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3_soil_spec (2)" sheetId="1" r:id="rId4"/>
    <sheet state="visible" name="oxides_30cm" sheetId="2" r:id="rId5"/>
    <sheet state="visible" name="oxides_50cm" sheetId="3" r:id="rId6"/>
    <sheet state="visible" name="oxides" sheetId="4" r:id="rId7"/>
    <sheet state="visible" name="Sheet3" sheetId="5" r:id="rId8"/>
    <sheet state="visible" name="subset" sheetId="6" r:id="rId9"/>
  </sheets>
  <definedNames>
    <definedName hidden="1" localSheetId="3" name="_xlnm._FilterDatabase">oxides!$A$1:$AF$1</definedName>
  </definedNames>
  <calcPr/>
  <pivotCaches>
    <pivotCache cacheId="0" r:id="rId10"/>
    <pivotCache cacheId="1" r:id="rId11"/>
    <pivotCache cacheId="2" r:id="rId12"/>
  </pivotCaches>
  <extLst>
    <ext uri="GoogleSheetsCustomDataVersion2">
      <go:sheetsCustomData xmlns:go="http://customooxmlschemas.google.com/" r:id="rId13" roundtripDataChecksum="jWiVszZiyQ+AivBG1pRP3nVIEt/1HIwWZP+/T17Ypag="/>
    </ext>
  </extLst>
</workbook>
</file>

<file path=xl/sharedStrings.xml><?xml version="1.0" encoding="utf-8"?>
<sst xmlns="http://schemas.openxmlformats.org/spreadsheetml/2006/main" count="4347" uniqueCount="636">
  <si>
    <t>plotID</t>
  </si>
  <si>
    <t>sampleID</t>
  </si>
  <si>
    <t>depth</t>
  </si>
  <si>
    <t>BD_spec</t>
  </si>
  <si>
    <t>clay_spec</t>
  </si>
  <si>
    <t>pH_KCL_spec</t>
  </si>
  <si>
    <t>TC_bulk_spec</t>
  </si>
  <si>
    <t>TN_bulk_spec</t>
  </si>
  <si>
    <t>CN_spec</t>
  </si>
  <si>
    <t>P_avail_spec</t>
  </si>
  <si>
    <t>ECEC_spec</t>
  </si>
  <si>
    <t>exch_bases_Mg_spec</t>
  </si>
  <si>
    <t>exch_bases_Ca_spec</t>
  </si>
  <si>
    <t>exch_bases_K_spec</t>
  </si>
  <si>
    <t>exch_acidity_Al_spec</t>
  </si>
  <si>
    <t>Al_py_extract_spec</t>
  </si>
  <si>
    <t>Al_ox_extract_spec</t>
  </si>
  <si>
    <t>Al_dcb_extract_spec</t>
  </si>
  <si>
    <t>Fe_py_extract_spec</t>
  </si>
  <si>
    <t>Fe_ox_extract_spec</t>
  </si>
  <si>
    <t>Fe_dcb_extract_spec</t>
  </si>
  <si>
    <t>Ca_ICPOES_spec</t>
  </si>
  <si>
    <t>K_ICPOES_spec</t>
  </si>
  <si>
    <t>Mg_ICPOES_spec</t>
  </si>
  <si>
    <t>P_ICPOES_spec</t>
  </si>
  <si>
    <t>AL_ICPOES_spec</t>
  </si>
  <si>
    <t>Fe_ICPOES_spec</t>
  </si>
  <si>
    <t>Si_XRF_spec</t>
  </si>
  <si>
    <t>Cconc_bulk_spec</t>
  </si>
  <si>
    <t>Nconc_bulk_spec</t>
  </si>
  <si>
    <t>KBPL10</t>
  </si>
  <si>
    <t>KBPL10C1</t>
  </si>
  <si>
    <t>c1</t>
  </si>
  <si>
    <t>KBPL10C10</t>
  </si>
  <si>
    <t>c10</t>
  </si>
  <si>
    <t>KBPL10C2</t>
  </si>
  <si>
    <t>c2</t>
  </si>
  <si>
    <t>KBPL10C3</t>
  </si>
  <si>
    <t>c3</t>
  </si>
  <si>
    <t>KBPL10C4</t>
  </si>
  <si>
    <t>c4</t>
  </si>
  <si>
    <t>KBPL10C5</t>
  </si>
  <si>
    <t>c5</t>
  </si>
  <si>
    <t>KBPL10C6</t>
  </si>
  <si>
    <t>c6</t>
  </si>
  <si>
    <t>KBPL10C7</t>
  </si>
  <si>
    <t>c7</t>
  </si>
  <si>
    <t>KBPL10C8</t>
  </si>
  <si>
    <t>c8</t>
  </si>
  <si>
    <t>KBPL10C9</t>
  </si>
  <si>
    <t>c9</t>
  </si>
  <si>
    <t>KBPL11</t>
  </si>
  <si>
    <t>KBPL11C1</t>
  </si>
  <si>
    <t>KBPL11C10</t>
  </si>
  <si>
    <t>KBPL11C2</t>
  </si>
  <si>
    <t>KBPL11C3</t>
  </si>
  <si>
    <t>KBPL11C4</t>
  </si>
  <si>
    <t>KBPL11C5</t>
  </si>
  <si>
    <t>KBPL11C6</t>
  </si>
  <si>
    <t>KBPL11C7</t>
  </si>
  <si>
    <t>KBPL11C8</t>
  </si>
  <si>
    <t>KBPL11C9</t>
  </si>
  <si>
    <t>KBPL12</t>
  </si>
  <si>
    <t>KBPL12C1</t>
  </si>
  <si>
    <t>KBPL12C10</t>
  </si>
  <si>
    <t>KBPL12C2</t>
  </si>
  <si>
    <t>KBPL12C3</t>
  </si>
  <si>
    <t>KBPL12C4</t>
  </si>
  <si>
    <t>KBPL12C5</t>
  </si>
  <si>
    <t>KBPL12C6</t>
  </si>
  <si>
    <t>KBPL12C7</t>
  </si>
  <si>
    <t>KBPL12C8</t>
  </si>
  <si>
    <t>KBPL12C9</t>
  </si>
  <si>
    <t>KBPL1</t>
  </si>
  <si>
    <t>KBPL1C1</t>
  </si>
  <si>
    <t>KBPL1C10</t>
  </si>
  <si>
    <t>KBPL1C2</t>
  </si>
  <si>
    <t>KBPL1C3</t>
  </si>
  <si>
    <t>KBPL1C4</t>
  </si>
  <si>
    <t>KBPL1C5</t>
  </si>
  <si>
    <t>KBPL1C6</t>
  </si>
  <si>
    <t>KBPL1C7</t>
  </si>
  <si>
    <t>KBPL1C8</t>
  </si>
  <si>
    <t>KBPL1C9</t>
  </si>
  <si>
    <t>KBPL1PC1</t>
  </si>
  <si>
    <t>KBPL1PC10</t>
  </si>
  <si>
    <t>KBPL1PC2</t>
  </si>
  <si>
    <t>KBPL1PC3</t>
  </si>
  <si>
    <t>KBPL1PC4</t>
  </si>
  <si>
    <t>KBPL1PC5</t>
  </si>
  <si>
    <t>KBPL1PC6</t>
  </si>
  <si>
    <t>KBPL1PC7</t>
  </si>
  <si>
    <t>KBPL1PC8</t>
  </si>
  <si>
    <t>KBPL1PC9</t>
  </si>
  <si>
    <t>KBPL2</t>
  </si>
  <si>
    <t>KBPL2C1</t>
  </si>
  <si>
    <t>KBPL2C10</t>
  </si>
  <si>
    <t>KBPL2C2</t>
  </si>
  <si>
    <t>KBPL2C3</t>
  </si>
  <si>
    <t>KBPL2C4</t>
  </si>
  <si>
    <t>KBPL2C5</t>
  </si>
  <si>
    <t>KBPL2C6</t>
  </si>
  <si>
    <t>KBPL2C7</t>
  </si>
  <si>
    <t>KBPL2C8</t>
  </si>
  <si>
    <t>KBPL2C9</t>
  </si>
  <si>
    <t>KBPL3</t>
  </si>
  <si>
    <t>KBPL3C1</t>
  </si>
  <si>
    <t>KBPL3C10</t>
  </si>
  <si>
    <t>KBPL3C2</t>
  </si>
  <si>
    <t>KBPL3C3</t>
  </si>
  <si>
    <t>KBPL3C4</t>
  </si>
  <si>
    <t>KBPL3C5</t>
  </si>
  <si>
    <t>KBPL3C6</t>
  </si>
  <si>
    <t>KBPL3C7</t>
  </si>
  <si>
    <t>KBPL3C8</t>
  </si>
  <si>
    <t>KBPL3C9</t>
  </si>
  <si>
    <t>KBPL4</t>
  </si>
  <si>
    <t>KBPL4C1</t>
  </si>
  <si>
    <t>KBPL4C10</t>
  </si>
  <si>
    <t>KBPL4C2</t>
  </si>
  <si>
    <t>KBPL4C3</t>
  </si>
  <si>
    <t>KBPL4C4</t>
  </si>
  <si>
    <t>KBPL4C5</t>
  </si>
  <si>
    <t>KBPL4C6</t>
  </si>
  <si>
    <t>KBPL4C7</t>
  </si>
  <si>
    <t>KBPL4C8</t>
  </si>
  <si>
    <t>KBPL4C9</t>
  </si>
  <si>
    <t>KBPL5</t>
  </si>
  <si>
    <t>KBPL5C1</t>
  </si>
  <si>
    <t>KBPL5C10</t>
  </si>
  <si>
    <t>KBPL5C2</t>
  </si>
  <si>
    <t>KBPL5C3</t>
  </si>
  <si>
    <t>KBPL5C4</t>
  </si>
  <si>
    <t>KBPL5C5</t>
  </si>
  <si>
    <t>KBPL5C6</t>
  </si>
  <si>
    <t>KBPL5C7</t>
  </si>
  <si>
    <t>KBPL5C8</t>
  </si>
  <si>
    <t>KBPL5C9</t>
  </si>
  <si>
    <t>KBPL6</t>
  </si>
  <si>
    <t>KBPL6C1</t>
  </si>
  <si>
    <t>KBPL6C10</t>
  </si>
  <si>
    <t>KBPL6C2</t>
  </si>
  <si>
    <t>KBPL6C3</t>
  </si>
  <si>
    <t>KBPL6C4</t>
  </si>
  <si>
    <t>KBPL6C5</t>
  </si>
  <si>
    <t>KBPL6C6</t>
  </si>
  <si>
    <t>KBPL6C7</t>
  </si>
  <si>
    <t>KBPL6C8</t>
  </si>
  <si>
    <t>KBPL6C9</t>
  </si>
  <si>
    <t>KBPL7</t>
  </si>
  <si>
    <t>KBPL7C1</t>
  </si>
  <si>
    <t>KBPL7C10</t>
  </si>
  <si>
    <t>KBPL7C2</t>
  </si>
  <si>
    <t>KBPL7C3</t>
  </si>
  <si>
    <t>KBPL7C4</t>
  </si>
  <si>
    <t>KBPL7C5</t>
  </si>
  <si>
    <t>KBPL7C6</t>
  </si>
  <si>
    <t>KBPL7C7</t>
  </si>
  <si>
    <t>KBPL7C8</t>
  </si>
  <si>
    <t>KBPL7C9</t>
  </si>
  <si>
    <t>KBPL8</t>
  </si>
  <si>
    <t>KBPL8C1</t>
  </si>
  <si>
    <t>KBPL8C10</t>
  </si>
  <si>
    <t>KBPL8C2</t>
  </si>
  <si>
    <t>KBPL8C3</t>
  </si>
  <si>
    <t>KBPL8C4</t>
  </si>
  <si>
    <t>KBPL8C5</t>
  </si>
  <si>
    <t>KBPL8C6</t>
  </si>
  <si>
    <t>KBPL8C7</t>
  </si>
  <si>
    <t>KBPL8C8</t>
  </si>
  <si>
    <t>KBPL8C9</t>
  </si>
  <si>
    <t>KBPL9</t>
  </si>
  <si>
    <t>KBPL9C1</t>
  </si>
  <si>
    <t>KBPL9C10</t>
  </si>
  <si>
    <t>KBPL9C2</t>
  </si>
  <si>
    <t>KBPL9C3</t>
  </si>
  <si>
    <t>KBPL9C4</t>
  </si>
  <si>
    <t>KBPL9C5</t>
  </si>
  <si>
    <t>KBPL9C6</t>
  </si>
  <si>
    <t>KBPL9C7</t>
  </si>
  <si>
    <t>KBPL9C8</t>
  </si>
  <si>
    <t>KBPL9C9</t>
  </si>
  <si>
    <t>NPL10</t>
  </si>
  <si>
    <t>NPL10C1</t>
  </si>
  <si>
    <t>NPL10C10</t>
  </si>
  <si>
    <t>NPL10C2</t>
  </si>
  <si>
    <t>NPL10C3</t>
  </si>
  <si>
    <t>NPL10C4</t>
  </si>
  <si>
    <t>NPL10C5</t>
  </si>
  <si>
    <t>NPL10C6</t>
  </si>
  <si>
    <t>NPL10C7</t>
  </si>
  <si>
    <t>NPL10C8</t>
  </si>
  <si>
    <t>NPL10C9</t>
  </si>
  <si>
    <t>NPL11</t>
  </si>
  <si>
    <t>NPL11.1C2</t>
  </si>
  <si>
    <t>NPL11.1C3</t>
  </si>
  <si>
    <t>NPL11.1C5</t>
  </si>
  <si>
    <t>NPL11.1C6</t>
  </si>
  <si>
    <t>NPL11.1C7</t>
  </si>
  <si>
    <t>NPL11.1C8</t>
  </si>
  <si>
    <t>NPL11.1C9</t>
  </si>
  <si>
    <t>NPL11.2C2</t>
  </si>
  <si>
    <t>NPL11.2C3</t>
  </si>
  <si>
    <t>NPL11.3C10</t>
  </si>
  <si>
    <t>NPL11.3C2</t>
  </si>
  <si>
    <t>NPL11.3C3</t>
  </si>
  <si>
    <t>NPL11.3C5</t>
  </si>
  <si>
    <t>NPL11.3C6</t>
  </si>
  <si>
    <t>NPL11.3C7</t>
  </si>
  <si>
    <t>NPL11.3C8</t>
  </si>
  <si>
    <t>NPL11.3C9</t>
  </si>
  <si>
    <t>NPL11C1</t>
  </si>
  <si>
    <t>NPL11C4</t>
  </si>
  <si>
    <t>NPL12</t>
  </si>
  <si>
    <t>NPL12C1</t>
  </si>
  <si>
    <t>NPL12C2</t>
  </si>
  <si>
    <t>NPL12C3</t>
  </si>
  <si>
    <t>NPL12C4</t>
  </si>
  <si>
    <t>NPL1</t>
  </si>
  <si>
    <t>NPL1C1</t>
  </si>
  <si>
    <t>NPL1C10</t>
  </si>
  <si>
    <t>NPL1C2</t>
  </si>
  <si>
    <t>NPL1C3</t>
  </si>
  <si>
    <t>NPL1C4</t>
  </si>
  <si>
    <t>NPL1C5</t>
  </si>
  <si>
    <t>NPL1C6</t>
  </si>
  <si>
    <t>NPL1C7</t>
  </si>
  <si>
    <t>NPL1C8</t>
  </si>
  <si>
    <t>NPL1C9</t>
  </si>
  <si>
    <t>NPL2</t>
  </si>
  <si>
    <t>NPL2C1</t>
  </si>
  <si>
    <t>NPL2C10</t>
  </si>
  <si>
    <t>NPL2C2</t>
  </si>
  <si>
    <t>NPL2C3</t>
  </si>
  <si>
    <t>NPL2C4</t>
  </si>
  <si>
    <t>NPL2C5</t>
  </si>
  <si>
    <t>NPL2C6</t>
  </si>
  <si>
    <t>NPL2C7</t>
  </si>
  <si>
    <t>NPL2C8</t>
  </si>
  <si>
    <t>NPL2C9</t>
  </si>
  <si>
    <t>NPL3</t>
  </si>
  <si>
    <t>NPL3C1</t>
  </si>
  <si>
    <t>NPL3C10</t>
  </si>
  <si>
    <t>NPL3C2</t>
  </si>
  <si>
    <t>NPL3C3</t>
  </si>
  <si>
    <t>NPL3C4</t>
  </si>
  <si>
    <t>NPL3C5</t>
  </si>
  <si>
    <t>NPL3C6</t>
  </si>
  <si>
    <t>NPL3C7</t>
  </si>
  <si>
    <t>NPL3C8</t>
  </si>
  <si>
    <t>NPL3C9</t>
  </si>
  <si>
    <t>NPL4</t>
  </si>
  <si>
    <t>NPL4C1</t>
  </si>
  <si>
    <t>NPL4C10</t>
  </si>
  <si>
    <t>NPL4C2</t>
  </si>
  <si>
    <t>NPL4C3</t>
  </si>
  <si>
    <t>NPL4C4</t>
  </si>
  <si>
    <t>NPL4C5</t>
  </si>
  <si>
    <t>NPL4C6</t>
  </si>
  <si>
    <t>NPL4C7</t>
  </si>
  <si>
    <t>NPL4C8</t>
  </si>
  <si>
    <t>NPL4C9</t>
  </si>
  <si>
    <t>NPL4PC1</t>
  </si>
  <si>
    <t>pc1</t>
  </si>
  <si>
    <t>NPL4PC10</t>
  </si>
  <si>
    <t>pc10</t>
  </si>
  <si>
    <t>NPL4PC2</t>
  </si>
  <si>
    <t>pc2</t>
  </si>
  <si>
    <t>NPL4PC3</t>
  </si>
  <si>
    <t>pc3</t>
  </si>
  <si>
    <t>NPL4PC4</t>
  </si>
  <si>
    <t>pc4</t>
  </si>
  <si>
    <t>NPL4PC5</t>
  </si>
  <si>
    <t>pc5</t>
  </si>
  <si>
    <t>NPL4PC6</t>
  </si>
  <si>
    <t>pc6</t>
  </si>
  <si>
    <t>NPL4PC7</t>
  </si>
  <si>
    <t>pc7</t>
  </si>
  <si>
    <t>NPL4PC8</t>
  </si>
  <si>
    <t>pc8</t>
  </si>
  <si>
    <t>NPL4PC9</t>
  </si>
  <si>
    <t>pc9</t>
  </si>
  <si>
    <t>NPL5</t>
  </si>
  <si>
    <t>NPL5C1</t>
  </si>
  <si>
    <t>NPL5C1.2</t>
  </si>
  <si>
    <t>c1.2</t>
  </si>
  <si>
    <t>NPL5C10</t>
  </si>
  <si>
    <t>NPL5C10.2</t>
  </si>
  <si>
    <t>c10.2</t>
  </si>
  <si>
    <t>NPL5C2</t>
  </si>
  <si>
    <t>NPL5C2.2</t>
  </si>
  <si>
    <t>c2.2</t>
  </si>
  <si>
    <t>NPL5C3</t>
  </si>
  <si>
    <t>NPL5C3.2</t>
  </si>
  <si>
    <t>c3.2</t>
  </si>
  <si>
    <t>NPL5C4</t>
  </si>
  <si>
    <t>NPL5C4.2</t>
  </si>
  <si>
    <t>c4.2</t>
  </si>
  <si>
    <t>NPL5C5</t>
  </si>
  <si>
    <t>NPL5C5.2</t>
  </si>
  <si>
    <t>c5.2</t>
  </si>
  <si>
    <t>NPL5C6</t>
  </si>
  <si>
    <t>NPL5C6.2</t>
  </si>
  <si>
    <t>c6.2</t>
  </si>
  <si>
    <t>NPL5C7</t>
  </si>
  <si>
    <t>NPL5C7.2</t>
  </si>
  <si>
    <t>c7.2</t>
  </si>
  <si>
    <t>NPL5C8</t>
  </si>
  <si>
    <t>NPL5C8.2</t>
  </si>
  <si>
    <t>c8.2</t>
  </si>
  <si>
    <t>NPL5C9</t>
  </si>
  <si>
    <t>NPL5C9.2</t>
  </si>
  <si>
    <t>c9.2</t>
  </si>
  <si>
    <t>NPL6</t>
  </si>
  <si>
    <t>NPL6C1</t>
  </si>
  <si>
    <t>NPL6C10</t>
  </si>
  <si>
    <t>NPL6C2</t>
  </si>
  <si>
    <t>NPL6C3</t>
  </si>
  <si>
    <t>NPL6C4</t>
  </si>
  <si>
    <t>NPL6C5</t>
  </si>
  <si>
    <t>NPL6C6</t>
  </si>
  <si>
    <t>NPL6C7</t>
  </si>
  <si>
    <t>NPL6C8</t>
  </si>
  <si>
    <t>NPL6C9</t>
  </si>
  <si>
    <t>NPL7</t>
  </si>
  <si>
    <t>NPL7C1</t>
  </si>
  <si>
    <t>NPL7C10</t>
  </si>
  <si>
    <t>NPL7C2</t>
  </si>
  <si>
    <t>NPL7C3</t>
  </si>
  <si>
    <t>NPL7C4</t>
  </si>
  <si>
    <t>NPL7C5</t>
  </si>
  <si>
    <t>NPL7C6</t>
  </si>
  <si>
    <t>NPL7C7</t>
  </si>
  <si>
    <t>NPL7C8</t>
  </si>
  <si>
    <t>NPL7C9</t>
  </si>
  <si>
    <t>NPL7PC1</t>
  </si>
  <si>
    <t>NPL7PC10</t>
  </si>
  <si>
    <t>NPL7PC2</t>
  </si>
  <si>
    <t>NPL7PC3</t>
  </si>
  <si>
    <t>NPL7PC4</t>
  </si>
  <si>
    <t>NPL7PC5</t>
  </si>
  <si>
    <t>NPL7PC6</t>
  </si>
  <si>
    <t>NPL7PC7</t>
  </si>
  <si>
    <t>NPL7PC8</t>
  </si>
  <si>
    <t>NPL7PC9</t>
  </si>
  <si>
    <t>NPL8</t>
  </si>
  <si>
    <t>NPL8C1</t>
  </si>
  <si>
    <t>NPL8C10</t>
  </si>
  <si>
    <t>NPL8C2</t>
  </si>
  <si>
    <t>NPL8C3</t>
  </si>
  <si>
    <t>NPL8C4</t>
  </si>
  <si>
    <t>NPL8C5</t>
  </si>
  <si>
    <t>NPL8C6</t>
  </si>
  <si>
    <t>NPL8C7</t>
  </si>
  <si>
    <t>NPL8C8</t>
  </si>
  <si>
    <t>NPL8C9</t>
  </si>
  <si>
    <t>NPL9</t>
  </si>
  <si>
    <t>NPL9C1</t>
  </si>
  <si>
    <t>NPL9C10</t>
  </si>
  <si>
    <t>NPL9C2</t>
  </si>
  <si>
    <t>NPL9C3</t>
  </si>
  <si>
    <t>NPL9C4</t>
  </si>
  <si>
    <t>NPL9C5</t>
  </si>
  <si>
    <t>NPL9C6</t>
  </si>
  <si>
    <t>NPL9C7</t>
  </si>
  <si>
    <t>NPL9C8</t>
  </si>
  <si>
    <t>NPL9C9</t>
  </si>
  <si>
    <t>UPL10</t>
  </si>
  <si>
    <t>UPL10C1</t>
  </si>
  <si>
    <t>UPL10C10</t>
  </si>
  <si>
    <t>UPL10C2</t>
  </si>
  <si>
    <t>UPL10C3</t>
  </si>
  <si>
    <t>UPL10C4</t>
  </si>
  <si>
    <t>UPL10C5</t>
  </si>
  <si>
    <t>UPL10C6</t>
  </si>
  <si>
    <t>UPL10C7</t>
  </si>
  <si>
    <t>UPL10C8</t>
  </si>
  <si>
    <t>UPL10C9</t>
  </si>
  <si>
    <t>UPL11</t>
  </si>
  <si>
    <t>UPL11C1</t>
  </si>
  <si>
    <t>UPL11C10</t>
  </si>
  <si>
    <t>UPL11C2</t>
  </si>
  <si>
    <t>UPL11C3</t>
  </si>
  <si>
    <t>UPL11C4</t>
  </si>
  <si>
    <t>UPL11C5</t>
  </si>
  <si>
    <t>UPL11C6</t>
  </si>
  <si>
    <t>UPL11C7</t>
  </si>
  <si>
    <t>UPL11C8</t>
  </si>
  <si>
    <t>UPL11C9</t>
  </si>
  <si>
    <t>UPL12</t>
  </si>
  <si>
    <t>UPL12.1.2</t>
  </si>
  <si>
    <t>upl12.1.2</t>
  </si>
  <si>
    <t>UPL12.1.3</t>
  </si>
  <si>
    <t>upl12.1.3</t>
  </si>
  <si>
    <t>UPL12.1.5</t>
  </si>
  <si>
    <t>upl12.1.5</t>
  </si>
  <si>
    <t>UPL12.1.6</t>
  </si>
  <si>
    <t>upl12.1.6</t>
  </si>
  <si>
    <t>UPL12.2.2</t>
  </si>
  <si>
    <t>upl12.2.2</t>
  </si>
  <si>
    <t>UPL12.2.3</t>
  </si>
  <si>
    <t>upl12.2.3</t>
  </si>
  <si>
    <t>UPL12.2.5</t>
  </si>
  <si>
    <t>upl12.2.5</t>
  </si>
  <si>
    <t>UPL12.2.6</t>
  </si>
  <si>
    <t>upl12.2.6</t>
  </si>
  <si>
    <t>UPL12.3.2</t>
  </si>
  <si>
    <t>upl12.3.2</t>
  </si>
  <si>
    <t>UPL12.3.3</t>
  </si>
  <si>
    <t>upl12.3.3</t>
  </si>
  <si>
    <t>UPL12.3.5</t>
  </si>
  <si>
    <t>upl12.3.5</t>
  </si>
  <si>
    <t>UPL12.3.6</t>
  </si>
  <si>
    <t>upl12.3.6</t>
  </si>
  <si>
    <t>UPL12.4.2</t>
  </si>
  <si>
    <t>upl12.4.2</t>
  </si>
  <si>
    <t>UPL12.4.3</t>
  </si>
  <si>
    <t>upl12.4.3</t>
  </si>
  <si>
    <t>UPL12.4.5</t>
  </si>
  <si>
    <t>upl12.4.5</t>
  </si>
  <si>
    <t>UPL12.4.6</t>
  </si>
  <si>
    <t>upl12.4.6</t>
  </si>
  <si>
    <t>UPL12C1</t>
  </si>
  <si>
    <t>UPL12C4</t>
  </si>
  <si>
    <t>UPL12C7</t>
  </si>
  <si>
    <t>UPL13</t>
  </si>
  <si>
    <t>UPL13.1.1</t>
  </si>
  <si>
    <t>upl13.1.1</t>
  </si>
  <si>
    <t>UPL13.1.2</t>
  </si>
  <si>
    <t>upl13.1.2</t>
  </si>
  <si>
    <t>UPL13.1.3</t>
  </si>
  <si>
    <t>upl13.1.3</t>
  </si>
  <si>
    <t>UPL13.1.4</t>
  </si>
  <si>
    <t>upl13.1.4</t>
  </si>
  <si>
    <t>UPL13.1.5</t>
  </si>
  <si>
    <t>upl13.1.5</t>
  </si>
  <si>
    <t>UPL13.1.6</t>
  </si>
  <si>
    <t>upl13.1.6</t>
  </si>
  <si>
    <t>UPL13.1.7</t>
  </si>
  <si>
    <t>upl13.1.7</t>
  </si>
  <si>
    <t>UPL13.2.1</t>
  </si>
  <si>
    <t>upl13.2.1</t>
  </si>
  <si>
    <t>UPL13.2.2</t>
  </si>
  <si>
    <t>upl13.2.2</t>
  </si>
  <si>
    <t>UPL13.2.3</t>
  </si>
  <si>
    <t>upl13.2.3</t>
  </si>
  <si>
    <t>UPL13.2.4</t>
  </si>
  <si>
    <t>upl13.2.4</t>
  </si>
  <si>
    <t>UPL13.2.5</t>
  </si>
  <si>
    <t>upl13.2.5</t>
  </si>
  <si>
    <t>UPL13.2.6</t>
  </si>
  <si>
    <t>upl13.2.6</t>
  </si>
  <si>
    <t>UPL13.2.7</t>
  </si>
  <si>
    <t>upl13.2.7</t>
  </si>
  <si>
    <t>UPL13.2.8</t>
  </si>
  <si>
    <t>upl13.2.8</t>
  </si>
  <si>
    <t>UPL13.3.1</t>
  </si>
  <si>
    <t>upl13.3.1</t>
  </si>
  <si>
    <t>UPL13.3.2</t>
  </si>
  <si>
    <t>upl13.3.2</t>
  </si>
  <si>
    <t>UPL13.3.3</t>
  </si>
  <si>
    <t>upl13.3.3</t>
  </si>
  <si>
    <t>UPL13.3.4</t>
  </si>
  <si>
    <t>upl13.3.4</t>
  </si>
  <si>
    <t>UPL13.3.5</t>
  </si>
  <si>
    <t>upl13.3.5</t>
  </si>
  <si>
    <t>UPL13.3.6</t>
  </si>
  <si>
    <t>upl13.3.6</t>
  </si>
  <si>
    <t>UPL13.3.7</t>
  </si>
  <si>
    <t>upl13.3.7</t>
  </si>
  <si>
    <t>UPL13.4.1</t>
  </si>
  <si>
    <t>upl13.4.1</t>
  </si>
  <si>
    <t>UPL13.4.2</t>
  </si>
  <si>
    <t>upl13.4.2</t>
  </si>
  <si>
    <t>UPL13.4.3</t>
  </si>
  <si>
    <t>upl13.4.3</t>
  </si>
  <si>
    <t>UPL13.4.4</t>
  </si>
  <si>
    <t>upl13.4.4</t>
  </si>
  <si>
    <t>UPL13.4.5</t>
  </si>
  <si>
    <t>upl13.4.5</t>
  </si>
  <si>
    <t>UPL13.4.6</t>
  </si>
  <si>
    <t>upl13.4.6</t>
  </si>
  <si>
    <t>UPL13.4.7</t>
  </si>
  <si>
    <t>upl13.4.7</t>
  </si>
  <si>
    <t>UPL13.4.8</t>
  </si>
  <si>
    <t>upl13.4.8</t>
  </si>
  <si>
    <t>UPL1</t>
  </si>
  <si>
    <t>UPL1C1</t>
  </si>
  <si>
    <t>UPL1C2</t>
  </si>
  <si>
    <t>UPL1C3</t>
  </si>
  <si>
    <t>UPL1C4</t>
  </si>
  <si>
    <t>UPL1C5</t>
  </si>
  <si>
    <t>UPL1C6</t>
  </si>
  <si>
    <t>UPL1C7</t>
  </si>
  <si>
    <t>UPL1C8</t>
  </si>
  <si>
    <t>UPL1PC1</t>
  </si>
  <si>
    <t>UPL1PC10</t>
  </si>
  <si>
    <t>UPL1PC2</t>
  </si>
  <si>
    <t>UPL1PC3</t>
  </si>
  <si>
    <t>UPL1PC4</t>
  </si>
  <si>
    <t>UPL1PC5</t>
  </si>
  <si>
    <t>UPL1PC6</t>
  </si>
  <si>
    <t>UPL1PC7</t>
  </si>
  <si>
    <t>UPL1PC8</t>
  </si>
  <si>
    <t>UPL1PC9</t>
  </si>
  <si>
    <t>UPL2</t>
  </si>
  <si>
    <t>UPL2C1</t>
  </si>
  <si>
    <t>UPL2C10</t>
  </si>
  <si>
    <t>UPL2C2</t>
  </si>
  <si>
    <t>UPL2C3</t>
  </si>
  <si>
    <t>UPL2C4</t>
  </si>
  <si>
    <t>UPL2C5</t>
  </si>
  <si>
    <t>UPL2C6</t>
  </si>
  <si>
    <t>UPL2C7</t>
  </si>
  <si>
    <t>UPL2C8</t>
  </si>
  <si>
    <t>UPL2C9</t>
  </si>
  <si>
    <t>UPL3</t>
  </si>
  <si>
    <t>UPL3.3.10</t>
  </si>
  <si>
    <t>upl3.3.10</t>
  </si>
  <si>
    <t>UPL3.3.5</t>
  </si>
  <si>
    <t>upl3.3.5</t>
  </si>
  <si>
    <t>UPL3.3.6</t>
  </si>
  <si>
    <t>upl3.3.6</t>
  </si>
  <si>
    <t>UPL3.3.7</t>
  </si>
  <si>
    <t>upl3.3.7</t>
  </si>
  <si>
    <t>UPL3.3.8</t>
  </si>
  <si>
    <t>upl3.3.8</t>
  </si>
  <si>
    <t>UPL3.3.9</t>
  </si>
  <si>
    <t>upl3.3.9</t>
  </si>
  <si>
    <t>UPL3C1</t>
  </si>
  <si>
    <t>UPL3C10</t>
  </si>
  <si>
    <t>UPL3C2</t>
  </si>
  <si>
    <t>UPL3C3</t>
  </si>
  <si>
    <t>UPL3C4(Subplot1&amp;3)</t>
  </si>
  <si>
    <t>UPL3C4(Subplot2&amp;4)</t>
  </si>
  <si>
    <t>UPL3C5</t>
  </si>
  <si>
    <t>UPL3C6</t>
  </si>
  <si>
    <t>UPL3C7</t>
  </si>
  <si>
    <t>UPL3C8</t>
  </si>
  <si>
    <t>UPL3C9</t>
  </si>
  <si>
    <t>UPL4</t>
  </si>
  <si>
    <t>UPL4C1</t>
  </si>
  <si>
    <t>UPL4C10</t>
  </si>
  <si>
    <t>UPL4C2</t>
  </si>
  <si>
    <t>UPL4C3</t>
  </si>
  <si>
    <t>UPL4C4</t>
  </si>
  <si>
    <t>UPL4C5</t>
  </si>
  <si>
    <t>UPL4C6</t>
  </si>
  <si>
    <t>UPL4C7</t>
  </si>
  <si>
    <t>UPL4C8</t>
  </si>
  <si>
    <t>UPL4C9</t>
  </si>
  <si>
    <t>UPL5</t>
  </si>
  <si>
    <t>UPL5C1</t>
  </si>
  <si>
    <t>UPL5C10</t>
  </si>
  <si>
    <t>UPL5C2</t>
  </si>
  <si>
    <t>UPL5C3</t>
  </si>
  <si>
    <t>UPL5C4</t>
  </si>
  <si>
    <t>UPL5C5</t>
  </si>
  <si>
    <t>UPL5C6</t>
  </si>
  <si>
    <t>UPL5C7</t>
  </si>
  <si>
    <t>UPL5C8</t>
  </si>
  <si>
    <t>UPL5C9</t>
  </si>
  <si>
    <t>UPL6</t>
  </si>
  <si>
    <t>UPL6C1</t>
  </si>
  <si>
    <t>UPL6C2</t>
  </si>
  <si>
    <t>UPL6C3</t>
  </si>
  <si>
    <t>UPL6C4</t>
  </si>
  <si>
    <t>UPL6C5</t>
  </si>
  <si>
    <t>UPL6C6</t>
  </si>
  <si>
    <t>UPL6C7</t>
  </si>
  <si>
    <t>UPL7</t>
  </si>
  <si>
    <t>UPL7C1</t>
  </si>
  <si>
    <t>UPL7C10</t>
  </si>
  <si>
    <t>UPL7C2</t>
  </si>
  <si>
    <t>UPL7C3</t>
  </si>
  <si>
    <t>UPL7C4</t>
  </si>
  <si>
    <t>UPL7C5</t>
  </si>
  <si>
    <t>UPL7C6</t>
  </si>
  <si>
    <t>UPL7C7</t>
  </si>
  <si>
    <t>UPL7C8</t>
  </si>
  <si>
    <t>UPL7C9</t>
  </si>
  <si>
    <t>UPL8</t>
  </si>
  <si>
    <t>UPL8C1</t>
  </si>
  <si>
    <t>UPL8C2</t>
  </si>
  <si>
    <t>UPL8C3</t>
  </si>
  <si>
    <t>UPL8C4</t>
  </si>
  <si>
    <t>UPL8C5</t>
  </si>
  <si>
    <t>UPL8C6</t>
  </si>
  <si>
    <t>UPL8C7</t>
  </si>
  <si>
    <t>UPL8C8</t>
  </si>
  <si>
    <t>UPL9</t>
  </si>
  <si>
    <t>UPL9C1</t>
  </si>
  <si>
    <t>UPL9C2</t>
  </si>
  <si>
    <t>UPL9C3</t>
  </si>
  <si>
    <t>UPL9C4</t>
  </si>
  <si>
    <t>UPL9C5</t>
  </si>
  <si>
    <t>UPL9C6</t>
  </si>
  <si>
    <t>UPL9C7</t>
  </si>
  <si>
    <t>UPL9C8</t>
  </si>
  <si>
    <t>region</t>
  </si>
  <si>
    <t>tot_py</t>
  </si>
  <si>
    <t>Fe_dcb</t>
  </si>
  <si>
    <t>Fe_ox</t>
  </si>
  <si>
    <t>tot_ox_dcb</t>
  </si>
  <si>
    <t>mafic</t>
  </si>
  <si>
    <t>mixed</t>
  </si>
  <si>
    <t>felsic</t>
  </si>
  <si>
    <t>Average of tot_py</t>
  </si>
  <si>
    <t>StdDev of tot_py</t>
  </si>
  <si>
    <t>Average of tot_ox_dcb</t>
  </si>
  <si>
    <t>StdDev of tot_ox_dcb</t>
  </si>
  <si>
    <t>±</t>
  </si>
  <si>
    <t>Grand Total</t>
  </si>
  <si>
    <t>Al_py</t>
  </si>
  <si>
    <t>Fe_py</t>
  </si>
  <si>
    <t>Al_dcb</t>
  </si>
  <si>
    <t>tot_dcb</t>
  </si>
  <si>
    <t>Al_ox</t>
  </si>
  <si>
    <t>tot_ox</t>
  </si>
  <si>
    <t>Org-complex</t>
  </si>
  <si>
    <t>cristalline</t>
  </si>
  <si>
    <t>Average of Org-complex</t>
  </si>
  <si>
    <t>StdDevp of Org-complex</t>
  </si>
  <si>
    <t>Average of cristalline</t>
  </si>
  <si>
    <t>StdDevp of cristalline</t>
  </si>
  <si>
    <t>Region</t>
  </si>
  <si>
    <t xml:space="preserve">Multiply by 10 to convert mass % to mg/kg </t>
  </si>
  <si>
    <t>slope</t>
  </si>
  <si>
    <t>Average of Al_dcb_extract_spec</t>
  </si>
  <si>
    <t>Average of Fe_dcb_extract_spec</t>
  </si>
  <si>
    <t>MS</t>
  </si>
  <si>
    <t>PL</t>
  </si>
  <si>
    <t>UP</t>
  </si>
  <si>
    <t>V</t>
  </si>
  <si>
    <t>CN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</si>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</sst>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rgb="FF464646"/>
      <name val="Arial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135" sheet="oxides_30cm"/>
  </cacheSource>
  <cacheFields>
    <cacheField name="region" numFmtId="0">
      <sharedItems>
        <s v="mafic"/>
        <s v="mixed"/>
        <s v="felsic"/>
      </sharedItems>
    </cacheField>
    <cacheField name="plotID" numFmtId="0">
      <sharedItems>
        <s v="KBPL10"/>
        <s v="KBPL11"/>
        <s v="KBPL12"/>
        <s v="KBPL1"/>
        <s v="KBPL2"/>
        <s v="KBPL3"/>
        <s v="KBPL4"/>
        <s v="KBPL5"/>
        <s v="KBPL6"/>
        <s v="KBPL7"/>
        <s v="KBPL8"/>
        <s v="KBPL9"/>
        <s v="NPL10"/>
        <s v="NPL11"/>
        <s v="NPL12"/>
        <s v="NPL1"/>
        <s v="NPL2"/>
        <s v="NPL3"/>
        <s v="NPL4"/>
        <s v="NPL5"/>
        <s v="NPL6"/>
        <s v="NPL7"/>
        <s v="NPL8"/>
        <s v="NPL9"/>
        <s v="UPL10"/>
        <s v="UPL11"/>
        <s v="UPL12"/>
        <s v="UPL1"/>
        <s v="UPL2"/>
        <s v="UPL3"/>
        <s v="UPL4"/>
        <s v="UPL5"/>
        <s v="UPL6"/>
        <s v="UPL7"/>
        <s v="UPL8"/>
        <s v="UPL9"/>
      </sharedItems>
    </cacheField>
    <cacheField name="sampleID" numFmtId="0">
      <sharedItems>
        <s v="KBPL10C1"/>
        <s v="KBPL10C2"/>
        <s v="KBPL10C3"/>
        <s v="KBPL11C1"/>
        <s v="KBPL11C2"/>
        <s v="KBPL11C3"/>
        <s v="KBPL12C1"/>
        <s v="KBPL12C2"/>
        <s v="KBPL12C3"/>
        <s v="KBPL1C1"/>
        <s v="KBPL1C2"/>
        <s v="KBPL1C3"/>
        <s v="KBPL1PC1"/>
        <s v="KBPL1PC2"/>
        <s v="KBPL1PC3"/>
        <s v="KBPL2C1"/>
        <s v="KBPL2C2"/>
        <s v="KBPL2C3"/>
        <s v="KBPL3C1"/>
        <s v="KBPL3C2"/>
        <s v="KBPL3C3"/>
        <s v="KBPL4C1"/>
        <s v="KBPL4C2"/>
        <s v="KBPL4C3"/>
        <s v="KBPL5C1"/>
        <s v="KBPL5C2"/>
        <s v="KBPL5C3"/>
        <s v="KBPL6C1"/>
        <s v="KBPL6C2"/>
        <s v="KBPL6C3"/>
        <s v="KBPL7C1"/>
        <s v="KBPL7C2"/>
        <s v="KBPL7C3"/>
        <s v="KBPL8C1"/>
        <s v="KBPL8C2"/>
        <s v="KBPL8C3"/>
        <s v="KBPL9C1"/>
        <s v="KBPL9C2"/>
        <s v="KBPL9C3"/>
        <s v="NPL10C1"/>
        <s v="NPL10C2"/>
        <s v="NPL10C3"/>
        <s v="NPL11.1C2"/>
        <s v="NPL11.1C3"/>
        <s v="NPL11.2C2"/>
        <s v="NPL11.2C3"/>
        <s v="NPL11.3C2"/>
        <s v="NPL11.3C3"/>
        <s v="NPL11C1"/>
        <s v="NPL12C1"/>
        <s v="NPL12C2"/>
        <s v="NPL12C3"/>
        <s v="NPL1C1"/>
        <s v="NPL1C2"/>
        <s v="NPL1C3"/>
        <s v="NPL2C1"/>
        <s v="NPL2C2"/>
        <s v="NPL2C3"/>
        <s v="NPL3C1"/>
        <s v="NPL3C2"/>
        <s v="NPL3C3"/>
        <s v="NPL4C1"/>
        <s v="NPL4C2"/>
        <s v="NPL4C3"/>
        <s v="NPL4PC1"/>
        <s v="NPL4PC2"/>
        <s v="NPL4PC3"/>
        <s v="NPL5C1"/>
        <s v="NPL5C1.2"/>
        <s v="NPL5C2"/>
        <s v="NPL5C2.2"/>
        <s v="NPL5C3"/>
        <s v="NPL5C3.2"/>
        <s v="NPL6C1"/>
        <s v="NPL6C2"/>
        <s v="NPL6C3"/>
        <s v="NPL7C1"/>
        <s v="NPL7C2"/>
        <s v="NPL7C3"/>
        <s v="NPL7PC1"/>
        <s v="NPL7PC2"/>
        <s v="NPL7PC3"/>
        <s v="NPL8C1"/>
        <s v="NPL8C2"/>
        <s v="NPL8C3"/>
        <s v="NPL9C1"/>
        <s v="NPL9C2"/>
        <s v="NPL9C3"/>
        <s v="UPL10C1"/>
        <s v="UPL10C2"/>
        <s v="UPL10C3"/>
        <s v="UPL11C1"/>
        <s v="UPL11C2"/>
        <s v="UPL11C3"/>
        <s v="UPL12.1.2"/>
        <s v="UPL12.1.3"/>
        <s v="UPL12.2.2"/>
        <s v="UPL12.2.3"/>
        <s v="UPL12.3.2"/>
        <s v="UPL12.3.3"/>
        <s v="UPL12.4.2"/>
        <s v="UPL12.4.3"/>
        <s v="UPL12C1"/>
        <s v="UPL1C1"/>
        <s v="UPL1C2"/>
        <s v="UPL1C3"/>
        <s v="UPL1PC1"/>
        <s v="UPL1PC2"/>
        <s v="UPL1PC3"/>
        <s v="UPL2C1"/>
        <s v="UPL2C2"/>
        <s v="UPL2C3"/>
        <s v="UPL3C1"/>
        <s v="UPL3C2"/>
        <s v="UPL3C3"/>
        <s v="UPL3C4(Subplot1&amp;3)"/>
        <s v="UPL4C1"/>
        <s v="UPL4C2"/>
        <s v="UPL4C3"/>
        <s v="UPL5C1"/>
        <s v="UPL5C2"/>
        <s v="UPL5C3"/>
        <s v="UPL6C1"/>
        <s v="UPL6C2"/>
        <s v="UPL6C3"/>
        <s v="UPL7C1"/>
        <s v="UPL7C2"/>
        <s v="UPL7C3"/>
        <s v="UPL8C1"/>
        <s v="UPL8C2"/>
        <s v="UPL8C3"/>
        <s v="UPL9C1"/>
        <s v="UPL9C2"/>
        <s v="UPL9C3"/>
      </sharedItems>
    </cacheField>
    <cacheField name="depth" numFmtId="0">
      <sharedItems>
        <s v="c1"/>
        <s v="c2"/>
        <s v="c3"/>
        <s v="pc1"/>
        <s v="pc2"/>
        <s v="pc3"/>
        <s v="c1.2"/>
        <s v="c2.2"/>
        <s v="c3.2"/>
        <s v="upl12.1.2"/>
        <s v="upl12.1.3"/>
        <s v="upl12.2.2"/>
        <s v="upl12.2.3"/>
        <s v="upl12.3.2"/>
        <s v="upl12.3.3"/>
        <s v="upl12.4.2"/>
        <s v="upl12.4.3"/>
      </sharedItems>
    </cacheField>
    <cacheField name="BD_spec" numFmtId="0">
      <sharedItems containsSemiMixedTypes="0" containsString="0" containsNumber="1">
        <n v="0.9405"/>
        <n v="1.09115"/>
        <n v="1.17323"/>
        <n v="0.73351"/>
        <n v="0.9268"/>
        <n v="0.98538"/>
        <n v="0.73248"/>
        <n v="0.90782"/>
        <n v="0.99819"/>
        <n v="1.02567"/>
        <n v="1.10241"/>
        <n v="1.2611"/>
        <n v="0.96861"/>
        <n v="1.18468"/>
        <n v="1.2071"/>
        <n v="0.63241"/>
        <n v="0.89032"/>
        <n v="1.17269"/>
        <n v="0.78737"/>
        <n v="1.05595"/>
        <n v="1.17141"/>
        <n v="0.95059"/>
        <n v="1.07478"/>
        <n v="1.12266"/>
        <n v="1.01581"/>
        <n v="1.07205"/>
        <n v="1.1653"/>
        <n v="1.02082"/>
        <n v="1.13323"/>
        <n v="1.25979"/>
        <n v="1.11297"/>
        <n v="1.12598"/>
        <n v="1.20641"/>
        <n v="1.01164"/>
        <n v="0.9839"/>
        <n v="0.99782"/>
        <n v="1.02577"/>
        <n v="1.10354"/>
        <n v="1.11501"/>
        <n v="1.24877"/>
        <n v="1.54961"/>
        <n v="1.56723"/>
        <n v="1.32555"/>
        <n v="1.3533"/>
        <n v="1.31782"/>
        <n v="1.27332"/>
        <n v="0.19712"/>
        <n v="1.07996"/>
        <n v="0.38276"/>
        <n v="1.07897"/>
        <n v="1.46512"/>
        <n v="1.75613"/>
        <n v="0.86251"/>
        <n v="1.10547"/>
        <n v="1.14998"/>
        <n v="0.835"/>
        <n v="1.07081"/>
        <n v="1.17166"/>
        <n v="0.86914"/>
        <n v="1.10474"/>
        <n v="1.13515"/>
        <n v="1.31749"/>
        <n v="1.52512"/>
        <n v="1.61952"/>
        <n v="1.42623"/>
        <n v="1.67573"/>
        <n v="1.63571"/>
        <n v="1.38747"/>
        <n v="1.34021"/>
        <n v="1.5287"/>
        <n v="1.51115"/>
        <n v="1.39685"/>
        <n v="1.67767"/>
        <n v="1.28804"/>
        <n v="1.32239"/>
        <n v="1.44014"/>
        <n v="0.97453"/>
        <n v="1.06525"/>
        <n v="1.22686"/>
        <n v="0.92316"/>
        <n v="1.05965"/>
        <n v="1.11824"/>
        <n v="0.79058"/>
        <n v="0.81937"/>
        <n v="0.90893"/>
        <n v="1.06465"/>
        <n v="1.20611"/>
        <n v="1.25656"/>
        <n v="1.3851"/>
        <n v="1.63297"/>
        <n v="1.73098"/>
        <n v="1.38692"/>
        <n v="1.54212"/>
        <n v="1.58716"/>
        <n v="1.48484"/>
        <n v="1.71299"/>
        <n v="1.49157"/>
        <n v="1.61631"/>
        <n v="1.47068"/>
        <n v="1.65476"/>
        <n v="1.65504"/>
        <n v="1.70735"/>
        <n v="1.40389"/>
        <n v="1.21392"/>
        <n v="1.44527"/>
        <n v="1.60273"/>
        <n v="1.22373"/>
        <n v="1.49854"/>
        <n v="1.61286"/>
        <n v="1.34895"/>
        <n v="1.4476"/>
        <n v="1.59748"/>
        <n v="1.21646"/>
        <n v="1.35613"/>
        <n v="1.35799"/>
        <n v="1.47251"/>
        <n v="1.41321"/>
        <n v="1.50703"/>
        <n v="1.58822"/>
        <n v="1.38403"/>
        <n v="1.60297"/>
        <n v="1.72271"/>
        <n v="1.53529"/>
        <n v="1.58444"/>
        <n v="1.61096"/>
        <n v="1.40759"/>
        <n v="1.53425"/>
        <n v="1.58611"/>
        <n v="1.29472"/>
        <n v="1.48764"/>
        <n v="1.59096"/>
        <n v="1.33034"/>
        <n v="1.44795"/>
        <n v="1.49796"/>
      </sharedItems>
    </cacheField>
    <cacheField name="clay_spec" numFmtId="0">
      <sharedItems containsSemiMixedTypes="0" containsString="0" containsNumber="1">
        <n v="45.78562"/>
        <n v="50.75436"/>
        <n v="47.88732"/>
        <n v="23.18925"/>
        <n v="25.22105"/>
        <n v="27.05448"/>
        <n v="25.26717"/>
        <n v="31.24552"/>
        <n v="29.99752"/>
        <n v="54.77325"/>
        <n v="55.32651"/>
        <n v="52.57348"/>
        <n v="50.87597"/>
        <n v="50.99988"/>
        <n v="53.45476"/>
        <n v="46.1143"/>
        <n v="51.11358"/>
        <n v="61.16983"/>
        <n v="53.8036"/>
        <n v="55.56128"/>
        <n v="62.74804"/>
        <n v="53.35428"/>
        <n v="51.25438"/>
        <n v="56.35014"/>
        <n v="58.29387"/>
        <n v="59.55322"/>
        <n v="57.09042"/>
        <n v="48.36181"/>
        <n v="47.71031"/>
        <n v="46.03651"/>
        <n v="56.06247"/>
        <n v="55.19832"/>
        <n v="57.54379"/>
        <n v="56.52124"/>
        <n v="52.04456"/>
        <n v="54.07243"/>
        <n v="54.26255"/>
        <n v="56.37511"/>
        <n v="61.07012"/>
        <n v="18.07167"/>
        <n v="24.274"/>
        <n v="21.60801"/>
        <n v="21.46829"/>
        <n v="21.71249"/>
        <n v="40.76167"/>
        <n v="30.6638"/>
        <n v="17.07567"/>
        <n v="29.15707"/>
        <n v="8.0265"/>
        <n v="19.06812"/>
        <n v="23.53863"/>
        <n v="21.26886"/>
        <n v="35.82704"/>
        <n v="37.27381"/>
        <n v="39.73004"/>
        <n v="49.04306"/>
        <n v="51.02356"/>
        <n v="49.39825"/>
        <n v="43.56125"/>
        <n v="46.60374"/>
        <n v="52.87966"/>
        <n v="39.61927"/>
        <n v="48.19475"/>
        <n v="49.40765"/>
        <n v="41.24495"/>
        <n v="49.20234"/>
        <n v="54.08369"/>
        <n v="46.43147"/>
        <n v="43.34831"/>
        <n v="50.5519"/>
        <n v="40.71476"/>
        <n v="47.32638"/>
        <n v="42.45261"/>
        <n v="21.60514"/>
        <n v="26.07943"/>
        <n v="24.09771"/>
        <n v="20.38616"/>
        <n v="30.1459"/>
        <n v="33.03713"/>
        <n v="27.752"/>
        <n v="31.64242"/>
        <n v="34.44653"/>
        <n v="30.64066"/>
        <n v="42.61213"/>
        <n v="41.20273"/>
        <n v="47.96176"/>
        <n v="51.76385"/>
        <n v="51.65302"/>
        <n v="28.73397"/>
        <n v="33.81009"/>
        <n v="30.44139"/>
        <n v="36.2975"/>
        <n v="35.41397"/>
        <n v="34.94352"/>
        <n v="28.92745"/>
        <n v="24.69055"/>
        <n v="34.91739"/>
        <n v="37.14346"/>
        <n v="30.76036"/>
        <n v="27.9809"/>
        <n v="26.50857"/>
        <n v="23.43503"/>
        <n v="24.52718"/>
        <n v="37.0447"/>
        <n v="46.73801"/>
        <n v="49.02313"/>
        <n v="39.82853"/>
        <n v="45.48632"/>
        <n v="37.31359"/>
        <n v="33.674"/>
        <n v="39.36131"/>
        <n v="44.4176"/>
        <n v="32.91429"/>
        <n v="40.13727"/>
        <n v="35.42827"/>
        <n v="33.64694"/>
        <n v="47.15165"/>
        <n v="48.52918"/>
        <n v="56.83147"/>
        <n v="40.11519"/>
        <n v="39.59644"/>
        <n v="44.08822"/>
        <n v="40.24508"/>
        <n v="47.03407"/>
        <n v="49.25683"/>
        <n v="35.7966"/>
        <n v="43.01109"/>
        <n v="42.37762"/>
        <n v="35.38037"/>
        <n v="38.16956"/>
        <n v="37.42564"/>
        <n v="34.94902"/>
        <n v="38.74715"/>
        <n v="41.57153"/>
      </sharedItems>
    </cacheField>
    <cacheField name="pH_KCL_spec" numFmtId="0">
      <sharedItems containsSemiMixedTypes="0" containsString="0" containsNumber="1">
        <n v="5.49096"/>
        <n v="5.28813"/>
        <n v="5.11753"/>
        <n v="4.26801"/>
        <n v="4.0854"/>
        <n v="4.1108"/>
        <n v="3.45429"/>
        <n v="3.53186"/>
        <n v="3.48634"/>
        <n v="3.61546"/>
        <n v="3.64973"/>
        <n v="3.85165"/>
        <n v="3.53055"/>
        <n v="3.65325"/>
        <n v="3.69265"/>
        <n v="2.81856"/>
        <n v="3.21198"/>
        <n v="3.71869"/>
        <n v="3.13801"/>
        <n v="3.66229"/>
        <n v="3.74489"/>
        <n v="3.38343"/>
        <n v="3.47704"/>
        <n v="3.45212"/>
        <n v="3.7755"/>
        <n v="3.61885"/>
        <n v="3.62477"/>
        <n v="4.75653"/>
        <n v="4.65163"/>
        <n v="4.43075"/>
        <n v="4.63075"/>
        <n v="4.56357"/>
        <n v="4.5405"/>
        <n v="3.71295"/>
        <n v="3.77983"/>
        <n v="3.45002"/>
        <n v="3.87911"/>
        <n v="3.88043"/>
        <n v="3.7263"/>
        <n v="3.28968"/>
        <n v="3.16828"/>
        <n v="3.31225"/>
        <n v="3.33802"/>
        <n v="3.17673"/>
        <n v="3.45529"/>
        <n v="3.32794"/>
        <n v="2.57651"/>
        <n v="3.33359"/>
        <n v="2.79948"/>
        <n v="3.37347"/>
        <n v="3.29378"/>
        <n v="3.80952"/>
        <n v="3.19452"/>
        <n v="3.39169"/>
        <n v="3.38292"/>
        <n v="3.21468"/>
        <n v="3.26503"/>
        <n v="3.41724"/>
        <n v="3.43186"/>
        <n v="3.41427"/>
        <n v="3.41273"/>
        <n v="3.04145"/>
        <n v="2.936"/>
        <n v="3.15393"/>
        <n v="2.92161"/>
        <n v="2.86547"/>
        <n v="2.84426"/>
        <n v="3.21658"/>
        <n v="3.24668"/>
        <n v="3.26288"/>
        <n v="3.38473"/>
        <n v="3.3796"/>
        <n v="4.23699"/>
        <n v="3.27764"/>
        <n v="3.17704"/>
        <n v="3.103"/>
        <n v="3.22063"/>
        <n v="3.12599"/>
        <n v="3.21127"/>
        <n v="3.09658"/>
        <n v="3.22482"/>
        <n v="3.45499"/>
        <n v="2.98927"/>
        <n v="2.85629"/>
        <n v="3.16519"/>
        <n v="3.36307"/>
        <n v="3.60208"/>
        <n v="3.75594"/>
        <n v="5.09941"/>
        <n v="5.36389"/>
        <n v="4.83878"/>
        <n v="5.66176"/>
        <n v="5.58054"/>
        <n v="5.65999"/>
        <n v="5.31533"/>
        <n v="5.33279"/>
        <n v="5.78694"/>
        <n v="5.66758"/>
        <n v="4.36466"/>
        <n v="4.17456"/>
        <n v="4.63484"/>
        <n v="4.59604"/>
        <n v="5.32503"/>
        <n v="6.17283"/>
        <n v="5.96702"/>
        <n v="5.33639"/>
        <n v="6.37504"/>
        <n v="5.75764"/>
        <n v="5.82712"/>
        <n v="5.95925"/>
        <n v="5.96847"/>
        <n v="5.29248"/>
        <n v="6.1353"/>
        <n v="6.24972"/>
        <n v="5.98603"/>
        <n v="5.73998"/>
        <n v="5.21383"/>
        <n v="5.38174"/>
        <n v="4.98686"/>
        <n v="5.5441"/>
        <n v="5.57996"/>
        <n v="5.14029"/>
        <n v="5.54049"/>
        <n v="5.23111"/>
        <n v="5.17775"/>
        <n v="4.81712"/>
        <n v="4.60311"/>
        <n v="4.28404"/>
        <n v="4.71871"/>
        <n v="4.50013"/>
        <n v="4.11232"/>
        <n v="5.39663"/>
        <n v="4.74234"/>
        <n v="4.42245"/>
      </sharedItems>
    </cacheField>
    <cacheField name="TC_bulk_spec" numFmtId="0">
      <sharedItems containsSemiMixedTypes="0" containsString="0" containsNumber="1">
        <n v="6.02652"/>
        <n v="4.35841"/>
        <n v="3.83162"/>
        <n v="7.50861"/>
        <n v="6.24609"/>
        <n v="5.65857"/>
        <n v="8.24228"/>
        <n v="6.11092"/>
        <n v="5.18036"/>
        <n v="4.24123"/>
        <n v="3.93125"/>
        <n v="2.83277"/>
        <n v="4.81051"/>
        <n v="3.10891"/>
        <n v="2.88597"/>
        <n v="8.589"/>
        <n v="5.97261"/>
        <n v="2.91988"/>
        <n v="7.67998"/>
        <n v="4.11583"/>
        <n v="2.57049"/>
        <n v="5.67581"/>
        <n v="4.55392"/>
        <n v="3.52522"/>
        <n v="4.07924"/>
        <n v="3.9224"/>
        <n v="3.09108"/>
        <n v="5.66229"/>
        <n v="3.68939"/>
        <n v="2.91396"/>
        <n v="3.99275"/>
        <n v="2.86231"/>
        <n v="2.39083"/>
        <n v="4.86781"/>
        <n v="5.02361"/>
        <n v="4.77066"/>
        <n v="4.18293"/>
        <n v="3.17826"/>
        <n v="3.08107"/>
        <n v="5.67933"/>
        <n v="3.1442"/>
        <n v="3.17864"/>
        <n v="4.7297"/>
        <n v="4.29178"/>
        <n v="3.81547"/>
        <n v="3.98847"/>
        <n v="12.5908"/>
        <n v="5.80363"/>
        <n v="10.68034"/>
        <n v="5.05426"/>
        <n v="2.07633"/>
        <n v="0.61007"/>
        <n v="7.35743"/>
        <n v="4.2582"/>
        <n v="3.64534"/>
        <n v="6.49487"/>
        <n v="4.12822"/>
        <n v="3.17598"/>
        <n v="6.68801"/>
        <n v="3.95644"/>
        <n v="3.43135"/>
        <n v="4.18404"/>
        <n v="3.07579"/>
        <n v="2.06815"/>
        <n v="3.87938"/>
        <n v="2.09713"/>
        <n v="2.1212"/>
        <n v="3.59617"/>
        <n v="4.37939"/>
        <n v="2.12035"/>
        <n v="2.7077"/>
        <n v="2.32274"/>
        <n v="2.9628"/>
        <n v="3.41041"/>
        <n v="3.34739"/>
        <n v="2.03763"/>
        <n v="6.02576"/>
        <n v="4.93527"/>
        <n v="3.74491"/>
        <n v="5.91849"/>
        <n v="4.72654"/>
        <n v="4.03541"/>
        <n v="6.48754"/>
        <n v="6.12215"/>
        <n v="5.10816"/>
        <n v="4.36958"/>
        <n v="3.51774"/>
        <n v="3.15166"/>
        <n v="3.36496"/>
        <n v="1.73806"/>
        <n v="0.65047"/>
        <n v="2.87738"/>
        <n v="1.86375"/>
        <n v="1.55017"/>
        <n v="2.39813"/>
        <n v="0.98"/>
        <n v="2.58598"/>
        <n v="1.71351"/>
        <n v="2.65209"/>
        <n v="1.07845"/>
        <n v="0.5585"/>
        <n v="0.33464"/>
        <n v="3.06873"/>
        <n v="4.68098"/>
        <n v="2.86859"/>
        <n v="1.22614"/>
        <n v="4.56904"/>
        <n v="2.45079"/>
        <n v="1.54265"/>
        <n v="3.88047"/>
        <n v="2.76237"/>
        <n v="1.3857"/>
        <n v="4.45038"/>
        <n v="3.81562"/>
        <n v="3.10754"/>
        <n v="2.37117"/>
        <n v="2.83776"/>
        <n v="1.75845"/>
        <n v="0.93615"/>
        <n v="3.1343"/>
        <n v="1.83683"/>
        <n v="0.81167"/>
        <n v="2.13504"/>
        <n v="1.17847"/>
        <n v="0.9812"/>
        <n v="3.24556"/>
        <n v="1.45216"/>
        <n v="1.12134"/>
        <n v="3.93569"/>
        <n v="2.48096"/>
        <n v="1.99095"/>
        <n v="3.70578"/>
        <n v="2.64224"/>
        <n v="1.8872"/>
      </sharedItems>
    </cacheField>
    <cacheField name="TN_bulk_spec" numFmtId="0">
      <sharedItems containsSemiMixedTypes="0" containsString="0" containsNumber="1">
        <n v="0.64722"/>
        <n v="0.48817"/>
        <n v="0.43227"/>
        <n v="0.73615"/>
        <n v="0.57434"/>
        <n v="0.53453"/>
        <n v="0.74309"/>
        <n v="0.51179"/>
        <n v="0.45523"/>
        <n v="0.42514"/>
        <n v="0.37431"/>
        <n v="0.24056"/>
        <n v="0.46338"/>
        <n v="0.28505"/>
        <n v="0.26858"/>
        <n v="0.76348"/>
        <n v="0.54798"/>
        <n v="0.28343"/>
        <n v="0.71031"/>
        <n v="0.3975"/>
        <n v="0.28425"/>
        <n v="0.52264"/>
        <n v="0.39708"/>
        <n v="0.31914"/>
        <n v="0.4008"/>
        <n v="0.3834"/>
        <n v="0.28226"/>
        <n v="0.61153"/>
        <n v="0.39715"/>
        <n v="0.297"/>
        <n v="0.38471"/>
        <n v="0.27474"/>
        <n v="0.21211"/>
        <n v="0.46502"/>
        <n v="0.46633"/>
        <n v="0.44029"/>
        <n v="0.40709"/>
        <n v="0.30511"/>
        <n v="0.30296"/>
        <n v="0.35642"/>
        <n v="0.15538"/>
        <n v="0.15604"/>
        <n v="0.23276"/>
        <n v="0.23688"/>
        <n v="0.08107"/>
        <n v="0.07386"/>
        <n v="0.79504"/>
        <n v="0.21639"/>
        <n v="0.69431"/>
        <n v="0.38042"/>
        <n v="0.08178"/>
        <n v="-0.14856"/>
        <n v="0.50756"/>
        <n v="0.28293"/>
        <n v="0.23284"/>
        <n v="0.40754"/>
        <n v="0.27524"/>
        <n v="0.20429"/>
        <n v="0.41714"/>
        <n v="0.24663"/>
        <n v="0.22604"/>
        <n v="0.24886"/>
        <n v="0.17174"/>
        <n v="0.07674"/>
        <n v="0.26524"/>
        <n v="0.14536"/>
        <n v="0.10685"/>
        <n v="0.21686"/>
        <n v="0.17243"/>
        <n v="0.08338"/>
        <n v="0.02305"/>
        <n v="0.10833"/>
        <n v="-0.00506"/>
        <n v="0.23298"/>
        <n v="0.2422"/>
        <n v="0.12688"/>
        <n v="0.37657"/>
        <n v="0.31076"/>
        <n v="0.21826"/>
        <n v="0.40044"/>
        <n v="0.31323"/>
        <n v="0.26584"/>
        <n v="0.47233"/>
        <n v="0.49007"/>
        <n v="0.40693"/>
        <n v="0.30126"/>
        <n v="0.21782"/>
        <n v="0.19347"/>
        <n v="0.32048"/>
        <n v="0.16463"/>
        <n v="0.06858"/>
        <n v="0.31787"/>
        <n v="0.19237"/>
        <n v="0.17526"/>
        <n v="0.2172"/>
        <n v="0.06969"/>
        <n v="0.25895"/>
        <n v="0.14957"/>
        <n v="0.23905"/>
        <n v="0.06759"/>
        <n v="0.06071"/>
        <n v="0.02844"/>
        <n v="0.24759"/>
        <n v="0.48346"/>
        <n v="0.2825"/>
        <n v="0.13775"/>
        <n v="0.4926"/>
        <n v="0.25164"/>
        <n v="0.18505"/>
        <n v="0.38994"/>
        <n v="0.27004"/>
        <n v="0.14507"/>
        <n v="0.46743"/>
        <n v="0.3937"/>
        <n v="0.32262"/>
        <n v="0.23327"/>
        <n v="0.31485"/>
        <n v="0.20525"/>
        <n v="0.1388"/>
        <n v="0.34325"/>
        <n v="0.18372"/>
        <n v="0.09104"/>
        <n v="0.21963"/>
        <n v="0.13571"/>
        <n v="0.12121"/>
        <n v="0.30839"/>
        <n v="0.13378"/>
        <n v="0.11526"/>
        <n v="0.35827"/>
        <n v="0.23368"/>
        <n v="0.1484"/>
        <n v="0.33807"/>
        <n v="0.2256"/>
        <n v="0.16772"/>
      </sharedItems>
    </cacheField>
    <cacheField name="CN_spec" numFmtId="0">
      <sharedItems containsSemiMixedTypes="0" containsString="0" containsNumber="1">
        <n v="8.67868"/>
        <n v="13.19737"/>
        <n v="12.4835"/>
        <n v="18.6722"/>
        <n v="18.23232"/>
        <n v="25.55798"/>
        <n v="4.35552"/>
        <n v="25.34151"/>
        <n v="19.13709"/>
        <n v="6.56065"/>
        <n v="7.34896"/>
        <n v="9.85983"/>
        <n v="17.4035"/>
        <n v="6.94127"/>
        <n v="9.72711"/>
        <n v="9.72762"/>
        <n v="10.17122"/>
        <n v="12.64835"/>
        <n v="-2.86543"/>
        <n v="11.86553"/>
        <n v="12.18881"/>
        <n v="6.99023"/>
        <n v="11.68285"/>
        <n v="2.34422"/>
        <n v="13.29464"/>
        <n v="4.33838"/>
        <n v="4.2399"/>
        <n v="4.95294"/>
        <n v="14.52363"/>
        <n v="6.88483"/>
        <n v="8.26701"/>
        <n v="6.52175"/>
        <n v="7.52925"/>
        <n v="8.98211"/>
        <n v="8.82825"/>
        <n v="7.81591"/>
        <n v="12.48292"/>
        <n v="10.55058"/>
        <n v="6.18026"/>
        <n v="25.72266"/>
        <n v="35.40951"/>
        <n v="43.58674"/>
        <n v="67.28142"/>
        <n v="45.55893"/>
        <n v="67.92352"/>
        <n v="72.33655"/>
        <n v="49.59854"/>
        <n v="65.85448"/>
        <n v="21.70419"/>
        <n v="16.31044"/>
        <n v="44.94999"/>
        <n v="49.54965"/>
        <n v="27.65422"/>
        <n v="8.96191"/>
        <n v="9.19481"/>
        <n v="20.66815"/>
        <n v="5.76592"/>
        <n v="7.37135"/>
        <n v="7.45992"/>
        <n v="7.21442"/>
        <n v="8.49958"/>
        <n v="33.67467"/>
        <n v="38.31461"/>
        <n v="51.09737"/>
        <n v="34.79818"/>
        <n v="38.97819"/>
        <n v="47.84579"/>
        <n v="19.84385"/>
        <n v="51.8535"/>
        <n v="25.45859"/>
        <n v="93.68673"/>
        <n v="20.15789"/>
        <n v="148.25804"/>
        <n v="8.89907"/>
        <n v="13.59132"/>
        <n v="8.38998"/>
        <n v="23.62829"/>
        <n v="18.18327"/>
        <n v="16.9852"/>
        <n v="18.01984"/>
        <n v="19.84513"/>
        <n v="15.71568"/>
        <n v="-0.4597"/>
        <n v="3.23211"/>
        <n v="9.48635"/>
        <n v="5.00951"/>
        <n v="8.4544"/>
        <n v="11.5678"/>
        <n v="3.1663"/>
        <n v="12.5144"/>
        <n v="4.46844"/>
        <n v="11.9335"/>
        <n v="14.73067"/>
        <n v="15.11813"/>
        <n v="6.22045"/>
        <n v="8.62548"/>
        <n v="9.85913"/>
        <n v="10.76636"/>
        <n v="-2.24393"/>
        <n v="9.44627"/>
        <n v="-1.94072"/>
        <n v="0.02393"/>
        <n v="11.33193"/>
        <n v="17.6227"/>
        <n v="22.41729"/>
        <n v="9.39875"/>
        <n v="19.3592"/>
        <n v="15.48851"/>
        <n v="25.30267"/>
        <n v="14.36325"/>
        <n v="19.96195"/>
        <n v="14.99552"/>
        <n v="12.9178"/>
        <n v="24.1924"/>
        <n v="23.26952"/>
        <n v="14.16518"/>
        <n v="8.05115"/>
        <n v="14.24981"/>
        <n v="4.94266"/>
        <n v="14.2871"/>
        <n v="14.93646"/>
        <n v="14.9151"/>
        <n v="16.15091"/>
        <n v="7.28879"/>
        <n v="5.59419"/>
        <n v="12.5407"/>
        <n v="17.16795"/>
        <n v="16.89256"/>
        <n v="20.44847"/>
        <n v="13.95903"/>
        <n v="15.72428"/>
        <n v="20.94511"/>
        <n v="17.44107"/>
        <n v="12.997"/>
      </sharedItems>
    </cacheField>
    <cacheField name="P_avail_spec" numFmtId="0">
      <sharedItems containsSemiMixedTypes="0" containsString="0" containsNumber="1">
        <n v="50.75527"/>
        <n v="38.57893"/>
        <n v="35.55395"/>
        <n v="34.0882"/>
        <n v="75.72092"/>
        <n v="53.02852"/>
        <n v="53.39479"/>
        <n v="28.18298"/>
        <n v="26.32064"/>
        <n v="-4.37388"/>
        <n v="-7.37095"/>
        <n v="-4.79002"/>
        <n v="-18.34888"/>
        <n v="-13.9814"/>
        <n v="-12.42559"/>
        <n v="8.45658"/>
        <n v="-5.23923"/>
        <n v="1.63181"/>
        <n v="15.70069"/>
        <n v="-15.88535"/>
        <n v="-32.22607"/>
        <n v="-0.51303"/>
        <n v="-3.49957"/>
        <n v="-5.51085"/>
        <n v="23.15195"/>
        <n v="-6.11841"/>
        <n v="1.0132"/>
        <n v="34.17368"/>
        <n v="10.03328"/>
        <n v="16.93312"/>
        <n v="80.94713"/>
        <n v="59.29262"/>
        <n v="79.58957"/>
        <n v="7.98382"/>
        <n v="-0.56798"/>
        <n v="-10.25249"/>
        <n v="8.81716"/>
        <n v="-1.43214"/>
        <n v="-2.85144"/>
        <n v="29.20304"/>
        <n v="14.60935"/>
        <n v="26.71448"/>
        <n v="54.22379"/>
        <n v="27.2657"/>
        <n v="69.42637"/>
        <n v="64.56235"/>
        <n v="-68.30693"/>
        <n v="2.52772"/>
        <n v="3.65075"/>
        <n v="-18.08029"/>
        <n v="-6.39448"/>
        <n v="85.00329"/>
        <n v="0.43524"/>
        <n v="2.6011"/>
        <n v="-1.53994"/>
        <n v="5.87563"/>
        <n v="-28.56044"/>
        <n v="-31.66294"/>
        <n v="7.97396"/>
        <n v="-24.30441"/>
        <n v="-13.67103"/>
        <n v="-12.58427"/>
        <n v="-44.10287"/>
        <n v="-64.56533"/>
        <n v="-7.78458"/>
        <n v="-68.54968"/>
        <n v="-57.22658"/>
        <n v="-7.97523"/>
        <n v="7.73779"/>
        <n v="-28.65375"/>
        <n v="5.18622"/>
        <n v="-60.78915"/>
        <n v="62.75991"/>
        <n v="15.84743"/>
        <n v="-3.34966"/>
        <n v="0.40856"/>
        <n v="22.35179"/>
        <n v="14.93687"/>
        <n v="-8.26758"/>
        <n v="-12.42474"/>
        <n v="-16.82033"/>
        <n v="8.48851"/>
        <n v="10.55019"/>
        <n v="-15.62546"/>
        <n v="-36.14234"/>
        <n v="-16.5561"/>
        <n v="-1.46547"/>
        <n v="18.27661"/>
        <n v="15.61048"/>
        <n v="49.13398"/>
        <n v="28.31754"/>
        <n v="38.90567"/>
        <n v="30.70925"/>
        <n v="-29.83096"/>
        <n v="25.70609"/>
        <n v="-0.49198"/>
        <n v="57.24233"/>
        <n v="57.65609"/>
        <n v="-9.09211"/>
        <n v="7.68537"/>
        <n v="19.65098"/>
        <n v="-57.68531"/>
        <n v="60.03856"/>
        <n v="48.05213"/>
        <n v="17.47746"/>
        <n v="23.10928"/>
        <n v="39.66877"/>
        <n v="54.21536"/>
        <n v="21.305"/>
        <n v="49.72349"/>
        <n v="14.10799"/>
        <n v="24.44125"/>
        <n v="71.04446"/>
        <n v="70.77777"/>
        <n v="68.37193"/>
        <n v="81.95939"/>
        <n v="17.52762"/>
        <n v="40.37307"/>
        <n v="26.22351"/>
        <n v="24.27136"/>
        <n v="29.00482"/>
        <n v="28.84923"/>
        <n v="28.12907"/>
        <n v="36.49899"/>
        <n v="16.28081"/>
        <n v="49.9795"/>
        <n v="45.20345"/>
        <n v="45.42779"/>
        <n v="34.95949"/>
        <n v="35.91408"/>
        <n v="28.15947"/>
        <n v="25.36301"/>
        <n v="25.99698"/>
        <n v="41.83591"/>
      </sharedItems>
    </cacheField>
    <cacheField name="ECEC_spec" numFmtId="0">
      <sharedItems containsSemiMixedTypes="0" containsString="0" containsNumber="1">
        <n v="25.3714"/>
        <n v="22.25231"/>
        <n v="18.63251"/>
        <n v="15.82846"/>
        <n v="13.43146"/>
        <n v="11.43247"/>
        <n v="12.52114"/>
        <n v="11.32718"/>
        <n v="8.77058"/>
        <n v="10.07545"/>
        <n v="9.16896"/>
        <n v="8.94053"/>
        <n v="8.97708"/>
        <n v="9.03707"/>
        <n v="8.4987"/>
        <n v="9.81239"/>
        <n v="9.91237"/>
        <n v="8.72906"/>
        <n v="12.80057"/>
        <n v="10.1946"/>
        <n v="9.22459"/>
        <n v="9.93692"/>
        <n v="8.04443"/>
        <n v="7.84329"/>
        <n v="9.60359"/>
        <n v="9.22122"/>
        <n v="7.89018"/>
        <n v="19.0153"/>
        <n v="16.14537"/>
        <n v="13.41915"/>
        <n v="16.41796"/>
        <n v="13.79258"/>
        <n v="12.5626"/>
        <n v="11.83551"/>
        <n v="10.79671"/>
        <n v="8.26395"/>
        <n v="11.37478"/>
        <n v="10.01571"/>
        <n v="9.66715"/>
        <n v="6.60593"/>
        <n v="5.24278"/>
        <n v="4.06549"/>
        <n v="11.01561"/>
        <n v="7.97086"/>
        <n v="18.87261"/>
        <n v="12.75799"/>
        <n v="10.64141"/>
        <n v="13.34235"/>
        <n v="8.91064"/>
        <n v="8.41598"/>
        <n v="9.02473"/>
        <n v="5.26004"/>
        <n v="7.68625"/>
        <n v="7.88605"/>
        <n v="6.75189"/>
        <n v="9.35513"/>
        <n v="7.37961"/>
        <n v="5.77057"/>
        <n v="9.85663"/>
        <n v="5.16817"/>
        <n v="5.79645"/>
        <n v="5.75973"/>
        <n v="4.27874"/>
        <n v="4.16727"/>
        <n v="3.63057"/>
        <n v="5.5668"/>
        <n v="5.00329"/>
        <n v="6.8997"/>
        <n v="6.60346"/>
        <n v="4.77097"/>
        <n v="6.31176"/>
        <n v="5.54069"/>
        <n v="8.90179"/>
        <n v="8.90836"/>
        <n v="8.55378"/>
        <n v="7.3218"/>
        <n v="6.89816"/>
        <n v="6.25535"/>
        <n v="5.63046"/>
        <n v="6.97782"/>
        <n v="6.45905"/>
        <n v="7.40375"/>
        <n v="7.66069"/>
        <n v="5.66901"/>
        <n v="5.66632"/>
        <n v="8.12675"/>
        <n v="7.40336"/>
        <n v="6.08545"/>
        <n v="15.17773"/>
        <n v="13.88072"/>
        <n v="8.6142"/>
        <n v="17.86988"/>
        <n v="15.14691"/>
        <n v="12.85917"/>
        <n v="14.81444"/>
        <n v="12.11483"/>
        <n v="19.79164"/>
        <n v="17.84529"/>
        <n v="7.62372"/>
        <n v="5.93881"/>
        <n v="7.90836"/>
        <n v="5.58103"/>
        <n v="17.92182"/>
        <n v="22.75493"/>
        <n v="19.90976"/>
        <n v="12.41954"/>
        <n v="23.65566"/>
        <n v="16.95381"/>
        <n v="10.73744"/>
        <n v="21.69711"/>
        <n v="18.91324"/>
        <n v="12.01361"/>
        <n v="23.17085"/>
        <n v="21.75027"/>
        <n v="19.62341"/>
        <n v="19.27812"/>
        <n v="16.93331"/>
        <n v="14.63237"/>
        <n v="11.39897"/>
        <n v="17.41611"/>
        <n v="14.22396"/>
        <n v="10.07647"/>
        <n v="16.72364"/>
        <n v="12.91079"/>
        <n v="11.32092"/>
        <n v="15.94287"/>
        <n v="12.94198"/>
        <n v="8.96799"/>
        <n v="14.78564"/>
        <n v="10.86184"/>
        <n v="8.35803"/>
        <n v="18.22521"/>
        <n v="12.28452"/>
        <n v="8.50403"/>
      </sharedItems>
    </cacheField>
    <cacheField name="exch_bases_Mg_spec" numFmtId="0">
      <sharedItems containsSemiMixedTypes="0" containsString="0" containsNumber="1">
        <n v="4.19685"/>
        <n v="3.47695"/>
        <n v="2.81914"/>
        <n v="2.78939"/>
        <n v="2.25881"/>
        <n v="2.11308"/>
        <n v="1.81259"/>
        <n v="1.16188"/>
        <n v="1.22016"/>
        <n v="1.39293"/>
        <n v="1.00307"/>
        <n v="0.80596"/>
        <n v="1.23553"/>
        <n v="1.16278"/>
        <n v="1.17536"/>
        <n v="1.06353"/>
        <n v="0.83017"/>
        <n v="1.29597"/>
        <n v="1.46383"/>
        <n v="1.63016"/>
        <n v="1.60022"/>
        <n v="0.96064"/>
        <n v="0.7586"/>
        <n v="0.74731"/>
        <n v="1.499"/>
        <n v="1.43006"/>
        <n v="1.22632"/>
        <n v="2.88224"/>
        <n v="2.69909"/>
        <n v="2.27533"/>
        <n v="3.23819"/>
        <n v="3.30888"/>
        <n v="2.80991"/>
        <n v="1.65763"/>
        <n v="1.47442"/>
        <n v="0.91665"/>
        <n v="2.21662"/>
        <n v="2.05826"/>
        <n v="1.9105"/>
        <n v="0.67512"/>
        <n v="0.12996"/>
        <n v="0.52275"/>
        <n v="-0.52608"/>
        <n v="-0.31642"/>
        <n v="-0.15012"/>
        <n v="-0.38259"/>
        <n v="0.41384"/>
        <n v="-0.0369"/>
        <n v="0.83943"/>
        <n v="1.44349"/>
        <n v="0.44926"/>
        <n v="0.55802"/>
        <n v="-0.00477"/>
        <n v="0.02584"/>
        <n v="-0.13154"/>
        <n v="0.28956"/>
        <n v="0.22565"/>
        <n v="0.09944"/>
        <n v="0.84056"/>
        <n v="0.02649"/>
        <n v="-0.17933"/>
        <n v="0.07227"/>
        <n v="-0.54625"/>
        <n v="-0.84351"/>
        <n v="-0.12229"/>
        <n v="-0.62119"/>
        <n v="-0.91631"/>
        <n v="-0.01795"/>
        <n v="0.27932"/>
        <n v="-0.50039"/>
        <n v="0.53057"/>
        <n v="0.00375"/>
        <n v="1.48204"/>
        <n v="0.43262"/>
        <n v="-0.28678"/>
        <n v="-0.24502"/>
        <n v="0.0469"/>
        <n v="-0.30393"/>
        <n v="-0.5046"/>
        <n v="-0.0273"/>
        <n v="-0.28976"/>
        <n v="-0.11976"/>
        <n v="0.54588"/>
        <n v="-0.48045"/>
        <n v="-0.12983"/>
        <n v="0.37004"/>
        <n v="-0.06983"/>
        <n v="0.11583"/>
        <n v="3.41544"/>
        <n v="2.7426"/>
        <n v="2.47603"/>
        <n v="3.29392"/>
        <n v="2.7911"/>
        <n v="2.41534"/>
        <n v="2.36256"/>
        <n v="1.99972"/>
        <n v="3.12322"/>
        <n v="2.59105"/>
        <n v="1.08259"/>
        <n v="0.9775"/>
        <n v="1.82413"/>
        <n v="1.42115"/>
        <n v="2.96231"/>
        <n v="3.50836"/>
        <n v="2.68155"/>
        <n v="1.75748"/>
        <n v="3.57222"/>
        <n v="2.51823"/>
        <n v="1.79902"/>
        <n v="3.38336"/>
        <n v="2.85355"/>
        <n v="1.96667"/>
        <n v="3.76341"/>
        <n v="3.23167"/>
        <n v="3.22167"/>
        <n v="3.30675"/>
        <n v="2.69164"/>
        <n v="2.3967"/>
        <n v="1.91723"/>
        <n v="2.95233"/>
        <n v="2.2394"/>
        <n v="1.45451"/>
        <n v="2.58595"/>
        <n v="2.05208"/>
        <n v="1.71707"/>
        <n v="2.43661"/>
        <n v="1.9539"/>
        <n v="1.49821"/>
        <n v="2.01488"/>
        <n v="1.51956"/>
        <n v="0.74633"/>
        <n v="2.37086"/>
        <n v="1.48529"/>
        <n v="1.11551"/>
      </sharedItems>
    </cacheField>
    <cacheField name="exch_bases_Ca_spec" numFmtId="0">
      <sharedItems containsSemiMixedTypes="0" containsString="0" containsNumber="1">
        <n v="18.04284"/>
        <n v="15.26995"/>
        <n v="12.55659"/>
        <n v="8.79624"/>
        <n v="6.51535"/>
        <n v="5.57205"/>
        <n v="4.57623"/>
        <n v="2.70725"/>
        <n v="1.77333"/>
        <n v="2.90038"/>
        <n v="2.42341"/>
        <n v="2.5174"/>
        <n v="2.02669"/>
        <n v="2.09869"/>
        <n v="2.1571"/>
        <n v="0.46444"/>
        <n v="1.88346"/>
        <n v="2.52866"/>
        <n v="2.79616"/>
        <n v="3.24291"/>
        <n v="2.83318"/>
        <n v="1.81795"/>
        <n v="1.08078"/>
        <n v="0.96058"/>
        <n v="3.25193"/>
        <n v="2.60944"/>
        <n v="1.81558"/>
        <n v="12.1337"/>
        <n v="9.76017"/>
        <n v="7.24101"/>
        <n v="9.80685"/>
        <n v="8.15641"/>
        <n v="7.25091"/>
        <n v="4.33959"/>
        <n v="3.98971"/>
        <n v="1.55377"/>
        <n v="4.71509"/>
        <n v="3.87387"/>
        <n v="3.25545"/>
        <n v="1.39148"/>
        <n v="-0.31349"/>
        <n v="-0.31208"/>
        <n v="1.97395"/>
        <n v="0.13273"/>
        <n v="8.14221"/>
        <n v="4.84641"/>
        <n v="1.53232"/>
        <n v="4.93101"/>
        <n v="1.45396"/>
        <n v="3.07673"/>
        <n v="2.99392"/>
        <n v="1.83763"/>
        <n v="-1.41224"/>
        <n v="-0.19764"/>
        <n v="-1.04039"/>
        <n v="-0.2056"/>
        <n v="-0.66759"/>
        <n v="-1.08455"/>
        <n v="0.42784"/>
        <n v="-1.78782"/>
        <n v="-1.54241"/>
        <n v="-0.27733"/>
        <n v="-2.13637"/>
        <n v="-1.78433"/>
        <n v="-1.02303"/>
        <n v="-1.07802"/>
        <n v="-2.22916"/>
        <n v="-0.10858"/>
        <n v="-0.12064"/>
        <n v="-1.36917"/>
        <n v="0.19164"/>
        <n v="-0.3002"/>
        <n v="4.37709"/>
        <n v="1.80312"/>
        <n v="1.17667"/>
        <n v="0.16467"/>
        <n v="-1.3448"/>
        <n v="-2.27209"/>
        <n v="-2.19114"/>
        <n v="-1.71965"/>
        <n v="-1.42034"/>
        <n v="-0.25488"/>
        <n v="-1.42629"/>
        <n v="-2.66395"/>
        <n v="-1.44352"/>
        <n v="-0.0179"/>
        <n v="0.39436"/>
        <n v="0.45967"/>
        <n v="11.23129"/>
        <n v="11.09828"/>
        <n v="6.44149"/>
        <n v="14.80762"/>
        <n v="12.57565"/>
        <n v="11.90342"/>
        <n v="12.2942"/>
        <n v="10.57055"/>
        <n v="16.24298"/>
        <n v="13.89193"/>
        <n v="4.96046"/>
        <n v="2.86157"/>
        <n v="5.94668"/>
        <n v="5.17014"/>
        <n v="13.92618"/>
        <n v="19.61753"/>
        <n v="15.68032"/>
        <n v="9.61161"/>
        <n v="20.27494"/>
        <n v="14.05753"/>
        <n v="11.10611"/>
        <n v="17.96548"/>
        <n v="15.54489"/>
        <n v="9.64171"/>
        <n v="19.88467"/>
        <n v="18.31664"/>
        <n v="16.53791"/>
        <n v="15.78402"/>
        <n v="12.41167"/>
        <n v="11.2486"/>
        <n v="7.91402"/>
        <n v="13.96374"/>
        <n v="11.84664"/>
        <n v="7.96889"/>
        <n v="13.10828"/>
        <n v="9.77362"/>
        <n v="8.39885"/>
        <n v="11.14386"/>
        <n v="8.15967"/>
        <n v="4.96552"/>
        <n v="10.31738"/>
        <n v="7.2008"/>
        <n v="3.92407"/>
        <n v="14.0428"/>
        <n v="8.47294"/>
        <n v="5.44738"/>
      </sharedItems>
    </cacheField>
    <cacheField name="exch_bases_K_spec" numFmtId="0">
      <sharedItems containsSemiMixedTypes="0" containsString="0" containsNumber="1">
        <n v="0.72402"/>
        <n v="0.61615"/>
        <n v="0.51069"/>
        <n v="0.48475"/>
        <n v="0.3835"/>
        <n v="0.36709"/>
        <n v="0.31049"/>
        <n v="0.22096"/>
        <n v="0.24387"/>
        <n v="0.26304"/>
        <n v="0.18046"/>
        <n v="0.16555"/>
        <n v="0.20315"/>
        <n v="0.22253"/>
        <n v="0.19655"/>
        <n v="0.14205"/>
        <n v="0.12501"/>
        <n v="0.21668"/>
        <n v="0.2348"/>
        <n v="0.27907"/>
        <n v="0.28393"/>
        <n v="0.16757"/>
        <n v="0.1523"/>
        <n v="0.16568"/>
        <n v="0.25632"/>
        <n v="0.24124"/>
        <n v="0.20788"/>
        <n v="0.49124"/>
        <n v="0.48097"/>
        <n v="0.40042"/>
        <n v="0.50217"/>
        <n v="0.5425"/>
        <n v="0.45319"/>
        <n v="0.27916"/>
        <n v="0.25047"/>
        <n v="0.16572"/>
        <n v="0.3506"/>
        <n v="0.34439"/>
        <n v="0.30263"/>
        <n v="0.16149"/>
        <n v="0.05074"/>
        <n v="0.0591"/>
        <n v="-0.08174"/>
        <n v="-0.02277"/>
        <n v="0.02013"/>
        <n v="0.00193"/>
        <n v="0.06209"/>
        <n v="0.05739"/>
        <n v="0.18309"/>
        <n v="0.37403"/>
        <n v="0.19811"/>
        <n v="0.1479"/>
        <n v="-0.016"/>
        <n v="0.12647"/>
        <n v="0.11991"/>
        <n v="0.04002"/>
        <n v="0.192"/>
        <n v="0.19226"/>
        <n v="0.17263"/>
        <n v="0.19755"/>
        <n v="0.15569"/>
        <n v="0.15874"/>
        <n v="0.04041"/>
        <n v="-0.01363"/>
        <n v="0.10779"/>
        <n v="0.00178"/>
        <n v="-0.01583"/>
        <n v="0.1171"/>
        <n v="0.16198"/>
        <n v="0.05025"/>
        <n v="0.08611"/>
        <n v="0.13398"/>
        <n v="0.08956"/>
        <n v="0.18076"/>
        <n v="0.03454"/>
        <n v="0.07015"/>
        <n v="0.09118"/>
        <n v="0.07887"/>
        <n v="0.03946"/>
        <n v="0.07025"/>
        <n v="0.05397"/>
        <n v="0.10961"/>
        <n v="0.19001"/>
        <n v="0.04253"/>
        <n v="0.13541"/>
        <n v="0.22777"/>
        <n v="0.17259"/>
        <n v="0.19265"/>
        <n v="0.62992"/>
        <n v="0.5157"/>
        <n v="0.47602"/>
        <n v="0.68188"/>
        <n v="0.58677"/>
        <n v="0.52119"/>
        <n v="0.4892"/>
        <n v="0.43518"/>
        <n v="0.61678"/>
        <n v="0.53289"/>
        <n v="0.29319"/>
        <n v="0.29028"/>
        <n v="0.43445"/>
        <n v="0.35456"/>
        <n v="0.59564"/>
        <n v="0.65109"/>
        <n v="0.51448"/>
        <n v="0.38102"/>
        <n v="0.6778"/>
        <n v="0.51647"/>
        <n v="0.41301"/>
        <n v="0.65874"/>
        <n v="0.57752"/>
        <n v="0.40175"/>
        <n v="0.76171"/>
        <n v="0.65406"/>
        <n v="0.64721"/>
        <n v="0.68352"/>
        <n v="0.50946"/>
        <n v="0.46627"/>
        <n v="0.36762"/>
        <n v="0.56457"/>
        <n v="0.4291"/>
        <n v="0.30291"/>
        <n v="0.49727"/>
        <n v="0.42656"/>
        <n v="0.36994"/>
        <n v="0.45734"/>
        <n v="0.36588"/>
        <n v="0.28277"/>
        <n v="0.3892"/>
        <n v="0.31469"/>
        <n v="0.17522"/>
        <n v="0.48398"/>
        <n v="0.33142"/>
        <n v="0.25678"/>
      </sharedItems>
    </cacheField>
    <cacheField name="exch_acidity_Al_spec" numFmtId="0">
      <sharedItems containsSemiMixedTypes="0" containsString="0" containsNumber="1">
        <n v="-0.52835"/>
        <n v="-0.33298"/>
        <n v="0.20468"/>
        <n v="1.68192"/>
        <n v="2.37837"/>
        <n v="2.06823"/>
        <n v="4.4956"/>
        <n v="4.22158"/>
        <n v="3.91207"/>
        <n v="4.00328"/>
        <n v="3.85947"/>
        <n v="3.4178"/>
        <n v="4.03356"/>
        <n v="3.66078"/>
        <n v="3.16433"/>
        <n v="6.392"/>
        <n v="4.96127"/>
        <n v="3.46854"/>
        <n v="5.76141"/>
        <n v="3.81039"/>
        <n v="3.38883"/>
        <n v="5.02151"/>
        <n v="4.69397"/>
        <n v="4.4823"/>
        <n v="3.67992"/>
        <n v="3.93392"/>
        <n v="3.69514"/>
        <n v="1.27185"/>
        <n v="1.09652"/>
        <n v="1.30551"/>
        <n v="0.91672"/>
        <n v="0.60133"/>
        <n v="0.7052"/>
        <n v="3.8611"/>
        <n v="3.69507"/>
        <n v="4.40521"/>
        <n v="3.17005"/>
        <n v="3.01688"/>
        <n v="3.31935"/>
        <n v="3.3811"/>
        <n v="2.6168"/>
        <n v="2.0685"/>
        <n v="2.94843"/>
        <n v="3.68081"/>
        <n v="1.93081"/>
        <n v="1.69055"/>
        <n v="6.48187"/>
        <n v="3.04096"/>
        <n v="5.74287"/>
        <n v="3.13262"/>
        <n v="1.75775"/>
        <n v="0.37896"/>
        <n v="6.11506"/>
        <n v="5.90869"/>
        <n v="6.13159"/>
        <n v="6.28854"/>
        <n v="6.33086"/>
        <n v="5.88786"/>
        <n v="6.48614"/>
        <n v="6.17807"/>
        <n v="6.36956"/>
        <n v="4.56592"/>
        <n v="4.08552"/>
        <n v="3.38119"/>
        <n v="3.44733"/>
        <n v="3.10939"/>
        <n v="3.85693"/>
        <n v="4.41269"/>
        <n v="4.56301"/>
        <n v="4.02635"/>
        <n v="2.69767"/>
        <n v="3.62141"/>
        <n v="-0.09453"/>
        <n v="3.90826"/>
        <n v="3.90052"/>
        <n v="4.05295"/>
        <n v="5.67622"/>
        <n v="6.43439"/>
        <n v="5.87986"/>
        <n v="6.11995"/>
        <n v="5.8755"/>
        <n v="5.41909"/>
        <n v="7.04549"/>
        <n v="7.60218"/>
        <n v="6.64035"/>
        <n v="6.04873"/>
        <n v="5.65878"/>
        <n v="4.83786"/>
        <n v="0.49007"/>
        <n v="-0.48807"/>
        <n v="-0.20081"/>
        <n v="-0.54036"/>
        <n v="-0.60865"/>
        <n v="-0.37175"/>
        <n v="0.49101"/>
        <n v="-0.12331"/>
        <n v="-0.69721"/>
        <n v="-0.26632"/>
        <n v="2.04351"/>
        <n v="1.65096"/>
        <n v="0.47412"/>
        <n v="0.62512"/>
        <n v="-0.13277"/>
        <n v="-1.17785"/>
        <n v="-0.44727"/>
        <n v="0.1904"/>
        <n v="-1.36776"/>
        <n v="-0.27219"/>
        <n v="-1.63905"/>
        <n v="-0.3494"/>
        <n v="-0.31112"/>
        <n v="0.04513"/>
        <n v="-0.70868"/>
        <n v="-0.98692"/>
        <n v="-0.49799"/>
        <n v="-0.21755"/>
        <n v="0.46404"/>
        <n v="-0.15484"/>
        <n v="0.66968"/>
        <n v="-0.28538"/>
        <n v="-1.0406"/>
        <n v="-0.52677"/>
        <n v="-0.47585"/>
        <n v="0.4089"/>
        <n v="0.70888"/>
        <n v="0.86292"/>
        <n v="1.01894"/>
        <n v="1.54435"/>
        <n v="1.28642"/>
        <n v="1.32333"/>
        <n v="2.17853"/>
        <n v="-0.09093"/>
        <n v="0.89517"/>
        <n v="0.99818"/>
      </sharedItems>
    </cacheField>
    <cacheField name="Al_py_extract_spec" numFmtId="0">
      <sharedItems containsSemiMixedTypes="0" containsString="0" containsNumber="1">
        <n v="0.17545"/>
        <n v="0.18598"/>
        <n v="0.22612"/>
        <n v="0.46347"/>
        <n v="0.50632"/>
        <n v="0.48648"/>
        <n v="0.48186"/>
        <n v="0.50644"/>
        <n v="0.48715"/>
        <n v="0.2518"/>
        <n v="0.28301"/>
        <n v="0.27466"/>
        <n v="0.2841"/>
        <n v="0.25962"/>
        <n v="0.25932"/>
        <n v="0.48603"/>
        <n v="0.42901"/>
        <n v="0.24704"/>
        <n v="0.42653"/>
        <n v="0.29086"/>
        <n v="0.18973"/>
        <n v="0.33266"/>
        <n v="0.34714"/>
        <n v="0.32165"/>
        <n v="0.22451"/>
        <n v="0.25927"/>
        <n v="0.24866"/>
        <n v="0.23301"/>
        <n v="0.19406"/>
        <n v="0.22057"/>
        <n v="0.18028"/>
        <n v="0.15191"/>
        <n v="0.16734"/>
        <n v="0.26523"/>
        <n v="0.30645"/>
        <n v="0.33144"/>
        <n v="0.18823"/>
        <n v="0.19245"/>
        <n v="0.20889"/>
        <n v="0.13307"/>
        <n v="0.13944"/>
        <n v="0.17956"/>
        <n v="0.25259"/>
        <n v="0.32303"/>
        <n v="-0.00305"/>
        <n v="-0.00572"/>
        <n v="0.21976"/>
        <n v="0.05436"/>
        <n v="0.2299"/>
        <n v="-0.05369"/>
        <n v="-0.08884"/>
        <n v="0.10307"/>
        <n v="0.48717"/>
        <n v="0.40764"/>
        <n v="0.41987"/>
        <n v="0.42015"/>
        <n v="0.37696"/>
        <n v="0.34804"/>
        <n v="0.37678"/>
        <n v="0.35427"/>
        <n v="0.37233"/>
        <n v="0.16101"/>
        <n v="0.16313"/>
        <n v="0.09297"/>
        <n v="0.16788"/>
        <n v="0.094"/>
        <n v="0.12143"/>
        <n v="0.20511"/>
        <n v="0.18693"/>
        <n v="0.22864"/>
        <n v="0.11888"/>
        <n v="0.23434"/>
        <n v="-9.1E-4"/>
        <n v="0.23544"/>
        <n v="0.31673"/>
        <n v="0.28953"/>
        <n v="0.35919"/>
        <n v="0.40804"/>
        <n v="0.41141"/>
        <n v="0.4318"/>
        <n v="0.42816"/>
        <n v="0.44442"/>
        <n v="0.4534"/>
        <n v="0.56185"/>
        <n v="0.51551"/>
        <n v="0.34204"/>
        <n v="0.36942"/>
        <n v="0.36729"/>
        <n v="0.01754"/>
        <n v="0.01062"/>
        <n v="-0.0238"/>
        <n v="0.01556"/>
        <n v="0.02301"/>
        <n v="0.03035"/>
        <n v="0.04795"/>
        <n v="-0.01016"/>
        <n v="0.00834"/>
        <n v="0.03328"/>
        <n v="0.13734"/>
        <n v="0.09492"/>
        <n v="-0.00972"/>
        <n v="-0.02829"/>
        <n v="0.00829"/>
        <n v="0.05508"/>
        <n v="0.06301"/>
        <n v="0.0419"/>
        <n v="0.04112"/>
        <n v="0.06056"/>
        <n v="-0.00436"/>
        <n v="0.05441"/>
        <n v="0.07456"/>
        <n v="0.02033"/>
        <n v="0.05965"/>
        <n v="0.07431"/>
        <n v="0.0743"/>
        <n v="0.06958"/>
        <n v="0.05879"/>
        <n v="0.03331"/>
        <n v="0.02254"/>
        <n v="0.04379"/>
        <n v="0.03031"/>
        <n v="0.01481"/>
        <n v="0.01358"/>
        <n v="0.02323"/>
        <n v="0.0396"/>
        <n v="0.04438"/>
        <n v="0.0464"/>
        <n v="0.06601"/>
        <n v="0.08068"/>
        <n v="0.08697"/>
        <n v="0.14227"/>
        <n v="0.11061"/>
        <n v="0.14742"/>
        <n v="0.15141"/>
      </sharedItems>
    </cacheField>
    <cacheField name="Fe_py_extract_spec" numFmtId="0">
      <sharedItems containsSemiMixedTypes="0" containsString="0" containsNumber="1">
        <n v="0.12298"/>
        <n v="0.19094"/>
        <n v="0.34641"/>
        <n v="0.70962"/>
        <n v="0.86776"/>
        <n v="0.80612"/>
        <n v="0.67475"/>
        <n v="0.84175"/>
        <n v="0.74427"/>
        <n v="0.21869"/>
        <n v="0.30094"/>
        <n v="0.40269"/>
        <n v="0.31349"/>
        <n v="0.3145"/>
        <n v="0.26013"/>
        <n v="0.57526"/>
        <n v="0.47484"/>
        <n v="0.15359"/>
        <n v="0.44408"/>
        <n v="0.19776"/>
        <n v="0.02763"/>
        <n v="0.4238"/>
        <n v="0.44283"/>
        <n v="0.36665"/>
        <n v="0.18001"/>
        <n v="0.16848"/>
        <n v="0.17333"/>
        <n v="0.30222"/>
        <n v="0.23818"/>
        <n v="0.28914"/>
        <n v="0.00114"/>
        <n v="-0.07583"/>
        <n v="-0.0395"/>
        <n v="0.20498"/>
        <n v="0.33225"/>
        <n v="0.35052"/>
        <n v="0.03961"/>
        <n v="0.02537"/>
        <n v="0.02166"/>
        <n v="0.08376"/>
        <n v="0.13116"/>
        <n v="0.15374"/>
        <n v="0.42225"/>
        <n v="0.46042"/>
        <n v="-0.12076"/>
        <n v="-0.16946"/>
        <n v="0.37911"/>
        <n v="0.09911"/>
        <n v="0.19127"/>
        <n v="-0.41898"/>
        <n v="-0.47118"/>
        <n v="0.07132"/>
        <n v="0.94757"/>
        <n v="0.75476"/>
        <n v="0.81606"/>
        <n v="0.77586"/>
        <n v="0.60462"/>
        <n v="0.58552"/>
        <n v="0.67354"/>
        <n v="0.65444"/>
        <n v="0.67761"/>
        <n v="0.3753"/>
        <n v="0.45441"/>
        <n v="0.36859"/>
        <n v="0.36597"/>
        <n v="0.44255"/>
        <n v="0.51859"/>
        <n v="0.40485"/>
        <n v="0.47818"/>
        <n v="0.51191"/>
        <n v="0.2604"/>
        <n v="0.48524"/>
        <n v="-0.02826"/>
        <n v="0.46101"/>
        <n v="0.64771"/>
        <n v="0.57854"/>
        <n v="0.7274"/>
        <n v="0.82129"/>
        <n v="0.85026"/>
        <n v="0.81844"/>
        <n v="0.81004"/>
        <n v="0.81591"/>
        <n v="0.76232"/>
        <n v="0.95026"/>
        <n v="0.84749"/>
        <n v="0.53298"/>
        <n v="0.67082"/>
        <n v="0.6016"/>
        <n v="0.00195"/>
        <n v="0.05105"/>
        <n v="-0.05443"/>
        <n v="-0.10742"/>
        <n v="0.00483"/>
        <n v="0.04884"/>
        <n v="0.12986"/>
        <n v="0.13138"/>
        <n v="0.0211"/>
        <n v="0.21068"/>
        <n v="0.27546"/>
        <n v="0.13108"/>
        <n v="-0.04592"/>
        <n v="-0.00612"/>
        <n v="-0.03341"/>
        <n v="-0.01774"/>
        <n v="0.17876"/>
        <n v="0.07605"/>
        <n v="-0.00825"/>
        <n v="0.05481"/>
        <n v="0.04623"/>
        <n v="0.00246"/>
        <n v="0.15944"/>
        <n v="0.00585"/>
        <n v="-0.04009"/>
        <n v="0.11942"/>
        <n v="0.0506"/>
        <n v="-0.03934"/>
        <n v="-0.05559"/>
        <n v="-0.00456"/>
        <n v="-0.05375"/>
        <n v="-0.05448"/>
        <n v="0.07628"/>
        <n v="0.04489"/>
        <n v="-0.03349"/>
        <n v="0.01314"/>
        <n v="0.09167"/>
        <n v="-0.02484"/>
        <n v="-0.00836"/>
        <n v="0.02203"/>
        <n v="0.05765"/>
        <n v="0.03059"/>
        <n v="0.18527"/>
        <n v="0.21598"/>
        <n v="0.19479"/>
        <n v="0.18339"/>
      </sharedItems>
    </cacheField>
    <cacheField name="tot_py" numFmtId="0">
      <sharedItems containsSemiMixedTypes="0" containsString="0" containsNumber="1">
        <n v="0.29843"/>
        <n v="0.37692000000000003"/>
        <n v="0.57253"/>
        <n v="1.17309"/>
        <n v="1.37408"/>
        <n v="1.2926"/>
        <n v="1.15661"/>
        <n v="1.34819"/>
        <n v="1.23142"/>
        <n v="0.47049"/>
        <n v="0.58395"/>
        <n v="0.67735"/>
        <n v="0.5975900000000001"/>
        <n v="0.57412"/>
        <n v="0.51945"/>
        <n v="1.06129"/>
        <n v="0.90385"/>
        <n v="0.40063000000000004"/>
        <n v="0.87061"/>
        <n v="0.48862"/>
        <n v="0.21736"/>
        <n v="0.75646"/>
        <n v="0.7899700000000001"/>
        <n v="0.6882999999999999"/>
        <n v="0.40452"/>
        <n v="0.42774999999999996"/>
        <n v="0.42199"/>
        <n v="0.53523"/>
        <n v="0.43224"/>
        <n v="0.50971"/>
        <n v="0.18142"/>
        <n v="0.07608"/>
        <n v="0.12783999999999998"/>
        <n v="0.47021"/>
        <n v="0.6387"/>
        <n v="0.68196"/>
        <n v="0.22784000000000001"/>
        <n v="0.21782"/>
        <n v="0.23054999999999998"/>
        <n v="0.21683"/>
        <n v="0.2706"/>
        <n v="0.3333"/>
        <n v="0.67484"/>
        <n v="0.78345"/>
        <n v="-0.12381"/>
        <n v="-0.17518"/>
        <n v="0.59887"/>
        <n v="0.15347"/>
        <n v="0.42117"/>
        <n v="-0.47267000000000003"/>
        <n v="-0.56002"/>
        <n v="0.17439"/>
        <n v="1.4347400000000001"/>
        <n v="1.1623999999999999"/>
        <n v="1.23593"/>
        <n v="1.19601"/>
        <n v="0.9815800000000001"/>
        <n v="0.9335600000000001"/>
        <n v="1.0503200000000001"/>
        <n v="1.00871"/>
        <n v="1.04994"/>
        <n v="0.5363100000000001"/>
        <n v="0.61754"/>
        <n v="0.46155999999999997"/>
        <n v="0.53385"/>
        <n v="0.53655"/>
        <n v="0.64002"/>
        <n v="0.60996"/>
        <n v="0.66511"/>
        <n v="0.74055"/>
        <n v="0.37928"/>
        <n v="0.71958"/>
        <n v="-0.02917"/>
        <n v="0.69645"/>
        <n v="0.96444"/>
        <n v="0.8680700000000001"/>
        <n v="1.0865900000000002"/>
        <n v="1.22933"/>
        <n v="1.26167"/>
        <n v="1.25024"/>
        <n v="1.2382"/>
        <n v="1.26033"/>
        <n v="1.2157200000000001"/>
        <n v="1.5121099999999998"/>
        <n v="1.363"/>
        <n v="0.87502"/>
        <n v="1.04024"/>
        <n v="0.96889"/>
        <n v="0.01949"/>
        <n v="0.061669999999999996"/>
        <n v="-0.07823"/>
        <n v="-0.09186"/>
        <n v="0.02784"/>
        <n v="0.07919"/>
        <n v="0.17781"/>
        <n v="0.12122"/>
        <n v="0.02944"/>
        <n v="0.24396"/>
        <n v="0.41279999999999994"/>
        <n v="0.226"/>
        <n v="-0.05564"/>
        <n v="-0.034409999999999996"/>
        <n v="-0.025120000000000003"/>
        <n v="0.03734"/>
        <n v="0.24176999999999998"/>
        <n v="0.11795"/>
        <n v="0.032869999999999996"/>
        <n v="0.11537"/>
        <n v="0.04187"/>
        <n v="0.05687"/>
        <n v="0.23399999999999999"/>
        <n v="0.026180000000000002"/>
        <n v="0.01956"/>
        <n v="0.19373"/>
        <n v="0.12490000000000001"/>
        <n v="0.030240000000000003"/>
        <n v="0.0032000000000000015"/>
        <n v="0.028749999999999998"/>
        <n v="-0.031209999999999998"/>
        <n v="-0.010689999999999998"/>
        <n v="0.10659"/>
        <n v="0.0597"/>
        <n v="-0.019909999999999997"/>
        <n v="0.03637"/>
        <n v="0.13127"/>
        <n v="0.019540000000000002"/>
        <n v="0.03804"/>
        <n v="0.08804000000000001"/>
        <n v="0.13833"/>
        <n v="0.11756"/>
        <n v="0.32754"/>
        <n v="0.32659"/>
        <n v="0.34221"/>
        <n v="0.3348"/>
      </sharedItems>
    </cacheField>
    <cacheField name="Al_dcb_extract_spec" numFmtId="0">
      <sharedItems containsSemiMixedTypes="0" containsString="0" containsNumber="1">
        <n v="1.05329"/>
        <n v="1.70305"/>
        <n v="2.40114"/>
        <n v="0.66645"/>
        <n v="0.56175"/>
        <n v="1.71741"/>
        <n v="0.64984"/>
        <n v="0.75721"/>
        <n v="1.78544"/>
        <n v="2.24739"/>
        <n v="2.67862"/>
        <n v="2.87091"/>
        <n v="1.89345"/>
        <n v="2.97397"/>
        <n v="4.26499"/>
        <n v="1.75762"/>
        <n v="2.30211"/>
        <n v="3.90046"/>
        <n v="2.25257"/>
        <n v="3.78723"/>
        <n v="3.85096"/>
        <n v="1.38271"/>
        <n v="2.392"/>
        <n v="3.01444"/>
        <n v="2.62893"/>
        <n v="3.15171"/>
        <n v="3.55814"/>
        <n v="1.51063"/>
        <n v="2.74218"/>
        <n v="3.54135"/>
        <n v="4.75207"/>
        <n v="6.11788"/>
        <n v="5.75887"/>
        <n v="3.03462"/>
        <n v="2.45037"/>
        <n v="2.96352"/>
        <n v="3.17345"/>
        <n v="4.00937"/>
        <n v="3.67562"/>
        <n v="0.00271"/>
        <n v="0.36165"/>
        <n v="0.91066"/>
        <n v="-0.07121"/>
        <n v="0.10359"/>
        <n v="0.37547"/>
        <n v="0.1614"/>
        <n v="-0.13133"/>
        <n v="-0.13066"/>
        <n v="0.17742"/>
        <n v="0.18155"/>
        <n v="0.58497"/>
        <n v="0.89231"/>
        <n v="0.99968"/>
        <n v="0.97344"/>
        <n v="1.35589"/>
        <n v="0.27819"/>
        <n v="2.32694"/>
        <n v="2.69843"/>
        <n v="1.16021"/>
        <n v="2.65575"/>
        <n v="2.02843"/>
        <n v="-0.06101"/>
        <n v="0.581"/>
        <n v="0.62002"/>
        <n v="-0.38794"/>
        <n v="0.13108"/>
        <n v="-0.0115"/>
        <n v="-0.09091"/>
        <n v="0.9862"/>
        <n v="1.12011"/>
        <n v="1.8762"/>
        <n v="1.91714"/>
        <n v="0.42995"/>
        <n v="-0.12033"/>
        <n v="0.24203"/>
        <n v="0.60079"/>
        <n v="0.58428"/>
        <n v="0.20276"/>
        <n v="0.50794"/>
        <n v="0.72031"/>
        <n v="1.02538"/>
        <n v="1.34233"/>
        <n v="1.96626"/>
        <n v="1.10806"/>
        <n v="2.46824"/>
        <n v="2.28229"/>
        <n v="2.02695"/>
        <n v="2.8156"/>
        <n v="-0.2111"/>
        <n v="-0.87614"/>
        <n v="-0.12766"/>
        <n v="0.17654"/>
        <n v="-0.15936"/>
        <n v="-0.52427"/>
        <n v="-0.63226"/>
        <n v="-0.49285"/>
        <n v="-0.68315"/>
        <n v="-1.66643"/>
        <n v="-0.92095"/>
        <n v="-0.05594"/>
        <n v="0.26242"/>
        <n v="0.29513"/>
        <n v="-0.11002"/>
        <n v="-0.21918"/>
        <n v="-1.85866"/>
        <n v="-0.37272"/>
        <n v="-1.32195"/>
        <n v="-0.60062"/>
        <n v="-0.5647"/>
        <n v="-0.4106"/>
        <n v="-1.64472"/>
        <n v="-0.1903"/>
        <n v="-0.65165"/>
        <n v="-2.27653"/>
        <n v="-1.71217"/>
        <n v="-0.1106"/>
        <n v="1.10384"/>
        <n v="0.19055"/>
        <n v="0.78923"/>
        <n v="0.6849"/>
        <n v="-0.05851"/>
        <n v="0.5672"/>
        <n v="0.29504"/>
        <n v="0.01526"/>
        <n v="-0.24162"/>
        <n v="0.82615"/>
        <n v="0.4709"/>
        <n v="0.65872"/>
        <n v="0.14257"/>
        <n v="0.76204"/>
        <n v="0.46113"/>
        <n v="0.06792"/>
        <n v="0.69906"/>
        <n v="1.55421"/>
      </sharedItems>
    </cacheField>
    <cacheField name="Fe_dcb" numFmtId="0">
      <sharedItems containsSemiMixedTypes="0" containsString="0" containsNumber="1">
        <n v="4.84706"/>
        <n v="5.25782"/>
        <n v="5.12881"/>
        <n v="4.24861"/>
        <n v="3.93223"/>
        <n v="4.41794"/>
        <n v="5.06708"/>
        <n v="4.32701"/>
        <n v="5.43615"/>
        <n v="7.97691"/>
        <n v="7.71723"/>
        <n v="6.18499"/>
        <n v="7.71783"/>
        <n v="7.18833"/>
        <n v="7.62296"/>
        <n v="8.24988"/>
        <n v="8.45669"/>
        <n v="9.24763"/>
        <n v="8.11704"/>
        <n v="8.85054"/>
        <n v="9.55234"/>
        <n v="7.38255"/>
        <n v="6.91717"/>
        <n v="8.13347"/>
        <n v="8.13857"/>
        <n v="8.62617"/>
        <n v="8.36015"/>
        <n v="5.12097"/>
        <n v="5.72386"/>
        <n v="5.46871"/>
        <n v="8.16765"/>
        <n v="8.621"/>
        <n v="8.50658"/>
        <n v="8.57777"/>
        <n v="7.5053"/>
        <n v="8.47473"/>
        <n v="8.02855"/>
        <n v="8.68069"/>
        <n v="9.0075"/>
        <n v="-0.91154"/>
        <n v="0.81559"/>
        <n v="1.54782"/>
        <n v="0.02872"/>
        <n v="1.47013"/>
        <n v="-0.98255"/>
        <n v="-0.42121"/>
        <n v="-0.74705"/>
        <n v="-1.1071"/>
        <n v="-0.1109"/>
        <n v="0.71203"/>
        <n v="1.93431"/>
        <n v="1.04742"/>
        <n v="4.00514"/>
        <n v="4.89024"/>
        <n v="5.23717"/>
        <n v="7.02495"/>
        <n v="6.91629"/>
        <n v="6.88831"/>
        <n v="5.91749"/>
        <n v="6.05294"/>
        <n v="6.46369"/>
        <n v="3.64245"/>
        <n v="3.91666"/>
        <n v="4.81335"/>
        <n v="2.66554"/>
        <n v="4.40692"/>
        <n v="4.74971"/>
        <n v="3.97543"/>
        <n v="3.98609"/>
        <n v="4.60312"/>
        <n v="4.29513"/>
        <n v="5.63885"/>
        <n v="3.00742"/>
        <n v="2.39041"/>
        <n v="2.98432"/>
        <n v="3.22571"/>
        <n v="3.62892"/>
        <n v="3.90138"/>
        <n v="3.86982"/>
        <n v="4.54709"/>
        <n v="4.81644"/>
        <n v="4.80658"/>
        <n v="6.45356"/>
        <n v="6.52695"/>
        <n v="7.318"/>
        <n v="6.46478"/>
        <n v="5.65449"/>
        <n v="5.7879"/>
        <n v="0.35613"/>
        <n v="0.24241"/>
        <n v="0.49794"/>
        <n v="1.48181"/>
        <n v="1.25985"/>
        <n v="1.42826"/>
        <n v="0.9408"/>
        <n v="0.04437"/>
        <n v="1.19069"/>
        <n v="0.42182"/>
        <n v="0.69683"/>
        <n v="0.94253"/>
        <n v="1.21792"/>
        <n v="0.98951"/>
        <n v="0.14986"/>
        <n v="2.17863"/>
        <n v="0.99763"/>
        <n v="2.15607"/>
        <n v="1.86928"/>
        <n v="2.10521"/>
        <n v="1.91435"/>
        <n v="1.44138"/>
        <n v="1.05141"/>
        <n v="2.49344"/>
        <n v="1.64551"/>
        <n v="0.87372"/>
        <n v="1.71044"/>
        <n v="1.66383"/>
        <n v="3.73118"/>
        <n v="3.38544"/>
        <n v="4.25188"/>
        <n v="2.62296"/>
        <n v="1.60945"/>
        <n v="2.06601"/>
        <n v="2.00259"/>
        <n v="2.43224"/>
        <n v="2.25208"/>
        <n v="2.92026"/>
        <n v="3.57669"/>
        <n v="3.9207"/>
        <n v="3.01737"/>
        <n v="3.43646"/>
        <n v="2.83026"/>
        <n v="1.98812"/>
        <n v="2.94901"/>
        <n v="4.28538"/>
      </sharedItems>
    </cacheField>
    <cacheField name="Al_ox_extract_spec" numFmtId="0">
      <sharedItems containsSemiMixedTypes="0" containsString="0" containsNumber="1">
        <n v="0.60118"/>
        <n v="0.57055"/>
        <n v="0.56222"/>
        <n v="0.7103"/>
        <n v="0.73613"/>
        <n v="0.74963"/>
        <n v="0.6276"/>
        <n v="0.5249"/>
        <n v="0.59961"/>
        <n v="0.41439"/>
        <n v="0.42827"/>
        <n v="0.36111"/>
        <n v="0.40544"/>
        <n v="0.38063"/>
        <n v="0.41207"/>
        <n v="0.58249"/>
        <n v="0.54154"/>
        <n v="0.49141"/>
        <n v="0.5885"/>
        <n v="0.5092"/>
        <n v="0.46512"/>
        <n v="0.42212"/>
        <n v="0.40972"/>
        <n v="0.45835"/>
        <n v="0.41907"/>
        <n v="0.47079"/>
        <n v="0.44325"/>
        <n v="0.51446"/>
        <n v="0.4638"/>
        <n v="0.4532"/>
        <n v="0.62587"/>
        <n v="0.62276"/>
        <n v="0.61745"/>
        <n v="0.50701"/>
        <n v="0.47545"/>
        <n v="0.48133"/>
        <n v="0.41627"/>
        <n v="0.44938"/>
        <n v="0.47298"/>
        <n v="-0.07579"/>
        <n v="0.00711"/>
        <n v="0.11198"/>
        <n v="-0.02753"/>
        <n v="0.13106"/>
        <n v="-0.30912"/>
        <n v="-0.24431"/>
        <n v="-0.32953"/>
        <n v="-0.29558"/>
        <n v="-0.13646"/>
        <n v="-0.17536"/>
        <n v="-0.15214"/>
        <n v="0.10688"/>
        <n v="0.30559"/>
        <n v="0.27347"/>
        <n v="0.28803"/>
        <n v="0.42729"/>
        <n v="0.38037"/>
        <n v="0.35959"/>
        <n v="0.38786"/>
        <n v="0.3165"/>
        <n v="0.31887"/>
        <n v="0.14628"/>
        <n v="0.1544"/>
        <n v="0.08958"/>
        <n v="0.17469"/>
        <n v="0.13273"/>
        <n v="0.13425"/>
        <n v="0.18655"/>
        <n v="0.1822"/>
        <n v="0.21501"/>
        <n v="0.07533"/>
        <n v="0.258"/>
        <n v="0.03848"/>
        <n v="0.08657"/>
        <n v="0.15709"/>
        <n v="0.12314"/>
        <n v="0.18981"/>
        <n v="0.22016"/>
        <n v="0.21345"/>
        <n v="0.24043"/>
        <n v="0.25615"/>
        <n v="0.32212"/>
        <n v="0.39651"/>
        <n v="0.4396"/>
        <n v="0.48837"/>
        <n v="0.35754"/>
        <n v="0.36248"/>
        <n v="0.40826"/>
        <n v="0.15545"/>
        <n v="0.18301"/>
        <n v="0.16485"/>
        <n v="0.23588"/>
        <n v="0.21446"/>
        <n v="0.13684"/>
        <n v="0.08154"/>
        <n v="0.0056"/>
        <n v="0.18397"/>
        <n v="0.14328"/>
        <n v="0.10619"/>
        <n v="0.09693"/>
        <n v="0.07901"/>
        <n v="-0.03138"/>
        <n v="0.05973"/>
        <n v="0.23079"/>
        <n v="0.11991"/>
        <n v="0.09167"/>
        <n v="0.24057"/>
        <n v="0.19825"/>
        <n v="0.14537"/>
        <n v="0.19539"/>
        <n v="0.14483"/>
        <n v="0.10331"/>
        <n v="0.29692"/>
        <n v="0.25427"/>
        <n v="0.24989"/>
        <n v="0.28043"/>
        <n v="0.23462"/>
        <n v="0.21359"/>
        <n v="0.1724"/>
        <n v="0.20672"/>
        <n v="0.1746"/>
        <n v="0.11666"/>
        <n v="0.11525"/>
        <n v="0.08971"/>
        <n v="0.05614"/>
        <n v="0.17789"/>
        <n v="0.14633"/>
        <n v="0.14473"/>
        <n v="0.13372"/>
        <n v="0.15291"/>
        <n v="0.11041"/>
        <n v="0.21848"/>
        <n v="0.23002"/>
        <n v="0.28091"/>
      </sharedItems>
    </cacheField>
    <cacheField name="Fe_ox" numFmtId="0">
      <sharedItems containsSemiMixedTypes="0" containsString="0" containsNumber="1">
        <n v="1.53701"/>
        <n v="1.77093"/>
        <n v="2.14622"/>
        <n v="2.8092"/>
        <n v="3.09979"/>
        <n v="3.20555"/>
        <n v="2.17984"/>
        <n v="2.35779"/>
        <n v="2.46854"/>
        <n v="1.49878"/>
        <n v="1.64571"/>
        <n v="1.61333"/>
        <n v="1.65257"/>
        <n v="1.45549"/>
        <n v="1.38414"/>
        <n v="2.00948"/>
        <n v="1.90733"/>
        <n v="1.68592"/>
        <n v="1.57655"/>
        <n v="1.50765"/>
        <n v="1.56498"/>
        <n v="1.66023"/>
        <n v="1.68609"/>
        <n v="1.81013"/>
        <n v="1.87032"/>
        <n v="1.65891"/>
        <n v="1.6015"/>
        <n v="1.73823"/>
        <n v="1.71433"/>
        <n v="1.58784"/>
        <n v="1.49565"/>
        <n v="1.5366"/>
        <n v="1.70518"/>
        <n v="1.60461"/>
        <n v="1.73054"/>
        <n v="1.79636"/>
        <n v="1.39193"/>
        <n v="1.39728"/>
        <n v="1.5242"/>
        <n v="0.07772"/>
        <n v="0.20842"/>
        <n v="0.35305"/>
        <n v="0.44948"/>
        <n v="0.69403"/>
        <n v="-0.58737"/>
        <n v="-0.46877"/>
        <n v="-0.17591"/>
        <n v="-0.37792"/>
        <n v="-0.11457"/>
        <n v="-0.66572"/>
        <n v="-0.68142"/>
        <n v="0.41104"/>
        <n v="1.59332"/>
        <n v="1.41013"/>
        <n v="1.64961"/>
        <n v="1.57141"/>
        <n v="1.34472"/>
        <n v="1.39843"/>
        <n v="0.86669"/>
        <n v="1.2377"/>
        <n v="1.48213"/>
        <n v="1.00764"/>
        <n v="0.99807"/>
        <n v="0.71101"/>
        <n v="1.22225"/>
        <n v="1.01987"/>
        <n v="1.07314"/>
        <n v="0.83622"/>
        <n v="0.69472"/>
        <n v="1.05968"/>
        <n v="0.4033"/>
        <n v="0.87316"/>
        <n v="-0.01674"/>
        <n v="0.691"/>
        <n v="1.18151"/>
        <n v="0.95545"/>
        <n v="1.01664"/>
        <n v="1.3929"/>
        <n v="1.45253"/>
        <n v="1.37828"/>
        <n v="1.5202"/>
        <n v="1.73203"/>
        <n v="1.49992"/>
        <n v="2.45677"/>
        <n v="2.45074"/>
        <n v="1.09726"/>
        <n v="1.48465"/>
        <n v="1.5079"/>
        <n v="0.49629"/>
        <n v="0.78765"/>
        <n v="0.69466"/>
        <n v="0.50652"/>
        <n v="0.56828"/>
        <n v="0.51074"/>
        <n v="0.56761"/>
        <n v="0.37178"/>
        <n v="0.5208"/>
        <n v="0.75537"/>
        <n v="0.93937"/>
        <n v="0.50978"/>
        <n v="0.37132"/>
        <n v="0.20466"/>
        <n v="-0.01967"/>
        <n v="0.45505"/>
        <n v="0.63329"/>
        <n v="0.45218"/>
        <n v="0.67417"/>
        <n v="0.54082"/>
        <n v="0.62424"/>
        <n v="0.30304"/>
        <n v="0.53811"/>
        <n v="0.30953"/>
        <n v="0.62425"/>
        <n v="0.84555"/>
        <n v="0.73696"/>
        <n v="0.47276"/>
        <n v="0.3332"/>
        <n v="0.56501"/>
        <n v="0.48226"/>
        <n v="0.35087"/>
        <n v="0.53397"/>
        <n v="0.45146"/>
        <n v="0.1044"/>
        <n v="0.31685"/>
        <n v="0.41255"/>
        <n v="0.36995"/>
        <n v="0.46607"/>
        <n v="0.52825"/>
        <n v="0.4543"/>
        <n v="0.39655"/>
        <n v="0.41491"/>
        <n v="0.81182"/>
        <n v="0.76487"/>
        <n v="0.87408"/>
      </sharedItems>
    </cacheField>
    <cacheField name="tot_ox_dcb" numFmtId="0">
      <sharedItems containsSemiMixedTypes="0" containsString="0" containsNumber="1">
        <n v="8.03854"/>
        <n v="9.30235"/>
        <n v="10.238389999999999"/>
        <n v="8.434560000000001"/>
        <n v="8.3299"/>
        <n v="10.09053"/>
        <n v="8.52436"/>
        <n v="7.966909999999999"/>
        <n v="10.289739999999998"/>
        <n v="12.137469999999999"/>
        <n v="12.469829999999998"/>
        <n v="11.030339999999999"/>
        <n v="11.669290000000002"/>
        <n v="11.99842"/>
        <n v="13.68416"/>
        <n v="12.599469999999998"/>
        <n v="13.20767"/>
        <n v="15.32542"/>
        <n v="12.534659999999999"/>
        <n v="14.65462"/>
        <n v="15.4334"/>
        <n v="10.84761"/>
        <n v="11.40498"/>
        <n v="13.41639"/>
        <n v="13.05689"/>
        <n v="13.90758"/>
        <n v="13.963040000000001"/>
        <n v="8.88429"/>
        <n v="10.644169999999999"/>
        <n v="11.0511"/>
        <n v="15.04124"/>
        <n v="16.89824"/>
        <n v="16.588079999999998"/>
        <n v="13.72401"/>
        <n v="12.16166"/>
        <n v="13.71594"/>
        <n v="13.0102"/>
        <n v="14.536719999999999"/>
        <n v="14.6803"/>
        <n v="-0.9069"/>
        <n v="1.39277"/>
        <n v="2.92351"/>
        <n v="0.37946"/>
        <n v="2.39881"/>
        <n v="-1.50357"/>
        <n v="-0.97289"/>
        <n v="-1.38382"/>
        <n v="-1.91126"/>
        <n v="-0.18451"/>
        <n v="0.0525000000000001"/>
        <n v="1.6857199999999999"/>
        <n v="2.4576499999999997"/>
        <n v="6.9037299999999995"/>
        <n v="7.547280000000001"/>
        <n v="8.5307"/>
        <n v="9.30184"/>
        <n v="10.96832"/>
        <n v="11.344759999999999"/>
        <n v="8.33225"/>
        <n v="10.26289"/>
        <n v="10.29312"/>
        <n v="4.73536"/>
        <n v="5.65013"/>
        <n v="6.23396"/>
        <n v="3.6745400000000004"/>
        <n v="5.6906"/>
        <n v="5.945600000000001"/>
        <n v="4.90729"/>
        <n v="5.84921"/>
        <n v="6.99792"/>
        <n v="6.64996"/>
        <n v="8.687149999999999"/>
        <n v="3.45911"/>
        <n v="3.04765"/>
        <n v="4.5649500000000005"/>
        <n v="4.9050899999999995"/>
        <n v="5.419649999999999"/>
        <n v="5.7172"/>
        <n v="6.04374"/>
        <n v="6.88611"/>
        <n v="7.61817"/>
        <n v="8.20306"/>
        <n v="10.316249999999998"/>
        <n v="10.53138"/>
        <n v="12.725349999999999"/>
        <n v="10.201870000000001"/>
        <n v="9.52857"/>
        <n v="10.51966"/>
        <n v="0.79677"/>
        <n v="0.33692999999999995"/>
        <n v="1.22979"/>
        <n v="2.40075"/>
        <n v="1.8832300000000002"/>
        <n v="1.5515700000000001"/>
        <n v="0.9576899999999999"/>
        <n v="-0.0711"/>
        <n v="1.21231"/>
        <n v="-0.34596000000000016"/>
        <n v="0.82144"/>
        <n v="1.4933"/>
        <n v="1.93067"/>
        <n v="1.45792"/>
        <n v="0.0799"/>
        <n v="2.64529"/>
        <n v="-0.10782999999999998"/>
        <n v="2.3272000000000004"/>
        <n v="1.4620700000000002"/>
        <n v="2.2436599999999998"/>
        <n v="2.11926"/>
        <n v="1.52921"/>
        <n v="0.08962999999999999"/>
        <n v="2.71598"/>
        <n v="1.91503"/>
        <n v="-0.3029900000000001"/>
        <n v="0.98512"/>
        <n v="2.3064199999999997"/>
        <n v="5.402839999999999"/>
        <n v="4.35459"/>
        <n v="5.6957699999999996"/>
        <n v="3.8654499999999996"/>
        <n v="2.25951"/>
        <n v="3.20133"/>
        <n v="2.5172800000000004"/>
        <n v="2.8540600000000005"/>
        <n v="2.4791499999999997"/>
        <n v="4.29425"/>
        <n v="4.6599900000000005"/>
        <n v="5.2524"/>
        <n v="3.74796"/>
        <n v="4.747960000000001"/>
        <n v="3.8167099999999996"/>
        <n v="3.0863400000000003"/>
        <n v="4.6429599999999995"/>
        <n v="6.99458"/>
      </sharedItems>
    </cacheField>
    <cacheField name="Ca_ICPOES_spec" numFmtId="0">
      <sharedItems containsSemiMixedTypes="0" containsString="0" containsNumber="1">
        <n v="0.42266"/>
        <n v="0.38167"/>
        <n v="0.34486"/>
        <n v="0.33537"/>
        <n v="0.31103"/>
        <n v="0.29643"/>
        <n v="0.18913"/>
        <n v="0.12066"/>
        <n v="0.1393"/>
        <n v="0.07873"/>
        <n v="0.06595"/>
        <n v="0.07585"/>
        <n v="0.05474"/>
        <n v="0.08896"/>
        <n v="0.08115"/>
        <n v="0.00824"/>
        <n v="0.01512"/>
        <n v="0.07737"/>
        <n v="0.04057"/>
        <n v="0.08533"/>
        <n v="0.11393"/>
        <n v="0.01471"/>
        <n v="0.04118"/>
        <n v="0.05287"/>
        <n v="0.10867"/>
        <n v="0.08665"/>
        <n v="0.08158"/>
        <n v="0.29889"/>
        <n v="0.30252"/>
        <n v="0.24751"/>
        <n v="0.24634"/>
        <n v="0.29428"/>
        <n v="0.26396"/>
        <n v="0.09394"/>
        <n v="0.0977"/>
        <n v="0.03899"/>
        <n v="0.12879"/>
        <n v="0.13795"/>
        <n v="0.11997"/>
        <n v="0.10926"/>
        <n v="-0.00448"/>
        <n v="-0.02979"/>
        <n v="-0.12388"/>
        <n v="-0.11043"/>
        <n v="0.02637"/>
        <n v="-0.01752"/>
        <n v="-0.00783"/>
        <n v="3.4E-4"/>
        <n v="0.08189"/>
        <n v="0.17488"/>
        <n v="0.02232"/>
        <n v="0.04527"/>
        <n v="-0.06714"/>
        <n v="-0.00663"/>
        <n v="-0.00232"/>
        <n v="-0.04342"/>
        <n v="0.03196"/>
        <n v="0.04536"/>
        <n v="0.03665"/>
        <n v="0.03546"/>
        <n v="0.01705"/>
        <n v="0.11771"/>
        <n v="0.08605"/>
        <n v="0.07276"/>
        <n v="0.14337"/>
        <n v="0.12986"/>
        <n v="0.10452"/>
        <n v="0.05751"/>
        <n v="0.14004"/>
        <n v="0.04637"/>
        <n v="-0.00346"/>
        <n v="0.0754"/>
        <n v="-0.04358"/>
        <n v="0.09861"/>
        <n v="0.02238"/>
        <n v="0.0369"/>
        <n v="-0.0528"/>
        <n v="-0.03892"/>
        <n v="-0.04802"/>
        <n v="-0.06781"/>
        <n v="-0.05188"/>
        <n v="-9.1E-4"/>
        <n v="0.0063"/>
        <n v="-0.01854"/>
        <n v="0.03961"/>
        <n v="0.05425"/>
        <n v="0.05793"/>
        <n v="0.06994"/>
        <n v="0.42218"/>
        <n v="0.39163"/>
        <n v="0.37693"/>
        <n v="0.43067"/>
        <n v="0.37714"/>
        <n v="0.3286"/>
        <n v="0.36594"/>
        <n v="0.35504"/>
        <n v="0.43243"/>
        <n v="0.3807"/>
        <n v="0.2631"/>
        <n v="0.23074"/>
        <n v="0.36993"/>
        <n v="0.33005"/>
        <n v="0.40295"/>
        <n v="0.35766"/>
        <n v="0.27105"/>
        <n v="0.20482"/>
        <n v="0.37841"/>
        <n v="0.28789"/>
        <n v="0.24079"/>
        <n v="0.37696"/>
        <n v="0.32217"/>
        <n v="0.21722"/>
        <n v="0.47653"/>
        <n v="0.39361"/>
        <n v="0.38031"/>
        <n v="0.41166"/>
        <n v="0.25443"/>
        <n v="0.25498"/>
        <n v="0.20117"/>
        <n v="0.29817"/>
        <n v="0.27459"/>
        <n v="0.18988"/>
        <n v="0.25917"/>
        <n v="0.24819"/>
        <n v="0.20723"/>
        <n v="0.27108"/>
        <n v="0.20924"/>
        <n v="0.15912"/>
        <n v="0.19434"/>
        <n v="0.16063"/>
        <n v="0.07249"/>
        <n v="0.27195"/>
        <n v="0.19182"/>
        <n v="0.14814"/>
      </sharedItems>
    </cacheField>
    <cacheField name="K_ICPOES_spec" numFmtId="0">
      <sharedItems containsSemiMixedTypes="0" containsString="0" containsNumber="1">
        <n v="0.16286"/>
        <n v="0.15524"/>
        <n v="0.15549"/>
        <n v="0.15339"/>
        <n v="0.16531"/>
        <n v="0.15773"/>
        <n v="0.11838"/>
        <n v="0.09036"/>
        <n v="0.09769"/>
        <n v="0.06096"/>
        <n v="0.06628"/>
        <n v="0.07407"/>
        <n v="0.05095"/>
        <n v="0.07249"/>
        <n v="0.0668"/>
        <n v="0.04703"/>
        <n v="0.04866"/>
        <n v="0.06533"/>
        <n v="0.05529"/>
        <n v="0.06118"/>
        <n v="0.07031"/>
        <n v="0.04762"/>
        <n v="0.06252"/>
        <n v="0.06674"/>
        <n v="0.07599"/>
        <n v="0.06961"/>
        <n v="0.07345"/>
        <n v="0.13818"/>
        <n v="0.13763"/>
        <n v="0.12461"/>
        <n v="0.11354"/>
        <n v="0.12638"/>
        <n v="0.12617"/>
        <n v="0.0719"/>
        <n v="0.07388"/>
        <n v="0.05789"/>
        <n v="0.07344"/>
        <n v="0.07867"/>
        <n v="0.07444"/>
        <n v="0.09021"/>
        <n v="0.04776"/>
        <n v="0.04187"/>
        <n v="-0.00841"/>
        <n v="3.4E-4"/>
        <n v="0.03995"/>
        <n v="0.01729"/>
        <n v="0.03264"/>
        <n v="0.02733"/>
        <n v="0.05835"/>
        <n v="0.07076"/>
        <n v="0.01217"/>
        <n v="0.05957"/>
        <n v="0.02276"/>
        <n v="0.04567"/>
        <n v="0.05111"/>
        <n v="0.02362"/>
        <n v="0.05625"/>
        <n v="0.06154"/>
        <n v="0.04858"/>
        <n v="0.05587"/>
        <n v="0.05224"/>
        <n v="0.11045"/>
        <n v="0.10686"/>
        <n v="0.10126"/>
        <n v="0.12527"/>
        <n v="0.13434"/>
        <n v="0.12628"/>
        <n v="0.08908"/>
        <n v="0.13081"/>
        <n v="0.0896"/>
        <n v="0.06981"/>
        <n v="0.086"/>
        <n v="0.04738"/>
        <n v="0.07061"/>
        <n v="0.07616"/>
        <n v="0.02253"/>
        <n v="0.03504"/>
        <n v="0.03681"/>
        <n v="0.01842"/>
        <n v="0.02981"/>
        <n v="0.04846"/>
        <n v="0.04584"/>
        <n v="0.05167"/>
        <n v="0.06914"/>
        <n v="0.06217"/>
        <n v="0.07754"/>
        <n v="0.0807"/>
        <n v="0.17442"/>
        <n v="0.17171"/>
        <n v="0.16645"/>
        <n v="0.1695"/>
        <n v="0.15593"/>
        <n v="0.13977"/>
        <n v="0.17091"/>
        <n v="0.17094"/>
        <n v="0.1831"/>
        <n v="0.17164"/>
        <n v="0.14386"/>
        <n v="0.12681"/>
        <n v="0.17082"/>
        <n v="0.16066"/>
        <n v="0.16861"/>
        <n v="0.14364"/>
        <n v="0.11187"/>
        <n v="0.10059"/>
        <n v="0.14507"/>
        <n v="0.12929"/>
        <n v="0.10713"/>
        <n v="0.15867"/>
        <n v="0.13195"/>
        <n v="0.10519"/>
        <n v="0.18861"/>
        <n v="0.15899"/>
        <n v="0.15372"/>
        <n v="0.17246"/>
        <n v="0.11315"/>
        <n v="0.1134"/>
        <n v="0.10115"/>
        <n v="0.1252"/>
        <n v="0.12668"/>
        <n v="0.10299"/>
        <n v="0.11241"/>
        <n v="0.11825"/>
        <n v="0.10434"/>
        <n v="0.13307"/>
        <n v="0.11039"/>
        <n v="0.09842"/>
        <n v="0.10386"/>
        <n v="0.09879"/>
        <n v="0.07695"/>
        <n v="0.12698"/>
        <n v="0.10788"/>
        <n v="0.09844"/>
      </sharedItems>
    </cacheField>
    <cacheField name="Mg_ICPOES_spec" numFmtId="0">
      <sharedItems containsSemiMixedTypes="0" containsString="0" containsNumber="1">
        <n v="0.42926"/>
        <n v="0.41116"/>
        <n v="0.40465"/>
        <n v="0.47645"/>
        <n v="0.47725"/>
        <n v="0.46657"/>
        <n v="0.33763"/>
        <n v="0.27851"/>
        <n v="0.30143"/>
        <n v="0.19465"/>
        <n v="0.19981"/>
        <n v="0.18855"/>
        <n v="0.18701"/>
        <n v="0.19513"/>
        <n v="0.1897"/>
        <n v="0.20246"/>
        <n v="0.19357"/>
        <n v="0.21601"/>
        <n v="0.186"/>
        <n v="0.21087"/>
        <n v="0.23061"/>
        <n v="0.15431"/>
        <n v="0.1867"/>
        <n v="0.20328"/>
        <n v="0.26131"/>
        <n v="0.23346"/>
        <n v="0.2277"/>
        <n v="0.35931"/>
        <n v="0.36299"/>
        <n v="0.31708"/>
        <n v="0.34077"/>
        <n v="0.38612"/>
        <n v="0.37965"/>
        <n v="0.22103"/>
        <n v="0.23151"/>
        <n v="0.19866"/>
        <n v="0.24799"/>
        <n v="0.25637"/>
        <n v="0.26057"/>
        <n v="0.16272"/>
        <n v="0.03894"/>
        <n v="0.02937"/>
        <n v="-0.03706"/>
        <n v="-0.01246"/>
        <n v="0.06457"/>
        <n v="0.03426"/>
        <n v="0.09975"/>
        <n v="0.02655"/>
        <n v="0.18384"/>
        <n v="0.16481"/>
        <n v="0.01686"/>
        <n v="0.07028"/>
        <n v="0.07266"/>
        <n v="0.09692"/>
        <n v="0.1135"/>
        <n v="0.05749"/>
        <n v="0.10516"/>
        <n v="0.11059"/>
        <n v="0.08495"/>
        <n v="0.08449"/>
        <n v="0.09448"/>
        <n v="0.11861"/>
        <n v="0.0636"/>
        <n v="0.00819"/>
        <n v="0.16246"/>
        <n v="0.07225"/>
        <n v="0.04296"/>
        <n v="0.06622"/>
        <n v="0.09616"/>
        <n v="0.05131"/>
        <n v="-0.02554"/>
        <n v="0.06059"/>
        <n v="-0.08438"/>
        <n v="0.13915"/>
        <n v="0.11327"/>
        <n v="0.11032"/>
        <n v="0.02728"/>
        <n v="0.06285"/>
        <n v="0.05638"/>
        <n v="0.0504"/>
        <n v="0.07116"/>
        <n v="0.12714"/>
        <n v="0.13077"/>
        <n v="0.19172"/>
        <n v="0.22387"/>
        <n v="0.1014"/>
        <n v="0.11796"/>
        <n v="0.13942"/>
        <n v="0.36606"/>
        <n v="0.34713"/>
        <n v="0.33778"/>
        <n v="0.35265"/>
        <n v="0.30531"/>
        <n v="0.26584"/>
        <n v="0.33235"/>
        <n v="0.29156"/>
        <n v="0.36116"/>
        <n v="0.31638"/>
        <n v="0.284"/>
        <n v="0.23044"/>
        <n v="0.32981"/>
        <n v="0.28491"/>
        <n v="0.32031"/>
        <n v="0.30043"/>
        <n v="0.21685"/>
        <n v="0.17625"/>
        <n v="0.32025"/>
        <n v="0.24299"/>
        <n v="0.19077"/>
        <n v="0.30823"/>
        <n v="0.26225"/>
        <n v="0.18287"/>
        <n v="0.4103"/>
        <n v="0.33572"/>
        <n v="0.33157"/>
        <n v="0.34731"/>
        <n v="0.21331"/>
        <n v="0.21827"/>
        <n v="0.18276"/>
        <n v="0.24624"/>
        <n v="0.22871"/>
        <n v="0.15745"/>
        <n v="0.1904"/>
        <n v="0.21215"/>
        <n v="0.18066"/>
        <n v="0.23815"/>
        <n v="0.19858"/>
        <n v="0.16945"/>
        <n v="0.18747"/>
        <n v="0.16032"/>
        <n v="0.09232"/>
        <n v="0.23158"/>
        <n v="0.19185"/>
        <n v="0.16572"/>
      </sharedItems>
    </cacheField>
    <cacheField name="P_ICPOES_spec" numFmtId="0">
      <sharedItems containsSemiMixedTypes="0" containsString="0" containsNumber="1">
        <n v="0.18082544"/>
        <n v="0.203377241"/>
        <n v="0.252388263"/>
        <n v="0.334981127"/>
        <n v="0.387995078"/>
        <n v="0.394174515"/>
        <n v="0.274478546"/>
        <n v="0.237991886"/>
        <n v="0.246279307"/>
        <n v="0.10337828"/>
        <n v="0.148943491"/>
        <n v="0.153542885"/>
        <n v="0.113196377"/>
        <n v="0.127010267"/>
        <n v="0.132143149"/>
        <n v="0.174349897"/>
        <n v="0.15556057"/>
        <n v="0.143456595"/>
        <n v="0.134906022"/>
        <n v="0.106720446"/>
        <n v="0.129759698"/>
        <n v="0.114404417"/>
        <n v="0.144747496"/>
        <n v="0.154554548"/>
        <n v="0.156629847"/>
        <n v="0.139177605"/>
        <n v="0.149213858"/>
        <n v="0.192897551"/>
        <n v="0.192816121"/>
        <n v="0.191840503"/>
        <n v="0.155147231"/>
        <n v="0.18288971"/>
        <n v="0.22094271"/>
        <n v="0.131352458"/>
        <n v="0.147000327"/>
        <n v="0.142762132"/>
        <n v="0.098705476"/>
        <n v="0.107966026"/>
        <n v="0.119322888"/>
        <n v="0.039647716"/>
        <n v="0.004254368"/>
        <n v="0.027193121"/>
        <n v="0.002031447"/>
        <n v="0.012617293"/>
        <n v="-0.058667438"/>
        <n v="-0.066154447"/>
        <n v="-0.052335577"/>
        <n v="-0.105194443"/>
        <n v="0.019321179"/>
        <n v="-0.099804605"/>
        <n v="-0.161509591"/>
        <n v="0.032095136"/>
        <n v="0.113242567"/>
        <n v="0.058576136"/>
        <n v="0.071509723"/>
        <n v="0.122544308"/>
        <n v="0.071225867"/>
        <n v="0.081994231"/>
        <n v="0.093079972"/>
        <n v="0.065007563"/>
        <n v="0.076711508"/>
        <n v="0.104293667"/>
        <n v="0.150110116"/>
        <n v="0.158030609"/>
        <n v="0.165628192"/>
        <n v="0.209114334"/>
        <n v="0.222616232"/>
        <n v="0.109437924"/>
        <n v="0.15746465"/>
        <n v="0.147212146"/>
        <n v="0.041967801"/>
        <n v="0.106492105"/>
        <n v="0.010561684"/>
        <n v="0.052295619"/>
        <n v="0.088550424"/>
        <n v="0.061104579"/>
        <n v="0.031947027"/>
        <n v="0.050782688"/>
        <n v="0.05741276"/>
        <n v="0.045141542"/>
        <n v="0.059017525"/>
        <n v="0.095609037"/>
        <n v="0.071185652"/>
        <n v="0.162841739"/>
        <n v="0.163718902"/>
        <n v="0.069609734"/>
        <n v="0.122264804"/>
        <n v="0.132373252"/>
        <n v="0.091469415"/>
        <n v="0.150169199"/>
        <n v="0.157541877"/>
        <n v="0.086812149"/>
        <n v="0.081074393"/>
        <n v="0.044637261"/>
        <n v="0.0935419"/>
        <n v="0.080255162"/>
        <n v="0.10189086"/>
        <n v="0.104906363"/>
        <n v="0.144330566"/>
        <n v="0.090567427"/>
        <n v="0.121687318"/>
        <n v="0.080325359"/>
        <n v="0.033730862"/>
        <n v="0.039455171"/>
        <n v="0.017081832"/>
        <n v="0.04078869"/>
        <n v="0.048029693"/>
        <n v="0.054850845"/>
        <n v="0.045016958"/>
        <n v="0.034836511"/>
        <n v="0.011546176"/>
        <n v="0.029164455"/>
        <n v="0.09574591"/>
        <n v="0.086777677"/>
        <n v="0.07822136"/>
        <n v="0.085480962"/>
        <n v="0.035442619"/>
        <n v="0.068407564"/>
        <n v="0.087078564"/>
        <n v="0.031635493"/>
        <n v="0.077738233"/>
        <n v="0.084085841"/>
        <n v="-2.32977E-4"/>
        <n v="0.047460149"/>
        <n v="0.04310797"/>
        <n v="0.073532295"/>
        <n v="0.078316914"/>
        <n v="0.089868096"/>
        <n v="0.032795147"/>
        <n v="0.05288296"/>
        <n v="0.053108003"/>
        <n v="0.069346076"/>
        <n v="0.092966302"/>
        <n v="0.124218265"/>
      </sharedItems>
    </cacheField>
    <cacheField name="AL_ICPOES_spec" numFmtId="0">
      <sharedItems containsSemiMixedTypes="0" containsString="0" containsNumber="1">
        <n v="6.74191"/>
        <n v="7.76107"/>
        <n v="8.5733"/>
        <n v="8.06126"/>
        <n v="8.5106"/>
        <n v="9.27933"/>
        <n v="5.87441"/>
        <n v="6.61857"/>
        <n v="7.85616"/>
        <n v="8.31271"/>
        <n v="8.34418"/>
        <n v="7.32742"/>
        <n v="8.59207"/>
        <n v="7.31111"/>
        <n v="7.36856"/>
        <n v="8.04966"/>
        <n v="8.68634"/>
        <n v="9.9253"/>
        <n v="6.95435"/>
        <n v="8.85227"/>
        <n v="9.8299"/>
        <n v="7.9484"/>
        <n v="7.6549"/>
        <n v="8.89128"/>
        <n v="10.3796"/>
        <n v="9.53369"/>
        <n v="9.13661"/>
        <n v="7.24848"/>
        <n v="7.58384"/>
        <n v="6.91783"/>
        <n v="9.57878"/>
        <n v="9.65775"/>
        <n v="10.02737"/>
        <n v="8.95861"/>
        <n v="8.4962"/>
        <n v="9.23438"/>
        <n v="9.02592"/>
        <n v="9.26877"/>
        <n v="9.97484"/>
        <n v="-1.83339"/>
        <n v="-0.05793"/>
        <n v="0.82332"/>
        <n v="0.4908"/>
        <n v="1.78459"/>
        <n v="-2.07924"/>
        <n v="-0.69637"/>
        <n v="-3.82257"/>
        <n v="-1.83527"/>
        <n v="-3.39782"/>
        <n v="-1.65415"/>
        <n v="0.65488"/>
        <n v="1.68964"/>
        <n v="4.32698"/>
        <n v="5.05011"/>
        <n v="6.2483"/>
        <n v="5.50468"/>
        <n v="5.1022"/>
        <n v="5.46787"/>
        <n v="2.65943"/>
        <n v="4.13331"/>
        <n v="5.62702"/>
        <n v="1.95995"/>
        <n v="0.78091"/>
        <n v="-0.20585"/>
        <n v="1.83953"/>
        <n v="0.23237"/>
        <n v="-0.10461"/>
        <n v="1.25891"/>
        <n v="-0.82963"/>
        <n v="1.73467"/>
        <n v="0.89063"/>
        <n v="1.55173"/>
        <n v="0.70283"/>
        <n v="0.98942"/>
        <n v="3.16398"/>
        <n v="2.52649"/>
        <n v="2.82585"/>
        <n v="4.16108"/>
        <n v="4.58048"/>
        <n v="4.4289"/>
        <n v="5.40503"/>
        <n v="6.18985"/>
        <n v="5.51133"/>
        <n v="8.71521"/>
        <n v="9.32694"/>
        <n v="3.77684"/>
        <n v="4.50475"/>
        <n v="4.98806"/>
        <n v="1.46181"/>
        <n v="2.78357"/>
        <n v="2.19307"/>
        <n v="2.14885"/>
        <n v="2.64922"/>
        <n v="3.09382"/>
        <n v="2.31635"/>
        <n v="1.49852"/>
        <n v="2.6023"/>
        <n v="3.00586"/>
        <n v="2.16965"/>
        <n v="1.31641"/>
        <n v="0.991"/>
        <n v="0.77397"/>
        <n v="-0.46229"/>
        <n v="3.45419"/>
        <n v="3.89286"/>
        <n v="3.4681"/>
        <n v="4.59324"/>
        <n v="3.62116"/>
        <n v="5.06685"/>
        <n v="2.23056"/>
        <n v="3.48579"/>
        <n v="3.42676"/>
        <n v="3.01389"/>
        <n v="4.10256"/>
        <n v="3.8667"/>
        <n v="2.11189"/>
        <n v="3.1148"/>
        <n v="4.18971"/>
        <n v="3.89789"/>
        <n v="2.97278"/>
        <n v="3.31673"/>
        <n v="2.98154"/>
        <n v="2.16254"/>
        <n v="2.89439"/>
        <n v="3.20707"/>
        <n v="2.13454"/>
        <n v="3.08371"/>
        <n v="3.36243"/>
        <n v="3.06396"/>
        <n v="2.72233"/>
        <n v="1.97839"/>
        <n v="3.23844"/>
        <n v="3.16165"/>
        <n v="3.66585"/>
      </sharedItems>
    </cacheField>
    <cacheField name="Fe_ICPOES_spec" numFmtId="0">
      <sharedItems containsSemiMixedTypes="0" containsString="0" containsNumber="1">
        <n v="9.23304"/>
        <n v="9.02424"/>
        <n v="9.14042"/>
        <n v="5.83812"/>
        <n v="6.64871"/>
        <n v="6.41481"/>
        <n v="6.53104"/>
        <n v="6.25806"/>
        <n v="7.30927"/>
        <n v="10.69354"/>
        <n v="10.33947"/>
        <n v="9.36083"/>
        <n v="10.947"/>
        <n v="10.51637"/>
        <n v="10.8781"/>
        <n v="10.9099"/>
        <n v="10.18966"/>
        <n v="11.56023"/>
        <n v="10.50936"/>
        <n v="10.88951"/>
        <n v="11.65165"/>
        <n v="10.69863"/>
        <n v="9.25062"/>
        <n v="10.32681"/>
        <n v="10.41015"/>
        <n v="10.94004"/>
        <n v="10.37079"/>
        <n v="9.76684"/>
        <n v="9.51843"/>
        <n v="8.89479"/>
        <n v="11.63056"/>
        <n v="11.88853"/>
        <n v="11.53335"/>
        <n v="11.2161"/>
        <n v="10.1799"/>
        <n v="10.7859"/>
        <n v="10.12661"/>
        <n v="10.74167"/>
        <n v="11.25839"/>
        <n v="-0.43821"/>
        <n v="2.05482"/>
        <n v="2.40479"/>
        <n v="1.14941"/>
        <n v="1.72278"/>
        <n v="1.52501"/>
        <n v="0.91624"/>
        <n v="0.31517"/>
        <n v="-0.46495"/>
        <n v="-0.61058"/>
        <n v="-0.51234"/>
        <n v="1.62817"/>
        <n v="1.27265"/>
        <n v="8.63444"/>
        <n v="6.91553"/>
        <n v="7.31006"/>
        <n v="12.08398"/>
        <n v="9.3292"/>
        <n v="9.41828"/>
        <n v="11.27262"/>
        <n v="8.91948"/>
        <n v="9.16685"/>
        <n v="7.11145"/>
        <n v="8.25243"/>
        <n v="7.33026"/>
        <n v="6.93357"/>
        <n v="8.87906"/>
        <n v="8.80689"/>
        <n v="6.10556"/>
        <n v="7.56965"/>
        <n v="6.72949"/>
        <n v="6.61306"/>
        <n v="7.90185"/>
        <n v="5.2877"/>
        <n v="3.85032"/>
        <n v="5.40796"/>
        <n v="4.82784"/>
        <n v="5.65498"/>
        <n v="6.78145"/>
        <n v="6.11596"/>
        <n v="5.95967"/>
        <n v="6.38401"/>
        <n v="6.09556"/>
        <n v="8.45755"/>
        <n v="8.26948"/>
        <n v="8.59063"/>
        <n v="8.8135"/>
        <n v="8.51931"/>
        <n v="8.28202"/>
        <n v="1.85256"/>
        <n v="1.87893"/>
        <n v="2.14777"/>
        <n v="3.21089"/>
        <n v="2.70199"/>
        <n v="1.72414"/>
        <n v="1.30109"/>
        <n v="-0.33966"/>
        <n v="2.4627"/>
        <n v="1.42912"/>
        <n v="1.30075"/>
        <n v="1.34138"/>
        <n v="1.81035"/>
        <n v="0.61133"/>
        <n v="1.2327"/>
        <n v="2.59842"/>
        <n v="2.23749"/>
        <n v="3.00969"/>
        <n v="2.30448"/>
        <n v="2.96239"/>
        <n v="1.77303"/>
        <n v="1.66749"/>
        <n v="1.40225"/>
        <n v="2.44132"/>
        <n v="1.98924"/>
        <n v="1.30519"/>
        <n v="1.45586"/>
        <n v="2.22188"/>
        <n v="5.0661"/>
        <n v="4.86812"/>
        <n v="5.73898"/>
        <n v="3.62013"/>
        <n v="3.24038"/>
        <n v="3.54662"/>
        <n v="2.54627"/>
        <n v="2.98373"/>
        <n v="2.96781"/>
        <n v="4.51554"/>
        <n v="4.84122"/>
        <n v="5.02015"/>
        <n v="3.94668"/>
        <n v="4.29102"/>
        <n v="3.37963"/>
        <n v="3.4166"/>
        <n v="4.47804"/>
        <n v="6.71344"/>
      </sharedItems>
    </cacheField>
    <cacheField name="Si_XRF_spec" numFmtId="0">
      <sharedItems containsSemiMixedTypes="0" containsString="0" containsNumber="1">
        <n v="13.66654"/>
        <n v="13.85181"/>
        <n v="13.1991"/>
        <n v="14.99022"/>
        <n v="14.31382"/>
        <n v="14.16936"/>
        <n v="13.76977"/>
        <n v="13.57088"/>
        <n v="14.16481"/>
        <n v="11.11848"/>
        <n v="10.94068"/>
        <n v="11.89099"/>
        <n v="10.37781"/>
        <n v="12.57068"/>
        <n v="12.11118"/>
        <n v="10.06104"/>
        <n v="10.50276"/>
        <n v="11.17094"/>
        <n v="10.87783"/>
        <n v="11.54979"/>
        <n v="12.01637"/>
        <n v="10.46506"/>
        <n v="11.36647"/>
        <n v="11.63812"/>
        <n v="9.82794"/>
        <n v="10.83712"/>
        <n v="11.53347"/>
        <n v="11.99149"/>
        <n v="13.27827"/>
        <n v="13.57993"/>
        <n v="11.12103"/>
        <n v="11.76893"/>
        <n v="11.92773"/>
        <n v="10.96343"/>
        <n v="11.02592"/>
        <n v="10.51945"/>
        <n v="11.50465"/>
        <n v="11.81438"/>
        <n v="11.53057"/>
        <n v="24.03526"/>
        <n v="23.91541"/>
        <n v="22.53908"/>
        <n v="19.34924"/>
        <n v="19.19102"/>
        <n v="23.62986"/>
        <n v="24.62478"/>
        <n v="19.87427"/>
        <n v="24.70867"/>
        <n v="19.61557"/>
        <n v="25.08259"/>
        <n v="26.41235"/>
        <n v="25.6103"/>
        <n v="10.95661"/>
        <n v="13.50208"/>
        <n v="13.18159"/>
        <n v="11.76608"/>
        <n v="14.80375"/>
        <n v="15.06777"/>
        <n v="12.97674"/>
        <n v="14.902"/>
        <n v="13.69016"/>
        <n v="24.15618"/>
        <n v="24.96076"/>
        <n v="25.66931"/>
        <n v="25.48763"/>
        <n v="26.19535"/>
        <n v="25.7411"/>
        <n v="21.5171"/>
        <n v="24.51474"/>
        <n v="21.39864"/>
        <n v="24.04792"/>
        <n v="20.43131"/>
        <n v="25.58857"/>
        <n v="20.89196"/>
        <n v="18.98616"/>
        <n v="20.17233"/>
        <n v="14.52183"/>
        <n v="14.71094"/>
        <n v="15.29486"/>
        <n v="13.27436"/>
        <n v="13.64368"/>
        <n v="13.85992"/>
        <n v="11.82198"/>
        <n v="10.77572"/>
        <n v="12.00799"/>
        <n v="14.94496"/>
        <n v="14.98021"/>
        <n v="14.95023"/>
        <n v="21.50078"/>
        <n v="22.32298"/>
        <n v="24.33074"/>
        <n v="20.288"/>
        <n v="20.9106"/>
        <n v="21.1645"/>
        <n v="20.64152"/>
        <n v="22.98011"/>
        <n v="20.59781"/>
        <n v="20.69944"/>
        <n v="21.32125"/>
        <n v="23.15876"/>
        <n v="23.81917"/>
        <n v="24.85523"/>
        <n v="21.67676"/>
        <n v="15.86957"/>
        <n v="16.74338"/>
        <n v="16.92661"/>
        <n v="16.3199"/>
        <n v="17.75371"/>
        <n v="18.98018"/>
        <n v="18.05753"/>
        <n v="18.75158"/>
        <n v="18.56821"/>
        <n v="18.4438"/>
        <n v="18.54414"/>
        <n v="18.68442"/>
        <n v="20.49065"/>
        <n v="16.76091"/>
        <n v="17.12687"/>
        <n v="16.55635"/>
        <n v="17.19316"/>
        <n v="18.64427"/>
        <n v="18.53493"/>
        <n v="18.12384"/>
        <n v="17.80074"/>
        <n v="17.26348"/>
        <n v="18.52821"/>
        <n v="18.73474"/>
        <n v="18.49105"/>
        <n v="17.42948"/>
        <n v="18.83664"/>
        <n v="18.86077"/>
        <n v="17.66436"/>
        <n v="18.47398"/>
        <n v="17.77901"/>
      </sharedItems>
    </cacheField>
    <cacheField name="Cconc_bulk_spec" numFmtId="0">
      <sharedItems containsSemiMixedTypes="0" containsString="0" containsNumber="1">
        <n v="6.33259"/>
        <n v="4.47274"/>
        <n v="3.87607"/>
        <n v="8.02061"/>
        <n v="6.37795"/>
        <n v="5.93128"/>
        <n v="8.86934"/>
        <n v="6.211"/>
        <n v="5.3597"/>
        <n v="4.39889"/>
        <n v="4.04299"/>
        <n v="2.68623"/>
        <n v="5.02741"/>
        <n v="3.14212"/>
        <n v="2.95894"/>
        <n v="9.42411"/>
        <n v="6.46208"/>
        <n v="2.97331"/>
        <n v="8.41605"/>
        <n v="4.43867"/>
        <n v="2.77621"/>
        <n v="5.89318"/>
        <n v="4.71877"/>
        <n v="3.56179"/>
        <n v="4.08858"/>
        <n v="4.06886"/>
        <n v="3.09548"/>
        <n v="6.00439"/>
        <n v="3.8055"/>
        <n v="2.90244"/>
        <n v="3.92188"/>
        <n v="2.76259"/>
        <n v="2.17293"/>
        <n v="5.13733"/>
        <n v="5.20972"/>
        <n v="5.00959"/>
        <n v="4.2383"/>
        <n v="3.21368"/>
        <n v="3.0745"/>
        <n v="5.71169"/>
        <n v="2.96965"/>
        <n v="3.01808"/>
        <n v="4.74109"/>
        <n v="4.32823"/>
        <n v="3.58535"/>
        <n v="3.88633"/>
        <n v="12.77374"/>
        <n v="5.5871"/>
        <n v="11.09169"/>
        <n v="5.44315"/>
        <n v="2.32807"/>
        <n v="-0.02441"/>
        <n v="7.38027"/>
        <n v="4.04287"/>
        <n v="3.35652"/>
        <n v="6.25501"/>
        <n v="4.17037"/>
        <n v="3.21479"/>
        <n v="6.62695"/>
        <n v="3.99485"/>
        <n v="3.33196"/>
        <n v="3.96961"/>
        <n v="3.04815"/>
        <n v="2.15434"/>
        <n v="3.82865"/>
        <n v="2.22664"/>
        <n v="2.19635"/>
        <n v="3.47093"/>
        <n v="4.34828"/>
        <n v="1.98083"/>
        <n v="2.39361"/>
        <n v="2.26844"/>
        <n v="2.44298"/>
        <n v="3.27078"/>
        <n v="3.27136"/>
        <n v="1.85451"/>
        <n v="5.92054"/>
        <n v="4.72579"/>
        <n v="3.47334"/>
        <n v="5.82002"/>
        <n v="4.63923"/>
        <n v="3.86513"/>
        <n v="6.48198"/>
        <n v="6.29699"/>
        <n v="5.37683"/>
        <n v="4.47283"/>
        <n v="3.46815"/>
        <n v="3.15027"/>
        <n v="3.3828"/>
        <n v="1.68885"/>
        <n v="0.57286"/>
        <n v="3.09286"/>
        <n v="1.91176"/>
        <n v="1.70877"/>
        <n v="2.37371"/>
        <n v="0.94171"/>
        <n v="2.60344"/>
        <n v="1.35252"/>
        <n v="2.77277"/>
        <n v="1.26359"/>
        <n v="0.64231"/>
        <n v="0.62178"/>
        <n v="3.03743"/>
        <n v="4.85213"/>
        <n v="2.57205"/>
        <n v="1.00277"/>
        <n v="4.70362"/>
        <n v="2.37715"/>
        <n v="1.71107"/>
        <n v="4.04259"/>
        <n v="2.62966"/>
        <n v="1.33958"/>
        <n v="4.79204"/>
        <n v="3.89898"/>
        <n v="3.14505"/>
        <n v="2.47287"/>
        <n v="2.98916"/>
        <n v="1.70533"/>
        <n v="0.83843"/>
        <n v="3.30929"/>
        <n v="1.76797"/>
        <n v="0.75298"/>
        <n v="2.06747"/>
        <n v="1.02773"/>
        <n v="0.74042"/>
        <n v="3.41985"/>
        <n v="1.44089"/>
        <n v="1.16645"/>
        <n v="4.11245"/>
        <n v="2.68091"/>
        <n v="2.04892"/>
        <n v="3.67345"/>
        <n v="2.73492"/>
        <n v="1.95777"/>
      </sharedItems>
    </cacheField>
    <cacheField name="Nconc_bulk_spec" numFmtId="0">
      <sharedItems containsSemiMixedTypes="0" containsString="0" containsNumber="1">
        <n v="0.66521"/>
        <n v="0.49865"/>
        <n v="0.44603"/>
        <n v="0.75886"/>
        <n v="0.58637"/>
        <n v="0.54854"/>
        <n v="0.75356"/>
        <n v="0.5043"/>
        <n v="0.45194"/>
        <n v="0.40989"/>
        <n v="0.36665"/>
        <n v="0.23147"/>
        <n v="0.45861"/>
        <n v="0.27949"/>
        <n v="0.262"/>
        <n v="0.78738"/>
        <n v="0.55332"/>
        <n v="0.28024"/>
        <n v="0.72558"/>
        <n v="0.40054"/>
        <n v="0.28048"/>
        <n v="0.51829"/>
        <n v="0.39262"/>
        <n v="0.31046"/>
        <n v="0.39278"/>
        <n v="0.37836"/>
        <n v="0.27525"/>
        <n v="0.63233"/>
        <n v="0.4044"/>
        <n v="0.30184"/>
        <n v="0.39702"/>
        <n v="0.27928"/>
        <n v="0.21652"/>
        <n v="0.46461"/>
        <n v="0.46749"/>
        <n v="0.44178"/>
        <n v="0.39874"/>
        <n v="0.29924"/>
        <n v="0.29595"/>
        <n v="0.34482"/>
        <n v="0.13762"/>
        <n v="0.13274"/>
        <n v="0.25814"/>
        <n v="0.24035"/>
        <n v="0.13081"/>
        <n v="0.13315"/>
        <n v="0.85513"/>
        <n v="0.2886"/>
        <n v="0.72221"/>
        <n v="0.36954"/>
        <n v="0.09361"/>
        <n v="-0.15828"/>
        <n v="0.53005"/>
        <n v="0.27626"/>
        <n v="0.22927"/>
        <n v="0.41379"/>
        <n v="0.27449"/>
        <n v="0.20701"/>
        <n v="0.43956"/>
        <n v="0.2542"/>
        <n v="0.22207"/>
        <n v="0.22851"/>
        <n v="0.16288"/>
        <n v="0.06989"/>
        <n v="0.24328"/>
        <n v="0.1391"/>
        <n v="0.09682"/>
        <n v="0.19507"/>
        <n v="0.17975"/>
        <n v="0.07619"/>
        <n v="0.00369"/>
        <n v="0.10258"/>
        <n v="-0.01978"/>
        <n v="0.22769"/>
        <n v="0.2578"/>
        <n v="0.12624"/>
        <n v="0.37919"/>
        <n v="0.30347"/>
        <n v="0.21944"/>
        <n v="0.40055"/>
        <n v="0.31573"/>
        <n v="0.26667"/>
        <n v="0.46395"/>
        <n v="0.49335"/>
        <n v="0.421"/>
        <n v="0.29289"/>
        <n v="0.21581"/>
        <n v="0.19646"/>
        <n v="0.33458"/>
        <n v="0.19695"/>
        <n v="0.08269"/>
        <n v="0.32561"/>
        <n v="0.21525"/>
        <n v="0.21385"/>
        <n v="0.24195"/>
        <n v="0.11242"/>
        <n v="0.28681"/>
        <n v="0.17267"/>
        <n v="0.25757"/>
        <n v="0.08707"/>
        <n v="0.07195"/>
        <n v="0.06651"/>
        <n v="0.26074"/>
        <n v="0.50676"/>
        <n v="0.30133"/>
        <n v="0.1389"/>
        <n v="0.52172"/>
        <n v="0.26689"/>
        <n v="0.2464"/>
        <n v="0.40728"/>
        <n v="0.29848"/>
        <n v="0.16514"/>
        <n v="0.48731"/>
        <n v="0.42738"/>
        <n v="0.33449"/>
        <n v="0.23386"/>
        <n v="0.31762"/>
        <n v="0.21758"/>
        <n v="0.13313"/>
        <n v="0.35409"/>
        <n v="0.21706"/>
        <n v="0.11015"/>
        <n v="0.23021"/>
        <n v="0.13748"/>
        <n v="0.12202"/>
        <n v="0.31462"/>
        <n v="0.13502"/>
        <n v="0.11523"/>
        <n v="0.37364"/>
        <n v="0.24529"/>
        <n v="0.15186"/>
        <n v="0.35818"/>
        <n v="0.24427"/>
        <n v="0.181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221" sheet="oxides_50cm"/>
  </cacheSource>
  <cacheFields>
    <cacheField name="region" numFmtId="0">
      <sharedItems>
        <s v="mafic"/>
        <s v="mixed"/>
        <s v="felsic"/>
      </sharedItems>
    </cacheField>
    <cacheField name="plotID" numFmtId="0">
      <sharedItems>
        <s v="KBPL10"/>
        <s v="KBPL11"/>
        <s v="KBPL12"/>
        <s v="KBPL1"/>
        <s v="KBPL2"/>
        <s v="KBPL3"/>
        <s v="KBPL4"/>
        <s v="KBPL5"/>
        <s v="KBPL6"/>
        <s v="KBPL7"/>
        <s v="KBPL8"/>
        <s v="KBPL9"/>
        <s v="NPL10"/>
        <s v="NPL11"/>
        <s v="NPL12"/>
        <s v="NPL1"/>
        <s v="NPL2"/>
        <s v="NPL3"/>
        <s v="NPL4"/>
        <s v="NPL5"/>
        <s v="NPL6"/>
        <s v="NPL7"/>
        <s v="NPL8"/>
        <s v="NPL9"/>
        <s v="UPL10"/>
        <s v="UPL11"/>
        <s v="UPL12"/>
        <s v="UPL1"/>
        <s v="UPL2"/>
        <s v="UPL3"/>
        <s v="UPL4"/>
        <s v="UPL5"/>
        <s v="UPL6"/>
        <s v="UPL7"/>
        <s v="UPL8"/>
        <s v="UPL9"/>
      </sharedItems>
    </cacheField>
    <cacheField name="sampleID" numFmtId="0">
      <sharedItems>
        <s v="KBPL10C1"/>
        <s v="KBPL10C2"/>
        <s v="KBPL10C3"/>
        <s v="KBPL10C4"/>
        <s v="KBPL10C5"/>
        <s v="KBPL11C1"/>
        <s v="KBPL11C2"/>
        <s v="KBPL11C3"/>
        <s v="KBPL11C4"/>
        <s v="KBPL11C5"/>
        <s v="KBPL12C1"/>
        <s v="KBPL12C2"/>
        <s v="KBPL12C3"/>
        <s v="KBPL12C4"/>
        <s v="KBPL12C5"/>
        <s v="KBPL1C1"/>
        <s v="KBPL1C2"/>
        <s v="KBPL1C3"/>
        <s v="KBPL1C4"/>
        <s v="KBPL1C5"/>
        <s v="KBPL1PC1"/>
        <s v="KBPL1PC2"/>
        <s v="KBPL1PC3"/>
        <s v="KBPL1PC4"/>
        <s v="KBPL1PC5"/>
        <s v="KBPL2C1"/>
        <s v="KBPL2C2"/>
        <s v="KBPL2C3"/>
        <s v="KBPL2C4"/>
        <s v="KBPL2C5"/>
        <s v="KBPL3C1"/>
        <s v="KBPL3C2"/>
        <s v="KBPL3C3"/>
        <s v="KBPL3C4"/>
        <s v="KBPL3C5"/>
        <s v="KBPL4C1"/>
        <s v="KBPL4C2"/>
        <s v="KBPL4C3"/>
        <s v="KBPL4C4"/>
        <s v="KBPL4C5"/>
        <s v="KBPL5C1"/>
        <s v="KBPL5C2"/>
        <s v="KBPL5C3"/>
        <s v="KBPL5C4"/>
        <s v="KBPL5C5"/>
        <s v="KBPL6C1"/>
        <s v="KBPL6C2"/>
        <s v="KBPL6C3"/>
        <s v="KBPL6C4"/>
        <s v="KBPL6C5"/>
        <s v="KBPL7C1"/>
        <s v="KBPL7C2"/>
        <s v="KBPL7C3"/>
        <s v="KBPL7C4"/>
        <s v="KBPL7C5"/>
        <s v="KBPL8C1"/>
        <s v="KBPL8C2"/>
        <s v="KBPL8C3"/>
        <s v="KBPL8C4"/>
        <s v="KBPL8C5"/>
        <s v="KBPL9C1"/>
        <s v="KBPL9C2"/>
        <s v="KBPL9C3"/>
        <s v="KBPL9C4"/>
        <s v="KBPL9C5"/>
        <s v="NPL10C1"/>
        <s v="NPL10C2"/>
        <s v="NPL10C3"/>
        <s v="NPL10C4"/>
        <s v="NPL10C5"/>
        <s v="NPL11.1C2"/>
        <s v="NPL11.1C3"/>
        <s v="NPL11.1C5"/>
        <s v="NPL11.2C2"/>
        <s v="NPL11.2C3"/>
        <s v="NPL11.3C2"/>
        <s v="NPL11.3C3"/>
        <s v="NPL11.3C5"/>
        <s v="NPL11C1"/>
        <s v="NPL11C4"/>
        <s v="NPL12C1"/>
        <s v="NPL12C2"/>
        <s v="NPL12C3"/>
        <s v="NPL12C4"/>
        <s v="NPL1C1"/>
        <s v="NPL1C2"/>
        <s v="NPL1C3"/>
        <s v="NPL1C4"/>
        <s v="NPL1C5"/>
        <s v="NPL2C1"/>
        <s v="NPL2C2"/>
        <s v="NPL2C3"/>
        <s v="NPL2C4"/>
        <s v="NPL2C5"/>
        <s v="NPL3C1"/>
        <s v="NPL3C2"/>
        <s v="NPL3C3"/>
        <s v="NPL3C4"/>
        <s v="NPL3C5"/>
        <s v="NPL4C1"/>
        <s v="NPL4C2"/>
        <s v="NPL4C3"/>
        <s v="NPL4C4"/>
        <s v="NPL4C5"/>
        <s v="NPL4PC1"/>
        <s v="NPL4PC2"/>
        <s v="NPL4PC3"/>
        <s v="NPL4PC4"/>
        <s v="NPL4PC5"/>
        <s v="NPL5C1"/>
        <s v="NPL5C1.2"/>
        <s v="NPL5C2"/>
        <s v="NPL5C2.2"/>
        <s v="NPL5C3"/>
        <s v="NPL5C3.2"/>
        <s v="NPL5C4"/>
        <s v="NPL5C4.2"/>
        <s v="NPL5C5"/>
        <s v="NPL5C5.2"/>
        <s v="NPL6C1"/>
        <s v="NPL6C2"/>
        <s v="NPL6C3"/>
        <s v="NPL6C4"/>
        <s v="NPL6C5"/>
        <s v="NPL7C1"/>
        <s v="NPL7C2"/>
        <s v="NPL7C3"/>
        <s v="NPL7C4"/>
        <s v="NPL7C5"/>
        <s v="NPL7PC1"/>
        <s v="NPL7PC2"/>
        <s v="NPL7PC3"/>
        <s v="NPL7PC4"/>
        <s v="NPL7PC5"/>
        <s v="NPL8C1"/>
        <s v="NPL8C2"/>
        <s v="NPL8C3"/>
        <s v="NPL8C4"/>
        <s v="NPL8C5"/>
        <s v="NPL9C1"/>
        <s v="NPL9C2"/>
        <s v="NPL9C3"/>
        <s v="NPL9C4"/>
        <s v="NPL9C5"/>
        <s v="UPL10C1"/>
        <s v="UPL10C2"/>
        <s v="UPL10C3"/>
        <s v="UPL10C4"/>
        <s v="UPL10C5"/>
        <s v="UPL11C1"/>
        <s v="UPL11C2"/>
        <s v="UPL11C3"/>
        <s v="UPL11C4"/>
        <s v="UPL11C5"/>
        <s v="UPL12.1.2"/>
        <s v="UPL12.1.3"/>
        <s v="UPL12.1.5"/>
        <s v="UPL12.2.2"/>
        <s v="UPL12.2.3"/>
        <s v="UPL12.2.5"/>
        <s v="UPL12.3.2"/>
        <s v="UPL12.3.3"/>
        <s v="UPL12.3.5"/>
        <s v="UPL12.4.2"/>
        <s v="UPL12.4.3"/>
        <s v="UPL12.4.5"/>
        <s v="UPL12C1"/>
        <s v="UPL12C4"/>
        <s v="UPL1C1"/>
        <s v="UPL1C2"/>
        <s v="UPL1C3"/>
        <s v="UPL1C4"/>
        <s v="UPL1C5"/>
        <s v="UPL1PC1"/>
        <s v="UPL1PC2"/>
        <s v="UPL1PC3"/>
        <s v="UPL1PC4"/>
        <s v="UPL1PC5"/>
        <s v="UPL2C1"/>
        <s v="UPL2C2"/>
        <s v="UPL2C3"/>
        <s v="UPL2C4"/>
        <s v="UPL2C5"/>
        <s v="UPL3.3.5"/>
        <s v="UPL3C1"/>
        <s v="UPL3C2"/>
        <s v="UPL3C3"/>
        <s v="UPL3C4(Subplot1&amp;3)"/>
        <s v="UPL3C4(Subplot2&amp;4)"/>
        <s v="UPL3C5"/>
        <s v="UPL4C1"/>
        <s v="UPL4C2"/>
        <s v="UPL4C3"/>
        <s v="UPL4C4"/>
        <s v="UPL4C5"/>
        <s v="UPL5C1"/>
        <s v="UPL5C2"/>
        <s v="UPL5C3"/>
        <s v="UPL5C4"/>
        <s v="UPL5C5"/>
        <s v="UPL6C1"/>
        <s v="UPL6C2"/>
        <s v="UPL6C3"/>
        <s v="UPL6C4"/>
        <s v="UPL6C5"/>
        <s v="UPL7C1"/>
        <s v="UPL7C2"/>
        <s v="UPL7C3"/>
        <s v="UPL7C4"/>
        <s v="UPL7C5"/>
        <s v="UPL8C1"/>
        <s v="UPL8C2"/>
        <s v="UPL8C3"/>
        <s v="UPL8C4"/>
        <s v="UPL8C5"/>
        <s v="UPL9C1"/>
        <s v="UPL9C2"/>
        <s v="UPL9C3"/>
        <s v="UPL9C4"/>
        <s v="UPL9C5"/>
      </sharedItems>
    </cacheField>
    <cacheField name="depth">
      <sharedItems containsMixedTypes="1" containsNumber="1" containsInteger="1">
        <s v="c1"/>
        <s v="c2"/>
        <s v="c3"/>
        <s v="c4"/>
        <s v="c5"/>
        <s v="pc1"/>
        <s v="pc2"/>
        <s v="pc3"/>
        <s v="pc4"/>
        <s v="pc5"/>
        <s v="c1.2"/>
        <s v="c2.2"/>
        <s v="c3.2"/>
        <s v="c4.2"/>
        <s v="c5.2"/>
        <s v="upl12.1.2"/>
        <s v="upl12.1.3"/>
        <s v="upl12.1.5"/>
        <s v="upl12.2.2"/>
        <s v="upl12.2.3"/>
        <s v="upl12.2.5"/>
        <s v="upl12.3.2"/>
        <s v="upl12.3.3"/>
        <s v="upl12.3.5"/>
        <s v="upl12.4.2"/>
        <s v="upl12.4.3"/>
        <s v="upl12.4.5"/>
        <n v="5.0"/>
      </sharedItems>
    </cacheField>
    <cacheField name="BD_spec" numFmtId="0">
      <sharedItems containsSemiMixedTypes="0" containsString="0" containsNumber="1">
        <n v="0.9405"/>
        <n v="1.09115"/>
        <n v="1.17323"/>
        <n v="1.2387"/>
        <n v="1.25652"/>
        <n v="0.73351"/>
        <n v="0.9268"/>
        <n v="0.98538"/>
        <n v="1.126"/>
        <n v="1.15993"/>
        <n v="0.73248"/>
        <n v="0.90782"/>
        <n v="0.99819"/>
        <n v="1.17674"/>
        <n v="1.16236"/>
        <n v="1.02567"/>
        <n v="1.10241"/>
        <n v="1.2611"/>
        <n v="1.27951"/>
        <n v="1.31936"/>
        <n v="0.96861"/>
        <n v="1.18468"/>
        <n v="1.2071"/>
        <n v="1.24932"/>
        <n v="1.29449"/>
        <n v="0.63241"/>
        <n v="0.89032"/>
        <n v="1.17269"/>
        <n v="1.24224"/>
        <n v="1.25669"/>
        <n v="0.78737"/>
        <n v="1.05595"/>
        <n v="1.17141"/>
        <n v="1.23391"/>
        <n v="1.2119"/>
        <n v="0.95059"/>
        <n v="1.07478"/>
        <n v="1.12266"/>
        <n v="1.23557"/>
        <n v="1.25611"/>
        <n v="1.01581"/>
        <n v="1.07205"/>
        <n v="1.1653"/>
        <n v="1.23914"/>
        <n v="1.19219"/>
        <n v="1.02082"/>
        <n v="1.13323"/>
        <n v="1.25979"/>
        <n v="1.20806"/>
        <n v="1.27212"/>
        <n v="1.11297"/>
        <n v="1.12598"/>
        <n v="1.20641"/>
        <n v="1.26484"/>
        <n v="1.25308"/>
        <n v="1.01164"/>
        <n v="0.9839"/>
        <n v="0.99782"/>
        <n v="1.14197"/>
        <n v="1.17951"/>
        <n v="1.02577"/>
        <n v="1.10354"/>
        <n v="1.11501"/>
        <n v="1.15588"/>
        <n v="1.17815"/>
        <n v="1.24877"/>
        <n v="1.54961"/>
        <n v="1.56723"/>
        <n v="1.77023"/>
        <n v="1.61427"/>
        <n v="1.32555"/>
        <n v="1.3533"/>
        <n v="2.07319"/>
        <n v="1.31782"/>
        <n v="1.27332"/>
        <n v="0.19712"/>
        <n v="1.07996"/>
        <n v="1.57024"/>
        <n v="0.38276"/>
        <n v="1.51789"/>
        <n v="1.07897"/>
        <n v="1.46512"/>
        <n v="1.75613"/>
        <n v="1.87257"/>
        <n v="0.86251"/>
        <n v="1.10547"/>
        <n v="1.14998"/>
        <n v="1.18916"/>
        <n v="1.19565"/>
        <n v="0.835"/>
        <n v="1.07081"/>
        <n v="1.17166"/>
        <n v="1.18979"/>
        <n v="1.26726"/>
        <n v="0.86914"/>
        <n v="1.10474"/>
        <n v="1.13515"/>
        <n v="1.22406"/>
        <n v="1.19759"/>
        <n v="1.31749"/>
        <n v="1.52512"/>
        <n v="1.61952"/>
        <n v="1.49792"/>
        <n v="1.7635"/>
        <n v="1.42623"/>
        <n v="1.67573"/>
        <n v="1.63571"/>
        <n v="1.66205"/>
        <n v="1.74202"/>
        <n v="1.38747"/>
        <n v="1.34021"/>
        <n v="1.5287"/>
        <n v="1.51115"/>
        <n v="1.39685"/>
        <n v="1.67767"/>
        <n v="1.46195"/>
        <n v="1.84345"/>
        <n v="1.4506"/>
        <n v="1.82452"/>
        <n v="1.28804"/>
        <n v="1.32239"/>
        <n v="1.44014"/>
        <n v="1.499"/>
        <n v="1.63543"/>
        <n v="0.97453"/>
        <n v="1.06525"/>
        <n v="1.22686"/>
        <n v="1.28485"/>
        <n v="1.2691"/>
        <n v="0.92316"/>
        <n v="1.05965"/>
        <n v="1.11824"/>
        <n v="1.11539"/>
        <n v="1.20642"/>
        <n v="0.79058"/>
        <n v="0.81937"/>
        <n v="0.90893"/>
        <n v="1.07144"/>
        <n v="1.01817"/>
        <n v="1.06465"/>
        <n v="1.20611"/>
        <n v="1.25656"/>
        <n v="1.12674"/>
        <n v="1.36126"/>
        <n v="1.3851"/>
        <n v="1.63297"/>
        <n v="1.73098"/>
        <n v="1.89176"/>
        <n v="1.82446"/>
        <n v="1.38692"/>
        <n v="1.54212"/>
        <n v="1.58716"/>
        <n v="1.75726"/>
        <n v="1.67526"/>
        <n v="1.48484"/>
        <n v="1.71299"/>
        <n v="1.80814"/>
        <n v="1.49157"/>
        <n v="1.61631"/>
        <n v="1.75466"/>
        <n v="1.47068"/>
        <n v="1.65476"/>
        <n v="1.68382"/>
        <n v="1.65504"/>
        <n v="1.70735"/>
        <n v="1.58909"/>
        <n v="1.40389"/>
        <n v="1.86835"/>
        <n v="1.21392"/>
        <n v="1.44527"/>
        <n v="1.60273"/>
        <n v="1.65708"/>
        <n v="1.59825"/>
        <n v="1.22373"/>
        <n v="1.49854"/>
        <n v="1.61286"/>
        <n v="1.71066"/>
        <n v="1.68962"/>
        <n v="1.34895"/>
        <n v="1.4476"/>
        <n v="1.59748"/>
        <n v="1.72913"/>
        <n v="1.71459"/>
        <n v="1.49146"/>
        <n v="1.21646"/>
        <n v="1.35613"/>
        <n v="1.35799"/>
        <n v="1.47251"/>
        <n v="1.80383"/>
        <n v="1.61799"/>
        <n v="1.41321"/>
        <n v="1.50703"/>
        <n v="1.58822"/>
        <n v="1.68139"/>
        <n v="1.66351"/>
        <n v="1.38403"/>
        <n v="1.60297"/>
        <n v="1.72271"/>
        <n v="1.6311"/>
        <n v="1.68865"/>
        <n v="1.53529"/>
        <n v="1.58444"/>
        <n v="1.61096"/>
        <n v="1.67205"/>
        <n v="1.59767"/>
        <n v="1.40759"/>
        <n v="1.53425"/>
        <n v="1.58611"/>
        <n v="1.81004"/>
        <n v="1.65525"/>
        <n v="1.29472"/>
        <n v="1.48764"/>
        <n v="1.59096"/>
        <n v="1.86788"/>
        <n v="1.80363"/>
        <n v="1.33034"/>
        <n v="1.44795"/>
        <n v="1.49796"/>
        <n v="1.66558"/>
        <n v="1.66614"/>
      </sharedItems>
    </cacheField>
    <cacheField name="clay_spec" numFmtId="0">
      <sharedItems containsSemiMixedTypes="0" containsString="0" containsNumber="1">
        <n v="45.78562"/>
        <n v="50.75436"/>
        <n v="47.88732"/>
        <n v="51.22485"/>
        <n v="52.16985"/>
        <n v="23.18925"/>
        <n v="25.22105"/>
        <n v="27.05448"/>
        <n v="25.08613"/>
        <n v="25.9281"/>
        <n v="25.26717"/>
        <n v="31.24552"/>
        <n v="29.99752"/>
        <n v="28.86235"/>
        <n v="28.98027"/>
        <n v="54.77325"/>
        <n v="55.32651"/>
        <n v="52.57348"/>
        <n v="57.19494"/>
        <n v="59.11662"/>
        <n v="50.87597"/>
        <n v="50.99988"/>
        <n v="53.45476"/>
        <n v="55.50443"/>
        <n v="54.57737"/>
        <n v="46.1143"/>
        <n v="51.11358"/>
        <n v="61.16983"/>
        <n v="66.73248"/>
        <n v="66.74988"/>
        <n v="53.8036"/>
        <n v="55.56128"/>
        <n v="62.74804"/>
        <n v="67.3075"/>
        <n v="69.53389"/>
        <n v="53.35428"/>
        <n v="51.25438"/>
        <n v="56.35014"/>
        <n v="58.69563"/>
        <n v="58.43771"/>
        <n v="58.29387"/>
        <n v="59.55322"/>
        <n v="57.09042"/>
        <n v="63.34978"/>
        <n v="58.47198"/>
        <n v="48.36181"/>
        <n v="47.71031"/>
        <n v="46.03651"/>
        <n v="53.42665"/>
        <n v="50.73785"/>
        <n v="56.06247"/>
        <n v="55.19832"/>
        <n v="57.54379"/>
        <n v="61.5093"/>
        <n v="59.99947"/>
        <n v="56.52124"/>
        <n v="52.04456"/>
        <n v="54.07243"/>
        <n v="60.52613"/>
        <n v="61.94294"/>
        <n v="54.26255"/>
        <n v="56.37511"/>
        <n v="61.07012"/>
        <n v="60.29776"/>
        <n v="63.0545"/>
        <n v="18.07167"/>
        <n v="24.274"/>
        <n v="21.60801"/>
        <n v="23.37573"/>
        <n v="24.63961"/>
        <n v="21.46829"/>
        <n v="21.71249"/>
        <n v="30.45859"/>
        <n v="40.76167"/>
        <n v="30.6638"/>
        <n v="17.07567"/>
        <n v="29.15707"/>
        <n v="26.21172"/>
        <n v="8.0265"/>
        <n v="12.40097"/>
        <n v="19.06812"/>
        <n v="23.53863"/>
        <n v="21.26886"/>
        <n v="8.64477"/>
        <n v="35.82704"/>
        <n v="37.27381"/>
        <n v="39.73004"/>
        <n v="48.17714"/>
        <n v="44.5577"/>
        <n v="49.04306"/>
        <n v="51.02356"/>
        <n v="49.39825"/>
        <n v="62.97557"/>
        <n v="58.89037"/>
        <n v="43.56125"/>
        <n v="46.60374"/>
        <n v="52.87966"/>
        <n v="63.34065"/>
        <n v="62.55538"/>
        <n v="39.61927"/>
        <n v="48.19475"/>
        <n v="49.40765"/>
        <n v="49.19234"/>
        <n v="45.83892"/>
        <n v="41.24495"/>
        <n v="49.20234"/>
        <n v="54.08369"/>
        <n v="51.30147"/>
        <n v="49.26071"/>
        <n v="46.43147"/>
        <n v="43.34831"/>
        <n v="50.5519"/>
        <n v="40.71476"/>
        <n v="47.32638"/>
        <n v="42.45261"/>
        <n v="55.40871"/>
        <n v="35.27875"/>
        <n v="51.79446"/>
        <n v="36.21828"/>
        <n v="21.60514"/>
        <n v="26.07943"/>
        <n v="24.09771"/>
        <n v="26.33021"/>
        <n v="29.9846"/>
        <n v="20.38616"/>
        <n v="30.1459"/>
        <n v="33.03713"/>
        <n v="36.47715"/>
        <n v="35.90517"/>
        <n v="27.752"/>
        <n v="31.64242"/>
        <n v="34.44653"/>
        <n v="33.27254"/>
        <n v="33.58599"/>
        <n v="30.64066"/>
        <n v="42.61213"/>
        <n v="41.20273"/>
        <n v="36.51489"/>
        <n v="44.46655"/>
        <n v="47.96176"/>
        <n v="51.76385"/>
        <n v="51.65302"/>
        <n v="50.51804"/>
        <n v="49.83669"/>
        <n v="28.73397"/>
        <n v="33.81009"/>
        <n v="30.44139"/>
        <n v="22.53932"/>
        <n v="29.40498"/>
        <n v="36.2975"/>
        <n v="35.41397"/>
        <n v="34.94352"/>
        <n v="30.69183"/>
        <n v="35.78784"/>
        <n v="28.92745"/>
        <n v="24.69055"/>
        <n v="23.72488"/>
        <n v="34.91739"/>
        <n v="37.14346"/>
        <n v="31.31001"/>
        <n v="30.76036"/>
        <n v="27.9809"/>
        <n v="23.8962"/>
        <n v="26.50857"/>
        <n v="23.43503"/>
        <n v="32.77952"/>
        <n v="24.52718"/>
        <n v="21.50445"/>
        <n v="37.0447"/>
        <n v="46.73801"/>
        <n v="49.02313"/>
        <n v="48.38555"/>
        <n v="59.14779"/>
        <n v="39.82853"/>
        <n v="45.48632"/>
        <n v="37.31359"/>
        <n v="47.21831"/>
        <n v="48.90214"/>
        <n v="33.674"/>
        <n v="39.36131"/>
        <n v="44.4176"/>
        <n v="40.29797"/>
        <n v="55.83548"/>
        <n v="33.38922"/>
        <n v="32.91429"/>
        <n v="40.13727"/>
        <n v="35.42827"/>
        <n v="33.64694"/>
        <n v="28.6217"/>
        <n v="51.85592"/>
        <n v="47.15165"/>
        <n v="48.52918"/>
        <n v="56.83147"/>
        <n v="57.82041"/>
        <n v="59.34168"/>
        <n v="40.11519"/>
        <n v="39.59644"/>
        <n v="44.08822"/>
        <n v="47.88424"/>
        <n v="58.18332"/>
        <n v="40.24508"/>
        <n v="47.03407"/>
        <n v="49.25683"/>
        <n v="48.37697"/>
        <n v="59.85193"/>
        <n v="35.7966"/>
        <n v="43.01109"/>
        <n v="42.37762"/>
        <n v="38.61572"/>
        <n v="51.94152"/>
        <n v="35.38037"/>
        <n v="38.16956"/>
        <n v="37.42564"/>
        <n v="28.23313"/>
        <n v="36.53212"/>
        <n v="34.94902"/>
        <n v="38.74715"/>
        <n v="41.57153"/>
        <n v="35.24252"/>
        <n v="40.85164"/>
      </sharedItems>
    </cacheField>
    <cacheField name="pH_KCL_spec" numFmtId="0">
      <sharedItems containsSemiMixedTypes="0" containsString="0" containsNumber="1">
        <n v="5.49096"/>
        <n v="5.28813"/>
        <n v="5.11753"/>
        <n v="4.67716"/>
        <n v="4.85941"/>
        <n v="4.26801"/>
        <n v="4.0854"/>
        <n v="4.1108"/>
        <n v="4.17434"/>
        <n v="4.67625"/>
        <n v="3.45429"/>
        <n v="3.53186"/>
        <n v="3.48634"/>
        <n v="3.7133"/>
        <n v="3.81985"/>
        <n v="3.61546"/>
        <n v="3.64973"/>
        <n v="3.85165"/>
        <n v="3.65472"/>
        <n v="3.80126"/>
        <n v="3.53055"/>
        <n v="3.65325"/>
        <n v="3.69265"/>
        <n v="3.75766"/>
        <n v="3.81438"/>
        <n v="2.81856"/>
        <n v="3.21198"/>
        <n v="3.71869"/>
        <n v="3.79283"/>
        <n v="3.80557"/>
        <n v="3.13801"/>
        <n v="3.66229"/>
        <n v="3.74489"/>
        <n v="3.65506"/>
        <n v="3.84243"/>
        <n v="3.38343"/>
        <n v="3.47704"/>
        <n v="3.45212"/>
        <n v="3.55296"/>
        <n v="3.70762"/>
        <n v="3.7755"/>
        <n v="3.61885"/>
        <n v="3.62477"/>
        <n v="3.51922"/>
        <n v="3.58519"/>
        <n v="4.75653"/>
        <n v="4.65163"/>
        <n v="4.43075"/>
        <n v="4.19645"/>
        <n v="4.33341"/>
        <n v="4.63075"/>
        <n v="4.56357"/>
        <n v="4.5405"/>
        <n v="4.29962"/>
        <n v="4.37837"/>
        <n v="3.71295"/>
        <n v="3.77983"/>
        <n v="3.45002"/>
        <n v="3.57828"/>
        <n v="3.55135"/>
        <n v="3.87911"/>
        <n v="3.88043"/>
        <n v="3.7263"/>
        <n v="3.65064"/>
        <n v="3.65945"/>
        <n v="3.28968"/>
        <n v="3.16828"/>
        <n v="3.31225"/>
        <n v="3.56244"/>
        <n v="3.64563"/>
        <n v="3.33802"/>
        <n v="3.17673"/>
        <n v="3.12994"/>
        <n v="3.45529"/>
        <n v="3.32794"/>
        <n v="2.57651"/>
        <n v="3.33359"/>
        <n v="3.52183"/>
        <n v="2.79948"/>
        <n v="3.43517"/>
        <n v="3.37347"/>
        <n v="3.29378"/>
        <n v="3.80952"/>
        <n v="3.152"/>
        <n v="3.19452"/>
        <n v="3.39169"/>
        <n v="3.38292"/>
        <n v="3.55795"/>
        <n v="3.49352"/>
        <n v="3.21468"/>
        <n v="3.26503"/>
        <n v="3.41724"/>
        <n v="3.63403"/>
        <n v="3.5789"/>
        <n v="3.43186"/>
        <n v="3.41427"/>
        <n v="3.41273"/>
        <n v="3.6882"/>
        <n v="3.55896"/>
        <n v="3.04145"/>
        <n v="2.936"/>
        <n v="3.15393"/>
        <n v="3.34722"/>
        <n v="4.03833"/>
        <n v="2.92161"/>
        <n v="2.86547"/>
        <n v="2.84426"/>
        <n v="3.09316"/>
        <n v="3.36775"/>
        <n v="3.21658"/>
        <n v="3.24668"/>
        <n v="3.26288"/>
        <n v="3.38473"/>
        <n v="3.3796"/>
        <n v="4.23699"/>
        <n v="3.52208"/>
        <n v="4.01364"/>
        <n v="3.72615"/>
        <n v="4.50167"/>
        <n v="3.27764"/>
        <n v="3.17704"/>
        <n v="3.103"/>
        <n v="2.95066"/>
        <n v="3.07752"/>
        <n v="3.22063"/>
        <n v="3.12599"/>
        <n v="3.21127"/>
        <n v="3.42264"/>
        <n v="3.46141"/>
        <n v="3.09658"/>
        <n v="3.22482"/>
        <n v="3.45499"/>
        <n v="3.42636"/>
        <n v="3.45305"/>
        <n v="2.98927"/>
        <n v="2.85629"/>
        <n v="3.16519"/>
        <n v="3.48752"/>
        <n v="3.38953"/>
        <n v="3.36307"/>
        <n v="3.60208"/>
        <n v="3.75594"/>
        <n v="3.72006"/>
        <n v="3.90263"/>
        <n v="5.09941"/>
        <n v="5.36389"/>
        <n v="4.83878"/>
        <n v="4.54388"/>
        <n v="4.36302"/>
        <n v="5.66176"/>
        <n v="5.58054"/>
        <n v="5.65999"/>
        <n v="4.89147"/>
        <n v="4.95095"/>
        <n v="5.31533"/>
        <n v="5.33279"/>
        <n v="4.92136"/>
        <n v="5.78694"/>
        <n v="5.66758"/>
        <n v="5.09221"/>
        <n v="4.36466"/>
        <n v="4.17456"/>
        <n v="4.43257"/>
        <n v="4.63484"/>
        <n v="4.59604"/>
        <n v="4.51413"/>
        <n v="5.32503"/>
        <n v="4.24639"/>
        <n v="6.17283"/>
        <n v="5.96702"/>
        <n v="5.33639"/>
        <n v="5.05802"/>
        <n v="5.29124"/>
        <n v="6.37504"/>
        <n v="5.75764"/>
        <n v="5.82712"/>
        <n v="5.17782"/>
        <n v="5.17761"/>
        <n v="5.95925"/>
        <n v="5.96847"/>
        <n v="5.29248"/>
        <n v="5.02428"/>
        <n v="5.2603"/>
        <n v="6.25107"/>
        <n v="6.1353"/>
        <n v="6.24972"/>
        <n v="5.98603"/>
        <n v="5.73998"/>
        <n v="4.71704"/>
        <n v="5.25056"/>
        <n v="5.21383"/>
        <n v="5.38174"/>
        <n v="4.98686"/>
        <n v="4.85218"/>
        <n v="4.96641"/>
        <n v="5.5441"/>
        <n v="5.57996"/>
        <n v="5.14029"/>
        <n v="4.8679"/>
        <n v="4.97914"/>
        <n v="5.54049"/>
        <n v="5.23111"/>
        <n v="5.17775"/>
        <n v="4.76314"/>
        <n v="4.84947"/>
        <n v="4.81712"/>
        <n v="4.60311"/>
        <n v="4.28404"/>
        <n v="4.06452"/>
        <n v="3.75489"/>
        <n v="4.71871"/>
        <n v="4.50013"/>
        <n v="4.11232"/>
        <n v="3.85401"/>
        <n v="4.08544"/>
        <n v="5.39663"/>
        <n v="4.74234"/>
        <n v="4.42245"/>
        <n v="4.45257"/>
        <n v="4.25613"/>
      </sharedItems>
    </cacheField>
    <cacheField name="TC_bulk_spec" numFmtId="0">
      <sharedItems containsSemiMixedTypes="0" containsString="0" containsNumber="1">
        <n v="6.02652"/>
        <n v="4.35841"/>
        <n v="3.83162"/>
        <n v="2.98614"/>
        <n v="2.75119"/>
        <n v="7.50861"/>
        <n v="6.24609"/>
        <n v="5.65857"/>
        <n v="4.28503"/>
        <n v="4.04034"/>
        <n v="8.24228"/>
        <n v="6.11092"/>
        <n v="5.18036"/>
        <n v="4.29588"/>
        <n v="3.72898"/>
        <n v="4.24123"/>
        <n v="3.93125"/>
        <n v="2.83277"/>
        <n v="2.33012"/>
        <n v="1.95694"/>
        <n v="4.81051"/>
        <n v="3.10891"/>
        <n v="2.88597"/>
        <n v="2.2778"/>
        <n v="1.9212"/>
        <n v="8.589"/>
        <n v="5.97261"/>
        <n v="2.91988"/>
        <n v="2.12151"/>
        <n v="1.92383"/>
        <n v="7.67998"/>
        <n v="4.11583"/>
        <n v="2.57049"/>
        <n v="2.23971"/>
        <n v="1.74203"/>
        <n v="5.67581"/>
        <n v="4.55392"/>
        <n v="3.52522"/>
        <n v="3.03614"/>
        <n v="2.19882"/>
        <n v="4.07924"/>
        <n v="3.9224"/>
        <n v="3.09108"/>
        <n v="3.0196"/>
        <n v="2.73381"/>
        <n v="5.66229"/>
        <n v="3.68939"/>
        <n v="2.91396"/>
        <n v="2.93919"/>
        <n v="2.47806"/>
        <n v="3.99275"/>
        <n v="2.86231"/>
        <n v="2.39083"/>
        <n v="2.47801"/>
        <n v="1.61894"/>
        <n v="4.86781"/>
        <n v="5.02361"/>
        <n v="4.77066"/>
        <n v="3.23295"/>
        <n v="2.82578"/>
        <n v="4.18293"/>
        <n v="3.17826"/>
        <n v="3.08107"/>
        <n v="2.4987"/>
        <n v="2.35256"/>
        <n v="5.67933"/>
        <n v="3.1442"/>
        <n v="3.17864"/>
        <n v="2.53927"/>
        <n v="2.38108"/>
        <n v="4.7297"/>
        <n v="4.29178"/>
        <n v="0.62535"/>
        <n v="3.81547"/>
        <n v="3.98847"/>
        <n v="12.5908"/>
        <n v="5.80363"/>
        <n v="2.37567"/>
        <n v="10.68034"/>
        <n v="3.10618"/>
        <n v="5.05426"/>
        <n v="2.07633"/>
        <n v="0.61007"/>
        <n v="0.03751"/>
        <n v="7.35743"/>
        <n v="4.2582"/>
        <n v="3.64534"/>
        <n v="3.57962"/>
        <n v="3.07096"/>
        <n v="6.49487"/>
        <n v="4.12822"/>
        <n v="3.17598"/>
        <n v="3.08701"/>
        <n v="2.26157"/>
        <n v="6.68801"/>
        <n v="3.95644"/>
        <n v="3.43135"/>
        <n v="3.47523"/>
        <n v="2.59017"/>
        <n v="4.18404"/>
        <n v="3.07579"/>
        <n v="2.06815"/>
        <n v="2.24807"/>
        <n v="1.99028"/>
        <n v="3.87938"/>
        <n v="2.09713"/>
        <n v="2.1212"/>
        <n v="2.29592"/>
        <n v="2.47487"/>
        <n v="3.59617"/>
        <n v="4.37939"/>
        <n v="2.12035"/>
        <n v="2.7077"/>
        <n v="2.32274"/>
        <n v="2.9628"/>
        <n v="2.14164"/>
        <n v="3.79309"/>
        <n v="1.47731"/>
        <n v="3.45374"/>
        <n v="3.41041"/>
        <n v="3.34739"/>
        <n v="2.03763"/>
        <n v="1.31271"/>
        <n v="0.66214"/>
        <n v="6.02576"/>
        <n v="4.93527"/>
        <n v="3.74491"/>
        <n v="3.32066"/>
        <n v="2.92436"/>
        <n v="5.91849"/>
        <n v="4.72654"/>
        <n v="4.03541"/>
        <n v="3.85964"/>
        <n v="3.74007"/>
        <n v="6.48754"/>
        <n v="6.12215"/>
        <n v="5.10816"/>
        <n v="4.31302"/>
        <n v="4.2232"/>
        <n v="4.36958"/>
        <n v="3.51774"/>
        <n v="3.15166"/>
        <n v="2.88947"/>
        <n v="2.17114"/>
        <n v="3.36496"/>
        <n v="1.73806"/>
        <n v="0.65047"/>
        <n v="0.065"/>
        <n v="-0.13643"/>
        <n v="2.87738"/>
        <n v="1.86375"/>
        <n v="1.55017"/>
        <n v="0.7177"/>
        <n v="0.48206"/>
        <n v="2.39813"/>
        <n v="0.98"/>
        <n v="-0.02287"/>
        <n v="2.58598"/>
        <n v="1.71351"/>
        <n v="0.31191"/>
        <n v="2.65209"/>
        <n v="1.07845"/>
        <n v="0.77128"/>
        <n v="0.5585"/>
        <n v="0.33464"/>
        <n v="0.82643"/>
        <n v="3.06873"/>
        <n v="-0.11921"/>
        <n v="4.68098"/>
        <n v="2.86859"/>
        <n v="1.22614"/>
        <n v="1.11717"/>
        <n v="0.83444"/>
        <n v="4.56904"/>
        <n v="2.45079"/>
        <n v="1.54265"/>
        <n v="0.55043"/>
        <n v="0.80498"/>
        <n v="3.88047"/>
        <n v="2.76237"/>
        <n v="1.3857"/>
        <n v="1.13597"/>
        <n v="0.78636"/>
        <n v="2.54007"/>
        <n v="4.45038"/>
        <n v="3.81562"/>
        <n v="3.10754"/>
        <n v="2.37117"/>
        <n v="0.53285"/>
        <n v="0.68639"/>
        <n v="2.83776"/>
        <n v="1.75845"/>
        <n v="0.93615"/>
        <n v="0.55972"/>
        <n v="0.5328"/>
        <n v="3.1343"/>
        <n v="1.83683"/>
        <n v="0.81167"/>
        <n v="0.83967"/>
        <n v="0.53268"/>
        <n v="2.13504"/>
        <n v="1.17847"/>
        <n v="0.9812"/>
        <n v="0.79685"/>
        <n v="0.47522"/>
        <n v="3.24556"/>
        <n v="1.45216"/>
        <n v="1.12134"/>
        <n v="0.47728"/>
        <n v="0.4378"/>
        <n v="3.93569"/>
        <n v="2.48096"/>
        <n v="1.99095"/>
        <n v="0.72165"/>
        <n v="0.66396"/>
        <n v="3.70578"/>
        <n v="2.64224"/>
        <n v="1.8872"/>
        <n v="1.30962"/>
        <n v="0.76395"/>
      </sharedItems>
    </cacheField>
    <cacheField name="TN_bulk_spec" numFmtId="0">
      <sharedItems containsSemiMixedTypes="0" containsString="0" containsNumber="1">
        <n v="0.64722"/>
        <n v="0.48817"/>
        <n v="0.43227"/>
        <n v="0.33321"/>
        <n v="0.33415"/>
        <n v="0.73615"/>
        <n v="0.57434"/>
        <n v="0.53453"/>
        <n v="0.38861"/>
        <n v="0.41819"/>
        <n v="0.74309"/>
        <n v="0.51179"/>
        <n v="0.45523"/>
        <n v="0.34802"/>
        <n v="0.31656"/>
        <n v="0.42514"/>
        <n v="0.37431"/>
        <n v="0.24056"/>
        <n v="0.23972"/>
        <n v="0.21439"/>
        <n v="0.46338"/>
        <n v="0.28505"/>
        <n v="0.26858"/>
        <n v="0.22192"/>
        <n v="0.1898"/>
        <n v="0.76348"/>
        <n v="0.54798"/>
        <n v="0.28343"/>
        <n v="0.23431"/>
        <n v="0.20938"/>
        <n v="0.71031"/>
        <n v="0.3975"/>
        <n v="0.28425"/>
        <n v="0.2593"/>
        <n v="0.21528"/>
        <n v="0.52264"/>
        <n v="0.39708"/>
        <n v="0.31914"/>
        <n v="0.29196"/>
        <n v="0.20615"/>
        <n v="0.4008"/>
        <n v="0.3834"/>
        <n v="0.28226"/>
        <n v="0.29564"/>
        <n v="0.2545"/>
        <n v="0.61153"/>
        <n v="0.39715"/>
        <n v="0.297"/>
        <n v="0.33146"/>
        <n v="0.27895"/>
        <n v="0.38471"/>
        <n v="0.27474"/>
        <n v="0.21211"/>
        <n v="0.2435"/>
        <n v="0.15058"/>
        <n v="0.46502"/>
        <n v="0.46633"/>
        <n v="0.44029"/>
        <n v="0.28844"/>
        <n v="0.26271"/>
        <n v="0.40709"/>
        <n v="0.30511"/>
        <n v="0.30296"/>
        <n v="0.2434"/>
        <n v="0.22617"/>
        <n v="0.35642"/>
        <n v="0.15538"/>
        <n v="0.15604"/>
        <n v="0.06462"/>
        <n v="0.0195"/>
        <n v="0.23276"/>
        <n v="0.23688"/>
        <n v="0.10663"/>
        <n v="0.08107"/>
        <n v="0.07386"/>
        <n v="0.79504"/>
        <n v="0.21639"/>
        <n v="-0.08246"/>
        <n v="0.69431"/>
        <n v="0.10832"/>
        <n v="0.38042"/>
        <n v="0.08178"/>
        <n v="-0.14856"/>
        <n v="-0.02422"/>
        <n v="0.50756"/>
        <n v="0.28293"/>
        <n v="0.23284"/>
        <n v="0.19494"/>
        <n v="0.21157"/>
        <n v="0.40754"/>
        <n v="0.27524"/>
        <n v="0.20429"/>
        <n v="0.15766"/>
        <n v="0.16162"/>
        <n v="0.41714"/>
        <n v="0.24663"/>
        <n v="0.22604"/>
        <n v="0.20944"/>
        <n v="0.18955"/>
        <n v="0.24886"/>
        <n v="0.17174"/>
        <n v="0.07674"/>
        <n v="0.06004"/>
        <n v="0.04873"/>
        <n v="0.26524"/>
        <n v="0.14536"/>
        <n v="0.10685"/>
        <n v="0.0886"/>
        <n v="0.11188"/>
        <n v="0.21686"/>
        <n v="0.17243"/>
        <n v="0.08338"/>
        <n v="0.02305"/>
        <n v="0.10833"/>
        <n v="-0.00506"/>
        <n v="0.09485"/>
        <n v="0.0206"/>
        <n v="0.04635"/>
        <n v="-0.03002"/>
        <n v="0.23298"/>
        <n v="0.2422"/>
        <n v="0.12688"/>
        <n v="0.0919"/>
        <n v="0.02236"/>
        <n v="0.37657"/>
        <n v="0.31076"/>
        <n v="0.21826"/>
        <n v="0.19464"/>
        <n v="0.18084"/>
        <n v="0.40044"/>
        <n v="0.31323"/>
        <n v="0.26584"/>
        <n v="0.25768"/>
        <n v="0.24439"/>
        <n v="0.47233"/>
        <n v="0.49007"/>
        <n v="0.40693"/>
        <n v="0.29235"/>
        <n v="0.3396"/>
        <n v="0.30126"/>
        <n v="0.21782"/>
        <n v="0.19347"/>
        <n v="0.18974"/>
        <n v="0.12301"/>
        <n v="0.32048"/>
        <n v="0.16463"/>
        <n v="0.06858"/>
        <n v="0.00503"/>
        <n v="0.00936"/>
        <n v="0.31787"/>
        <n v="0.19237"/>
        <n v="0.17526"/>
        <n v="0.07653"/>
        <n v="0.07073"/>
        <n v="0.2172"/>
        <n v="0.06969"/>
        <n v="0.00508"/>
        <n v="0.25895"/>
        <n v="0.14957"/>
        <n v="0.02924"/>
        <n v="0.23905"/>
        <n v="0.06759"/>
        <n v="0.08756"/>
        <n v="0.06071"/>
        <n v="0.02844"/>
        <n v="0.08569"/>
        <n v="0.24759"/>
        <n v="-0.00662"/>
        <n v="0.48346"/>
        <n v="0.2825"/>
        <n v="0.13775"/>
        <n v="0.11086"/>
        <n v="0.10611"/>
        <n v="0.4926"/>
        <n v="0.25164"/>
        <n v="0.18505"/>
        <n v="0.07484"/>
        <n v="0.09246"/>
        <n v="0.38994"/>
        <n v="0.27004"/>
        <n v="0.14507"/>
        <n v="0.11029"/>
        <n v="0.06974"/>
        <n v="0.27153"/>
        <n v="0.46743"/>
        <n v="0.3937"/>
        <n v="0.32262"/>
        <n v="0.23327"/>
        <n v="0.08973"/>
        <n v="0.12187"/>
        <n v="0.31485"/>
        <n v="0.20525"/>
        <n v="0.1388"/>
        <n v="0.08906"/>
        <n v="0.08822"/>
        <n v="0.34325"/>
        <n v="0.18372"/>
        <n v="0.09104"/>
        <n v="0.11456"/>
        <n v="0.10891"/>
        <n v="0.21963"/>
        <n v="0.13571"/>
        <n v="0.12121"/>
        <n v="0.11303"/>
        <n v="0.09837"/>
        <n v="0.30839"/>
        <n v="0.13378"/>
        <n v="0.11526"/>
        <n v="0.0528"/>
        <n v="0.03015"/>
        <n v="0.35827"/>
        <n v="0.23368"/>
        <n v="0.1484"/>
        <n v="0.0874"/>
        <n v="0.05962"/>
        <n v="0.33807"/>
        <n v="0.2256"/>
        <n v="0.16772"/>
        <n v="0.13159"/>
        <n v="0.08287"/>
      </sharedItems>
    </cacheField>
    <cacheField name="CN_spec" numFmtId="0">
      <sharedItems containsSemiMixedTypes="0" containsString="0" containsNumber="1">
        <n v="8.67868"/>
        <n v="13.19737"/>
        <n v="12.4835"/>
        <n v="10.04047"/>
        <n v="9.36407"/>
        <n v="18.6722"/>
        <n v="18.23232"/>
        <n v="25.55798"/>
        <n v="20.91594"/>
        <n v="22.2237"/>
        <n v="4.35552"/>
        <n v="25.34151"/>
        <n v="19.13709"/>
        <n v="20.61361"/>
        <n v="21.45075"/>
        <n v="6.56065"/>
        <n v="7.34896"/>
        <n v="9.85983"/>
        <n v="3.7073"/>
        <n v="-2.46315"/>
        <n v="17.4035"/>
        <n v="6.94127"/>
        <n v="9.72711"/>
        <n v="6.80793"/>
        <n v="6.60245"/>
        <n v="9.72762"/>
        <n v="10.17122"/>
        <n v="12.64835"/>
        <n v="10.03676"/>
        <n v="13.84949"/>
        <n v="-2.86543"/>
        <n v="11.86553"/>
        <n v="12.18881"/>
        <n v="16.18084"/>
        <n v="13.442"/>
        <n v="6.99023"/>
        <n v="11.68285"/>
        <n v="2.34422"/>
        <n v="3.25398"/>
        <n v="5.32009"/>
        <n v="13.29464"/>
        <n v="4.33838"/>
        <n v="4.2399"/>
        <n v="4.41651"/>
        <n v="7.39421"/>
        <n v="4.95294"/>
        <n v="14.52363"/>
        <n v="6.88483"/>
        <n v="11.44125"/>
        <n v="11.50742"/>
        <n v="8.26701"/>
        <n v="6.52175"/>
        <n v="7.52925"/>
        <n v="3.34809"/>
        <n v="2.65253"/>
        <n v="8.98211"/>
        <n v="8.82825"/>
        <n v="7.81591"/>
        <n v="6.41908"/>
        <n v="1.18173"/>
        <n v="12.48292"/>
        <n v="10.55058"/>
        <n v="6.18026"/>
        <n v="11.59991"/>
        <n v="11.16149"/>
        <n v="25.72266"/>
        <n v="35.40951"/>
        <n v="43.58674"/>
        <n v="37.33692"/>
        <n v="50.23356"/>
        <n v="67.28142"/>
        <n v="45.55893"/>
        <n v="28.94219"/>
        <n v="67.92352"/>
        <n v="72.33655"/>
        <n v="49.59854"/>
        <n v="65.85448"/>
        <n v="63.75282"/>
        <n v="21.70419"/>
        <n v="46.74187"/>
        <n v="16.31044"/>
        <n v="44.94999"/>
        <n v="49.54965"/>
        <n v="21.34625"/>
        <n v="27.65422"/>
        <n v="8.96191"/>
        <n v="9.19481"/>
        <n v="13.07611"/>
        <n v="12.04225"/>
        <n v="20.66815"/>
        <n v="5.76592"/>
        <n v="7.37135"/>
        <n v="18.8967"/>
        <n v="6.06912"/>
        <n v="7.45992"/>
        <n v="7.21442"/>
        <n v="8.49958"/>
        <n v="8.85292"/>
        <n v="5.05638"/>
        <n v="33.67467"/>
        <n v="38.31461"/>
        <n v="51.09737"/>
        <n v="52.72497"/>
        <n v="89.07429"/>
        <n v="34.79818"/>
        <n v="38.97819"/>
        <n v="47.84579"/>
        <n v="77.29152"/>
        <n v="87.72944"/>
        <n v="19.84385"/>
        <n v="51.8535"/>
        <n v="25.45859"/>
        <n v="93.68673"/>
        <n v="20.15789"/>
        <n v="148.25804"/>
        <n v="18.55108"/>
        <n v="199.00493"/>
        <n v="23.30034"/>
        <n v="203.54573"/>
        <n v="8.89907"/>
        <n v="13.59132"/>
        <n v="8.38998"/>
        <n v="3.88752"/>
        <n v="1.10293"/>
        <n v="23.62829"/>
        <n v="18.18327"/>
        <n v="16.9852"/>
        <n v="11.82252"/>
        <n v="15.61991"/>
        <n v="18.01984"/>
        <n v="19.84513"/>
        <n v="15.71568"/>
        <n v="15.44265"/>
        <n v="15.45564"/>
        <n v="-0.4597"/>
        <n v="3.23211"/>
        <n v="9.48635"/>
        <n v="5.39344"/>
        <n v="2.13466"/>
        <n v="5.00951"/>
        <n v="8.4544"/>
        <n v="11.5678"/>
        <n v="31.86732"/>
        <n v="27.73622"/>
        <n v="3.1663"/>
        <n v="12.5144"/>
        <n v="4.46844"/>
        <n v="3.67997"/>
        <n v="-2.47451"/>
        <n v="11.9335"/>
        <n v="14.73067"/>
        <n v="15.11813"/>
        <n v="9.09637"/>
        <n v="7.40612"/>
        <n v="6.22045"/>
        <n v="8.62548"/>
        <n v="-0.47852"/>
        <n v="9.85913"/>
        <n v="10.76636"/>
        <n v="5.44501"/>
        <n v="-2.24393"/>
        <n v="9.44627"/>
        <n v="-6.30127"/>
        <n v="-1.94072"/>
        <n v="0.02393"/>
        <n v="6.37711"/>
        <n v="11.33193"/>
        <n v="-0.72061"/>
        <n v="17.6227"/>
        <n v="22.41729"/>
        <n v="9.39875"/>
        <n v="14.10194"/>
        <n v="14.22073"/>
        <n v="19.3592"/>
        <n v="15.48851"/>
        <n v="25.30267"/>
        <n v="9.11499"/>
        <n v="9.57618"/>
        <n v="14.36325"/>
        <n v="19.96195"/>
        <n v="14.99552"/>
        <n v="11.45795"/>
        <n v="11.4041"/>
        <n v="20.98287"/>
        <n v="12.9178"/>
        <n v="24.1924"/>
        <n v="23.26952"/>
        <n v="14.16518"/>
        <n v="11.11806"/>
        <n v="4.48889"/>
        <n v="8.05115"/>
        <n v="14.24981"/>
        <n v="4.94266"/>
        <n v="5.51078"/>
        <n v="7.1662"/>
        <n v="14.2871"/>
        <n v="14.93646"/>
        <n v="14.9151"/>
        <n v="8.71408"/>
        <n v="-2.41972"/>
        <n v="16.15091"/>
        <n v="7.28879"/>
        <n v="5.59419"/>
        <n v="7.58541"/>
        <n v="5.22096"/>
        <n v="12.5407"/>
        <n v="17.16795"/>
        <n v="16.89256"/>
        <n v="8.0636"/>
        <n v="9.36213"/>
        <n v="20.44847"/>
        <n v="13.95903"/>
        <n v="15.72428"/>
        <n v="3.73804"/>
        <n v="14.6456"/>
        <n v="20.94511"/>
        <n v="17.44107"/>
        <n v="12.997"/>
        <n v="3.97948"/>
        <n v="7.08936"/>
      </sharedItems>
    </cacheField>
    <cacheField name="P_avail_spec" numFmtId="0">
      <sharedItems containsSemiMixedTypes="0" containsString="0" containsNumber="1">
        <n v="50.75527"/>
        <n v="38.57893"/>
        <n v="35.55395"/>
        <n v="33.76184"/>
        <n v="28.31323"/>
        <n v="34.0882"/>
        <n v="75.72092"/>
        <n v="53.02852"/>
        <n v="83.98056"/>
        <n v="82.74528"/>
        <n v="53.39479"/>
        <n v="28.18298"/>
        <n v="26.32064"/>
        <n v="58.80344"/>
        <n v="34.23498"/>
        <n v="-4.37388"/>
        <n v="-7.37095"/>
        <n v="-4.79002"/>
        <n v="-2.36643"/>
        <n v="-12.29404"/>
        <n v="-18.34888"/>
        <n v="-13.9814"/>
        <n v="-12.42559"/>
        <n v="-12.15878"/>
        <n v="-9.71549"/>
        <n v="8.45658"/>
        <n v="-5.23923"/>
        <n v="1.63181"/>
        <n v="13.73517"/>
        <n v="-15.34349"/>
        <n v="15.70069"/>
        <n v="-15.88535"/>
        <n v="-32.22607"/>
        <n v="-9.58037"/>
        <n v="-23.32583"/>
        <n v="-0.51303"/>
        <n v="-3.49957"/>
        <n v="-5.51085"/>
        <n v="4.1539"/>
        <n v="3.45672"/>
        <n v="23.15195"/>
        <n v="-6.11841"/>
        <n v="1.0132"/>
        <n v="12.85522"/>
        <n v="-6.25889"/>
        <n v="34.17368"/>
        <n v="10.03328"/>
        <n v="16.93312"/>
        <n v="24.43544"/>
        <n v="-8.82968"/>
        <n v="80.94713"/>
        <n v="59.29262"/>
        <n v="79.58957"/>
        <n v="60.72407"/>
        <n v="63.52543"/>
        <n v="7.98382"/>
        <n v="-0.56798"/>
        <n v="-10.25249"/>
        <n v="15.1187"/>
        <n v="-5.03479"/>
        <n v="8.81716"/>
        <n v="-1.43214"/>
        <n v="-2.85144"/>
        <n v="2.42238"/>
        <n v="-1.89919"/>
        <n v="29.20304"/>
        <n v="14.60935"/>
        <n v="26.71448"/>
        <n v="59.88621"/>
        <n v="67.06668"/>
        <n v="54.22379"/>
        <n v="27.2657"/>
        <n v="-32.1965"/>
        <n v="69.42637"/>
        <n v="64.56235"/>
        <n v="-68.30693"/>
        <n v="2.52772"/>
        <n v="85.0091"/>
        <n v="3.65075"/>
        <n v="11.26985"/>
        <n v="-18.08029"/>
        <n v="-6.39448"/>
        <n v="85.00329"/>
        <n v="7.54975"/>
        <n v="0.43524"/>
        <n v="2.6011"/>
        <n v="-1.53994"/>
        <n v="25.04885"/>
        <n v="1.14809"/>
        <n v="5.87563"/>
        <n v="-28.56044"/>
        <n v="-31.66294"/>
        <n v="12.52836"/>
        <n v="-3.26328"/>
        <n v="7.97396"/>
        <n v="-24.30441"/>
        <n v="-13.67103"/>
        <n v="11.46429"/>
        <n v="8.53711"/>
        <n v="-12.58427"/>
        <n v="-44.10287"/>
        <n v="-64.56533"/>
        <n v="-14.3202"/>
        <n v="-61.90074"/>
        <n v="-7.78458"/>
        <n v="-68.54968"/>
        <n v="-57.22658"/>
        <n v="-40.66895"/>
        <n v="-47.77267"/>
        <n v="-7.97523"/>
        <n v="7.73779"/>
        <n v="-28.65375"/>
        <n v="5.18622"/>
        <n v="-60.78915"/>
        <n v="62.75991"/>
        <n v="-11.95324"/>
        <n v="101.39952"/>
        <n v="-20.19859"/>
        <n v="46.63039"/>
        <n v="15.84743"/>
        <n v="-3.34966"/>
        <n v="0.40856"/>
        <n v="-18.61035"/>
        <n v="-10.12326"/>
        <n v="22.35179"/>
        <n v="14.93687"/>
        <n v="-8.26758"/>
        <n v="10.59174"/>
        <n v="3.84211"/>
        <n v="-12.42474"/>
        <n v="-16.82033"/>
        <n v="8.48851"/>
        <n v="3.99794"/>
        <n v="-17.23163"/>
        <n v="10.55019"/>
        <n v="-15.62546"/>
        <n v="-36.14234"/>
        <n v="9.23855"/>
        <n v="-16.03146"/>
        <n v="-16.5561"/>
        <n v="-1.46547"/>
        <n v="18.27661"/>
        <n v="-38.13825"/>
        <n v="-8.18198"/>
        <n v="15.61048"/>
        <n v="49.13398"/>
        <n v="28.31754"/>
        <n v="27.25125"/>
        <n v="18.90746"/>
        <n v="38.90567"/>
        <n v="30.70925"/>
        <n v="-29.83096"/>
        <n v="1.49447"/>
        <n v="3.27723"/>
        <n v="25.70609"/>
        <n v="-0.49198"/>
        <n v="2.76051"/>
        <n v="57.24233"/>
        <n v="57.65609"/>
        <n v="60.22663"/>
        <n v="-9.09211"/>
        <n v="7.68537"/>
        <n v="-67.87828"/>
        <n v="19.65098"/>
        <n v="-57.68531"/>
        <n v="-7.75007"/>
        <n v="60.03856"/>
        <n v="17.37377"/>
        <n v="48.05213"/>
        <n v="17.47746"/>
        <n v="23.10928"/>
        <n v="59.1541"/>
        <n v="43.08003"/>
        <n v="39.66877"/>
        <n v="54.21536"/>
        <n v="21.305"/>
        <n v="34.09517"/>
        <n v="35.43405"/>
        <n v="49.72349"/>
        <n v="14.10799"/>
        <n v="24.44125"/>
        <n v="33.70207"/>
        <n v="45.62088"/>
        <n v="87.71542"/>
        <n v="71.04446"/>
        <n v="70.77777"/>
        <n v="68.37193"/>
        <n v="81.95939"/>
        <n v="11.13496"/>
        <n v="1.07078"/>
        <n v="17.52762"/>
        <n v="40.37307"/>
        <n v="26.22351"/>
        <n v="18.72385"/>
        <n v="33.18844"/>
        <n v="24.27136"/>
        <n v="29.00482"/>
        <n v="28.84923"/>
        <n v="23.85538"/>
        <n v="20.8811"/>
        <n v="28.12907"/>
        <n v="36.49899"/>
        <n v="16.28081"/>
        <n v="25.45211"/>
        <n v="21.97759"/>
        <n v="49.9795"/>
        <n v="45.20345"/>
        <n v="45.42779"/>
        <n v="33.06228"/>
        <n v="26.57899"/>
        <n v="34.95949"/>
        <n v="35.91408"/>
        <n v="28.15947"/>
        <n v="20.87964"/>
        <n v="24.17398"/>
        <n v="25.36301"/>
        <n v="25.99698"/>
        <n v="41.83591"/>
        <n v="12.29531"/>
        <n v="1.37335"/>
      </sharedItems>
    </cacheField>
    <cacheField name="ECEC_spec" numFmtId="0">
      <sharedItems containsSemiMixedTypes="0" containsString="0" containsNumber="1">
        <n v="25.3714"/>
        <n v="22.25231"/>
        <n v="18.63251"/>
        <n v="15.99172"/>
        <n v="16.48858"/>
        <n v="15.82846"/>
        <n v="13.43146"/>
        <n v="11.43247"/>
        <n v="11.09856"/>
        <n v="13.07564"/>
        <n v="12.52114"/>
        <n v="11.32718"/>
        <n v="8.77058"/>
        <n v="7.30368"/>
        <n v="7.63235"/>
        <n v="10.07545"/>
        <n v="9.16896"/>
        <n v="8.94053"/>
        <n v="7.2469"/>
        <n v="6.7256"/>
        <n v="8.97708"/>
        <n v="9.03707"/>
        <n v="8.4987"/>
        <n v="7.62712"/>
        <n v="7.13744"/>
        <n v="9.81239"/>
        <n v="9.91237"/>
        <n v="8.72906"/>
        <n v="7.69796"/>
        <n v="7.81713"/>
        <n v="12.80057"/>
        <n v="10.1946"/>
        <n v="9.22459"/>
        <n v="7.76829"/>
        <n v="8.10375"/>
        <n v="9.93692"/>
        <n v="8.04443"/>
        <n v="7.84329"/>
        <n v="7.34231"/>
        <n v="6.1123"/>
        <n v="9.60359"/>
        <n v="9.22122"/>
        <n v="7.89018"/>
        <n v="8.30925"/>
        <n v="6.05032"/>
        <n v="19.0153"/>
        <n v="16.14537"/>
        <n v="13.41915"/>
        <n v="11.32591"/>
        <n v="11.77193"/>
        <n v="16.41796"/>
        <n v="13.79258"/>
        <n v="12.5626"/>
        <n v="10.40522"/>
        <n v="11.04041"/>
        <n v="11.83551"/>
        <n v="10.79671"/>
        <n v="8.26395"/>
        <n v="8.01591"/>
        <n v="6.91959"/>
        <n v="11.37478"/>
        <n v="10.01571"/>
        <n v="9.66715"/>
        <n v="7.63345"/>
        <n v="7.64224"/>
        <n v="6.60593"/>
        <n v="5.24278"/>
        <n v="4.06549"/>
        <n v="3.64751"/>
        <n v="4.81759"/>
        <n v="11.01561"/>
        <n v="7.97086"/>
        <n v="1.49925"/>
        <n v="18.87261"/>
        <n v="12.75799"/>
        <n v="10.64141"/>
        <n v="13.34235"/>
        <n v="11.17724"/>
        <n v="8.91064"/>
        <n v="2.20185"/>
        <n v="8.41598"/>
        <n v="9.02473"/>
        <n v="5.26004"/>
        <n v="2.17722"/>
        <n v="7.68625"/>
        <n v="7.88605"/>
        <n v="6.75189"/>
        <n v="5.17227"/>
        <n v="5.28848"/>
        <n v="9.35513"/>
        <n v="7.37961"/>
        <n v="5.77057"/>
        <n v="8.42186"/>
        <n v="5.67658"/>
        <n v="9.85663"/>
        <n v="5.16817"/>
        <n v="5.79645"/>
        <n v="6.38397"/>
        <n v="4.77766"/>
        <n v="5.75973"/>
        <n v="4.27874"/>
        <n v="4.16727"/>
        <n v="6.98965"/>
        <n v="4.18507"/>
        <n v="3.63057"/>
        <n v="5.5668"/>
        <n v="5.00329"/>
        <n v="4.67458"/>
        <n v="4.60806"/>
        <n v="6.8997"/>
        <n v="6.60346"/>
        <n v="4.77097"/>
        <n v="6.31176"/>
        <n v="5.54069"/>
        <n v="8.90179"/>
        <n v="5.73442"/>
        <n v="6.04344"/>
        <n v="5.43402"/>
        <n v="8.06347"/>
        <n v="8.90836"/>
        <n v="8.55378"/>
        <n v="7.3218"/>
        <n v="5.67185"/>
        <n v="5.30528"/>
        <n v="6.89816"/>
        <n v="6.25535"/>
        <n v="5.63046"/>
        <n v="7.60009"/>
        <n v="5.97242"/>
        <n v="6.97782"/>
        <n v="6.45905"/>
        <n v="7.40375"/>
        <n v="5.71888"/>
        <n v="4.31492"/>
        <n v="7.66069"/>
        <n v="5.66901"/>
        <n v="5.66632"/>
        <n v="7.91234"/>
        <n v="6.091"/>
        <n v="8.12675"/>
        <n v="7.40336"/>
        <n v="6.08545"/>
        <n v="3.48445"/>
        <n v="6.41727"/>
        <n v="15.17773"/>
        <n v="13.88072"/>
        <n v="8.6142"/>
        <n v="7.50782"/>
        <n v="3.15083"/>
        <n v="17.86988"/>
        <n v="15.14691"/>
        <n v="12.85917"/>
        <n v="8.61939"/>
        <n v="8.55512"/>
        <n v="14.81444"/>
        <n v="12.11483"/>
        <n v="7.98118"/>
        <n v="19.79164"/>
        <n v="17.84529"/>
        <n v="12.18467"/>
        <n v="7.62372"/>
        <n v="5.93881"/>
        <n v="4.3487"/>
        <n v="7.90836"/>
        <n v="5.58103"/>
        <n v="8.63212"/>
        <n v="17.92182"/>
        <n v="5.54917"/>
        <n v="22.75493"/>
        <n v="19.90976"/>
        <n v="12.41954"/>
        <n v="9.63873"/>
        <n v="8.94735"/>
        <n v="23.65566"/>
        <n v="16.95381"/>
        <n v="10.73744"/>
        <n v="10.33868"/>
        <n v="10.02678"/>
        <n v="21.69711"/>
        <n v="18.91324"/>
        <n v="12.01361"/>
        <n v="10.36172"/>
        <n v="10.32027"/>
        <n v="20.71913"/>
        <n v="23.17085"/>
        <n v="21.75027"/>
        <n v="19.62341"/>
        <n v="19.27812"/>
        <n v="8.08862"/>
        <n v="8.79421"/>
        <n v="16.93331"/>
        <n v="14.63237"/>
        <n v="11.39897"/>
        <n v="9.65484"/>
        <n v="9.55744"/>
        <n v="17.41611"/>
        <n v="14.22396"/>
        <n v="10.07647"/>
        <n v="9.39072"/>
        <n v="9.13645"/>
        <n v="16.72364"/>
        <n v="12.91079"/>
        <n v="11.32092"/>
        <n v="8.40854"/>
        <n v="8.70492"/>
        <n v="15.94287"/>
        <n v="12.94198"/>
        <n v="8.96799"/>
        <n v="8.30559"/>
        <n v="7.28215"/>
        <n v="14.78564"/>
        <n v="10.86184"/>
        <n v="8.35803"/>
        <n v="5.61227"/>
        <n v="6.65309"/>
        <n v="18.22521"/>
        <n v="12.28452"/>
        <n v="8.50403"/>
        <n v="8.53748"/>
        <n v="6.06821"/>
      </sharedItems>
    </cacheField>
    <cacheField name="exch_bases_Mg_spec" numFmtId="0">
      <sharedItems containsSemiMixedTypes="0" containsString="0" containsNumber="1">
        <n v="4.19685"/>
        <n v="3.47695"/>
        <n v="2.81914"/>
        <n v="2.49839"/>
        <n v="2.54031"/>
        <n v="2.78939"/>
        <n v="2.25881"/>
        <n v="2.11308"/>
        <n v="2.35679"/>
        <n v="2.60676"/>
        <n v="1.81259"/>
        <n v="1.16188"/>
        <n v="1.22016"/>
        <n v="1.02067"/>
        <n v="1.43582"/>
        <n v="1.39293"/>
        <n v="1.00307"/>
        <n v="0.80596"/>
        <n v="1.05843"/>
        <n v="0.83573"/>
        <n v="1.23553"/>
        <n v="1.16278"/>
        <n v="1.17536"/>
        <n v="1.07346"/>
        <n v="1.12547"/>
        <n v="1.06353"/>
        <n v="0.83017"/>
        <n v="1.29597"/>
        <n v="1.21425"/>
        <n v="1.68268"/>
        <n v="1.46383"/>
        <n v="1.63016"/>
        <n v="1.60022"/>
        <n v="1.15392"/>
        <n v="1.58508"/>
        <n v="0.96064"/>
        <n v="0.7586"/>
        <n v="0.74731"/>
        <n v="0.7641"/>
        <n v="0.90906"/>
        <n v="1.499"/>
        <n v="1.43006"/>
        <n v="1.22632"/>
        <n v="1.15458"/>
        <n v="1.10862"/>
        <n v="2.88224"/>
        <n v="2.69909"/>
        <n v="2.27533"/>
        <n v="1.76342"/>
        <n v="2.06673"/>
        <n v="3.23819"/>
        <n v="3.30888"/>
        <n v="2.80991"/>
        <n v="2.46957"/>
        <n v="2.5948"/>
        <n v="1.65763"/>
        <n v="1.47442"/>
        <n v="0.91665"/>
        <n v="0.9092"/>
        <n v="0.93243"/>
        <n v="2.21662"/>
        <n v="2.05826"/>
        <n v="1.9105"/>
        <n v="1.69138"/>
        <n v="1.72882"/>
        <n v="0.67512"/>
        <n v="0.12996"/>
        <n v="0.52275"/>
        <n v="0.33332"/>
        <n v="0.7825"/>
        <n v="-0.52608"/>
        <n v="-0.31642"/>
        <n v="-0.19701"/>
        <n v="-0.15012"/>
        <n v="-0.38259"/>
        <n v="0.41384"/>
        <n v="-0.0369"/>
        <n v="-0.36032"/>
        <n v="0.83943"/>
        <n v="-0.56436"/>
        <n v="1.44349"/>
        <n v="0.44926"/>
        <n v="0.55802"/>
        <n v="-0.39066"/>
        <n v="-0.00477"/>
        <n v="0.02584"/>
        <n v="-0.13154"/>
        <n v="0.04049"/>
        <n v="-0.10855"/>
        <n v="0.28956"/>
        <n v="0.22565"/>
        <n v="0.09944"/>
        <n v="0.04011"/>
        <n v="0.2099"/>
        <n v="0.84056"/>
        <n v="0.02649"/>
        <n v="-0.17933"/>
        <n v="0.09457"/>
        <n v="-0.26446"/>
        <n v="0.07227"/>
        <n v="-0.54625"/>
        <n v="-0.84351"/>
        <n v="-0.44715"/>
        <n v="-0.52954"/>
        <n v="-0.12229"/>
        <n v="-0.62119"/>
        <n v="-0.91631"/>
        <n v="-0.79153"/>
        <n v="-0.43987"/>
        <n v="-0.01795"/>
        <n v="0.27932"/>
        <n v="-0.50039"/>
        <n v="0.53057"/>
        <n v="0.00375"/>
        <n v="1.48204"/>
        <n v="-0.40741"/>
        <n v="1.36538"/>
        <n v="-0.05365"/>
        <n v="1.64463"/>
        <n v="0.43262"/>
        <n v="-0.28678"/>
        <n v="-0.24502"/>
        <n v="-0.53889"/>
        <n v="-0.58689"/>
        <n v="0.0469"/>
        <n v="-0.30393"/>
        <n v="-0.5046"/>
        <n v="-0.08373"/>
        <n v="-0.34693"/>
        <n v="-0.0273"/>
        <n v="-0.28976"/>
        <n v="-0.11976"/>
        <n v="-0.12369"/>
        <n v="-0.51455"/>
        <n v="0.54588"/>
        <n v="-0.48045"/>
        <n v="-0.12983"/>
        <n v="0.47445"/>
        <n v="-0.00448"/>
        <n v="0.37004"/>
        <n v="-0.06983"/>
        <n v="0.11583"/>
        <n v="-0.11147"/>
        <n v="0.49571"/>
        <n v="3.41544"/>
        <n v="2.7426"/>
        <n v="2.47603"/>
        <n v="2.16474"/>
        <n v="2.08466"/>
        <n v="3.29392"/>
        <n v="2.7911"/>
        <n v="2.41534"/>
        <n v="1.87451"/>
        <n v="1.94924"/>
        <n v="2.36256"/>
        <n v="1.99972"/>
        <n v="1.83955"/>
        <n v="3.12322"/>
        <n v="2.59105"/>
        <n v="2.25498"/>
        <n v="1.08259"/>
        <n v="0.9775"/>
        <n v="1.14456"/>
        <n v="1.82413"/>
        <n v="1.42115"/>
        <n v="1.24445"/>
        <n v="2.96231"/>
        <n v="1.20564"/>
        <n v="3.50836"/>
        <n v="2.68155"/>
        <n v="1.75748"/>
        <n v="1.79785"/>
        <n v="1.86893"/>
        <n v="3.57222"/>
        <n v="2.51823"/>
        <n v="1.79902"/>
        <n v="1.43442"/>
        <n v="1.45227"/>
        <n v="3.38336"/>
        <n v="2.85355"/>
        <n v="1.96667"/>
        <n v="1.52246"/>
        <n v="1.58111"/>
        <n v="3.30793"/>
        <n v="3.76341"/>
        <n v="3.23167"/>
        <n v="3.22167"/>
        <n v="3.30675"/>
        <n v="1.43316"/>
        <n v="1.7238"/>
        <n v="2.69164"/>
        <n v="2.3967"/>
        <n v="1.91723"/>
        <n v="1.49145"/>
        <n v="1.83864"/>
        <n v="2.95233"/>
        <n v="2.2394"/>
        <n v="1.45451"/>
        <n v="1.76381"/>
        <n v="1.42693"/>
        <n v="2.58595"/>
        <n v="2.05208"/>
        <n v="1.71707"/>
        <n v="1.26974"/>
        <n v="1.40963"/>
        <n v="2.43661"/>
        <n v="1.9539"/>
        <n v="1.49821"/>
        <n v="0.90278"/>
        <n v="0.71292"/>
        <n v="2.01488"/>
        <n v="1.51956"/>
        <n v="0.74633"/>
        <n v="0.35918"/>
        <n v="0.54399"/>
        <n v="2.37086"/>
        <n v="1.48529"/>
        <n v="1.11551"/>
        <n v="0.92456"/>
        <n v="0.54487"/>
      </sharedItems>
    </cacheField>
    <cacheField name="exch_bases_Ca_spec" numFmtId="0">
      <sharedItems containsSemiMixedTypes="0" containsString="0" containsNumber="1">
        <n v="18.04284"/>
        <n v="15.26995"/>
        <n v="12.55659"/>
        <n v="9.36877"/>
        <n v="10.22391"/>
        <n v="8.79624"/>
        <n v="6.51535"/>
        <n v="5.57205"/>
        <n v="5.30957"/>
        <n v="8.20891"/>
        <n v="4.57623"/>
        <n v="2.70725"/>
        <n v="1.77333"/>
        <n v="1.8838"/>
        <n v="2.18448"/>
        <n v="2.90038"/>
        <n v="2.42341"/>
        <n v="2.5174"/>
        <n v="1.01303"/>
        <n v="1.36307"/>
        <n v="2.02669"/>
        <n v="2.09869"/>
        <n v="2.1571"/>
        <n v="1.65319"/>
        <n v="1.52383"/>
        <n v="0.46444"/>
        <n v="1.88346"/>
        <n v="2.52866"/>
        <n v="2.1716"/>
        <n v="2.34517"/>
        <n v="2.79616"/>
        <n v="3.24291"/>
        <n v="2.83318"/>
        <n v="1.64891"/>
        <n v="2.5362"/>
        <n v="1.81795"/>
        <n v="1.08078"/>
        <n v="0.96058"/>
        <n v="0.81038"/>
        <n v="0.89121"/>
        <n v="3.25193"/>
        <n v="2.60944"/>
        <n v="1.81558"/>
        <n v="1.15979"/>
        <n v="0.70371"/>
        <n v="12.1337"/>
        <n v="9.76017"/>
        <n v="7.24101"/>
        <n v="5.69099"/>
        <n v="6.06024"/>
        <n v="9.80685"/>
        <n v="8.15641"/>
        <n v="7.25091"/>
        <n v="5.21059"/>
        <n v="5.89318"/>
        <n v="4.33959"/>
        <n v="3.98971"/>
        <n v="1.55377"/>
        <n v="1.45757"/>
        <n v="0.73736"/>
        <n v="4.71509"/>
        <n v="3.87387"/>
        <n v="3.25545"/>
        <n v="1.87693"/>
        <n v="1.74669"/>
        <n v="1.39148"/>
        <n v="-0.31349"/>
        <n v="-0.31208"/>
        <n v="0.2731"/>
        <n v="0.7194"/>
        <n v="1.97395"/>
        <n v="0.13273"/>
        <n v="-2.91675"/>
        <n v="8.14221"/>
        <n v="4.84641"/>
        <n v="1.53232"/>
        <n v="4.93101"/>
        <n v="4.38962"/>
        <n v="1.45396"/>
        <n v="-0.22653"/>
        <n v="3.07673"/>
        <n v="2.99392"/>
        <n v="1.83763"/>
        <n v="-0.31972"/>
        <n v="-1.41224"/>
        <n v="-0.19764"/>
        <n v="-1.04039"/>
        <n v="-0.983"/>
        <n v="-1.15372"/>
        <n v="-0.2056"/>
        <n v="-0.66759"/>
        <n v="-1.08455"/>
        <n v="0.92478"/>
        <n v="-0.57005"/>
        <n v="0.42784"/>
        <n v="-1.78782"/>
        <n v="-1.54241"/>
        <n v="-0.49518"/>
        <n v="-1.70389"/>
        <n v="-0.27733"/>
        <n v="-2.13637"/>
        <n v="-1.78433"/>
        <n v="0.16787"/>
        <n v="1.29796"/>
        <n v="-1.02303"/>
        <n v="-1.07802"/>
        <n v="-2.22916"/>
        <n v="-1.6732"/>
        <n v="-0.57783"/>
        <n v="-0.10858"/>
        <n v="-0.12064"/>
        <n v="-1.36917"/>
        <n v="0.19164"/>
        <n v="-0.3002"/>
        <n v="4.37709"/>
        <n v="-0.21285"/>
        <n v="1.53077"/>
        <n v="0.2937"/>
        <n v="5.30078"/>
        <n v="1.80312"/>
        <n v="1.17667"/>
        <n v="0.16467"/>
        <n v="-0.75301"/>
        <n v="-0.82702"/>
        <n v="-1.3448"/>
        <n v="-2.27209"/>
        <n v="-2.19114"/>
        <n v="-0.15739"/>
        <n v="-0.7798"/>
        <n v="-1.71965"/>
        <n v="-1.42034"/>
        <n v="-0.25488"/>
        <n v="-1.06645"/>
        <n v="-1.60859"/>
        <n v="-1.42629"/>
        <n v="-2.66395"/>
        <n v="-1.44352"/>
        <n v="0.2799"/>
        <n v="-0.42557"/>
        <n v="-0.0179"/>
        <n v="0.39436"/>
        <n v="0.45967"/>
        <n v="-0.21332"/>
        <n v="0.97791"/>
        <n v="11.23129"/>
        <n v="11.09828"/>
        <n v="6.44149"/>
        <n v="4.95027"/>
        <n v="1.76543"/>
        <n v="14.80762"/>
        <n v="12.57565"/>
        <n v="11.90342"/>
        <n v="6.41903"/>
        <n v="6.58613"/>
        <n v="12.2942"/>
        <n v="10.57055"/>
        <n v="6.77977"/>
        <n v="16.24298"/>
        <n v="13.89193"/>
        <n v="9.16258"/>
        <n v="4.96046"/>
        <n v="2.86157"/>
        <n v="3.65785"/>
        <n v="5.94668"/>
        <n v="5.17014"/>
        <n v="4.96257"/>
        <n v="13.92618"/>
        <n v="3.07746"/>
        <n v="19.61753"/>
        <n v="15.68032"/>
        <n v="9.61161"/>
        <n v="7.38872"/>
        <n v="7.22424"/>
        <n v="20.27494"/>
        <n v="14.05753"/>
        <n v="11.10611"/>
        <n v="8.08275"/>
        <n v="7.66009"/>
        <n v="17.96548"/>
        <n v="15.54489"/>
        <n v="9.64171"/>
        <n v="7.41183"/>
        <n v="7.66884"/>
        <n v="17.97682"/>
        <n v="19.88467"/>
        <n v="18.31664"/>
        <n v="16.53791"/>
        <n v="15.78402"/>
        <n v="5.70997"/>
        <n v="7.72361"/>
        <n v="12.41167"/>
        <n v="11.2486"/>
        <n v="7.91402"/>
        <n v="5.93675"/>
        <n v="6.55676"/>
        <n v="13.96374"/>
        <n v="11.84664"/>
        <n v="7.96889"/>
        <n v="6.61836"/>
        <n v="6.18873"/>
        <n v="13.10828"/>
        <n v="9.77362"/>
        <n v="8.39885"/>
        <n v="5.80639"/>
        <n v="6.01385"/>
        <n v="11.14386"/>
        <n v="8.15967"/>
        <n v="4.96552"/>
        <n v="3.7724"/>
        <n v="1.93932"/>
        <n v="10.31738"/>
        <n v="7.2008"/>
        <n v="3.92407"/>
        <n v="2.43421"/>
        <n v="3.28194"/>
        <n v="14.0428"/>
        <n v="8.47294"/>
        <n v="5.44738"/>
        <n v="6.1152"/>
        <n v="3.62337"/>
      </sharedItems>
    </cacheField>
    <cacheField name="exch_bases_K_spec" numFmtId="0">
      <sharedItems containsSemiMixedTypes="0" containsString="0" containsNumber="1">
        <n v="0.72402"/>
        <n v="0.61615"/>
        <n v="0.51069"/>
        <n v="0.45327"/>
        <n v="0.46262"/>
        <n v="0.48475"/>
        <n v="0.3835"/>
        <n v="0.36709"/>
        <n v="0.40405"/>
        <n v="0.45517"/>
        <n v="0.31049"/>
        <n v="0.22096"/>
        <n v="0.24387"/>
        <n v="0.21018"/>
        <n v="0.28167"/>
        <n v="0.26304"/>
        <n v="0.18046"/>
        <n v="0.16555"/>
        <n v="0.22057"/>
        <n v="0.1869"/>
        <n v="0.20315"/>
        <n v="0.22253"/>
        <n v="0.19655"/>
        <n v="0.21945"/>
        <n v="0.22249"/>
        <n v="0.14205"/>
        <n v="0.12501"/>
        <n v="0.21668"/>
        <n v="0.22131"/>
        <n v="0.25467"/>
        <n v="0.2348"/>
        <n v="0.27907"/>
        <n v="0.28393"/>
        <n v="0.19593"/>
        <n v="0.2428"/>
        <n v="0.16757"/>
        <n v="0.1523"/>
        <n v="0.16568"/>
        <n v="0.15708"/>
        <n v="0.19047"/>
        <n v="0.25632"/>
        <n v="0.24124"/>
        <n v="0.20788"/>
        <n v="0.20706"/>
        <n v="0.19713"/>
        <n v="0.49124"/>
        <n v="0.48097"/>
        <n v="0.40042"/>
        <n v="0.33346"/>
        <n v="0.37753"/>
        <n v="0.50217"/>
        <n v="0.5425"/>
        <n v="0.45319"/>
        <n v="0.38831"/>
        <n v="0.42477"/>
        <n v="0.27916"/>
        <n v="0.25047"/>
        <n v="0.16572"/>
        <n v="0.19625"/>
        <n v="0.18193"/>
        <n v="0.3506"/>
        <n v="0.34439"/>
        <n v="0.30263"/>
        <n v="0.28287"/>
        <n v="0.2777"/>
        <n v="0.16149"/>
        <n v="0.05074"/>
        <n v="0.0591"/>
        <n v="0.03068"/>
        <n v="0.11499"/>
        <n v="-0.08174"/>
        <n v="-0.02277"/>
        <n v="-0.05402"/>
        <n v="0.02013"/>
        <n v="0.00193"/>
        <n v="0.06209"/>
        <n v="0.05739"/>
        <n v="-0.02545"/>
        <n v="0.18309"/>
        <n v="-0.00753"/>
        <n v="0.37403"/>
        <n v="0.19811"/>
        <n v="0.1479"/>
        <n v="0.09471"/>
        <n v="-0.016"/>
        <n v="0.12647"/>
        <n v="0.11991"/>
        <n v="0.04179"/>
        <n v="0.11518"/>
        <n v="0.04002"/>
        <n v="0.192"/>
        <n v="0.19226"/>
        <n v="0.00748"/>
        <n v="0.18065"/>
        <n v="0.17263"/>
        <n v="0.19755"/>
        <n v="0.15569"/>
        <n v="0.06969"/>
        <n v="0.11608"/>
        <n v="0.15874"/>
        <n v="0.04041"/>
        <n v="-0.01363"/>
        <n v="0.05967"/>
        <n v="-0.14033"/>
        <n v="0.10779"/>
        <n v="0.00178"/>
        <n v="-0.01583"/>
        <n v="-0.05508"/>
        <n v="-0.07595"/>
        <n v="0.1171"/>
        <n v="0.16198"/>
        <n v="0.05025"/>
        <n v="0.08611"/>
        <n v="0.13398"/>
        <n v="0.08956"/>
        <n v="0.10606"/>
        <n v="-0.05257"/>
        <n v="0.14584"/>
        <n v="-0.01126"/>
        <n v="0.18076"/>
        <n v="0.03454"/>
        <n v="0.07015"/>
        <n v="0.01184"/>
        <n v="0.01112"/>
        <n v="0.09118"/>
        <n v="0.07887"/>
        <n v="0.03946"/>
        <n v="0.10788"/>
        <n v="0.07098"/>
        <n v="0.07025"/>
        <n v="0.05397"/>
        <n v="0.10961"/>
        <n v="0.11321"/>
        <n v="0.04223"/>
        <n v="0.19001"/>
        <n v="0.04253"/>
        <n v="0.13541"/>
        <n v="0.19964"/>
        <n v="0.15856"/>
        <n v="0.22777"/>
        <n v="0.17259"/>
        <n v="0.19265"/>
        <n v="0.07594"/>
        <n v="0.17941"/>
        <n v="0.62992"/>
        <n v="0.5157"/>
        <n v="0.47602"/>
        <n v="0.39563"/>
        <n v="0.41855"/>
        <n v="0.68188"/>
        <n v="0.58677"/>
        <n v="0.52119"/>
        <n v="0.40247"/>
        <n v="0.43369"/>
        <n v="0.4892"/>
        <n v="0.43518"/>
        <n v="0.36832"/>
        <n v="0.61678"/>
        <n v="0.53289"/>
        <n v="0.44332"/>
        <n v="0.29319"/>
        <n v="0.29028"/>
        <n v="0.31069"/>
        <n v="0.43445"/>
        <n v="0.35456"/>
        <n v="0.32915"/>
        <n v="0.59564"/>
        <n v="0.31838"/>
        <n v="0.65109"/>
        <n v="0.51448"/>
        <n v="0.38102"/>
        <n v="0.29358"/>
        <n v="0.29864"/>
        <n v="0.6778"/>
        <n v="0.51647"/>
        <n v="0.41301"/>
        <n v="0.31929"/>
        <n v="0.30892"/>
        <n v="0.65874"/>
        <n v="0.57752"/>
        <n v="0.40175"/>
        <n v="0.28513"/>
        <n v="0.23952"/>
        <n v="0.69287"/>
        <n v="0.76171"/>
        <n v="0.65406"/>
        <n v="0.64721"/>
        <n v="0.68352"/>
        <n v="0.31071"/>
        <n v="0.32562"/>
        <n v="0.50946"/>
        <n v="0.46627"/>
        <n v="0.36762"/>
        <n v="0.27512"/>
        <n v="0.28956"/>
        <n v="0.56457"/>
        <n v="0.4291"/>
        <n v="0.30291"/>
        <n v="0.32251"/>
        <n v="0.28851"/>
        <n v="0.49727"/>
        <n v="0.42656"/>
        <n v="0.36994"/>
        <n v="0.26461"/>
        <n v="0.30008"/>
        <n v="0.45734"/>
        <n v="0.36588"/>
        <n v="0.28277"/>
        <n v="0.16781"/>
        <n v="0.13779"/>
        <n v="0.3892"/>
        <n v="0.31469"/>
        <n v="0.17522"/>
        <n v="0.11561"/>
        <n v="0.08446"/>
        <n v="0.48398"/>
        <n v="0.33142"/>
        <n v="0.25678"/>
        <n v="0.25257"/>
        <n v="0.14721"/>
      </sharedItems>
    </cacheField>
    <cacheField name="exch_acidity_Al_spec" numFmtId="0">
      <sharedItems containsSemiMixedTypes="0" containsString="0" containsNumber="1">
        <n v="-0.52835"/>
        <n v="-0.33298"/>
        <n v="0.20468"/>
        <n v="1.13391"/>
        <n v="0.53666"/>
        <n v="1.68192"/>
        <n v="2.37837"/>
        <n v="2.06823"/>
        <n v="1.65307"/>
        <n v="0.2235"/>
        <n v="4.4956"/>
        <n v="4.22158"/>
        <n v="3.91207"/>
        <n v="3.33223"/>
        <n v="2.76942"/>
        <n v="4.00328"/>
        <n v="3.85947"/>
        <n v="3.4178"/>
        <n v="3.41158"/>
        <n v="2.81174"/>
        <n v="4.03356"/>
        <n v="3.66078"/>
        <n v="3.16433"/>
        <n v="3.13079"/>
        <n v="2.69011"/>
        <n v="6.392"/>
        <n v="4.96127"/>
        <n v="3.46854"/>
        <n v="3.09068"/>
        <n v="2.57891"/>
        <n v="5.76141"/>
        <n v="3.81039"/>
        <n v="3.38883"/>
        <n v="3.71365"/>
        <n v="2.65169"/>
        <n v="5.02151"/>
        <n v="4.69397"/>
        <n v="4.4823"/>
        <n v="4.08003"/>
        <n v="3.33244"/>
        <n v="3.67992"/>
        <n v="3.93392"/>
        <n v="3.69514"/>
        <n v="4.03108"/>
        <n v="3.73625"/>
        <n v="1.27185"/>
        <n v="1.09652"/>
        <n v="1.30551"/>
        <n v="2.31603"/>
        <n v="1.67632"/>
        <n v="0.91672"/>
        <n v="0.60133"/>
        <n v="0.7052"/>
        <n v="1.10324"/>
        <n v="0.83099"/>
        <n v="3.8611"/>
        <n v="3.69507"/>
        <n v="4.40521"/>
        <n v="4.21907"/>
        <n v="3.94214"/>
        <n v="3.17005"/>
        <n v="3.01688"/>
        <n v="3.31935"/>
        <n v="3.493"/>
        <n v="3.26084"/>
        <n v="3.3811"/>
        <n v="2.6168"/>
        <n v="2.0685"/>
        <n v="1.6849"/>
        <n v="1.75157"/>
        <n v="2.94843"/>
        <n v="3.68081"/>
        <n v="1.00152"/>
        <n v="1.93081"/>
        <n v="1.69055"/>
        <n v="6.48187"/>
        <n v="3.04096"/>
        <n v="1.32299"/>
        <n v="5.74287"/>
        <n v="1.3008"/>
        <n v="3.13262"/>
        <n v="1.75775"/>
        <n v="0.37896"/>
        <n v="0.58085"/>
        <n v="6.11506"/>
        <n v="5.90869"/>
        <n v="6.13159"/>
        <n v="4.7285"/>
        <n v="5.42406"/>
        <n v="6.28854"/>
        <n v="6.33086"/>
        <n v="5.88786"/>
        <n v="5.00882"/>
        <n v="5.2159"/>
        <n v="6.48614"/>
        <n v="6.17807"/>
        <n v="6.36956"/>
        <n v="5.11781"/>
        <n v="5.75448"/>
        <n v="4.56592"/>
        <n v="4.08552"/>
        <n v="3.38119"/>
        <n v="3.93821"/>
        <n v="0.8522"/>
        <n v="3.44733"/>
        <n v="3.10939"/>
        <n v="3.85693"/>
        <n v="2.88036"/>
        <n v="1.83399"/>
        <n v="4.41269"/>
        <n v="4.56301"/>
        <n v="4.02635"/>
        <n v="2.69767"/>
        <n v="3.62141"/>
        <n v="-0.09453"/>
        <n v="4.09368"/>
        <n v="-0.66212"/>
        <n v="3.22965"/>
        <n v="-1.71977"/>
        <n v="3.90826"/>
        <n v="3.90052"/>
        <n v="4.05295"/>
        <n v="3.99781"/>
        <n v="3.54644"/>
        <n v="5.67622"/>
        <n v="6.43439"/>
        <n v="5.87986"/>
        <n v="5.27186"/>
        <n v="5.04681"/>
        <n v="6.11995"/>
        <n v="5.8755"/>
        <n v="5.41909"/>
        <n v="5.54525"/>
        <n v="5.33392"/>
        <n v="7.04549"/>
        <n v="7.60218"/>
        <n v="6.64035"/>
        <n v="5.63614"/>
        <n v="5.91263"/>
        <n v="6.04873"/>
        <n v="5.65878"/>
        <n v="4.83786"/>
        <n v="3.82874"/>
        <n v="3.20123"/>
        <n v="0.49007"/>
        <n v="-0.48807"/>
        <n v="-0.20081"/>
        <n v="-0.14865"/>
        <n v="0.08938"/>
        <n v="-0.54036"/>
        <n v="-0.60865"/>
        <n v="-0.37175"/>
        <n v="0.00479"/>
        <n v="0.10064"/>
        <n v="0.49101"/>
        <n v="-0.12331"/>
        <n v="-0.18221"/>
        <n v="-0.69721"/>
        <n v="-0.26632"/>
        <n v="-0.36941"/>
        <n v="2.04351"/>
        <n v="1.65096"/>
        <n v="1.65799"/>
        <n v="0.47412"/>
        <n v="0.62512"/>
        <n v="1.51413"/>
        <n v="-0.13277"/>
        <n v="0.56518"/>
        <n v="-1.17785"/>
        <n v="-0.44727"/>
        <n v="0.1904"/>
        <n v="-0.29639"/>
        <n v="-0.80087"/>
        <n v="-1.36776"/>
        <n v="-0.27219"/>
        <n v="-1.63905"/>
        <n v="-0.04447"/>
        <n v="0.06216"/>
        <n v="-0.3494"/>
        <n v="-0.31112"/>
        <n v="0.04513"/>
        <n v="0.30695"/>
        <n v="-0.35881"/>
        <n v="-1.11288"/>
        <n v="-0.70868"/>
        <n v="-0.98692"/>
        <n v="-0.49799"/>
        <n v="-0.21755"/>
        <n v="0.05055"/>
        <n v="0.09739"/>
        <n v="0.46404"/>
        <n v="-0.15484"/>
        <n v="0.66968"/>
        <n v="0.23384"/>
        <n v="-0.14745"/>
        <n v="-0.28538"/>
        <n v="-1.0406"/>
        <n v="-0.52677"/>
        <n v="0.35647"/>
        <n v="0.44879"/>
        <n v="-0.47585"/>
        <n v="0.4089"/>
        <n v="0.70888"/>
        <n v="0.79621"/>
        <n v="1.03727"/>
        <n v="0.86292"/>
        <n v="1.01894"/>
        <n v="1.54435"/>
        <n v="1.12822"/>
        <n v="2.60049"/>
        <n v="1.28642"/>
        <n v="1.32333"/>
        <n v="2.17853"/>
        <n v="1.24815"/>
        <n v="0.85472"/>
        <n v="-0.09093"/>
        <n v="0.89517"/>
        <n v="0.99818"/>
        <n v="0.50265"/>
        <n v="1.0761"/>
      </sharedItems>
    </cacheField>
    <cacheField name="Al_py" numFmtId="0">
      <sharedItems containsSemiMixedTypes="0" containsString="0" containsNumber="1">
        <n v="0.17545"/>
        <n v="0.18598"/>
        <n v="0.22612"/>
        <n v="0.19034"/>
        <n v="0.19665"/>
        <n v="0.46347"/>
        <n v="0.50632"/>
        <n v="0.48648"/>
        <n v="0.39728"/>
        <n v="0.35519"/>
        <n v="0.48186"/>
        <n v="0.50644"/>
        <n v="0.48715"/>
        <n v="0.45399"/>
        <n v="0.43336"/>
        <n v="0.2518"/>
        <n v="0.28301"/>
        <n v="0.27466"/>
        <n v="0.21603"/>
        <n v="0.24102"/>
        <n v="0.2841"/>
        <n v="0.25962"/>
        <n v="0.25932"/>
        <n v="0.23719"/>
        <n v="0.20499"/>
        <n v="0.48603"/>
        <n v="0.42901"/>
        <n v="0.24704"/>
        <n v="0.17271"/>
        <n v="0.1447"/>
        <n v="0.42653"/>
        <n v="0.29086"/>
        <n v="0.18973"/>
        <n v="0.15699"/>
        <n v="0.14924"/>
        <n v="0.33266"/>
        <n v="0.34714"/>
        <n v="0.32165"/>
        <n v="0.2618"/>
        <n v="0.23243"/>
        <n v="0.22451"/>
        <n v="0.25927"/>
        <n v="0.24866"/>
        <n v="0.24659"/>
        <n v="0.22522"/>
        <n v="0.23301"/>
        <n v="0.19406"/>
        <n v="0.22057"/>
        <n v="0.24055"/>
        <n v="0.2062"/>
        <n v="0.18028"/>
        <n v="0.15191"/>
        <n v="0.16734"/>
        <n v="0.19297"/>
        <n v="0.16697"/>
        <n v="0.26523"/>
        <n v="0.30645"/>
        <n v="0.33144"/>
        <n v="0.26792"/>
        <n v="0.2728"/>
        <n v="0.18823"/>
        <n v="0.19245"/>
        <n v="0.20889"/>
        <n v="0.18357"/>
        <n v="0.18539"/>
        <n v="0.13307"/>
        <n v="0.13944"/>
        <n v="0.17956"/>
        <n v="0.22066"/>
        <n v="0.20967"/>
        <n v="0.25259"/>
        <n v="0.32303"/>
        <n v="0.08208"/>
        <n v="-0.00305"/>
        <n v="-0.00572"/>
        <n v="0.21976"/>
        <n v="0.05436"/>
        <n v="0.06901"/>
        <n v="0.2299"/>
        <n v="0.11334"/>
        <n v="-0.05369"/>
        <n v="-0.08884"/>
        <n v="0.10307"/>
        <n v="-0.1812"/>
        <n v="0.48717"/>
        <n v="0.40764"/>
        <n v="0.41987"/>
        <n v="0.43297"/>
        <n v="0.37287"/>
        <n v="0.42015"/>
        <n v="0.37696"/>
        <n v="0.34804"/>
        <n v="0.36883"/>
        <n v="0.28431"/>
        <n v="0.37678"/>
        <n v="0.35427"/>
        <n v="0.37233"/>
        <n v="0.35755"/>
        <n v="0.30675"/>
        <n v="0.16101"/>
        <n v="0.16313"/>
        <n v="0.09297"/>
        <n v="0.12586"/>
        <n v="0.01203"/>
        <n v="0.16788"/>
        <n v="0.094"/>
        <n v="0.12143"/>
        <n v="0.06662"/>
        <n v="0.03913"/>
        <n v="0.20511"/>
        <n v="0.18693"/>
        <n v="0.22864"/>
        <n v="0.11888"/>
        <n v="0.23434"/>
        <n v="-9.1E-4"/>
        <n v="0.25989"/>
        <n v="0.04176"/>
        <n v="0.20459"/>
        <n v="-0.03256"/>
        <n v="0.23544"/>
        <n v="0.31673"/>
        <n v="0.28953"/>
        <n v="0.31914"/>
        <n v="0.29518"/>
        <n v="0.35919"/>
        <n v="0.40804"/>
        <n v="0.41141"/>
        <n v="0.39241"/>
        <n v="0.4004"/>
        <n v="0.4318"/>
        <n v="0.42816"/>
        <n v="0.44442"/>
        <n v="0.45345"/>
        <n v="0.44561"/>
        <n v="0.4534"/>
        <n v="0.56185"/>
        <n v="0.51551"/>
        <n v="0.44093"/>
        <n v="0.48451"/>
        <n v="0.34204"/>
        <n v="0.36942"/>
        <n v="0.36729"/>
        <n v="0.32629"/>
        <n v="0.19423"/>
        <n v="0.01754"/>
        <n v="0.01062"/>
        <n v="-0.0238"/>
        <n v="-0.05982"/>
        <n v="-0.07727"/>
        <n v="0.01556"/>
        <n v="0.02301"/>
        <n v="0.03035"/>
        <n v="-0.00513"/>
        <n v="-0.00703"/>
        <n v="0.04795"/>
        <n v="-0.01016"/>
        <n v="-0.05793"/>
        <n v="0.00834"/>
        <n v="0.03328"/>
        <n v="-0.05211"/>
        <n v="0.13734"/>
        <n v="0.09492"/>
        <n v="0.0662"/>
        <n v="-0.00972"/>
        <n v="-0.02829"/>
        <n v="0.0634"/>
        <n v="0.00829"/>
        <n v="-0.0354"/>
        <n v="0.05508"/>
        <n v="0.06301"/>
        <n v="0.0419"/>
        <n v="0.02371"/>
        <n v="0.00736"/>
        <n v="0.04112"/>
        <n v="0.06056"/>
        <n v="-0.00436"/>
        <n v="0.01705"/>
        <n v="0.01914"/>
        <n v="0.05441"/>
        <n v="0.07456"/>
        <n v="0.02033"/>
        <n v="0.04189"/>
        <n v="0.0204"/>
        <n v="0.05139"/>
        <n v="0.05965"/>
        <n v="0.07431"/>
        <n v="0.0743"/>
        <n v="0.06958"/>
        <n v="-0.00892"/>
        <n v="-0.01468"/>
        <n v="0.05879"/>
        <n v="0.03331"/>
        <n v="0.02254"/>
        <n v="0.01549"/>
        <n v="-0.00192"/>
        <n v="0.04379"/>
        <n v="0.03031"/>
        <n v="0.01481"/>
        <n v="0.02606"/>
        <n v="0.02309"/>
        <n v="0.01358"/>
        <n v="0.02323"/>
        <n v="0.0396"/>
        <n v="0.01996"/>
        <n v="-0.00145"/>
        <n v="0.04438"/>
        <n v="0.0464"/>
        <n v="0.06601"/>
        <n v="0.04956"/>
        <n v="0.10941"/>
        <n v="0.08068"/>
        <n v="0.08697"/>
        <n v="0.14227"/>
        <n v="0.07023"/>
        <n v="0.07754"/>
        <n v="0.11061"/>
        <n v="0.14742"/>
        <n v="0.15141"/>
        <n v="0.08923"/>
        <n v="0.10227"/>
      </sharedItems>
    </cacheField>
    <cacheField name="Fe_py" numFmtId="0">
      <sharedItems containsSemiMixedTypes="0" containsString="0" containsNumber="1">
        <n v="0.12298"/>
        <n v="0.19094"/>
        <n v="0.34641"/>
        <n v="0.2318"/>
        <n v="0.26914"/>
        <n v="0.70962"/>
        <n v="0.86776"/>
        <n v="0.80612"/>
        <n v="0.60816"/>
        <n v="0.58"/>
        <n v="0.67475"/>
        <n v="0.84175"/>
        <n v="0.74427"/>
        <n v="0.81028"/>
        <n v="0.6735"/>
        <n v="0.21869"/>
        <n v="0.30094"/>
        <n v="0.40269"/>
        <n v="0.15066"/>
        <n v="0.2355"/>
        <n v="0.31349"/>
        <n v="0.3145"/>
        <n v="0.26013"/>
        <n v="0.24298"/>
        <n v="0.17173"/>
        <n v="0.57526"/>
        <n v="0.47484"/>
        <n v="0.15359"/>
        <n v="0.0276"/>
        <n v="-0.09081"/>
        <n v="0.44408"/>
        <n v="0.19776"/>
        <n v="0.02763"/>
        <n v="0.02907"/>
        <n v="-0.07154"/>
        <n v="0.4238"/>
        <n v="0.44283"/>
        <n v="0.36665"/>
        <n v="0.28872"/>
        <n v="0.19209"/>
        <n v="0.18001"/>
        <n v="0.16848"/>
        <n v="0.17333"/>
        <n v="0.1475"/>
        <n v="0.12488"/>
        <n v="0.30222"/>
        <n v="0.23818"/>
        <n v="0.28914"/>
        <n v="0.34177"/>
        <n v="0.24817"/>
        <n v="0.00114"/>
        <n v="-0.07583"/>
        <n v="-0.0395"/>
        <n v="-0.00719"/>
        <n v="-0.05141"/>
        <n v="0.20498"/>
        <n v="0.33225"/>
        <n v="0.35052"/>
        <n v="0.26433"/>
        <n v="0.25943"/>
        <n v="0.03961"/>
        <n v="0.02537"/>
        <n v="0.02166"/>
        <n v="2.7E-4"/>
        <n v="-0.01985"/>
        <n v="0.08376"/>
        <n v="0.13116"/>
        <n v="0.15374"/>
        <n v="0.29716"/>
        <n v="0.23067"/>
        <n v="0.42225"/>
        <n v="0.46042"/>
        <n v="-0.02731"/>
        <n v="-0.12076"/>
        <n v="-0.16946"/>
        <n v="0.37911"/>
        <n v="0.09911"/>
        <n v="0.02633"/>
        <n v="0.19127"/>
        <n v="0.01951"/>
        <n v="-0.41898"/>
        <n v="-0.47118"/>
        <n v="0.07132"/>
        <n v="-0.72915"/>
        <n v="0.94757"/>
        <n v="0.75476"/>
        <n v="0.81606"/>
        <n v="0.79474"/>
        <n v="0.6856"/>
        <n v="0.77586"/>
        <n v="0.60462"/>
        <n v="0.58552"/>
        <n v="0.67891"/>
        <n v="0.42434"/>
        <n v="0.67354"/>
        <n v="0.65444"/>
        <n v="0.67761"/>
        <n v="0.64852"/>
        <n v="0.51543"/>
        <n v="0.3753"/>
        <n v="0.45441"/>
        <n v="0.36859"/>
        <n v="0.43246"/>
        <n v="0.20613"/>
        <n v="0.36597"/>
        <n v="0.44255"/>
        <n v="0.51859"/>
        <n v="0.31613"/>
        <n v="0.40485"/>
        <n v="0.47818"/>
        <n v="0.51191"/>
        <n v="0.2604"/>
        <n v="0.48524"/>
        <n v="-0.02826"/>
        <n v="0.56428"/>
        <n v="0.13919"/>
        <n v="0.4247"/>
        <n v="-0.08212"/>
        <n v="0.46101"/>
        <n v="0.64771"/>
        <n v="0.57854"/>
        <n v="0.62985"/>
        <n v="0.6058"/>
        <n v="0.7274"/>
        <n v="0.82129"/>
        <n v="0.85026"/>
        <n v="0.7632"/>
        <n v="0.76739"/>
        <n v="0.81844"/>
        <n v="0.81004"/>
        <n v="0.81591"/>
        <n v="0.83874"/>
        <n v="0.85523"/>
        <n v="0.76232"/>
        <n v="0.95026"/>
        <n v="0.84749"/>
        <n v="0.75392"/>
        <n v="0.80844"/>
        <n v="0.53298"/>
        <n v="0.67082"/>
        <n v="0.6016"/>
        <n v="0.57958"/>
        <n v="0.29044"/>
        <n v="0.00195"/>
        <n v="0.05105"/>
        <n v="-0.05443"/>
        <n v="-0.13247"/>
        <n v="-0.18075"/>
        <n v="-0.10742"/>
        <n v="0.00483"/>
        <n v="0.04884"/>
        <n v="-0.03143"/>
        <n v="-0.0415"/>
        <n v="0.12986"/>
        <n v="0.13138"/>
        <n v="-0.02835"/>
        <n v="0.0211"/>
        <n v="0.21068"/>
        <n v="-0.00474"/>
        <n v="0.27546"/>
        <n v="0.13108"/>
        <n v="0.11705"/>
        <n v="-0.04592"/>
        <n v="-0.00612"/>
        <n v="0.20733"/>
        <n v="-0.03341"/>
        <n v="-0.1025"/>
        <n v="-0.01774"/>
        <n v="0.17876"/>
        <n v="0.07605"/>
        <n v="-0.09112"/>
        <n v="-0.04992"/>
        <n v="-0.00825"/>
        <n v="0.05481"/>
        <n v="0.04623"/>
        <n v="0.04156"/>
        <n v="0.05253"/>
        <n v="0.00246"/>
        <n v="0.15944"/>
        <n v="0.00585"/>
        <n v="0.04094"/>
        <n v="0.10619"/>
        <n v="0.047"/>
        <n v="-0.04009"/>
        <n v="0.11942"/>
        <n v="0.0506"/>
        <n v="-0.03934"/>
        <n v="-0.1372"/>
        <n v="-0.04551"/>
        <n v="-0.05559"/>
        <n v="-0.00456"/>
        <n v="-0.05375"/>
        <n v="-0.03764"/>
        <n v="-0.11135"/>
        <n v="-0.05448"/>
        <n v="0.07628"/>
        <n v="0.04489"/>
        <n v="-0.08854"/>
        <n v="0.00988"/>
        <n v="-0.03349"/>
        <n v="0.01314"/>
        <n v="0.09167"/>
        <n v="-0.03154"/>
        <n v="-0.10762"/>
        <n v="-0.02484"/>
        <n v="-0.00836"/>
        <n v="0.02203"/>
        <n v="-0.03569"/>
        <n v="0.03519"/>
        <n v="0.05765"/>
        <n v="0.03059"/>
        <n v="0.18527"/>
        <n v="-0.01336"/>
        <n v="0.11636"/>
        <n v="0.21598"/>
        <n v="0.19479"/>
        <n v="0.18339"/>
        <n v="0.06555"/>
        <n v="0.12203"/>
      </sharedItems>
    </cacheField>
    <cacheField name="tot_py" numFmtId="0">
      <sharedItems containsSemiMixedTypes="0" containsString="0" containsNumber="1">
        <n v="0.29843"/>
        <n v="0.37692000000000003"/>
        <n v="0.57253"/>
        <n v="0.42214"/>
        <n v="0.46579"/>
        <n v="1.17309"/>
        <n v="1.37408"/>
        <n v="1.2926"/>
        <n v="1.0054400000000001"/>
        <n v="0.93519"/>
        <n v="1.15661"/>
        <n v="1.34819"/>
        <n v="1.23142"/>
        <n v="1.26427"/>
        <n v="1.10686"/>
        <n v="0.47049"/>
        <n v="0.58395"/>
        <n v="0.67735"/>
        <n v="0.36668999999999996"/>
        <n v="0.47652"/>
        <n v="0.5975900000000001"/>
        <n v="0.57412"/>
        <n v="0.51945"/>
        <n v="0.48017"/>
        <n v="0.37672"/>
        <n v="1.06129"/>
        <n v="0.90385"/>
        <n v="0.40063000000000004"/>
        <n v="0.20031"/>
        <n v="0.05388999999999999"/>
        <n v="0.87061"/>
        <n v="0.48862"/>
        <n v="0.21736"/>
        <n v="0.18606"/>
        <n v="0.0777"/>
        <n v="0.75646"/>
        <n v="0.7899700000000001"/>
        <n v="0.6882999999999999"/>
        <n v="0.5505199999999999"/>
        <n v="0.42452"/>
        <n v="0.40452"/>
        <n v="0.42774999999999996"/>
        <n v="0.42199"/>
        <n v="0.39409"/>
        <n v="0.3501"/>
        <n v="0.53523"/>
        <n v="0.43224"/>
        <n v="0.50971"/>
        <n v="0.5823200000000001"/>
        <n v="0.45437"/>
        <n v="0.18142"/>
        <n v="0.07608"/>
        <n v="0.12783999999999998"/>
        <n v="0.18578"/>
        <n v="0.11556000000000001"/>
        <n v="0.47021"/>
        <n v="0.6387"/>
        <n v="0.68196"/>
        <n v="0.53225"/>
        <n v="0.53223"/>
        <n v="0.22784000000000001"/>
        <n v="0.21782"/>
        <n v="0.23054999999999998"/>
        <n v="0.18384"/>
        <n v="0.16554"/>
        <n v="0.21683"/>
        <n v="0.2706"/>
        <n v="0.3333"/>
        <n v="0.51782"/>
        <n v="0.44033999999999995"/>
        <n v="0.67484"/>
        <n v="0.78345"/>
        <n v="0.05477"/>
        <n v="-0.12381"/>
        <n v="-0.17518"/>
        <n v="0.59887"/>
        <n v="0.15347"/>
        <n v="0.09534000000000001"/>
        <n v="0.42117"/>
        <n v="0.13285"/>
        <n v="-0.47267000000000003"/>
        <n v="-0.56002"/>
        <n v="0.17439"/>
        <n v="-0.91035"/>
        <n v="1.4347400000000001"/>
        <n v="1.1623999999999999"/>
        <n v="1.23593"/>
        <n v="1.22771"/>
        <n v="1.05847"/>
        <n v="1.19601"/>
        <n v="0.9815800000000001"/>
        <n v="0.9335600000000001"/>
        <n v="1.0477400000000001"/>
        <n v="0.70865"/>
        <n v="1.0503200000000001"/>
        <n v="1.00871"/>
        <n v="1.04994"/>
        <n v="1.00607"/>
        <n v="0.8221800000000001"/>
        <n v="0.5363100000000001"/>
        <n v="0.61754"/>
        <n v="0.46155999999999997"/>
        <n v="0.55832"/>
        <n v="0.21816000000000002"/>
        <n v="0.53385"/>
        <n v="0.53655"/>
        <n v="0.64002"/>
        <n v="0.50917"/>
        <n v="0.35526"/>
        <n v="0.60996"/>
        <n v="0.66511"/>
        <n v="0.74055"/>
        <n v="0.37928"/>
        <n v="0.71958"/>
        <n v="-0.02917"/>
        <n v="0.8241700000000001"/>
        <n v="0.18095"/>
        <n v="0.62929"/>
        <n v="-0.11468"/>
        <n v="0.69645"/>
        <n v="0.96444"/>
        <n v="0.8680700000000001"/>
        <n v="0.94899"/>
        <n v="0.90098"/>
        <n v="1.0865900000000002"/>
        <n v="1.22933"/>
        <n v="1.26167"/>
        <n v="1.15561"/>
        <n v="1.16779"/>
        <n v="1.25024"/>
        <n v="1.2382"/>
        <n v="1.26033"/>
        <n v="1.2921900000000002"/>
        <n v="1.30084"/>
        <n v="1.2157200000000001"/>
        <n v="1.5121099999999998"/>
        <n v="1.363"/>
        <n v="1.19485"/>
        <n v="1.29295"/>
        <n v="0.87502"/>
        <n v="1.04024"/>
        <n v="0.96889"/>
        <n v="0.90587"/>
        <n v="0.48467"/>
        <n v="0.01949"/>
        <n v="0.061669999999999996"/>
        <n v="-0.07823"/>
        <n v="-0.19229000000000002"/>
        <n v="-0.25802"/>
        <n v="-0.09186"/>
        <n v="0.02784"/>
        <n v="0.07919"/>
        <n v="-0.03656"/>
        <n v="-0.048530000000000004"/>
        <n v="0.17781"/>
        <n v="0.12122"/>
        <n v="-0.08628"/>
        <n v="0.02944"/>
        <n v="0.24396"/>
        <n v="-0.05685"/>
        <n v="0.41279999999999994"/>
        <n v="0.226"/>
        <n v="0.18325"/>
        <n v="-0.05564"/>
        <n v="-0.034409999999999996"/>
        <n v="0.27072999999999997"/>
        <n v="-0.025120000000000003"/>
        <n v="-0.1379"/>
        <n v="0.03734"/>
        <n v="0.24176999999999998"/>
        <n v="0.11795"/>
        <n v="-0.06741000000000001"/>
        <n v="-0.04256"/>
        <n v="0.032869999999999996"/>
        <n v="0.11537"/>
        <n v="0.04187"/>
        <n v="0.058609999999999995"/>
        <n v="0.07167"/>
        <n v="0.05687"/>
        <n v="0.23399999999999999"/>
        <n v="0.026180000000000002"/>
        <n v="0.08282999999999999"/>
        <n v="0.12659"/>
        <n v="0.09839"/>
        <n v="0.01956"/>
        <n v="0.19373"/>
        <n v="0.12490000000000001"/>
        <n v="0.030240000000000003"/>
        <n v="-0.14612"/>
        <n v="-0.06019"/>
        <n v="0.0032000000000000015"/>
        <n v="0.028749999999999998"/>
        <n v="-0.031209999999999998"/>
        <n v="-0.02215"/>
        <n v="-0.11327000000000001"/>
        <n v="-0.010689999999999998"/>
        <n v="0.10659"/>
        <n v="0.0597"/>
        <n v="-0.062479999999999994"/>
        <n v="0.03297"/>
        <n v="-0.019909999999999997"/>
        <n v="0.03637"/>
        <n v="0.13127"/>
        <n v="-0.01158"/>
        <n v="-0.10907"/>
        <n v="0.019540000000000002"/>
        <n v="0.03804"/>
        <n v="0.08804000000000001"/>
        <n v="0.01387"/>
        <n v="0.1446"/>
        <n v="0.13833"/>
        <n v="0.11756"/>
        <n v="0.32754"/>
        <n v="0.056870000000000004"/>
        <n v="0.19390000000000002"/>
        <n v="0.32659"/>
        <n v="0.34221"/>
        <n v="0.3348"/>
        <n v="0.15478"/>
        <n v="0.2243"/>
      </sharedItems>
    </cacheField>
    <cacheField name="Al_dcb" numFmtId="0">
      <sharedItems containsSemiMixedTypes="0" containsString="0" containsNumber="1">
        <n v="1.05329"/>
        <n v="1.70305"/>
        <n v="2.40114"/>
        <n v="2.55651"/>
        <n v="2.93096"/>
        <n v="0.66645"/>
        <n v="0.56175"/>
        <n v="1.71741"/>
        <n v="1.23513"/>
        <n v="0.99435"/>
        <n v="0.64984"/>
        <n v="0.75721"/>
        <n v="1.78544"/>
        <n v="1.3567"/>
        <n v="1.67462"/>
        <n v="2.24739"/>
        <n v="2.67862"/>
        <n v="2.87091"/>
        <n v="3.71991"/>
        <n v="4.35628"/>
        <n v="1.89345"/>
        <n v="2.97397"/>
        <n v="4.26499"/>
        <n v="3.81659"/>
        <n v="3.9055"/>
        <n v="1.75762"/>
        <n v="2.30211"/>
        <n v="3.90046"/>
        <n v="4.26794"/>
        <n v="4.93625"/>
        <n v="2.25257"/>
        <n v="3.78723"/>
        <n v="3.85096"/>
        <n v="3.33327"/>
        <n v="4.40945"/>
        <n v="1.38271"/>
        <n v="2.392"/>
        <n v="3.01444"/>
        <n v="3.16636"/>
        <n v="4.29615"/>
        <n v="2.62893"/>
        <n v="3.15171"/>
        <n v="3.55814"/>
        <n v="3.99081"/>
        <n v="4.08751"/>
        <n v="1.51063"/>
        <n v="2.74218"/>
        <n v="3.54135"/>
        <n v="3.4442"/>
        <n v="3.66503"/>
        <n v="4.75207"/>
        <n v="6.11788"/>
        <n v="5.75887"/>
        <n v="5.83067"/>
        <n v="6.87167"/>
        <n v="3.03462"/>
        <n v="2.45037"/>
        <n v="2.96352"/>
        <n v="3.05489"/>
        <n v="4.07139"/>
        <n v="3.17345"/>
        <n v="4.00937"/>
        <n v="3.67562"/>
        <n v="4.21766"/>
        <n v="5.00596"/>
        <n v="0.00271"/>
        <n v="0.36165"/>
        <n v="0.91066"/>
        <n v="0.60255"/>
        <n v="1.09822"/>
        <n v="-0.07121"/>
        <n v="0.10359"/>
        <n v="0.14907"/>
        <n v="0.37547"/>
        <n v="0.1614"/>
        <n v="-0.13133"/>
        <n v="-0.13066"/>
        <n v="-0.69531"/>
        <n v="0.17742"/>
        <n v="0.28251"/>
        <n v="0.18155"/>
        <n v="0.58497"/>
        <n v="0.89231"/>
        <n v="-1.08278"/>
        <n v="0.99968"/>
        <n v="0.97344"/>
        <n v="1.35589"/>
        <n v="1.52978"/>
        <n v="1.76284"/>
        <n v="0.27819"/>
        <n v="2.32694"/>
        <n v="2.69843"/>
        <n v="0.86602"/>
        <n v="2.90681"/>
        <n v="1.16021"/>
        <n v="2.65575"/>
        <n v="2.02843"/>
        <n v="2.17451"/>
        <n v="1.71734"/>
        <n v="-0.06101"/>
        <n v="0.581"/>
        <n v="0.62002"/>
        <n v="0.68127"/>
        <n v="-0.54358"/>
        <n v="-0.38794"/>
        <n v="0.13108"/>
        <n v="-0.0115"/>
        <n v="0.24337"/>
        <n v="0.40838"/>
        <n v="-0.09091"/>
        <n v="0.9862"/>
        <n v="1.12011"/>
        <n v="1.8762"/>
        <n v="1.91714"/>
        <n v="0.42995"/>
        <n v="1.74884"/>
        <n v="0.14496"/>
        <n v="1.90029"/>
        <n v="-0.76123"/>
        <n v="-0.12033"/>
        <n v="0.24203"/>
        <n v="0.60079"/>
        <n v="1.16099"/>
        <n v="1.25431"/>
        <n v="0.58428"/>
        <n v="0.20276"/>
        <n v="0.50794"/>
        <n v="1.02656"/>
        <n v="1.10651"/>
        <n v="0.72031"/>
        <n v="1.02538"/>
        <n v="1.34233"/>
        <n v="1.45489"/>
        <n v="1.30638"/>
        <n v="1.96626"/>
        <n v="1.10806"/>
        <n v="2.46824"/>
        <n v="2.00753"/>
        <n v="2.17452"/>
        <n v="2.28229"/>
        <n v="2.02695"/>
        <n v="2.8156"/>
        <n v="2.36497"/>
        <n v="2.54469"/>
        <n v="-0.2111"/>
        <n v="-0.87614"/>
        <n v="-0.12766"/>
        <n v="0.93204"/>
        <n v="0.61681"/>
        <n v="0.17654"/>
        <n v="-0.15936"/>
        <n v="-0.52427"/>
        <n v="0.82009"/>
        <n v="0.98028"/>
        <n v="-0.63226"/>
        <n v="-0.49285"/>
        <n v="0.85833"/>
        <n v="-0.68315"/>
        <n v="-1.66643"/>
        <n v="0.41146"/>
        <n v="-0.92095"/>
        <n v="-0.05594"/>
        <n v="-0.5515"/>
        <n v="0.26242"/>
        <n v="0.29513"/>
        <n v="0.39259"/>
        <n v="-0.11002"/>
        <n v="0.72649"/>
        <n v="-0.21918"/>
        <n v="-1.85866"/>
        <n v="-0.37272"/>
        <n v="1.8858"/>
        <n v="0.3702"/>
        <n v="-1.32195"/>
        <n v="-0.60062"/>
        <n v="-0.5647"/>
        <n v="0.3711"/>
        <n v="0.27843"/>
        <n v="-0.4106"/>
        <n v="-1.64472"/>
        <n v="-0.1903"/>
        <n v="1.4527"/>
        <n v="-0.37824"/>
        <n v="-1.53815"/>
        <n v="-0.65165"/>
        <n v="-2.27653"/>
        <n v="-1.71217"/>
        <n v="-0.1106"/>
        <n v="1.46878"/>
        <n v="-0.48902"/>
        <n v="1.10384"/>
        <n v="0.19055"/>
        <n v="0.78923"/>
        <n v="1.86808"/>
        <n v="1.64563"/>
        <n v="0.6849"/>
        <n v="-0.05851"/>
        <n v="0.5672"/>
        <n v="2.00658"/>
        <n v="0.56214"/>
        <n v="0.29504"/>
        <n v="0.01526"/>
        <n v="-0.24162"/>
        <n v="1.44032"/>
        <n v="0.53163"/>
        <n v="0.82615"/>
        <n v="0.4709"/>
        <n v="0.65872"/>
        <n v="1.49286"/>
        <n v="1.09879"/>
        <n v="0.14257"/>
        <n v="0.76204"/>
        <n v="0.46113"/>
        <n v="0.84906"/>
        <n v="0.86306"/>
        <n v="0.06792"/>
        <n v="0.69906"/>
        <n v="1.55421"/>
        <n v="1.44825"/>
        <n v="1.37862"/>
      </sharedItems>
    </cacheField>
    <cacheField name="Fe_dcb" numFmtId="0">
      <sharedItems containsSemiMixedTypes="0" containsString="0" containsNumber="1">
        <n v="4.84706"/>
        <n v="5.25782"/>
        <n v="5.12881"/>
        <n v="5.7152"/>
        <n v="5.7342"/>
        <n v="4.24861"/>
        <n v="3.93223"/>
        <n v="4.41794"/>
        <n v="4.27205"/>
        <n v="3.91995"/>
        <n v="5.06708"/>
        <n v="4.32701"/>
        <n v="5.43615"/>
        <n v="4.4126"/>
        <n v="4.85831"/>
        <n v="7.97691"/>
        <n v="7.71723"/>
        <n v="6.18499"/>
        <n v="8.28329"/>
        <n v="7.58869"/>
        <n v="7.71783"/>
        <n v="7.18833"/>
        <n v="7.62296"/>
        <n v="7.44853"/>
        <n v="7.63409"/>
        <n v="8.24988"/>
        <n v="8.45669"/>
        <n v="9.24763"/>
        <n v="9.42871"/>
        <n v="9.68618"/>
        <n v="8.11704"/>
        <n v="8.85054"/>
        <n v="9.55234"/>
        <n v="10.19916"/>
        <n v="10.01532"/>
        <n v="7.38255"/>
        <n v="6.91717"/>
        <n v="8.13347"/>
        <n v="8.09406"/>
        <n v="8.21953"/>
        <n v="8.13857"/>
        <n v="8.62617"/>
        <n v="8.36015"/>
        <n v="8.77182"/>
        <n v="8.88396"/>
        <n v="5.12097"/>
        <n v="5.72386"/>
        <n v="5.46871"/>
        <n v="6.86272"/>
        <n v="6.14188"/>
        <n v="8.16765"/>
        <n v="8.621"/>
        <n v="8.50658"/>
        <n v="8.65264"/>
        <n v="9.0572"/>
        <n v="8.57777"/>
        <n v="7.5053"/>
        <n v="8.47473"/>
        <n v="8.45822"/>
        <n v="8.68748"/>
        <n v="8.02855"/>
        <n v="8.68069"/>
        <n v="9.0075"/>
        <n v="9.42791"/>
        <n v="9.65201"/>
        <n v="-0.91154"/>
        <n v="0.81559"/>
        <n v="1.54782"/>
        <n v="0.32236"/>
        <n v="1.73083"/>
        <n v="0.02872"/>
        <n v="1.47013"/>
        <n v="1.6151"/>
        <n v="-0.98255"/>
        <n v="-0.42121"/>
        <n v="-0.74705"/>
        <n v="-1.1071"/>
        <n v="-0.85727"/>
        <n v="-0.1109"/>
        <n v="0.24313"/>
        <n v="0.71203"/>
        <n v="1.93431"/>
        <n v="1.04742"/>
        <n v="0.79416"/>
        <n v="4.00514"/>
        <n v="4.89024"/>
        <n v="5.23717"/>
        <n v="5.65566"/>
        <n v="6.12621"/>
        <n v="7.02495"/>
        <n v="6.91629"/>
        <n v="6.88831"/>
        <n v="6.81599"/>
        <n v="7.65411"/>
        <n v="5.91749"/>
        <n v="6.05294"/>
        <n v="6.46369"/>
        <n v="6.84981"/>
        <n v="7.18558"/>
        <n v="3.64245"/>
        <n v="3.91666"/>
        <n v="4.81335"/>
        <n v="5.57307"/>
        <n v="3.62927"/>
        <n v="2.66554"/>
        <n v="4.40692"/>
        <n v="4.74971"/>
        <n v="5.04383"/>
        <n v="3.82232"/>
        <n v="3.97543"/>
        <n v="3.98609"/>
        <n v="4.60312"/>
        <n v="4.29513"/>
        <n v="5.63885"/>
        <n v="3.00742"/>
        <n v="5.15996"/>
        <n v="1.42723"/>
        <n v="5.62732"/>
        <n v="1.19474"/>
        <n v="2.39041"/>
        <n v="2.98432"/>
        <n v="3.22571"/>
        <n v="4.45"/>
        <n v="3.97888"/>
        <n v="3.62892"/>
        <n v="3.90138"/>
        <n v="3.86982"/>
        <n v="4.03544"/>
        <n v="4.58913"/>
        <n v="4.54709"/>
        <n v="4.81644"/>
        <n v="4.80658"/>
        <n v="5.17771"/>
        <n v="4.67346"/>
        <n v="6.45356"/>
        <n v="6.52695"/>
        <n v="7.318"/>
        <n v="5.90978"/>
        <n v="6.83038"/>
        <n v="6.46478"/>
        <n v="5.65449"/>
        <n v="5.7879"/>
        <n v="7.27352"/>
        <n v="7.05317"/>
        <n v="0.35613"/>
        <n v="0.24241"/>
        <n v="0.49794"/>
        <n v="0.42437"/>
        <n v="0.71928"/>
        <n v="1.48181"/>
        <n v="1.25985"/>
        <n v="1.42826"/>
        <n v="1.4695"/>
        <n v="2.16163"/>
        <n v="0.9408"/>
        <n v="0.04437"/>
        <n v="1.06379"/>
        <n v="1.19069"/>
        <n v="0.42182"/>
        <n v="1.34442"/>
        <n v="0.69683"/>
        <n v="0.94253"/>
        <n v="0.73101"/>
        <n v="1.21792"/>
        <n v="0.98951"/>
        <n v="2.44853"/>
        <n v="0.14986"/>
        <n v="0.99518"/>
        <n v="2.17863"/>
        <n v="0.99763"/>
        <n v="2.15607"/>
        <n v="3.8558"/>
        <n v="3.3773"/>
        <n v="1.86928"/>
        <n v="2.10521"/>
        <n v="1.91435"/>
        <n v="2.44179"/>
        <n v="2.3374"/>
        <n v="1.44138"/>
        <n v="1.05141"/>
        <n v="2.49344"/>
        <n v="2.46134"/>
        <n v="1.88325"/>
        <n v="0.48891"/>
        <n v="1.64551"/>
        <n v="0.87372"/>
        <n v="1.71044"/>
        <n v="1.66383"/>
        <n v="2.6465"/>
        <n v="2.80063"/>
        <n v="3.73118"/>
        <n v="3.38544"/>
        <n v="4.25188"/>
        <n v="3.9315"/>
        <n v="3.95906"/>
        <n v="2.62296"/>
        <n v="1.60945"/>
        <n v="2.06601"/>
        <n v="3.7857"/>
        <n v="2.77416"/>
        <n v="2.00259"/>
        <n v="2.43224"/>
        <n v="2.25208"/>
        <n v="3.71091"/>
        <n v="4.07764"/>
        <n v="2.92026"/>
        <n v="3.57669"/>
        <n v="3.9207"/>
        <n v="3.39432"/>
        <n v="4.70239"/>
        <n v="3.01737"/>
        <n v="3.43646"/>
        <n v="2.83026"/>
        <n v="2.56805"/>
        <n v="3.04791"/>
        <n v="1.98812"/>
        <n v="2.94901"/>
        <n v="4.28538"/>
        <n v="3.23688"/>
        <n v="3.82098"/>
      </sharedItems>
    </cacheField>
    <cacheField name="tot_dcb" numFmtId="0">
      <sharedItems containsSemiMixedTypes="0" containsString="0" containsNumber="1">
        <n v="5.9003499999999995"/>
        <n v="6.96087"/>
        <n v="7.5299499999999995"/>
        <n v="8.27171"/>
        <n v="8.66516"/>
        <n v="4.91506"/>
        <n v="4.4939800000000005"/>
        <n v="6.13535"/>
        <n v="5.50718"/>
        <n v="4.9143"/>
        <n v="5.71692"/>
        <n v="5.084219999999999"/>
        <n v="7.221589999999999"/>
        <n v="5.7693"/>
        <n v="6.53293"/>
        <n v="10.2243"/>
        <n v="10.39585"/>
        <n v="9.0559"/>
        <n v="12.0032"/>
        <n v="11.94497"/>
        <n v="9.61128"/>
        <n v="10.1623"/>
        <n v="11.88795"/>
        <n v="11.26512"/>
        <n v="11.53959"/>
        <n v="10.007499999999999"/>
        <n v="10.7588"/>
        <n v="13.14809"/>
        <n v="13.696650000000002"/>
        <n v="14.622430000000001"/>
        <n v="10.36961"/>
        <n v="12.63777"/>
        <n v="13.4033"/>
        <n v="13.53243"/>
        <n v="14.424769999999999"/>
        <n v="8.76526"/>
        <n v="9.30917"/>
        <n v="11.147910000000001"/>
        <n v="11.26042"/>
        <n v="12.51568"/>
        <n v="10.7675"/>
        <n v="11.77788"/>
        <n v="11.91829"/>
        <n v="12.76263"/>
        <n v="12.97147"/>
        <n v="6.6316"/>
        <n v="8.46604"/>
        <n v="9.01006"/>
        <n v="10.30692"/>
        <n v="9.806909999999998"/>
        <n v="12.91972"/>
        <n v="14.738880000000002"/>
        <n v="14.26545"/>
        <n v="14.48331"/>
        <n v="15.92887"/>
        <n v="11.61239"/>
        <n v="9.95567"/>
        <n v="11.43825"/>
        <n v="11.513110000000001"/>
        <n v="12.758870000000002"/>
        <n v="11.201999999999998"/>
        <n v="12.690059999999999"/>
        <n v="12.68312"/>
        <n v="13.645570000000001"/>
        <n v="14.65797"/>
        <n v="-0.90883"/>
        <n v="1.17724"/>
        <n v="2.4584799999999998"/>
        <n v="0.92491"/>
        <n v="2.82905"/>
        <n v="-0.04249"/>
        <n v="1.57372"/>
        <n v="1.76417"/>
        <n v="-0.6070800000000001"/>
        <n v="-0.25981"/>
        <n v="-0.8783799999999999"/>
        <n v="-1.23776"/>
        <n v="-1.5525799999999998"/>
        <n v="0.06652"/>
        <n v="0.52564"/>
        <n v="0.89358"/>
        <n v="2.51928"/>
        <n v="1.93973"/>
        <n v="-0.2886200000000001"/>
        <n v="5.00482"/>
        <n v="5.8636800000000004"/>
        <n v="6.5930599999999995"/>
        <n v="7.18544"/>
        <n v="7.88905"/>
        <n v="7.30314"/>
        <n v="9.24323"/>
        <n v="9.586739999999999"/>
        <n v="7.68201"/>
        <n v="10.56092"/>
        <n v="7.0777"/>
        <n v="8.70869"/>
        <n v="8.49212"/>
        <n v="9.02432"/>
        <n v="8.90292"/>
        <n v="3.58144"/>
        <n v="4.49766"/>
        <n v="5.43337"/>
        <n v="6.254340000000001"/>
        <n v="3.08569"/>
        <n v="2.2776"/>
        <n v="4.538"/>
        <n v="4.7382100000000005"/>
        <n v="5.2871999999999995"/>
        <n v="4.2307"/>
        <n v="3.8845199999999998"/>
        <n v="4.97229"/>
        <n v="5.723229999999999"/>
        <n v="6.17133"/>
        <n v="7.5559899999999995"/>
        <n v="3.43737"/>
        <n v="6.908799999999999"/>
        <n v="1.57219"/>
        <n v="7.52761"/>
        <n v="0.43350999999999995"/>
        <n v="2.27008"/>
        <n v="3.22635"/>
        <n v="3.8265"/>
        <n v="5.61099"/>
        <n v="5.2331900000000005"/>
        <n v="4.2132"/>
        <n v="4.10414"/>
        <n v="4.377759999999999"/>
        <n v="5.062"/>
        <n v="5.69564"/>
        <n v="5.2674"/>
        <n v="5.84182"/>
        <n v="6.148910000000001"/>
        <n v="6.6326"/>
        <n v="5.97984"/>
        <n v="8.41982"/>
        <n v="7.63501"/>
        <n v="9.78624"/>
        <n v="7.91731"/>
        <n v="9.0049"/>
        <n v="8.74707"/>
        <n v="7.68144"/>
        <n v="8.6035"/>
        <n v="9.638490000000001"/>
        <n v="9.59786"/>
        <n v="0.14503"/>
        <n v="-0.63373"/>
        <n v="0.37028"/>
        <n v="1.35641"/>
        <n v="1.33609"/>
        <n v="1.65835"/>
        <n v="1.10049"/>
        <n v="0.9039900000000001"/>
        <n v="2.28959"/>
        <n v="3.14191"/>
        <n v="0.3085399999999999"/>
        <n v="-0.44848"/>
        <n v="1.92212"/>
        <n v="0.50754"/>
        <n v="-1.2446100000000002"/>
        <n v="1.7558799999999999"/>
        <n v="-0.2241200000000001"/>
        <n v="0.88659"/>
        <n v="0.17951000000000006"/>
        <n v="1.48034"/>
        <n v="1.28464"/>
        <n v="2.84112"/>
        <n v="0.03983999999999999"/>
        <n v="1.72167"/>
        <n v="1.9594500000000001"/>
        <n v="-0.86103"/>
        <n v="1.7833500000000002"/>
        <n v="5.7416"/>
        <n v="3.7475"/>
        <n v="0.5473300000000001"/>
        <n v="1.5045899999999999"/>
        <n v="1.34965"/>
        <n v="2.8128900000000003"/>
        <n v="2.6158300000000003"/>
        <n v="1.03078"/>
        <n v="-0.59331"/>
        <n v="2.30314"/>
        <n v="3.91404"/>
        <n v="1.50501"/>
        <n v="-1.04924"/>
        <n v="0.9938600000000001"/>
        <n v="-1.4028100000000001"/>
        <n v="-0.0017300000000000093"/>
        <n v="1.5532299999999999"/>
        <n v="4.11528"/>
        <n v="2.31161"/>
        <n v="4.83502"/>
        <n v="3.57599"/>
        <n v="5.04111"/>
        <n v="5.799580000000001"/>
        <n v="5.60469"/>
        <n v="3.30786"/>
        <n v="1.55094"/>
        <n v="2.63321"/>
        <n v="5.79228"/>
        <n v="3.3363"/>
        <n v="2.2976300000000003"/>
        <n v="2.4475000000000002"/>
        <n v="2.0104599999999997"/>
        <n v="5.15123"/>
        <n v="4.6092699999999995"/>
        <n v="3.74641"/>
        <n v="4.0475900000000005"/>
        <n v="4.57942"/>
        <n v="4.88718"/>
        <n v="5.8011800000000004"/>
        <n v="3.15994"/>
        <n v="4.1985"/>
        <n v="3.29139"/>
        <n v="3.41711"/>
        <n v="3.91097"/>
        <n v="2.0560400000000003"/>
        <n v="3.6480699999999997"/>
        <n v="5.83959"/>
        <n v="4.68513"/>
        <n v="5.1996"/>
      </sharedItems>
    </cacheField>
    <cacheField name="Al_ox" numFmtId="0">
      <sharedItems containsSemiMixedTypes="0" containsString="0" containsNumber="1">
        <n v="0.60118"/>
        <n v="0.57055"/>
        <n v="0.56222"/>
        <n v="0.48326"/>
        <n v="0.53624"/>
        <n v="0.7103"/>
        <n v="0.73613"/>
        <n v="0.74963"/>
        <n v="0.66159"/>
        <n v="0.70515"/>
        <n v="0.6276"/>
        <n v="0.5249"/>
        <n v="0.59961"/>
        <n v="0.57166"/>
        <n v="0.58438"/>
        <n v="0.41439"/>
        <n v="0.42827"/>
        <n v="0.36111"/>
        <n v="0.43584"/>
        <n v="0.43431"/>
        <n v="0.40544"/>
        <n v="0.38063"/>
        <n v="0.41207"/>
        <n v="0.40374"/>
        <n v="0.41322"/>
        <n v="0.58249"/>
        <n v="0.54154"/>
        <n v="0.49141"/>
        <n v="0.43215"/>
        <n v="0.44763"/>
        <n v="0.5885"/>
        <n v="0.5092"/>
        <n v="0.46512"/>
        <n v="0.43131"/>
        <n v="0.46624"/>
        <n v="0.42212"/>
        <n v="0.40972"/>
        <n v="0.45835"/>
        <n v="0.43146"/>
        <n v="0.4265"/>
        <n v="0.41907"/>
        <n v="0.47079"/>
        <n v="0.44325"/>
        <n v="0.48009"/>
        <n v="0.44679"/>
        <n v="0.51446"/>
        <n v="0.4638"/>
        <n v="0.4532"/>
        <n v="0.49369"/>
        <n v="0.43605"/>
        <n v="0.62587"/>
        <n v="0.62276"/>
        <n v="0.61745"/>
        <n v="0.64226"/>
        <n v="0.63508"/>
        <n v="0.50701"/>
        <n v="0.47545"/>
        <n v="0.48133"/>
        <n v="0.45691"/>
        <n v="0.47597"/>
        <n v="0.41627"/>
        <n v="0.44938"/>
        <n v="0.47298"/>
        <n v="0.45379"/>
        <n v="0.47668"/>
        <n v="-0.07579"/>
        <n v="0.00711"/>
        <n v="0.11198"/>
        <n v="0.15938"/>
        <n v="0.19345"/>
        <n v="-0.02753"/>
        <n v="0.13106"/>
        <n v="0.11814"/>
        <n v="-0.30912"/>
        <n v="-0.24431"/>
        <n v="-0.32953"/>
        <n v="-0.29558"/>
        <n v="-0.15754"/>
        <n v="-0.13646"/>
        <n v="0.00939"/>
        <n v="-0.17536"/>
        <n v="-0.15214"/>
        <n v="0.10688"/>
        <n v="-0.16914"/>
        <n v="0.30559"/>
        <n v="0.27347"/>
        <n v="0.28803"/>
        <n v="0.40956"/>
        <n v="0.29466"/>
        <n v="0.42729"/>
        <n v="0.38037"/>
        <n v="0.35959"/>
        <n v="0.3632"/>
        <n v="0.33204"/>
        <n v="0.38786"/>
        <n v="0.3165"/>
        <n v="0.31887"/>
        <n v="0.38841"/>
        <n v="0.27132"/>
        <n v="0.14628"/>
        <n v="0.1544"/>
        <n v="0.08958"/>
        <n v="0.11542"/>
        <n v="-0.06513"/>
        <n v="0.17469"/>
        <n v="0.13273"/>
        <n v="0.13425"/>
        <n v="0.09066"/>
        <n v="0.0466"/>
        <n v="0.18655"/>
        <n v="0.1822"/>
        <n v="0.21501"/>
        <n v="0.07533"/>
        <n v="0.258"/>
        <n v="0.03848"/>
        <n v="0.2636"/>
        <n v="0.06943"/>
        <n v="0.22515"/>
        <n v="-0.02077"/>
        <n v="0.08657"/>
        <n v="0.15709"/>
        <n v="0.12314"/>
        <n v="0.20354"/>
        <n v="0.18333"/>
        <n v="0.18981"/>
        <n v="0.22016"/>
        <n v="0.21345"/>
        <n v="0.26937"/>
        <n v="0.25764"/>
        <n v="0.24043"/>
        <n v="0.25615"/>
        <n v="0.32212"/>
        <n v="0.3337"/>
        <n v="0.30612"/>
        <n v="0.39651"/>
        <n v="0.4396"/>
        <n v="0.48837"/>
        <n v="0.41468"/>
        <n v="0.47724"/>
        <n v="0.35754"/>
        <n v="0.36248"/>
        <n v="0.40826"/>
        <n v="0.34634"/>
        <n v="0.30172"/>
        <n v="0.15545"/>
        <n v="0.18301"/>
        <n v="0.16485"/>
        <n v="0.08732"/>
        <n v="0.15765"/>
        <n v="0.23588"/>
        <n v="0.21446"/>
        <n v="0.13684"/>
        <n v="0.12625"/>
        <n v="0.16227"/>
        <n v="0.08154"/>
        <n v="0.0056"/>
        <n v="0.01452"/>
        <n v="0.18397"/>
        <n v="0.14328"/>
        <n v="0.09792"/>
        <n v="0.10619"/>
        <n v="0.09693"/>
        <n v="-0.00684"/>
        <n v="0.07901"/>
        <n v="-0.03138"/>
        <n v="0.07615"/>
        <n v="0.05973"/>
        <n v="0.0411"/>
        <n v="0.23079"/>
        <n v="0.11991"/>
        <n v="0.09167"/>
        <n v="0.17186"/>
        <n v="0.1464"/>
        <n v="0.24057"/>
        <n v="0.19825"/>
        <n v="0.14537"/>
        <n v="0.09902"/>
        <n v="0.08658"/>
        <n v="0.19539"/>
        <n v="0.14483"/>
        <n v="0.10331"/>
        <n v="0.10268"/>
        <n v="0.06998"/>
        <n v="0.27779"/>
        <n v="0.29692"/>
        <n v="0.25427"/>
        <n v="0.24989"/>
        <n v="0.28043"/>
        <n v="0.10337"/>
        <n v="0.03863"/>
        <n v="0.23462"/>
        <n v="0.21359"/>
        <n v="0.1724"/>
        <n v="0.14017"/>
        <n v="0.15559"/>
        <n v="0.20672"/>
        <n v="0.1746"/>
        <n v="0.11666"/>
        <n v="0.14981"/>
        <n v="0.11231"/>
        <n v="0.11525"/>
        <n v="0.08971"/>
        <n v="0.05614"/>
        <n v="0.09759"/>
        <n v="0.06399"/>
        <n v="0.17789"/>
        <n v="0.14633"/>
        <n v="0.14473"/>
        <n v="0.13739"/>
        <n v="0.12611"/>
        <n v="0.13372"/>
        <n v="0.15291"/>
        <n v="0.11041"/>
        <n v="0.11936"/>
        <n v="0.09032"/>
        <n v="0.21848"/>
        <n v="0.23002"/>
        <n v="0.28091"/>
        <n v="0.21187"/>
        <n v="0.16565"/>
      </sharedItems>
    </cacheField>
    <cacheField name="Fe_ox" numFmtId="0">
      <sharedItems containsSemiMixedTypes="0" containsString="0" containsNumber="1">
        <n v="1.53701"/>
        <n v="1.77093"/>
        <n v="2.14622"/>
        <n v="1.69934"/>
        <n v="2.09997"/>
        <n v="2.8092"/>
        <n v="3.09979"/>
        <n v="3.20555"/>
        <n v="2.57059"/>
        <n v="2.98533"/>
        <n v="2.17984"/>
        <n v="2.35779"/>
        <n v="2.46854"/>
        <n v="2.56139"/>
        <n v="2.43814"/>
        <n v="1.49878"/>
        <n v="1.64571"/>
        <n v="1.61333"/>
        <n v="1.37909"/>
        <n v="1.66413"/>
        <n v="1.65257"/>
        <n v="1.45549"/>
        <n v="1.38414"/>
        <n v="1.53602"/>
        <n v="1.47626"/>
        <n v="2.00948"/>
        <n v="1.90733"/>
        <n v="1.68592"/>
        <n v="1.58348"/>
        <n v="1.32251"/>
        <n v="1.57655"/>
        <n v="1.50765"/>
        <n v="1.56498"/>
        <n v="1.67507"/>
        <n v="1.69173"/>
        <n v="1.66023"/>
        <n v="1.68609"/>
        <n v="1.81013"/>
        <n v="1.61676"/>
        <n v="1.65135"/>
        <n v="1.87032"/>
        <n v="1.65891"/>
        <n v="1.6015"/>
        <n v="1.49046"/>
        <n v="1.68073"/>
        <n v="1.73823"/>
        <n v="1.71433"/>
        <n v="1.58784"/>
        <n v="2.18594"/>
        <n v="1.75401"/>
        <n v="1.49565"/>
        <n v="1.5366"/>
        <n v="1.70518"/>
        <n v="1.70023"/>
        <n v="1.84322"/>
        <n v="1.60461"/>
        <n v="1.73054"/>
        <n v="1.79636"/>
        <n v="1.77226"/>
        <n v="1.81137"/>
        <n v="1.39193"/>
        <n v="1.39728"/>
        <n v="1.5242"/>
        <n v="1.63745"/>
        <n v="1.56563"/>
        <n v="0.07772"/>
        <n v="0.20842"/>
        <n v="0.35305"/>
        <n v="0.62152"/>
        <n v="0.66785"/>
        <n v="0.44948"/>
        <n v="0.69403"/>
        <n v="0.30199"/>
        <n v="-0.58737"/>
        <n v="-0.46877"/>
        <n v="-0.17591"/>
        <n v="-0.37792"/>
        <n v="-0.18951"/>
        <n v="-0.11457"/>
        <n v="0.06902"/>
        <n v="-0.66572"/>
        <n v="-0.68142"/>
        <n v="0.41104"/>
        <n v="-0.8433"/>
        <n v="1.59332"/>
        <n v="1.41013"/>
        <n v="1.64961"/>
        <n v="1.83455"/>
        <n v="1.58257"/>
        <n v="1.57141"/>
        <n v="1.34472"/>
        <n v="1.39843"/>
        <n v="1.73891"/>
        <n v="1.2365"/>
        <n v="0.86669"/>
        <n v="1.2377"/>
        <n v="1.48213"/>
        <n v="1.21518"/>
        <n v="1.35221"/>
        <n v="1.00764"/>
        <n v="0.99807"/>
        <n v="0.71101"/>
        <n v="0.71327"/>
        <n v="0.18663"/>
        <n v="1.22225"/>
        <n v="1.01987"/>
        <n v="1.07314"/>
        <n v="0.89446"/>
        <n v="0.69021"/>
        <n v="0.83622"/>
        <n v="0.69472"/>
        <n v="1.05968"/>
        <n v="0.4033"/>
        <n v="0.87316"/>
        <n v="-0.01674"/>
        <n v="1.07827"/>
        <n v="0.06873"/>
        <n v="0.91508"/>
        <n v="-0.10794"/>
        <n v="0.691"/>
        <n v="1.18151"/>
        <n v="0.95545"/>
        <n v="1.28302"/>
        <n v="1.0033"/>
        <n v="1.01664"/>
        <n v="1.3929"/>
        <n v="1.45253"/>
        <n v="1.33074"/>
        <n v="1.61145"/>
        <n v="1.37828"/>
        <n v="1.5202"/>
        <n v="1.73203"/>
        <n v="1.83284"/>
        <n v="1.82927"/>
        <n v="1.49992"/>
        <n v="2.45677"/>
        <n v="2.45074"/>
        <n v="1.66543"/>
        <n v="2.36168"/>
        <n v="1.09726"/>
        <n v="1.48465"/>
        <n v="1.5079"/>
        <n v="2.00292"/>
        <n v="0.85187"/>
        <n v="0.49629"/>
        <n v="0.78765"/>
        <n v="0.69466"/>
        <n v="0.20331"/>
        <n v="0.699"/>
        <n v="0.50652"/>
        <n v="0.56828"/>
        <n v="0.51074"/>
        <n v="0.27101"/>
        <n v="0.63192"/>
        <n v="0.56761"/>
        <n v="0.37178"/>
        <n v="0.33749"/>
        <n v="0.5208"/>
        <n v="0.75537"/>
        <n v="0.48242"/>
        <n v="0.93937"/>
        <n v="0.50978"/>
        <n v="0.38933"/>
        <n v="0.37132"/>
        <n v="0.20466"/>
        <n v="0.64433"/>
        <n v="-0.01967"/>
        <n v="0.03125"/>
        <n v="0.45505"/>
        <n v="0.63329"/>
        <n v="0.45218"/>
        <n v="0.15615"/>
        <n v="0.47093"/>
        <n v="0.67417"/>
        <n v="0.54082"/>
        <n v="0.62424"/>
        <n v="0.49313"/>
        <n v="0.43345"/>
        <n v="0.30304"/>
        <n v="0.53811"/>
        <n v="0.30953"/>
        <n v="0.15235"/>
        <n v="0.46313"/>
        <n v="0.88705"/>
        <n v="0.62425"/>
        <n v="0.84555"/>
        <n v="0.73696"/>
        <n v="0.47276"/>
        <n v="-0.06951"/>
        <n v="0.42376"/>
        <n v="0.3332"/>
        <n v="0.56501"/>
        <n v="0.48226"/>
        <n v="0.33232"/>
        <n v="0.34187"/>
        <n v="0.35087"/>
        <n v="0.53397"/>
        <n v="0.45146"/>
        <n v="0.31352"/>
        <n v="0.63345"/>
        <n v="0.1044"/>
        <n v="0.31685"/>
        <n v="0.41255"/>
        <n v="0.27004"/>
        <n v="0.33828"/>
        <n v="0.36995"/>
        <n v="0.46607"/>
        <n v="0.52825"/>
        <n v="0.25482"/>
        <n v="0.44415"/>
        <n v="0.4543"/>
        <n v="0.39655"/>
        <n v="0.41491"/>
        <n v="0.17556"/>
        <n v="0.35673"/>
        <n v="0.81182"/>
        <n v="0.76487"/>
        <n v="0.87408"/>
        <n v="0.51991"/>
        <n v="0.70168"/>
      </sharedItems>
    </cacheField>
    <cacheField name="tot_ox" numFmtId="0">
      <sharedItems containsSemiMixedTypes="0" containsString="0" containsNumber="1">
        <n v="2.13819"/>
        <n v="2.34148"/>
        <n v="2.70844"/>
        <n v="2.1826"/>
        <n v="2.63621"/>
        <n v="3.5195000000000003"/>
        <n v="3.8359199999999998"/>
        <n v="3.9551800000000004"/>
        <n v="3.23218"/>
        <n v="3.69048"/>
        <n v="2.80744"/>
        <n v="2.88269"/>
        <n v="3.06815"/>
        <n v="3.13305"/>
        <n v="3.02252"/>
        <n v="1.91317"/>
        <n v="2.07398"/>
        <n v="1.97444"/>
        <n v="1.81493"/>
        <n v="2.09844"/>
        <n v="2.0580100000000003"/>
        <n v="1.83612"/>
        <n v="1.7962099999999999"/>
        <n v="1.93976"/>
        <n v="1.8894799999999998"/>
        <n v="2.59197"/>
        <n v="2.44887"/>
        <n v="2.17733"/>
        <n v="2.01563"/>
        <n v="1.77014"/>
        <n v="2.16505"/>
        <n v="2.01685"/>
        <n v="2.0301"/>
        <n v="2.10638"/>
        <n v="2.1579699999999997"/>
        <n v="2.08235"/>
        <n v="2.09581"/>
        <n v="2.26848"/>
        <n v="2.04822"/>
        <n v="2.07785"/>
        <n v="2.28939"/>
        <n v="2.1297"/>
        <n v="2.04475"/>
        <n v="1.9705499999999998"/>
        <n v="2.12752"/>
        <n v="2.25269"/>
        <n v="2.17813"/>
        <n v="2.0410399999999997"/>
        <n v="2.67963"/>
        <n v="2.19006"/>
        <n v="2.12152"/>
        <n v="2.15936"/>
        <n v="2.32263"/>
        <n v="2.3424899999999997"/>
        <n v="2.4783"/>
        <n v="2.1116200000000003"/>
        <n v="2.20599"/>
        <n v="2.2776899999999998"/>
        <n v="2.22917"/>
        <n v="2.28734"/>
        <n v="1.8081999999999998"/>
        <n v="1.84666"/>
        <n v="1.99718"/>
        <n v="2.09124"/>
        <n v="2.04231"/>
        <n v="0.0019300000000000012"/>
        <n v="0.21553"/>
        <n v="0.46502999999999994"/>
        <n v="0.7808999999999999"/>
        <n v="0.8613000000000001"/>
        <n v="0.42195"/>
        <n v="0.8250900000000001"/>
        <n v="0.42013"/>
        <n v="-0.89649"/>
        <n v="-0.71308"/>
        <n v="-0.50544"/>
        <n v="-0.6735"/>
        <n v="-0.34705"/>
        <n v="-0.25103"/>
        <n v="0.07841"/>
        <n v="-0.8410799999999999"/>
        <n v="-0.8335600000000001"/>
        <n v="0.51792"/>
        <n v="-1.01244"/>
        <n v="1.89891"/>
        <n v="1.6836000000000002"/>
        <n v="1.93764"/>
        <n v="2.24411"/>
        <n v="1.87723"/>
        <n v="1.9987"/>
        <n v="1.7250899999999998"/>
        <n v="1.7580200000000001"/>
        <n v="2.10211"/>
        <n v="1.56854"/>
        <n v="1.25455"/>
        <n v="1.5542"/>
        <n v="1.801"/>
        <n v="1.6035899999999998"/>
        <n v="1.62353"/>
        <n v="1.15392"/>
        <n v="1.15247"/>
        <n v="0.80059"/>
        <n v="0.8286899999999999"/>
        <n v="0.1215"/>
        <n v="1.39694"/>
        <n v="1.1526"/>
        <n v="1.20739"/>
        <n v="0.98512"/>
        <n v="0.73681"/>
        <n v="1.02277"/>
        <n v="0.87692"/>
        <n v="1.2746899999999999"/>
        <n v="0.47863"/>
        <n v="1.13116"/>
        <n v="0.02174"/>
        <n v="1.3418700000000001"/>
        <n v="0.13816"/>
        <n v="1.14023"/>
        <n v="-0.12871"/>
        <n v="0.77757"/>
        <n v="1.3386"/>
        <n v="1.07859"/>
        <n v="1.48656"/>
        <n v="1.18663"/>
        <n v="1.20645"/>
        <n v="1.61306"/>
        <n v="1.66598"/>
        <n v="1.60011"/>
        <n v="1.86909"/>
        <n v="1.6187099999999999"/>
        <n v="1.7763499999999999"/>
        <n v="2.05415"/>
        <n v="2.16654"/>
        <n v="2.13539"/>
        <n v="1.8964299999999998"/>
        <n v="2.89637"/>
        <n v="2.9391100000000003"/>
        <n v="2.08011"/>
        <n v="2.83892"/>
        <n v="1.4547999999999999"/>
        <n v="1.84713"/>
        <n v="1.91616"/>
        <n v="2.34926"/>
        <n v="1.15359"/>
        <n v="0.65174"/>
        <n v="0.97066"/>
        <n v="0.85951"/>
        <n v="0.29063"/>
        <n v="0.8566499999999999"/>
        <n v="0.7424"/>
        <n v="0.78274"/>
        <n v="0.6475799999999999"/>
        <n v="0.39725999999999995"/>
        <n v="0.7941900000000001"/>
        <n v="0.6491499999999999"/>
        <n v="0.37738"/>
        <n v="0.35201"/>
        <n v="0.70477"/>
        <n v="0.89865"/>
        <n v="0.58034"/>
        <n v="1.04556"/>
        <n v="0.60671"/>
        <n v="0.38249"/>
        <n v="0.45033"/>
        <n v="0.17328000000000002"/>
        <n v="0.72048"/>
        <n v="0.04006"/>
        <n v="0.07235"/>
        <n v="0.68584"/>
        <n v="0.7532"/>
        <n v="0.5438500000000001"/>
        <n v="0.32801"/>
        <n v="0.61733"/>
        <n v="0.9147400000000001"/>
        <n v="0.73907"/>
        <n v="0.76961"/>
        <n v="0.59215"/>
        <n v="0.52003"/>
        <n v="0.49843"/>
        <n v="0.68294"/>
        <n v="0.41284000000000004"/>
        <n v="0.25503"/>
        <n v="0.53311"/>
        <n v="1.1648399999999999"/>
        <n v="0.92117"/>
        <n v="1.09982"/>
        <n v="0.98685"/>
        <n v="0.75319"/>
        <n v="0.03386"/>
        <n v="0.46239"/>
        <n v="0.56782"/>
        <n v="0.7786"/>
        <n v="0.65466"/>
        <n v="0.47248999999999997"/>
        <n v="0.49746"/>
        <n v="0.55759"/>
        <n v="0.7085699999999999"/>
        <n v="0.56812"/>
        <n v="0.46333"/>
        <n v="0.74576"/>
        <n v="0.21965"/>
        <n v="0.40656000000000003"/>
        <n v="0.46869"/>
        <n v="0.36763"/>
        <n v="0.40227"/>
        <n v="0.54784"/>
        <n v="0.6123999999999999"/>
        <n v="0.67298"/>
        <n v="0.39221"/>
        <n v="0.57026"/>
        <n v="0.58802"/>
        <n v="0.5494600000000001"/>
        <n v="0.52532"/>
        <n v="0.29491999999999996"/>
        <n v="0.44705"/>
        <n v="1.0303"/>
        <n v="0.99489"/>
        <n v="1.15499"/>
        <n v="0.73178"/>
        <n v="0.8673299999999999"/>
      </sharedItems>
    </cacheField>
    <cacheField name="Org-complex" numFmtId="0">
      <sharedItems containsSemiMixedTypes="0" containsString="0" containsNumber="1">
        <n v="2.4366199999999996"/>
        <n v="2.7184"/>
        <n v="3.28097"/>
        <n v="2.60474"/>
        <n v="3.1020000000000003"/>
        <n v="4.69259"/>
        <n v="5.21"/>
        <n v="5.2477800000000006"/>
        <n v="4.23762"/>
        <n v="4.6256699999999995"/>
        <n v="3.9640500000000003"/>
        <n v="4.23088"/>
        <n v="4.29957"/>
        <n v="4.39732"/>
        <n v="4.12938"/>
        <n v="2.38366"/>
        <n v="2.6579300000000003"/>
        <n v="2.65179"/>
        <n v="2.1816199999999997"/>
        <n v="2.57496"/>
        <n v="2.6556000000000006"/>
        <n v="2.41024"/>
        <n v="2.31566"/>
        <n v="2.41993"/>
        <n v="2.2662"/>
        <n v="3.65326"/>
        <n v="3.3527199999999997"/>
        <n v="2.57796"/>
        <n v="2.21594"/>
        <n v="1.82403"/>
        <n v="3.03566"/>
        <n v="2.50547"/>
        <n v="2.2474600000000002"/>
        <n v="2.29244"/>
        <n v="2.23567"/>
        <n v="2.83881"/>
        <n v="2.8857800000000005"/>
        <n v="2.9567799999999997"/>
        <n v="2.5987400000000003"/>
        <n v="2.50237"/>
        <n v="2.69391"/>
        <n v="2.5574500000000002"/>
        <n v="2.46674"/>
        <n v="2.3646399999999996"/>
        <n v="2.47762"/>
        <n v="2.7879199999999997"/>
        <n v="2.61037"/>
        <n v="2.55075"/>
        <n v="3.26195"/>
        <n v="2.64443"/>
        <n v="2.30294"/>
        <n v="2.23544"/>
        <n v="2.45047"/>
        <n v="2.5282699999999996"/>
        <n v="2.59386"/>
        <n v="2.58183"/>
        <n v="2.84469"/>
        <n v="2.95965"/>
        <n v="2.7614199999999998"/>
        <n v="2.8195699999999997"/>
        <n v="2.03604"/>
        <n v="2.06448"/>
        <n v="2.2277299999999998"/>
        <n v="2.27508"/>
        <n v="2.20785"/>
        <n v="0.21876"/>
        <n v="0.48613"/>
        <n v="0.79833"/>
        <n v="1.2987199999999999"/>
        <n v="1.30164"/>
        <n v="1.09679"/>
        <n v="1.60854"/>
        <n v="0.4749"/>
        <n v="-1.0203"/>
        <n v="-0.88826"/>
        <n v="0.09343000000000001"/>
        <n v="-0.52003"/>
        <n v="-0.25171"/>
        <n v="0.17014"/>
        <n v="0.21126"/>
        <n v="-1.31375"/>
        <n v="-1.39358"/>
        <n v="0.69231"/>
        <n v="-1.92279"/>
        <n v="3.3336500000000004"/>
        <n v="2.846"/>
        <n v="3.17357"/>
        <n v="3.47182"/>
        <n v="2.9356999999999998"/>
        <n v="3.1947099999999997"/>
        <n v="2.70667"/>
        <n v="2.69158"/>
        <n v="3.1498500000000003"/>
        <n v="2.27719"/>
        <n v="2.30487"/>
        <n v="2.56291"/>
        <n v="2.85094"/>
        <n v="2.60966"/>
        <n v="2.44571"/>
        <n v="1.6902300000000001"/>
        <n v="1.77001"/>
        <n v="1.26215"/>
        <n v="1.38701"/>
        <n v="0.33966"/>
        <n v="1.93079"/>
        <n v="1.6891500000000002"/>
        <n v="1.84741"/>
        <n v="1.49429"/>
        <n v="1.09207"/>
        <n v="1.63273"/>
        <n v="1.54203"/>
        <n v="2.01524"/>
        <n v="0.85791"/>
        <n v="1.85074"/>
        <n v="-0.007430000000000003"/>
        <n v="2.16604"/>
        <n v="0.31911"/>
        <n v="1.76952"/>
        <n v="-0.24339"/>
        <n v="1.4740199999999999"/>
        <n v="2.30304"/>
        <n v="1.94666"/>
        <n v="2.43555"/>
        <n v="2.08761"/>
        <n v="2.2930400000000004"/>
        <n v="2.84239"/>
        <n v="2.92765"/>
        <n v="2.75572"/>
        <n v="3.03688"/>
        <n v="2.86895"/>
        <n v="3.01455"/>
        <n v="3.3144799999999996"/>
        <n v="3.45873"/>
        <n v="3.43623"/>
        <n v="3.1121499999999997"/>
        <n v="4.40848"/>
        <n v="4.302110000000001"/>
        <n v="3.27496"/>
        <n v="4.13187"/>
        <n v="2.32982"/>
        <n v="2.8873699999999998"/>
        <n v="2.88505"/>
        <n v="3.2551300000000003"/>
        <n v="1.6382599999999998"/>
        <n v="0.67123"/>
        <n v="1.03233"/>
        <n v="0.78128"/>
        <n v="0.09833999999999998"/>
        <n v="0.5986299999999999"/>
        <n v="0.6505399999999999"/>
        <n v="0.81058"/>
        <n v="0.7267699999999999"/>
        <n v="0.36069999999999997"/>
        <n v="0.7456600000000001"/>
        <n v="0.8269599999999999"/>
        <n v="0.4986"/>
        <n v="0.26573"/>
        <n v="0.73421"/>
        <n v="1.14261"/>
        <n v="0.52349"/>
        <n v="1.4583599999999999"/>
        <n v="0.83271"/>
        <n v="0.56574"/>
        <n v="0.39469"/>
        <n v="0.13887000000000002"/>
        <n v="0.9912099999999999"/>
        <n v="0.014939999999999995"/>
        <n v="-0.06555"/>
        <n v="0.72318"/>
        <n v="0.9949699999999999"/>
        <n v="0.6618"/>
        <n v="0.2606"/>
        <n v="0.57477"/>
        <n v="0.9476100000000001"/>
        <n v="0.85444"/>
        <n v="0.81148"/>
        <n v="0.65076"/>
        <n v="0.5917"/>
        <n v="0.5553"/>
        <n v="0.91694"/>
        <n v="0.43902"/>
        <n v="0.33785999999999994"/>
        <n v="0.6597"/>
        <n v="1.2632299999999999"/>
        <n v="0.9407300000000001"/>
        <n v="1.29355"/>
        <n v="1.11175"/>
        <n v="0.7834300000000001"/>
        <n v="-0.11226"/>
        <n v="0.4022"/>
        <n v="0.57102"/>
        <n v="0.80735"/>
        <n v="0.6234500000000001"/>
        <n v="0.45033999999999996"/>
        <n v="0.38419000000000003"/>
        <n v="0.5469"/>
        <n v="0.8151599999999999"/>
        <n v="0.6278199999999999"/>
        <n v="0.40085000000000004"/>
        <n v="0.7787299999999999"/>
        <n v="0.19974000000000003"/>
        <n v="0.44293000000000005"/>
        <n v="0.59996"/>
        <n v="0.35605000000000003"/>
        <n v="0.2932"/>
        <n v="0.56738"/>
        <n v="0.6504399999999999"/>
        <n v="0.76102"/>
        <n v="0.40608"/>
        <n v="0.71486"/>
        <n v="0.72635"/>
        <n v="0.6670200000000001"/>
        <n v="0.85286"/>
        <n v="0.35178999999999994"/>
        <n v="0.64095"/>
        <n v="1.35689"/>
        <n v="1.3371"/>
        <n v="1.48979"/>
        <n v="0.88656"/>
        <n v="1.0916299999999999"/>
      </sharedItems>
    </cacheField>
    <cacheField name="cristalline" numFmtId="0">
      <sharedItems containsSemiMixedTypes="0" containsString="0" containsNumber="1">
        <n v="5.9003499999999995"/>
        <n v="6.96087"/>
        <n v="7.5299499999999995"/>
        <n v="8.27171"/>
        <n v="8.66516"/>
        <n v="4.91506"/>
        <n v="4.4939800000000005"/>
        <n v="6.13535"/>
        <n v="5.50718"/>
        <n v="4.9143"/>
        <n v="5.71692"/>
        <n v="5.084219999999999"/>
        <n v="7.221589999999999"/>
        <n v="5.7693"/>
        <n v="6.53293"/>
        <n v="10.2243"/>
        <n v="10.39585"/>
        <n v="9.0559"/>
        <n v="12.0032"/>
        <n v="11.94497"/>
        <n v="9.61128"/>
        <n v="10.1623"/>
        <n v="11.88795"/>
        <n v="11.26512"/>
        <n v="11.53959"/>
        <n v="10.007499999999999"/>
        <n v="10.7588"/>
        <n v="13.14809"/>
        <n v="13.696650000000002"/>
        <n v="14.622430000000001"/>
        <n v="10.36961"/>
        <n v="12.63777"/>
        <n v="13.4033"/>
        <n v="13.53243"/>
        <n v="14.424769999999999"/>
        <n v="8.76526"/>
        <n v="9.30917"/>
        <n v="11.147910000000001"/>
        <n v="11.26042"/>
        <n v="12.51568"/>
        <n v="10.7675"/>
        <n v="11.77788"/>
        <n v="11.91829"/>
        <n v="12.76263"/>
        <n v="12.97147"/>
        <n v="6.6316"/>
        <n v="8.46604"/>
        <n v="9.01006"/>
        <n v="10.30692"/>
        <n v="9.806909999999998"/>
        <n v="12.91972"/>
        <n v="14.738880000000002"/>
        <n v="14.26545"/>
        <n v="14.48331"/>
        <n v="15.92887"/>
        <n v="11.61239"/>
        <n v="9.95567"/>
        <n v="11.43825"/>
        <n v="11.513110000000001"/>
        <n v="12.758870000000002"/>
        <n v="11.201999999999998"/>
        <n v="12.690059999999999"/>
        <n v="12.68312"/>
        <n v="13.645570000000001"/>
        <n v="14.65797"/>
        <n v="-0.90883"/>
        <n v="1.17724"/>
        <n v="2.4584799999999998"/>
        <n v="0.92491"/>
        <n v="2.82905"/>
        <n v="-0.04249"/>
        <n v="1.57372"/>
        <n v="1.76417"/>
        <n v="-0.6070800000000001"/>
        <n v="-0.25981"/>
        <n v="-0.8783799999999999"/>
        <n v="-1.23776"/>
        <n v="-1.5525799999999998"/>
        <n v="0.06652"/>
        <n v="0.52564"/>
        <n v="0.89358"/>
        <n v="2.51928"/>
        <n v="1.93973"/>
        <n v="-0.2886200000000001"/>
        <n v="5.00482"/>
        <n v="5.8636800000000004"/>
        <n v="6.5930599999999995"/>
        <n v="7.18544"/>
        <n v="7.88905"/>
        <n v="7.30314"/>
        <n v="9.24323"/>
        <n v="9.586739999999999"/>
        <n v="7.68201"/>
        <n v="10.56092"/>
        <n v="7.0777"/>
        <n v="8.70869"/>
        <n v="8.49212"/>
        <n v="9.02432"/>
        <n v="8.90292"/>
        <n v="3.58144"/>
        <n v="4.49766"/>
        <n v="5.43337"/>
        <n v="6.254340000000001"/>
        <n v="3.08569"/>
        <n v="2.2776"/>
        <n v="4.538"/>
        <n v="4.7382100000000005"/>
        <n v="5.2871999999999995"/>
        <n v="4.2307"/>
        <n v="3.8845199999999998"/>
        <n v="4.97229"/>
        <n v="5.723229999999999"/>
        <n v="6.17133"/>
        <n v="7.5559899999999995"/>
        <n v="3.43737"/>
        <n v="6.908799999999999"/>
        <n v="1.57219"/>
        <n v="7.52761"/>
        <n v="0.43350999999999995"/>
        <n v="2.27008"/>
        <n v="3.22635"/>
        <n v="3.8265"/>
        <n v="5.61099"/>
        <n v="5.2331900000000005"/>
        <n v="4.2132"/>
        <n v="4.10414"/>
        <n v="4.377759999999999"/>
        <n v="5.062"/>
        <n v="5.69564"/>
        <n v="5.2674"/>
        <n v="5.84182"/>
        <n v="6.148910000000001"/>
        <n v="6.6326"/>
        <n v="5.97984"/>
        <n v="8.41982"/>
        <n v="7.63501"/>
        <n v="9.78624"/>
        <n v="7.91731"/>
        <n v="9.0049"/>
        <n v="8.74707"/>
        <n v="7.68144"/>
        <n v="8.6035"/>
        <n v="9.638490000000001"/>
        <n v="9.59786"/>
        <n v="0.14503"/>
        <n v="-0.63373"/>
        <n v="0.37028"/>
        <n v="1.35641"/>
        <n v="1.33609"/>
        <n v="1.65835"/>
        <n v="1.10049"/>
        <n v="0.9039900000000001"/>
        <n v="2.28959"/>
        <n v="3.14191"/>
        <n v="0.3085399999999999"/>
        <n v="-0.44848"/>
        <n v="1.92212"/>
        <n v="0.50754"/>
        <n v="-1.2446100000000002"/>
        <n v="1.7558799999999999"/>
        <n v="-0.2241200000000001"/>
        <n v="0.88659"/>
        <n v="0.17951000000000006"/>
        <n v="1.48034"/>
        <n v="1.28464"/>
        <n v="2.84112"/>
        <n v="0.03983999999999999"/>
        <n v="1.72167"/>
        <n v="1.9594500000000001"/>
        <n v="-0.86103"/>
        <n v="1.7833500000000002"/>
        <n v="5.7416"/>
        <n v="3.7475"/>
        <n v="0.5473300000000001"/>
        <n v="1.5045899999999999"/>
        <n v="1.34965"/>
        <n v="2.8128900000000003"/>
        <n v="2.6158300000000003"/>
        <n v="1.03078"/>
        <n v="-0.59331"/>
        <n v="2.30314"/>
        <n v="3.91404"/>
        <n v="1.50501"/>
        <n v="-1.04924"/>
        <n v="0.9938600000000001"/>
        <n v="-1.4028100000000001"/>
        <n v="-0.0017300000000000093"/>
        <n v="1.5532299999999999"/>
        <n v="4.11528"/>
        <n v="2.31161"/>
        <n v="4.83502"/>
        <n v="3.57599"/>
        <n v="5.04111"/>
        <n v="5.799580000000001"/>
        <n v="5.60469"/>
        <n v="3.30786"/>
        <n v="1.55094"/>
        <n v="2.63321"/>
        <n v="5.79228"/>
        <n v="3.3363"/>
        <n v="2.2976300000000003"/>
        <n v="2.4475000000000002"/>
        <n v="2.0104599999999997"/>
        <n v="5.15123"/>
        <n v="4.6092699999999995"/>
        <n v="3.74641"/>
        <n v="4.0475900000000005"/>
        <n v="4.57942"/>
        <n v="4.88718"/>
        <n v="5.8011800000000004"/>
        <n v="3.15994"/>
        <n v="4.1985"/>
        <n v="3.29139"/>
        <n v="3.41711"/>
        <n v="3.91097"/>
        <n v="2.0560400000000003"/>
        <n v="3.6480699999999997"/>
        <n v="5.83959"/>
        <n v="4.68513"/>
        <n v="5.1996"/>
      </sharedItems>
    </cacheField>
    <cacheField name="Ca_ICPOES_spec" numFmtId="0">
      <sharedItems containsSemiMixedTypes="0" containsString="0" containsNumber="1">
        <n v="0.42266"/>
        <n v="0.38167"/>
        <n v="0.34486"/>
        <n v="0.26653"/>
        <n v="0.33321"/>
        <n v="0.33537"/>
        <n v="0.31103"/>
        <n v="0.29643"/>
        <n v="0.27527"/>
        <n v="0.36541"/>
        <n v="0.18913"/>
        <n v="0.12066"/>
        <n v="0.1393"/>
        <n v="0.14423"/>
        <n v="0.17099"/>
        <n v="0.07873"/>
        <n v="0.06595"/>
        <n v="0.07585"/>
        <n v="0.05926"/>
        <n v="0.09328"/>
        <n v="0.05474"/>
        <n v="0.08896"/>
        <n v="0.08115"/>
        <n v="0.09522"/>
        <n v="0.10141"/>
        <n v="0.00824"/>
        <n v="0.01512"/>
        <n v="0.07737"/>
        <n v="0.08555"/>
        <n v="0.10719"/>
        <n v="0.04057"/>
        <n v="0.08533"/>
        <n v="0.11393"/>
        <n v="0.06144"/>
        <n v="0.12165"/>
        <n v="0.01471"/>
        <n v="0.04118"/>
        <n v="0.05287"/>
        <n v="0.02927"/>
        <n v="0.09022"/>
        <n v="0.10867"/>
        <n v="0.08665"/>
        <n v="0.08158"/>
        <n v="0.04307"/>
        <n v="0.07991"/>
        <n v="0.29889"/>
        <n v="0.30252"/>
        <n v="0.24751"/>
        <n v="0.22176"/>
        <n v="0.23364"/>
        <n v="0.24634"/>
        <n v="0.29428"/>
        <n v="0.26396"/>
        <n v="0.19959"/>
        <n v="0.26789"/>
        <n v="0.09394"/>
        <n v="0.0977"/>
        <n v="0.03899"/>
        <n v="0.06501"/>
        <n v="0.07356"/>
        <n v="0.12879"/>
        <n v="0.13795"/>
        <n v="0.11997"/>
        <n v="0.10355"/>
        <n v="0.10755"/>
        <n v="0.10926"/>
        <n v="-0.00448"/>
        <n v="-0.02979"/>
        <n v="-0.00822"/>
        <n v="-0.01197"/>
        <n v="-0.12388"/>
        <n v="-0.11043"/>
        <n v="-0.06353"/>
        <n v="0.02637"/>
        <n v="-0.01752"/>
        <n v="-0.00783"/>
        <n v="3.4E-4"/>
        <n v="-0.0472"/>
        <n v="0.08189"/>
        <n v="-0.06269"/>
        <n v="0.17488"/>
        <n v="0.02232"/>
        <n v="0.04527"/>
        <n v="-0.00575"/>
        <n v="-0.06714"/>
        <n v="-0.00663"/>
        <n v="-0.00232"/>
        <n v="0.00147"/>
        <n v="-0.00395"/>
        <n v="-0.04342"/>
        <n v="0.03196"/>
        <n v="0.04536"/>
        <n v="-0.00357"/>
        <n v="0.03349"/>
        <n v="0.03665"/>
        <n v="0.03546"/>
        <n v="0.01705"/>
        <n v="0.00796"/>
        <n v="-0.00135"/>
        <n v="0.11771"/>
        <n v="0.08605"/>
        <n v="0.07276"/>
        <n v="0.07211"/>
        <n v="-0.06919"/>
        <n v="0.14337"/>
        <n v="0.12986"/>
        <n v="0.10452"/>
        <n v="0.05116"/>
        <n v="0.01618"/>
        <n v="0.05751"/>
        <n v="0.14004"/>
        <n v="0.04637"/>
        <n v="-0.00346"/>
        <n v="0.0754"/>
        <n v="-0.04358"/>
        <n v="0.06475"/>
        <n v="-0.14458"/>
        <n v="0.07243"/>
        <n v="-0.11291"/>
        <n v="0.09861"/>
        <n v="0.02238"/>
        <n v="0.0369"/>
        <n v="0.02245"/>
        <n v="0.03305"/>
        <n v="-0.0528"/>
        <n v="-0.03892"/>
        <n v="-0.04802"/>
        <n v="0.00698"/>
        <n v="-0.01531"/>
        <n v="-0.06781"/>
        <n v="-0.05188"/>
        <n v="-9.1E-4"/>
        <n v="0.0067"/>
        <n v="-0.0111"/>
        <n v="0.0063"/>
        <n v="-0.01854"/>
        <n v="0.03961"/>
        <n v="0.04283"/>
        <n v="0.06493"/>
        <n v="0.05425"/>
        <n v="0.05793"/>
        <n v="0.06994"/>
        <n v="-0.00349"/>
        <n v="0.03001"/>
        <n v="0.42218"/>
        <n v="0.39163"/>
        <n v="0.37693"/>
        <n v="0.32415"/>
        <n v="0.37978"/>
        <n v="0.43067"/>
        <n v="0.37714"/>
        <n v="0.3286"/>
        <n v="0.26049"/>
        <n v="0.30853"/>
        <n v="0.36594"/>
        <n v="0.35504"/>
        <n v="0.34269"/>
        <n v="0.43243"/>
        <n v="0.3807"/>
        <n v="0.38247"/>
        <n v="0.2631"/>
        <n v="0.23074"/>
        <n v="0.2723"/>
        <n v="0.36993"/>
        <n v="0.33005"/>
        <n v="0.2515"/>
        <n v="0.40295"/>
        <n v="0.28211"/>
        <n v="0.35766"/>
        <n v="0.27105"/>
        <n v="0.20482"/>
        <n v="0.15165"/>
        <n v="0.18472"/>
        <n v="0.37841"/>
        <n v="0.28789"/>
        <n v="0.24079"/>
        <n v="0.19648"/>
        <n v="0.17872"/>
        <n v="0.37696"/>
        <n v="0.32217"/>
        <n v="0.21722"/>
        <n v="0.14347"/>
        <n v="0.17076"/>
        <n v="0.46493"/>
        <n v="0.47653"/>
        <n v="0.39361"/>
        <n v="0.38031"/>
        <n v="0.41166"/>
        <n v="0.17504"/>
        <n v="0.22659"/>
        <n v="0.25443"/>
        <n v="0.25498"/>
        <n v="0.20117"/>
        <n v="0.13568"/>
        <n v="0.17793"/>
        <n v="0.29817"/>
        <n v="0.27459"/>
        <n v="0.18988"/>
        <n v="0.17081"/>
        <n v="0.19388"/>
        <n v="0.25917"/>
        <n v="0.24819"/>
        <n v="0.20723"/>
        <n v="0.15374"/>
        <n v="0.18047"/>
        <n v="0.27108"/>
        <n v="0.20924"/>
        <n v="0.15912"/>
        <n v="0.11082"/>
        <n v="0.06958"/>
        <n v="0.19434"/>
        <n v="0.16063"/>
        <n v="0.07249"/>
        <n v="0.07448"/>
        <n v="0.04792"/>
        <n v="0.27195"/>
        <n v="0.19182"/>
        <n v="0.14814"/>
        <n v="0.1718"/>
        <n v="0.11036"/>
      </sharedItems>
    </cacheField>
    <cacheField name="K_ICPOES_spec" numFmtId="0">
      <sharedItems containsSemiMixedTypes="0" containsString="0" containsNumber="1">
        <n v="0.16286"/>
        <n v="0.15524"/>
        <n v="0.15549"/>
        <n v="0.12502"/>
        <n v="0.15593"/>
        <n v="0.15339"/>
        <n v="0.16531"/>
        <n v="0.15773"/>
        <n v="0.14398"/>
        <n v="0.17695"/>
        <n v="0.11838"/>
        <n v="0.09036"/>
        <n v="0.09769"/>
        <n v="0.1128"/>
        <n v="0.10787"/>
        <n v="0.06096"/>
        <n v="0.06628"/>
        <n v="0.07407"/>
        <n v="0.06091"/>
        <n v="0.07725"/>
        <n v="0.05095"/>
        <n v="0.07249"/>
        <n v="0.0668"/>
        <n v="0.07309"/>
        <n v="0.07459"/>
        <n v="0.04703"/>
        <n v="0.04866"/>
        <n v="0.06533"/>
        <n v="0.06871"/>
        <n v="0.0674"/>
        <n v="0.05529"/>
        <n v="0.06118"/>
        <n v="0.07031"/>
        <n v="0.05987"/>
        <n v="0.07038"/>
        <n v="0.04762"/>
        <n v="0.06252"/>
        <n v="0.06674"/>
        <n v="0.05759"/>
        <n v="0.07844"/>
        <n v="0.07599"/>
        <n v="0.06961"/>
        <n v="0.07345"/>
        <n v="0.06018"/>
        <n v="0.07235"/>
        <n v="0.13818"/>
        <n v="0.13763"/>
        <n v="0.12461"/>
        <n v="0.12451"/>
        <n v="0.11951"/>
        <n v="0.11354"/>
        <n v="0.12638"/>
        <n v="0.12617"/>
        <n v="0.10466"/>
        <n v="0.12967"/>
        <n v="0.0719"/>
        <n v="0.07388"/>
        <n v="0.05789"/>
        <n v="0.07048"/>
        <n v="0.07254"/>
        <n v="0.07344"/>
        <n v="0.07867"/>
        <n v="0.07444"/>
        <n v="0.07124"/>
        <n v="0.07158"/>
        <n v="0.09021"/>
        <n v="0.04776"/>
        <n v="0.04187"/>
        <n v="0.07242"/>
        <n v="0.05104"/>
        <n v="-0.00841"/>
        <n v="3.4E-4"/>
        <n v="0.0336"/>
        <n v="0.03995"/>
        <n v="0.01729"/>
        <n v="0.03264"/>
        <n v="0.02733"/>
        <n v="0.02315"/>
        <n v="0.05835"/>
        <n v="0.00663"/>
        <n v="0.07076"/>
        <n v="0.01217"/>
        <n v="0.05957"/>
        <n v="0.00728"/>
        <n v="0.02276"/>
        <n v="0.04567"/>
        <n v="0.05111"/>
        <n v="0.05293"/>
        <n v="0.04823"/>
        <n v="0.02362"/>
        <n v="0.05625"/>
        <n v="0.06154"/>
        <n v="0.04596"/>
        <n v="0.05672"/>
        <n v="0.04858"/>
        <n v="0.05587"/>
        <n v="0.05224"/>
        <n v="0.04603"/>
        <n v="0.04264"/>
        <n v="0.11045"/>
        <n v="0.10686"/>
        <n v="0.10126"/>
        <n v="0.10158"/>
        <n v="0.04276"/>
        <n v="0.12527"/>
        <n v="0.13434"/>
        <n v="0.12628"/>
        <n v="0.10791"/>
        <n v="0.09108"/>
        <n v="0.08908"/>
        <n v="0.13081"/>
        <n v="0.0896"/>
        <n v="0.06981"/>
        <n v="0.086"/>
        <n v="0.04738"/>
        <n v="0.09255"/>
        <n v="0.01568"/>
        <n v="0.0836"/>
        <n v="0.02109"/>
        <n v="0.07061"/>
        <n v="0.07616"/>
        <n v="0.07543"/>
        <n v="0.08281"/>
        <n v="0.02253"/>
        <n v="0.03504"/>
        <n v="0.03681"/>
        <n v="0.05596"/>
        <n v="0.04745"/>
        <n v="0.01842"/>
        <n v="0.02981"/>
        <n v="0.04846"/>
        <n v="0.05342"/>
        <n v="0.05424"/>
        <n v="0.04584"/>
        <n v="0.05167"/>
        <n v="0.06914"/>
        <n v="0.06429"/>
        <n v="0.07943"/>
        <n v="0.06217"/>
        <n v="0.07754"/>
        <n v="0.0807"/>
        <n v="0.03562"/>
        <n v="0.05194"/>
        <n v="0.17442"/>
        <n v="0.17171"/>
        <n v="0.16645"/>
        <n v="0.15609"/>
        <n v="0.17162"/>
        <n v="0.1695"/>
        <n v="0.13977"/>
        <n v="0.12538"/>
        <n v="0.1399"/>
        <n v="0.17091"/>
        <n v="0.17094"/>
        <n v="0.17126"/>
        <n v="0.1831"/>
        <n v="0.17164"/>
        <n v="0.18098"/>
        <n v="0.14386"/>
        <n v="0.12681"/>
        <n v="0.14407"/>
        <n v="0.17082"/>
        <n v="0.16066"/>
        <n v="0.12947"/>
        <n v="0.16861"/>
        <n v="0.14573"/>
        <n v="0.14364"/>
        <n v="0.11187"/>
        <n v="0.10059"/>
        <n v="0.08807"/>
        <n v="0.08577"/>
        <n v="0.14507"/>
        <n v="0.12929"/>
        <n v="0.10713"/>
        <n v="0.10678"/>
        <n v="0.10085"/>
        <n v="0.15867"/>
        <n v="0.13195"/>
        <n v="0.10519"/>
        <n v="0.09124"/>
        <n v="0.09795"/>
        <n v="0.19123"/>
        <n v="0.18861"/>
        <n v="0.15899"/>
        <n v="0.15372"/>
        <n v="0.17246"/>
        <n v="0.09833"/>
        <n v="0.11015"/>
        <n v="0.11315"/>
        <n v="0.1134"/>
        <n v="0.10115"/>
        <n v="0.07851"/>
        <n v="0.09311"/>
        <n v="0.1252"/>
        <n v="0.12668"/>
        <n v="0.10299"/>
        <n v="0.0931"/>
        <n v="0.10676"/>
        <n v="0.11241"/>
        <n v="0.11825"/>
        <n v="0.10434"/>
        <n v="0.09602"/>
        <n v="0.09698"/>
        <n v="0.13307"/>
        <n v="0.11039"/>
        <n v="0.09842"/>
        <n v="0.09347"/>
        <n v="0.07493"/>
        <n v="0.10386"/>
        <n v="0.09879"/>
        <n v="0.07695"/>
        <n v="0.08508"/>
        <n v="0.07422"/>
        <n v="0.12698"/>
        <n v="0.10788"/>
        <n v="0.09844"/>
        <n v="0.11205"/>
        <n v="0.09146"/>
      </sharedItems>
    </cacheField>
    <cacheField name="Mg_ICPOES_spec" numFmtId="0">
      <sharedItems containsSemiMixedTypes="0" containsString="0" containsNumber="1">
        <n v="0.42926"/>
        <n v="0.41116"/>
        <n v="0.40465"/>
        <n v="0.31904"/>
        <n v="0.40419"/>
        <n v="0.47645"/>
        <n v="0.47725"/>
        <n v="0.46657"/>
        <n v="0.40757"/>
        <n v="0.49383"/>
        <n v="0.33763"/>
        <n v="0.27851"/>
        <n v="0.30143"/>
        <n v="0.29423"/>
        <n v="0.31552"/>
        <n v="0.19465"/>
        <n v="0.19981"/>
        <n v="0.18855"/>
        <n v="0.16154"/>
        <n v="0.21522"/>
        <n v="0.18701"/>
        <n v="0.19513"/>
        <n v="0.1897"/>
        <n v="0.20202"/>
        <n v="0.19908"/>
        <n v="0.20246"/>
        <n v="0.19357"/>
        <n v="0.21601"/>
        <n v="0.21906"/>
        <n v="0.22195"/>
        <n v="0.186"/>
        <n v="0.21087"/>
        <n v="0.23061"/>
        <n v="0.19096"/>
        <n v="0.25668"/>
        <n v="0.15431"/>
        <n v="0.1867"/>
        <n v="0.20328"/>
        <n v="0.15755"/>
        <n v="0.22283"/>
        <n v="0.26131"/>
        <n v="0.23346"/>
        <n v="0.2277"/>
        <n v="0.17812"/>
        <n v="0.23065"/>
        <n v="0.35931"/>
        <n v="0.36299"/>
        <n v="0.31708"/>
        <n v="0.33772"/>
        <n v="0.31727"/>
        <n v="0.34077"/>
        <n v="0.38612"/>
        <n v="0.37965"/>
        <n v="0.32103"/>
        <n v="0.39424"/>
        <n v="0.22103"/>
        <n v="0.23151"/>
        <n v="0.19866"/>
        <n v="0.20738"/>
        <n v="0.2246"/>
        <n v="0.24799"/>
        <n v="0.25637"/>
        <n v="0.26057"/>
        <n v="0.25143"/>
        <n v="0.25141"/>
        <n v="0.16272"/>
        <n v="0.03894"/>
        <n v="0.02937"/>
        <n v="0.05999"/>
        <n v="0.05056"/>
        <n v="-0.03706"/>
        <n v="-0.01246"/>
        <n v="-0.01836"/>
        <n v="0.06457"/>
        <n v="0.03426"/>
        <n v="0.09975"/>
        <n v="0.02655"/>
        <n v="0.00413"/>
        <n v="0.18384"/>
        <n v="-0.01529"/>
        <n v="0.16481"/>
        <n v="0.01686"/>
        <n v="0.07028"/>
        <n v="-0.00613"/>
        <n v="0.07266"/>
        <n v="0.09692"/>
        <n v="0.1135"/>
        <n v="0.13155"/>
        <n v="0.10648"/>
        <n v="0.05749"/>
        <n v="0.10516"/>
        <n v="0.11059"/>
        <n v="0.12507"/>
        <n v="0.10615"/>
        <n v="0.08495"/>
        <n v="0.08449"/>
        <n v="0.09448"/>
        <n v="0.07099"/>
        <n v="0.08773"/>
        <n v="0.11861"/>
        <n v="0.0636"/>
        <n v="0.00819"/>
        <n v="0.01345"/>
        <n v="-0.1316"/>
        <n v="0.16246"/>
        <n v="0.07225"/>
        <n v="0.04296"/>
        <n v="-0.01917"/>
        <n v="-0.03771"/>
        <n v="0.06622"/>
        <n v="0.09616"/>
        <n v="0.05131"/>
        <n v="-0.02554"/>
        <n v="0.06059"/>
        <n v="-0.08438"/>
        <n v="0.06041"/>
        <n v="-0.19658"/>
        <n v="0.06212"/>
        <n v="-0.15215"/>
        <n v="0.13915"/>
        <n v="0.11327"/>
        <n v="0.11032"/>
        <n v="0.11617"/>
        <n v="0.0932"/>
        <n v="0.02728"/>
        <n v="0.06285"/>
        <n v="0.05638"/>
        <n v="0.09162"/>
        <n v="0.10479"/>
        <n v="0.0504"/>
        <n v="0.07116"/>
        <n v="0.12714"/>
        <n v="0.13962"/>
        <n v="0.12519"/>
        <n v="0.13077"/>
        <n v="0.19172"/>
        <n v="0.22387"/>
        <n v="0.16087"/>
        <n v="0.23523"/>
        <n v="0.1014"/>
        <n v="0.11796"/>
        <n v="0.13942"/>
        <n v="0.11355"/>
        <n v="0.04193"/>
        <n v="0.36606"/>
        <n v="0.34713"/>
        <n v="0.33778"/>
        <n v="0.2762"/>
        <n v="0.34339"/>
        <n v="0.35265"/>
        <n v="0.30531"/>
        <n v="0.26584"/>
        <n v="0.19693"/>
        <n v="0.26241"/>
        <n v="0.33235"/>
        <n v="0.29156"/>
        <n v="0.29956"/>
        <n v="0.36116"/>
        <n v="0.31638"/>
        <n v="0.32184"/>
        <n v="0.284"/>
        <n v="0.23044"/>
        <n v="0.26755"/>
        <n v="0.32981"/>
        <n v="0.28491"/>
        <n v="0.22425"/>
        <n v="0.32031"/>
        <n v="0.22888"/>
        <n v="0.30043"/>
        <n v="0.21685"/>
        <n v="0.17625"/>
        <n v="0.13716"/>
        <n v="0.18088"/>
        <n v="0.32025"/>
        <n v="0.24299"/>
        <n v="0.19077"/>
        <n v="0.17603"/>
        <n v="0.15363"/>
        <n v="0.30823"/>
        <n v="0.26225"/>
        <n v="0.18287"/>
        <n v="0.1161"/>
        <n v="0.15853"/>
        <n v="0.39954"/>
        <n v="0.4103"/>
        <n v="0.33572"/>
        <n v="0.33157"/>
        <n v="0.34731"/>
        <n v="0.12869"/>
        <n v="0.21315"/>
        <n v="0.21331"/>
        <n v="0.21827"/>
        <n v="0.18276"/>
        <n v="0.11674"/>
        <n v="0.16552"/>
        <n v="0.24624"/>
        <n v="0.22871"/>
        <n v="0.15745"/>
        <n v="0.15925"/>
        <n v="0.19493"/>
        <n v="0.1904"/>
        <n v="0.21215"/>
        <n v="0.18066"/>
        <n v="0.14293"/>
        <n v="0.17994"/>
        <n v="0.23815"/>
        <n v="0.19858"/>
        <n v="0.16945"/>
        <n v="0.11642"/>
        <n v="0.11369"/>
        <n v="0.18747"/>
        <n v="0.16032"/>
        <n v="0.09232"/>
        <n v="0.07958"/>
        <n v="0.0653"/>
        <n v="0.23158"/>
        <n v="0.19185"/>
        <n v="0.16572"/>
        <n v="0.15217"/>
        <n v="0.12759"/>
      </sharedItems>
    </cacheField>
    <cacheField name="P_ICPOES_spec" numFmtId="0">
      <sharedItems containsSemiMixedTypes="0" containsString="0" containsNumber="1">
        <n v="0.18082544"/>
        <n v="0.203377241"/>
        <n v="0.252388263"/>
        <n v="0.189264773"/>
        <n v="0.273508755"/>
        <n v="0.334981127"/>
        <n v="0.387995078"/>
        <n v="0.394174515"/>
        <n v="0.316161547"/>
        <n v="0.393157278"/>
        <n v="0.274478546"/>
        <n v="0.237991886"/>
        <n v="0.246279307"/>
        <n v="0.276373476"/>
        <n v="0.256098008"/>
        <n v="0.10337828"/>
        <n v="0.148943491"/>
        <n v="0.153542885"/>
        <n v="0.123254155"/>
        <n v="0.173243778"/>
        <n v="0.113196377"/>
        <n v="0.127010267"/>
        <n v="0.132143149"/>
        <n v="0.146119946"/>
        <n v="0.157210063"/>
        <n v="0.174349897"/>
        <n v="0.15556057"/>
        <n v="0.143456595"/>
        <n v="0.142656704"/>
        <n v="0.13184977"/>
        <n v="0.134906022"/>
        <n v="0.106720446"/>
        <n v="0.129759698"/>
        <n v="0.138770433"/>
        <n v="0.166457526"/>
        <n v="0.114404417"/>
        <n v="0.144747496"/>
        <n v="0.154554548"/>
        <n v="0.133039485"/>
        <n v="0.175784117"/>
        <n v="0.156629847"/>
        <n v="0.139177605"/>
        <n v="0.149213858"/>
        <n v="0.122861182"/>
        <n v="0.154590711"/>
        <n v="0.192897551"/>
        <n v="0.192816121"/>
        <n v="0.191840503"/>
        <n v="0.234976681"/>
        <n v="0.192554301"/>
        <n v="0.155147231"/>
        <n v="0.18288971"/>
        <n v="0.22094271"/>
        <n v="0.201341143"/>
        <n v="0.251148428"/>
        <n v="0.131352458"/>
        <n v="0.147000327"/>
        <n v="0.142762132"/>
        <n v="0.152619172"/>
        <n v="0.163402897"/>
        <n v="0.098705476"/>
        <n v="0.107966026"/>
        <n v="0.119322888"/>
        <n v="0.124161557"/>
        <n v="0.131134266"/>
        <n v="0.039647716"/>
        <n v="0.004254368"/>
        <n v="0.027193121"/>
        <n v="0.088230848"/>
        <n v="0.046877275"/>
        <n v="0.002031447"/>
        <n v="0.012617293"/>
        <n v="0.027888718"/>
        <n v="-0.058667438"/>
        <n v="-0.066154447"/>
        <n v="-0.052335577"/>
        <n v="-0.105194443"/>
        <n v="-0.048864737"/>
        <n v="0.019321179"/>
        <n v="-0.024997484"/>
        <n v="-0.099804605"/>
        <n v="-0.161509591"/>
        <n v="0.032095136"/>
        <n v="-0.152856674"/>
        <n v="0.113242567"/>
        <n v="0.058576136"/>
        <n v="0.071509723"/>
        <n v="0.154644282"/>
        <n v="0.076300757"/>
        <n v="0.122544308"/>
        <n v="0.071225867"/>
        <n v="0.081994231"/>
        <n v="0.147220278"/>
        <n v="0.074816343"/>
        <n v="0.093079972"/>
        <n v="0.065007563"/>
        <n v="0.076711508"/>
        <n v="0.119805677"/>
        <n v="0.080886958"/>
        <n v="0.104293667"/>
        <n v="0.150110116"/>
        <n v="0.158030609"/>
        <n v="0.135941222"/>
        <n v="0.081718231"/>
        <n v="0.165628192"/>
        <n v="0.209114334"/>
        <n v="0.222616232"/>
        <n v="0.197455799"/>
        <n v="0.153062431"/>
        <n v="0.109437924"/>
        <n v="0.15746465"/>
        <n v="0.147212146"/>
        <n v="0.041967801"/>
        <n v="0.106492105"/>
        <n v="0.010561684"/>
        <n v="0.149495368"/>
        <n v="0.042530037"/>
        <n v="0.127216649"/>
        <n v="-0.02217564"/>
        <n v="0.052295619"/>
        <n v="0.088550424"/>
        <n v="0.061104579"/>
        <n v="0.100334315"/>
        <n v="0.104576137"/>
        <n v="0.031947027"/>
        <n v="0.050782688"/>
        <n v="0.05741276"/>
        <n v="0.072175674"/>
        <n v="0.076472318"/>
        <n v="0.045141542"/>
        <n v="0.059017525"/>
        <n v="0.095609037"/>
        <n v="0.105569368"/>
        <n v="0.119060039"/>
        <n v="0.071185652"/>
        <n v="0.162841739"/>
        <n v="0.163718902"/>
        <n v="0.094472374"/>
        <n v="0.160924015"/>
        <n v="0.069609734"/>
        <n v="0.122264804"/>
        <n v="0.132373252"/>
        <n v="0.108047546"/>
        <n v="0.076996164"/>
        <n v="0.091469415"/>
        <n v="0.150169199"/>
        <n v="0.157541877"/>
        <n v="0.119383118"/>
        <n v="0.214923421"/>
        <n v="0.086812149"/>
        <n v="0.081074393"/>
        <n v="0.044637261"/>
        <n v="0.07003364"/>
        <n v="0.125815403"/>
        <n v="0.0935419"/>
        <n v="0.080255162"/>
        <n v="0.151863682"/>
        <n v="0.10189086"/>
        <n v="0.104906363"/>
        <n v="0.169882462"/>
        <n v="0.144330566"/>
        <n v="0.090567427"/>
        <n v="0.076331772"/>
        <n v="0.121687318"/>
        <n v="0.080325359"/>
        <n v="0.104097283"/>
        <n v="0.033730862"/>
        <n v="0.095677831"/>
        <n v="0.039455171"/>
        <n v="0.017081832"/>
        <n v="0.04078869"/>
        <n v="0.077834805"/>
        <n v="0.103668029"/>
        <n v="0.048029693"/>
        <n v="0.054850845"/>
        <n v="0.045016958"/>
        <n v="0.075703786"/>
        <n v="0.075948066"/>
        <n v="0.034836511"/>
        <n v="0.011546176"/>
        <n v="0.029164455"/>
        <n v="0.054813837"/>
        <n v="0.123681029"/>
        <n v="0.149173935"/>
        <n v="0.09574591"/>
        <n v="0.086777677"/>
        <n v="0.07822136"/>
        <n v="0.085480962"/>
        <n v="0.039258091"/>
        <n v="0.098395417"/>
        <n v="0.035442619"/>
        <n v="0.068407564"/>
        <n v="0.087078564"/>
        <n v="0.080301653"/>
        <n v="0.123211993"/>
        <n v="0.031635493"/>
        <n v="0.077738233"/>
        <n v="0.084085841"/>
        <n v="0.083876004"/>
        <n v="0.132628227"/>
        <n v="-2.32977E-4"/>
        <n v="0.047460149"/>
        <n v="0.04310797"/>
        <n v="0.079139581"/>
        <n v="0.087273815"/>
        <n v="0.073532295"/>
        <n v="0.078316914"/>
        <n v="0.089868096"/>
        <n v="0.102866886"/>
        <n v="0.093615548"/>
        <n v="0.032795147"/>
        <n v="0.05288296"/>
        <n v="0.053108003"/>
        <n v="0.065463686"/>
        <n v="0.079462158"/>
        <n v="0.069346076"/>
        <n v="0.092966302"/>
        <n v="0.124218265"/>
        <n v="0.103490382"/>
        <n v="0.130666032"/>
      </sharedItems>
    </cacheField>
    <cacheField name="AL_ICPOES_spec" numFmtId="0">
      <sharedItems containsSemiMixedTypes="0" containsString="0" containsNumber="1">
        <n v="6.74191"/>
        <n v="7.76107"/>
        <n v="8.5733"/>
        <n v="7.52963"/>
        <n v="8.596"/>
        <n v="8.06126"/>
        <n v="8.5106"/>
        <n v="9.27933"/>
        <n v="7.94774"/>
        <n v="9.26113"/>
        <n v="5.87441"/>
        <n v="6.61857"/>
        <n v="7.85616"/>
        <n v="7.67588"/>
        <n v="8.02009"/>
        <n v="8.31271"/>
        <n v="8.34418"/>
        <n v="7.32742"/>
        <n v="7.91438"/>
        <n v="8.47436"/>
        <n v="8.59207"/>
        <n v="7.31111"/>
        <n v="7.36856"/>
        <n v="7.79029"/>
        <n v="7.61593"/>
        <n v="8.04966"/>
        <n v="8.68634"/>
        <n v="9.9253"/>
        <n v="10.24597"/>
        <n v="9.48136"/>
        <n v="6.95435"/>
        <n v="8.85227"/>
        <n v="9.8299"/>
        <n v="10.83767"/>
        <n v="10.94771"/>
        <n v="7.9484"/>
        <n v="7.6549"/>
        <n v="8.89128"/>
        <n v="8.63186"/>
        <n v="8.81851"/>
        <n v="10.3796"/>
        <n v="9.53369"/>
        <n v="9.13661"/>
        <n v="9.02779"/>
        <n v="9.91507"/>
        <n v="7.24848"/>
        <n v="7.58384"/>
        <n v="6.91783"/>
        <n v="9.71286"/>
        <n v="8.05204"/>
        <n v="9.57878"/>
        <n v="9.65775"/>
        <n v="10.02737"/>
        <n v="10.01884"/>
        <n v="10.46314"/>
        <n v="8.95861"/>
        <n v="8.4962"/>
        <n v="9.23438"/>
        <n v="9.35268"/>
        <n v="9.67573"/>
        <n v="9.02592"/>
        <n v="9.26877"/>
        <n v="9.97484"/>
        <n v="10.77459"/>
        <n v="10.48557"/>
        <n v="-1.83339"/>
        <n v="-0.05793"/>
        <n v="0.82332"/>
        <n v="0.80839"/>
        <n v="2.218"/>
        <n v="0.4908"/>
        <n v="1.78459"/>
        <n v="1.8811"/>
        <n v="-2.07924"/>
        <n v="-0.69637"/>
        <n v="-3.82257"/>
        <n v="-1.83527"/>
        <n v="-0.43792"/>
        <n v="-3.39782"/>
        <n v="0.53313"/>
        <n v="-1.65415"/>
        <n v="0.65488"/>
        <n v="1.68964"/>
        <n v="0.72695"/>
        <n v="4.32698"/>
        <n v="5.05011"/>
        <n v="6.2483"/>
        <n v="6.62257"/>
        <n v="6.74224"/>
        <n v="5.50468"/>
        <n v="5.1022"/>
        <n v="5.46787"/>
        <n v="7.66079"/>
        <n v="6.34571"/>
        <n v="2.65943"/>
        <n v="4.13331"/>
        <n v="5.62702"/>
        <n v="4.82825"/>
        <n v="6.45917"/>
        <n v="1.95995"/>
        <n v="0.78091"/>
        <n v="-0.20585"/>
        <n v="0.51949"/>
        <n v="-0.24257"/>
        <n v="1.83953"/>
        <n v="0.23237"/>
        <n v="-0.10461"/>
        <n v="0.11027"/>
        <n v="0.36409"/>
        <n v="1.25891"/>
        <n v="-0.82963"/>
        <n v="1.73467"/>
        <n v="0.89063"/>
        <n v="1.55173"/>
        <n v="0.70283"/>
        <n v="1.75989"/>
        <n v="-0.7842"/>
        <n v="2.11595"/>
        <n v="0.65951"/>
        <n v="0.98942"/>
        <n v="3.16398"/>
        <n v="2.52649"/>
        <n v="4.04948"/>
        <n v="2.34683"/>
        <n v="2.82585"/>
        <n v="4.16108"/>
        <n v="4.58048"/>
        <n v="4.17196"/>
        <n v="6.13344"/>
        <n v="4.4289"/>
        <n v="5.40503"/>
        <n v="6.18985"/>
        <n v="6.56689"/>
        <n v="6.47234"/>
        <n v="5.51133"/>
        <n v="8.71521"/>
        <n v="9.32694"/>
        <n v="6.3572"/>
        <n v="9.1903"/>
        <n v="3.77684"/>
        <n v="4.50475"/>
        <n v="4.98806"/>
        <n v="9.04609"/>
        <n v="4.10347"/>
        <n v="1.46181"/>
        <n v="2.78357"/>
        <n v="2.19307"/>
        <n v="0.57672"/>
        <n v="1.64206"/>
        <n v="2.14885"/>
        <n v="2.64922"/>
        <n v="3.09382"/>
        <n v="1.28954"/>
        <n v="2.62136"/>
        <n v="2.31635"/>
        <n v="1.49852"/>
        <n v="1.23384"/>
        <n v="2.6023"/>
        <n v="3.00586"/>
        <n v="1.56167"/>
        <n v="2.16965"/>
        <n v="1.31641"/>
        <n v="1.13086"/>
        <n v="0.991"/>
        <n v="0.77397"/>
        <n v="2.31249"/>
        <n v="-0.46229"/>
        <n v="-0.55047"/>
        <n v="3.45419"/>
        <n v="3.89286"/>
        <n v="3.4681"/>
        <n v="2.8275"/>
        <n v="4.31735"/>
        <n v="4.59324"/>
        <n v="3.62116"/>
        <n v="5.06685"/>
        <n v="3.6574"/>
        <n v="3.20235"/>
        <n v="2.23056"/>
        <n v="3.48579"/>
        <n v="3.42676"/>
        <n v="1.94284"/>
        <n v="2.89452"/>
        <n v="3.28324"/>
        <n v="3.01389"/>
        <n v="4.10256"/>
        <n v="3.8667"/>
        <n v="2.11189"/>
        <n v="1.11281"/>
        <n v="3.5905"/>
        <n v="3.1148"/>
        <n v="4.18971"/>
        <n v="3.89789"/>
        <n v="3.24429"/>
        <n v="3.13415"/>
        <n v="2.97278"/>
        <n v="3.31673"/>
        <n v="2.98154"/>
        <n v="2.95569"/>
        <n v="3.67849"/>
        <n v="2.16254"/>
        <n v="2.89439"/>
        <n v="3.20707"/>
        <n v="2.91532"/>
        <n v="3.70022"/>
        <n v="2.13454"/>
        <n v="3.08371"/>
        <n v="3.36243"/>
        <n v="1.679"/>
        <n v="3.03266"/>
        <n v="3.06396"/>
        <n v="2.72233"/>
        <n v="1.97839"/>
        <n v="0.94596"/>
        <n v="2.29943"/>
        <n v="3.23844"/>
        <n v="3.16165"/>
        <n v="3.66585"/>
        <n v="1.72944"/>
        <n v="2.89142"/>
      </sharedItems>
    </cacheField>
    <cacheField name="Fe_ICPOES_spec" numFmtId="0">
      <sharedItems containsSemiMixedTypes="0" containsString="0" containsNumber="1">
        <n v="9.23304"/>
        <n v="9.02424"/>
        <n v="9.14042"/>
        <n v="9.95381"/>
        <n v="9.70705"/>
        <n v="5.83812"/>
        <n v="6.64871"/>
        <n v="6.41481"/>
        <n v="5.9817"/>
        <n v="5.42654"/>
        <n v="6.53104"/>
        <n v="6.25806"/>
        <n v="7.30927"/>
        <n v="7.24422"/>
        <n v="6.27204"/>
        <n v="10.69354"/>
        <n v="10.33947"/>
        <n v="9.36083"/>
        <n v="10.9299"/>
        <n v="11.17887"/>
        <n v="10.947"/>
        <n v="10.51637"/>
        <n v="10.8781"/>
        <n v="10.73085"/>
        <n v="11.03747"/>
        <n v="10.9099"/>
        <n v="10.18966"/>
        <n v="11.56023"/>
        <n v="11.94426"/>
        <n v="11.96112"/>
        <n v="10.50936"/>
        <n v="10.88951"/>
        <n v="11.65165"/>
        <n v="12.44727"/>
        <n v="12.10603"/>
        <n v="10.69863"/>
        <n v="9.25062"/>
        <n v="10.32681"/>
        <n v="11.29696"/>
        <n v="10.54924"/>
        <n v="10.41015"/>
        <n v="10.94004"/>
        <n v="10.37079"/>
        <n v="11.41663"/>
        <n v="10.94907"/>
        <n v="9.76684"/>
        <n v="9.51843"/>
        <n v="8.89479"/>
        <n v="10.53865"/>
        <n v="9.70026"/>
        <n v="11.63056"/>
        <n v="11.88853"/>
        <n v="11.53335"/>
        <n v="11.98851"/>
        <n v="11.9755"/>
        <n v="11.2161"/>
        <n v="10.1799"/>
        <n v="10.7859"/>
        <n v="11.13406"/>
        <n v="11.89934"/>
        <n v="10.12661"/>
        <n v="10.74167"/>
        <n v="11.25839"/>
        <n v="11.4379"/>
        <n v="11.87256"/>
        <n v="-0.43821"/>
        <n v="2.05482"/>
        <n v="2.40479"/>
        <n v="1.45858"/>
        <n v="2.40885"/>
        <n v="1.14941"/>
        <n v="1.72278"/>
        <n v="1.89885"/>
        <n v="1.52501"/>
        <n v="0.91624"/>
        <n v="0.31517"/>
        <n v="-0.46495"/>
        <n v="0.2781"/>
        <n v="-0.61058"/>
        <n v="-0.08697"/>
        <n v="-0.51234"/>
        <n v="1.62817"/>
        <n v="1.27265"/>
        <n v="-2.90533"/>
        <n v="8.63444"/>
        <n v="6.91553"/>
        <n v="7.31006"/>
        <n v="9.81454"/>
        <n v="8.0146"/>
        <n v="12.08398"/>
        <n v="9.3292"/>
        <n v="9.41828"/>
        <n v="11.07497"/>
        <n v="9.6467"/>
        <n v="11.27262"/>
        <n v="8.91948"/>
        <n v="9.16685"/>
        <n v="12.75578"/>
        <n v="9.57026"/>
        <n v="7.11145"/>
        <n v="8.25243"/>
        <n v="7.33026"/>
        <n v="7.43096"/>
        <n v="3.58266"/>
        <n v="6.93357"/>
        <n v="8.87906"/>
        <n v="8.80689"/>
        <n v="9.24987"/>
        <n v="7.40065"/>
        <n v="6.10556"/>
        <n v="7.56965"/>
        <n v="6.72949"/>
        <n v="6.61306"/>
        <n v="7.90185"/>
        <n v="5.2877"/>
        <n v="7.83223"/>
        <n v="3.92635"/>
        <n v="7.06442"/>
        <n v="0.71126"/>
        <n v="3.85032"/>
        <n v="5.40796"/>
        <n v="4.82784"/>
        <n v="6.25213"/>
        <n v="5.76364"/>
        <n v="5.65498"/>
        <n v="6.78145"/>
        <n v="6.11596"/>
        <n v="6.41125"/>
        <n v="6.4568"/>
        <n v="5.95967"/>
        <n v="6.38401"/>
        <n v="6.09556"/>
        <n v="6.2769"/>
        <n v="5.82302"/>
        <n v="8.45755"/>
        <n v="8.26948"/>
        <n v="8.59063"/>
        <n v="7.751"/>
        <n v="8.45794"/>
        <n v="8.8135"/>
        <n v="8.51931"/>
        <n v="8.28202"/>
        <n v="10.82714"/>
        <n v="9.15544"/>
        <n v="1.85256"/>
        <n v="1.87893"/>
        <n v="2.14777"/>
        <n v="1.18029"/>
        <n v="1.66697"/>
        <n v="3.21089"/>
        <n v="2.70199"/>
        <n v="1.72414"/>
        <n v="2.07429"/>
        <n v="3.27546"/>
        <n v="1.30109"/>
        <n v="-0.33966"/>
        <n v="0.07865"/>
        <n v="2.4627"/>
        <n v="1.42912"/>
        <n v="1.95135"/>
        <n v="1.30075"/>
        <n v="1.34138"/>
        <n v="-0.19632"/>
        <n v="1.81035"/>
        <n v="0.61133"/>
        <n v="2.83174"/>
        <n v="1.2327"/>
        <n v="1.09693"/>
        <n v="2.59842"/>
        <n v="2.23749"/>
        <n v="3.00969"/>
        <n v="4.37748"/>
        <n v="6.06244"/>
        <n v="2.30448"/>
        <n v="2.96239"/>
        <n v="1.77303"/>
        <n v="3.43955"/>
        <n v="2.44783"/>
        <n v="1.66749"/>
        <n v="1.40225"/>
        <n v="2.44132"/>
        <n v="2.22253"/>
        <n v="3.74702"/>
        <n v="0.71056"/>
        <n v="1.98924"/>
        <n v="1.30519"/>
        <n v="1.45586"/>
        <n v="2.22188"/>
        <n v="1.71789"/>
        <n v="3.4455"/>
        <n v="5.0661"/>
        <n v="4.86812"/>
        <n v="5.73898"/>
        <n v="5.28571"/>
        <n v="5.73685"/>
        <n v="3.62013"/>
        <n v="3.24038"/>
        <n v="3.54662"/>
        <n v="3.85388"/>
        <n v="4.07976"/>
        <n v="2.54627"/>
        <n v="2.98373"/>
        <n v="2.96781"/>
        <n v="3.65132"/>
        <n v="4.53364"/>
        <n v="4.51554"/>
        <n v="4.84122"/>
        <n v="5.02015"/>
        <n v="4.23854"/>
        <n v="4.92722"/>
        <n v="3.94668"/>
        <n v="4.29102"/>
        <n v="3.37963"/>
        <n v="3.00888"/>
        <n v="3.52655"/>
        <n v="3.4166"/>
        <n v="4.47804"/>
        <n v="6.71344"/>
        <n v="5.40951"/>
        <n v="5.20188"/>
      </sharedItems>
    </cacheField>
    <cacheField name="Si_XRF_spec" numFmtId="0">
      <sharedItems containsSemiMixedTypes="0" containsString="0" containsNumber="1">
        <n v="13.66654"/>
        <n v="13.85181"/>
        <n v="13.1991"/>
        <n v="13.56659"/>
        <n v="13.19803"/>
        <n v="14.99022"/>
        <n v="14.31382"/>
        <n v="14.16936"/>
        <n v="15.6306"/>
        <n v="15.63389"/>
        <n v="13.76977"/>
        <n v="13.57088"/>
        <n v="14.16481"/>
        <n v="14.37001"/>
        <n v="15.13583"/>
        <n v="11.11848"/>
        <n v="10.94068"/>
        <n v="11.89099"/>
        <n v="12.51595"/>
        <n v="11.92109"/>
        <n v="10.37781"/>
        <n v="12.57068"/>
        <n v="12.11118"/>
        <n v="12.26861"/>
        <n v="12.8414"/>
        <n v="10.06104"/>
        <n v="10.50276"/>
        <n v="11.17094"/>
        <n v="10.84025"/>
        <n v="12.03654"/>
        <n v="10.87783"/>
        <n v="11.54979"/>
        <n v="12.01637"/>
        <n v="11.37362"/>
        <n v="10.93358"/>
        <n v="10.46506"/>
        <n v="11.36647"/>
        <n v="11.63812"/>
        <n v="11.60689"/>
        <n v="11.92813"/>
        <n v="9.82794"/>
        <n v="10.83712"/>
        <n v="11.53347"/>
        <n v="11.80278"/>
        <n v="11.77808"/>
        <n v="11.99149"/>
        <n v="13.27827"/>
        <n v="13.57993"/>
        <n v="11.74095"/>
        <n v="13.54429"/>
        <n v="11.12103"/>
        <n v="11.76893"/>
        <n v="11.92773"/>
        <n v="12.0351"/>
        <n v="11.88914"/>
        <n v="10.96343"/>
        <n v="11.02592"/>
        <n v="10.51945"/>
        <n v="11.40047"/>
        <n v="10.9097"/>
        <n v="11.50465"/>
        <n v="11.81438"/>
        <n v="11.53057"/>
        <n v="11.52352"/>
        <n v="11.58325"/>
        <n v="24.03526"/>
        <n v="23.91541"/>
        <n v="22.53908"/>
        <n v="23.84978"/>
        <n v="22.83453"/>
        <n v="19.34924"/>
        <n v="19.19102"/>
        <n v="26.42843"/>
        <n v="23.62986"/>
        <n v="24.62478"/>
        <n v="19.87427"/>
        <n v="24.70867"/>
        <n v="25.52246"/>
        <n v="19.61557"/>
        <n v="24.66807"/>
        <n v="25.08259"/>
        <n v="26.41235"/>
        <n v="25.6103"/>
        <n v="31.04476"/>
        <n v="10.95661"/>
        <n v="13.50208"/>
        <n v="13.18159"/>
        <n v="12.33993"/>
        <n v="12.5608"/>
        <n v="11.76608"/>
        <n v="14.80375"/>
        <n v="15.06777"/>
        <n v="11.87589"/>
        <n v="13.7343"/>
        <n v="12.97674"/>
        <n v="14.902"/>
        <n v="13.69016"/>
        <n v="11.98788"/>
        <n v="12.03448"/>
        <n v="24.15618"/>
        <n v="24.96076"/>
        <n v="25.66931"/>
        <n v="22.81918"/>
        <n v="24.36748"/>
        <n v="25.48763"/>
        <n v="26.19535"/>
        <n v="25.7411"/>
        <n v="24.9914"/>
        <n v="24.92969"/>
        <n v="21.5171"/>
        <n v="24.51474"/>
        <n v="21.39864"/>
        <n v="24.04792"/>
        <n v="20.43131"/>
        <n v="25.58857"/>
        <n v="19.27455"/>
        <n v="26.12215"/>
        <n v="19.01624"/>
        <n v="27.74182"/>
        <n v="20.89196"/>
        <n v="18.98616"/>
        <n v="20.17233"/>
        <n v="19.46405"/>
        <n v="20.67649"/>
        <n v="14.52183"/>
        <n v="14.71094"/>
        <n v="15.29486"/>
        <n v="15.62935"/>
        <n v="14.39551"/>
        <n v="13.27436"/>
        <n v="13.64368"/>
        <n v="13.85992"/>
        <n v="13.45398"/>
        <n v="14.3002"/>
        <n v="11.82198"/>
        <n v="10.77572"/>
        <n v="12.00799"/>
        <n v="13.23784"/>
        <n v="12.01682"/>
        <n v="14.94496"/>
        <n v="14.98021"/>
        <n v="14.95023"/>
        <n v="13.24306"/>
        <n v="16.37374"/>
        <n v="21.50078"/>
        <n v="22.32298"/>
        <n v="24.33074"/>
        <n v="25.17073"/>
        <n v="26.40808"/>
        <n v="20.288"/>
        <n v="20.9106"/>
        <n v="21.1645"/>
        <n v="22.66324"/>
        <n v="21.47364"/>
        <n v="20.64152"/>
        <n v="22.98011"/>
        <n v="23.21567"/>
        <n v="20.59781"/>
        <n v="20.69944"/>
        <n v="22.37134"/>
        <n v="21.32125"/>
        <n v="23.15876"/>
        <n v="23.70778"/>
        <n v="23.81917"/>
        <n v="24.85523"/>
        <n v="20.37033"/>
        <n v="21.67676"/>
        <n v="25.28822"/>
        <n v="15.86957"/>
        <n v="16.74338"/>
        <n v="16.92661"/>
        <n v="16.54733"/>
        <n v="14.74653"/>
        <n v="16.3199"/>
        <n v="17.75371"/>
        <n v="18.98018"/>
        <n v="17.85852"/>
        <n v="17.81577"/>
        <n v="18.05753"/>
        <n v="18.75158"/>
        <n v="18.56821"/>
        <n v="17.75526"/>
        <n v="15.88024"/>
        <n v="20.52876"/>
        <n v="18.4438"/>
        <n v="18.54414"/>
        <n v="18.68442"/>
        <n v="20.49065"/>
        <n v="21.18562"/>
        <n v="17.08116"/>
        <n v="16.76091"/>
        <n v="17.12687"/>
        <n v="16.55635"/>
        <n v="16.1842"/>
        <n v="15.96209"/>
        <n v="17.19316"/>
        <n v="18.64427"/>
        <n v="18.53493"/>
        <n v="17.05502"/>
        <n v="16.66669"/>
        <n v="18.12384"/>
        <n v="17.80074"/>
        <n v="17.26348"/>
        <n v="17.27748"/>
        <n v="16.25791"/>
        <n v="18.52821"/>
        <n v="18.73474"/>
        <n v="18.49105"/>
        <n v="20.44169"/>
        <n v="18.5849"/>
        <n v="17.42948"/>
        <n v="18.83664"/>
        <n v="18.86077"/>
        <n v="22.35952"/>
        <n v="20.06503"/>
        <n v="17.66436"/>
        <n v="18.47398"/>
        <n v="17.77901"/>
        <n v="20.88181"/>
        <n v="19.12143"/>
      </sharedItems>
    </cacheField>
    <cacheField name="Cconc_bulk_spec" numFmtId="0">
      <sharedItems containsSemiMixedTypes="0" containsString="0" containsNumber="1">
        <n v="6.33259"/>
        <n v="4.47274"/>
        <n v="3.87607"/>
        <n v="2.91259"/>
        <n v="2.78331"/>
        <n v="8.02061"/>
        <n v="6.37795"/>
        <n v="5.93128"/>
        <n v="4.25341"/>
        <n v="4.06089"/>
        <n v="8.86934"/>
        <n v="6.211"/>
        <n v="5.3597"/>
        <n v="4.19559"/>
        <n v="3.66261"/>
        <n v="4.39889"/>
        <n v="4.04299"/>
        <n v="2.68623"/>
        <n v="2.36257"/>
        <n v="1.95899"/>
        <n v="5.02741"/>
        <n v="3.14212"/>
        <n v="2.95894"/>
        <n v="2.25641"/>
        <n v="1.88358"/>
        <n v="9.42411"/>
        <n v="6.46208"/>
        <n v="2.97331"/>
        <n v="2.11799"/>
        <n v="2.01958"/>
        <n v="8.41605"/>
        <n v="4.43867"/>
        <n v="2.77621"/>
        <n v="2.31458"/>
        <n v="1.76294"/>
        <n v="5.89318"/>
        <n v="4.71877"/>
        <n v="3.56179"/>
        <n v="2.99912"/>
        <n v="2.18209"/>
        <n v="4.08858"/>
        <n v="4.06886"/>
        <n v="3.09548"/>
        <n v="3.08195"/>
        <n v="2.76135"/>
        <n v="6.00439"/>
        <n v="3.8055"/>
        <n v="2.90244"/>
        <n v="2.96598"/>
        <n v="2.52375"/>
        <n v="3.92188"/>
        <n v="2.76259"/>
        <n v="2.17293"/>
        <n v="2.37736"/>
        <n v="1.372"/>
        <n v="5.13733"/>
        <n v="5.20972"/>
        <n v="5.00959"/>
        <n v="3.15951"/>
        <n v="2.78684"/>
        <n v="4.2383"/>
        <n v="3.21368"/>
        <n v="3.0745"/>
        <n v="2.40179"/>
        <n v="2.28474"/>
        <n v="5.71169"/>
        <n v="2.96965"/>
        <n v="3.01808"/>
        <n v="2.11509"/>
        <n v="1.77368"/>
        <n v="4.74109"/>
        <n v="4.32823"/>
        <n v="0.9972"/>
        <n v="3.58535"/>
        <n v="3.88633"/>
        <n v="12.77374"/>
        <n v="5.5871"/>
        <n v="1.78947"/>
        <n v="11.09169"/>
        <n v="3.41376"/>
        <n v="5.44315"/>
        <n v="2.32807"/>
        <n v="-0.02441"/>
        <n v="0.36746"/>
        <n v="7.38027"/>
        <n v="4.04287"/>
        <n v="3.35652"/>
        <n v="3.20193"/>
        <n v="2.87742"/>
        <n v="6.25501"/>
        <n v="4.17037"/>
        <n v="3.21479"/>
        <n v="2.55509"/>
        <n v="2.20522"/>
        <n v="6.62695"/>
        <n v="3.99485"/>
        <n v="3.33196"/>
        <n v="3.30793"/>
        <n v="2.46207"/>
        <n v="3.96961"/>
        <n v="3.04815"/>
        <n v="2.15434"/>
        <n v="2.14745"/>
        <n v="1.9277"/>
        <n v="3.82865"/>
        <n v="2.22664"/>
        <n v="2.19635"/>
        <n v="2.34633"/>
        <n v="2.5285"/>
        <n v="3.47093"/>
        <n v="4.34828"/>
        <n v="1.98083"/>
        <n v="2.39361"/>
        <n v="2.26844"/>
        <n v="2.44298"/>
        <n v="2.04123"/>
        <n v="3.36639"/>
        <n v="1.36058"/>
        <n v="2.79511"/>
        <n v="3.27078"/>
        <n v="3.27136"/>
        <n v="1.85451"/>
        <n v="1.23474"/>
        <n v="0.55792"/>
        <n v="5.92054"/>
        <n v="4.72579"/>
        <n v="3.47334"/>
        <n v="3.09738"/>
        <n v="2.65822"/>
        <n v="5.82002"/>
        <n v="4.63923"/>
        <n v="3.86513"/>
        <n v="3.69411"/>
        <n v="3.70601"/>
        <n v="6.48198"/>
        <n v="6.29699"/>
        <n v="5.37683"/>
        <n v="4.14412"/>
        <n v="4.26224"/>
        <n v="4.47283"/>
        <n v="3.46815"/>
        <n v="3.15027"/>
        <n v="2.62437"/>
        <n v="2.13789"/>
        <n v="3.3828"/>
        <n v="1.68885"/>
        <n v="0.57286"/>
        <n v="0.07654"/>
        <n v="-0.05243"/>
        <n v="3.09286"/>
        <n v="1.91176"/>
        <n v="1.70877"/>
        <n v="0.77699"/>
        <n v="0.49047"/>
        <n v="2.37371"/>
        <n v="0.94171"/>
        <n v="6.9E-4"/>
        <n v="2.60344"/>
        <n v="1.35252"/>
        <n v="0.16301"/>
        <n v="2.77277"/>
        <n v="1.26359"/>
        <n v="1.07805"/>
        <n v="0.64231"/>
        <n v="0.62178"/>
        <n v="0.84217"/>
        <n v="3.03743"/>
        <n v="0.09566"/>
        <n v="4.85213"/>
        <n v="2.57205"/>
        <n v="1.00277"/>
        <n v="1.02061"/>
        <n v="0.62203"/>
        <n v="4.70362"/>
        <n v="2.37715"/>
        <n v="1.71107"/>
        <n v="0.3589"/>
        <n v="0.59342"/>
        <n v="4.04259"/>
        <n v="2.62966"/>
        <n v="1.33958"/>
        <n v="1.03705"/>
        <n v="0.37936"/>
        <n v="2.67433"/>
        <n v="4.79204"/>
        <n v="3.89898"/>
        <n v="3.14505"/>
        <n v="2.47287"/>
        <n v="0.84399"/>
        <n v="0.62664"/>
        <n v="2.98916"/>
        <n v="1.70533"/>
        <n v="0.83843"/>
        <n v="0.40059"/>
        <n v="0.38046"/>
        <n v="3.30929"/>
        <n v="1.76797"/>
        <n v="0.75298"/>
        <n v="0.78022"/>
        <n v="0.36244"/>
        <n v="2.06747"/>
        <n v="1.02773"/>
        <n v="0.74042"/>
        <n v="0.82956"/>
        <n v="0.43923"/>
        <n v="3.41985"/>
        <n v="1.44089"/>
        <n v="1.16645"/>
        <n v="0.65744"/>
        <n v="0.43842"/>
        <n v="4.11245"/>
        <n v="2.68091"/>
        <n v="2.04892"/>
        <n v="1.01759"/>
        <n v="0.71433"/>
        <n v="3.67345"/>
        <n v="2.73492"/>
        <n v="1.95777"/>
        <n v="1.45626"/>
        <n v="0.819"/>
      </sharedItems>
    </cacheField>
    <cacheField name="Nconc_bulk_spec" numFmtId="0">
      <sharedItems containsSemiMixedTypes="0" containsString="0" containsNumber="1">
        <n v="0.66521"/>
        <n v="0.49865"/>
        <n v="0.44603"/>
        <n v="0.32774"/>
        <n v="0.3379"/>
        <n v="0.75886"/>
        <n v="0.58637"/>
        <n v="0.54854"/>
        <n v="0.38403"/>
        <n v="0.4136"/>
        <n v="0.75356"/>
        <n v="0.5043"/>
        <n v="0.45194"/>
        <n v="0.34469"/>
        <n v="0.30552"/>
        <n v="0.40989"/>
        <n v="0.36665"/>
        <n v="0.23147"/>
        <n v="0.22048"/>
        <n v="0.20771"/>
        <n v="0.45861"/>
        <n v="0.27949"/>
        <n v="0.262"/>
        <n v="0.20844"/>
        <n v="0.1722"/>
        <n v="0.78738"/>
        <n v="0.55332"/>
        <n v="0.28024"/>
        <n v="0.22409"/>
        <n v="0.20658"/>
        <n v="0.72558"/>
        <n v="0.40054"/>
        <n v="0.28048"/>
        <n v="0.25521"/>
        <n v="0.20597"/>
        <n v="0.51829"/>
        <n v="0.39262"/>
        <n v="0.31046"/>
        <n v="0.28104"/>
        <n v="0.19512"/>
        <n v="0.39278"/>
        <n v="0.37836"/>
        <n v="0.27525"/>
        <n v="0.28531"/>
        <n v="0.25029"/>
        <n v="0.63233"/>
        <n v="0.4044"/>
        <n v="0.30184"/>
        <n v="0.3354"/>
        <n v="0.28306"/>
        <n v="0.39702"/>
        <n v="0.27928"/>
        <n v="0.21652"/>
        <n v="0.25266"/>
        <n v="0.14813"/>
        <n v="0.46461"/>
        <n v="0.46749"/>
        <n v="0.44178"/>
        <n v="0.27361"/>
        <n v="0.25775"/>
        <n v="0.39874"/>
        <n v="0.29924"/>
        <n v="0.29595"/>
        <n v="0.23054"/>
        <n v="0.21541"/>
        <n v="0.34482"/>
        <n v="0.13762"/>
        <n v="0.13274"/>
        <n v="0.04492"/>
        <n v="-0.01064"/>
        <n v="0.25814"/>
        <n v="0.24035"/>
        <n v="0.10959"/>
        <n v="0.13081"/>
        <n v="0.13315"/>
        <n v="0.85513"/>
        <n v="0.2886"/>
        <n v="-0.05628"/>
        <n v="0.72221"/>
        <n v="0.15195"/>
        <n v="0.36954"/>
        <n v="0.09361"/>
        <n v="-0.15828"/>
        <n v="-0.03361"/>
        <n v="0.53005"/>
        <n v="0.27626"/>
        <n v="0.22927"/>
        <n v="0.20138"/>
        <n v="0.20549"/>
        <n v="0.41379"/>
        <n v="0.27449"/>
        <n v="0.20701"/>
        <n v="0.16573"/>
        <n v="0.15764"/>
        <n v="0.43956"/>
        <n v="0.2542"/>
        <n v="0.22207"/>
        <n v="0.22915"/>
        <n v="0.17854"/>
        <n v="0.22851"/>
        <n v="0.16288"/>
        <n v="0.06989"/>
        <n v="0.04743"/>
        <n v="0.05836"/>
        <n v="0.24328"/>
        <n v="0.1391"/>
        <n v="0.09682"/>
        <n v="0.08105"/>
        <n v="0.10876"/>
        <n v="0.19507"/>
        <n v="0.17975"/>
        <n v="0.07619"/>
        <n v="0.00369"/>
        <n v="0.10258"/>
        <n v="-0.01978"/>
        <n v="0.08706"/>
        <n v="8.3E-4"/>
        <n v="0.03471"/>
        <n v="-0.04808"/>
        <n v="0.22769"/>
        <n v="0.2578"/>
        <n v="0.12624"/>
        <n v="0.10077"/>
        <n v="0.03296"/>
        <n v="0.37919"/>
        <n v="0.30347"/>
        <n v="0.21944"/>
        <n v="0.19395"/>
        <n v="0.17973"/>
        <n v="0.40055"/>
        <n v="0.31573"/>
        <n v="0.26667"/>
        <n v="0.25566"/>
        <n v="0.26098"/>
        <n v="0.46395"/>
        <n v="0.49335"/>
        <n v="0.421"/>
        <n v="0.28939"/>
        <n v="0.34651"/>
        <n v="0.29289"/>
        <n v="0.21581"/>
        <n v="0.19646"/>
        <n v="0.1906"/>
        <n v="0.11466"/>
        <n v="0.33458"/>
        <n v="0.19695"/>
        <n v="0.08269"/>
        <n v="0.0148"/>
        <n v="0.01856"/>
        <n v="0.32561"/>
        <n v="0.21525"/>
        <n v="0.21385"/>
        <n v="0.08926"/>
        <n v="0.07587"/>
        <n v="0.24195"/>
        <n v="0.11242"/>
        <n v="0.02429"/>
        <n v="0.28681"/>
        <n v="0.17267"/>
        <n v="0.0396"/>
        <n v="0.25757"/>
        <n v="0.08707"/>
        <n v="0.11101"/>
        <n v="0.07195"/>
        <n v="0.06651"/>
        <n v="0.09917"/>
        <n v="0.26074"/>
        <n v="-0.00576"/>
        <n v="0.50676"/>
        <n v="0.30133"/>
        <n v="0.1389"/>
        <n v="0.10925"/>
        <n v="0.11272"/>
        <n v="0.52172"/>
        <n v="0.26689"/>
        <n v="0.2464"/>
        <n v="0.08408"/>
        <n v="0.09947"/>
        <n v="0.40728"/>
        <n v="0.29848"/>
        <n v="0.16514"/>
        <n v="0.10825"/>
        <n v="0.07136"/>
        <n v="0.29556"/>
        <n v="0.48731"/>
        <n v="0.42738"/>
        <n v="0.33449"/>
        <n v="0.23386"/>
        <n v="0.0939"/>
        <n v="0.12469"/>
        <n v="0.31762"/>
        <n v="0.21758"/>
        <n v="0.13313"/>
        <n v="0.08109"/>
        <n v="0.07805"/>
        <n v="0.35409"/>
        <n v="0.21706"/>
        <n v="0.11015"/>
        <n v="0.10005"/>
        <n v="0.10059"/>
        <n v="0.23021"/>
        <n v="0.13748"/>
        <n v="0.12202"/>
        <n v="0.1119"/>
        <n v="0.08856"/>
        <n v="0.31462"/>
        <n v="0.13502"/>
        <n v="0.11523"/>
        <n v="0.05387"/>
        <n v="0.01814"/>
        <n v="0.37364"/>
        <n v="0.24529"/>
        <n v="0.15186"/>
        <n v="0.08704"/>
        <n v="0.07763"/>
        <n v="0.35818"/>
        <n v="0.24427"/>
        <n v="0.18132"/>
        <n v="0.13727"/>
        <n v="0.0903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E37" sheet="subset"/>
  </cacheSource>
  <cacheFields>
    <cacheField name="Region" numFmtId="0">
      <sharedItems>
        <s v="mafic"/>
        <s v="mixed"/>
        <s v="felsic"/>
      </sharedItems>
    </cacheField>
    <cacheField name="slope" numFmtId="0">
      <sharedItems>
        <s v="V"/>
        <s v="PL"/>
        <s v="UP"/>
        <s v="MS"/>
      </sharedItems>
    </cacheField>
    <cacheField name="plotID" numFmtId="0">
      <sharedItems>
        <s v="KBPL10"/>
        <s v="KBPL11"/>
        <s v="KBPL12"/>
        <s v="KBPL1"/>
        <s v="KBPL2"/>
        <s v="KBPL3"/>
        <s v="KBPL4"/>
        <s v="KBPL5"/>
        <s v="KBPL6"/>
        <s v="KBPL7"/>
        <s v="KBPL8"/>
        <s v="KBPL9"/>
        <s v="NPL10"/>
        <s v="NPL11"/>
        <s v="NPL12"/>
        <s v="NPL1"/>
        <s v="NPL2"/>
        <s v="NPL3"/>
        <s v="NPL4"/>
        <s v="NPL5"/>
        <s v="NPL6"/>
        <s v="NPL7"/>
        <s v="NPL8"/>
        <s v="NPL9"/>
        <s v="UPL10"/>
        <s v="UPL11"/>
        <s v="UPL12"/>
        <s v="UPL1"/>
        <s v="UPL2"/>
        <s v="UPL3"/>
        <s v="UPL4"/>
        <s v="UPL5"/>
        <s v="UPL6"/>
        <s v="UPL7"/>
        <s v="UPL8"/>
        <s v="UPL9"/>
      </sharedItems>
    </cacheField>
    <cacheField name="BD_spec" numFmtId="0">
      <sharedItems containsSemiMixedTypes="0" containsString="0" containsNumber="1">
        <n v="0.9405"/>
        <n v="0.73351"/>
        <n v="0.73248"/>
        <n v="1.02567"/>
        <n v="0.63241"/>
        <n v="0.78737"/>
        <n v="0.95059"/>
        <n v="1.01581"/>
        <n v="1.02082"/>
        <n v="1.11297"/>
        <n v="1.01164"/>
        <n v="1.02577"/>
        <n v="1.24877"/>
        <n v="0.38276"/>
        <n v="1.07897"/>
        <n v="0.86251"/>
        <n v="0.835"/>
        <n v="0.86914"/>
        <n v="1.31749"/>
        <n v="1.38747"/>
        <n v="1.28804"/>
        <n v="0.97453"/>
        <n v="0.79058"/>
        <n v="1.06465"/>
        <n v="1.3851"/>
        <n v="1.38692"/>
        <n v="1.40389"/>
        <n v="1.21392"/>
        <n v="1.34895"/>
        <n v="1.21646"/>
        <n v="1.41321"/>
        <n v="1.38403"/>
        <n v="1.53529"/>
        <n v="1.40759"/>
        <n v="1.29472"/>
        <n v="1.33034"/>
      </sharedItems>
    </cacheField>
    <cacheField name="clay_spec" numFmtId="0">
      <sharedItems containsSemiMixedTypes="0" containsString="0" containsNumber="1">
        <n v="45.78562"/>
        <n v="23.18925"/>
        <n v="25.26717"/>
        <n v="54.77325"/>
        <n v="46.1143"/>
        <n v="53.8036"/>
        <n v="53.35428"/>
        <n v="58.29387"/>
        <n v="48.36181"/>
        <n v="56.06247"/>
        <n v="56.52124"/>
        <n v="54.26255"/>
        <n v="18.07167"/>
        <n v="8.0265"/>
        <n v="19.06812"/>
        <n v="35.82704"/>
        <n v="49.04306"/>
        <n v="43.56125"/>
        <n v="39.61927"/>
        <n v="46.43147"/>
        <n v="21.60514"/>
        <n v="20.38616"/>
        <n v="30.64066"/>
        <n v="47.96176"/>
        <n v="28.73397"/>
        <n v="36.2975"/>
        <n v="24.52718"/>
        <n v="37.0447"/>
        <n v="33.674"/>
        <n v="32.91429"/>
        <n v="47.15165"/>
        <n v="40.11519"/>
        <n v="40.24508"/>
        <n v="35.7966"/>
        <n v="35.38037"/>
        <n v="34.94902"/>
      </sharedItems>
    </cacheField>
    <cacheField name="pH_KCL_spec" numFmtId="0">
      <sharedItems containsSemiMixedTypes="0" containsString="0" containsNumber="1">
        <n v="5.49096"/>
        <n v="4.26801"/>
        <n v="3.45429"/>
        <n v="3.61546"/>
        <n v="2.81856"/>
        <n v="3.13801"/>
        <n v="3.38343"/>
        <n v="3.7755"/>
        <n v="4.75653"/>
        <n v="4.63075"/>
        <n v="3.71295"/>
        <n v="3.87911"/>
        <n v="3.28968"/>
        <n v="2.79948"/>
        <n v="3.37347"/>
        <n v="3.19452"/>
        <n v="3.21468"/>
        <n v="3.43186"/>
        <n v="3.04145"/>
        <n v="3.21658"/>
        <n v="3.27764"/>
        <n v="3.22063"/>
        <n v="2.98927"/>
        <n v="3.36307"/>
        <n v="5.09941"/>
        <n v="5.66176"/>
        <n v="5.32503"/>
        <n v="6.17283"/>
        <n v="5.95925"/>
        <n v="6.1353"/>
        <n v="5.21383"/>
        <n v="5.5441"/>
        <n v="5.54049"/>
        <n v="4.81712"/>
        <n v="4.71871"/>
        <n v="5.39663"/>
      </sharedItems>
    </cacheField>
    <cacheField name="TC_bulk_spec" numFmtId="0">
      <sharedItems containsSemiMixedTypes="0" containsString="0" containsNumber="1">
        <n v="6.02652"/>
        <n v="7.50861"/>
        <n v="8.24228"/>
        <n v="4.24123"/>
        <n v="8.589"/>
        <n v="7.67998"/>
        <n v="5.67581"/>
        <n v="4.07924"/>
        <n v="5.66229"/>
        <n v="3.99275"/>
        <n v="4.86781"/>
        <n v="4.18293"/>
        <n v="5.67933"/>
        <n v="10.68034"/>
        <n v="5.05426"/>
        <n v="7.35743"/>
        <n v="6.49487"/>
        <n v="6.68801"/>
        <n v="4.18404"/>
        <n v="3.59617"/>
        <n v="3.41041"/>
        <n v="6.02576"/>
        <n v="6.48754"/>
        <n v="4.36958"/>
        <n v="3.36496"/>
        <n v="2.87738"/>
        <n v="3.06873"/>
        <n v="4.68098"/>
        <n v="3.88047"/>
        <n v="4.45038"/>
        <n v="2.83776"/>
        <n v="3.1343"/>
        <n v="2.13504"/>
        <n v="3.24556"/>
        <n v="3.93569"/>
        <n v="3.70578"/>
      </sharedItems>
    </cacheField>
    <cacheField name="TN_bulk_spec" numFmtId="0">
      <sharedItems containsSemiMixedTypes="0" containsString="0" containsNumber="1">
        <n v="0.64722"/>
        <n v="0.73615"/>
        <n v="0.74309"/>
        <n v="0.42514"/>
        <n v="0.76348"/>
        <n v="0.71031"/>
        <n v="0.52264"/>
        <n v="0.4008"/>
        <n v="0.61153"/>
        <n v="0.38471"/>
        <n v="0.46502"/>
        <n v="0.40709"/>
        <n v="0.35642"/>
        <n v="0.69431"/>
        <n v="0.38042"/>
        <n v="0.50756"/>
        <n v="0.40754"/>
        <n v="0.41714"/>
        <n v="0.24886"/>
        <n v="0.21686"/>
        <n v="0.23298"/>
        <n v="0.37657"/>
        <n v="0.47233"/>
        <n v="0.30126"/>
        <n v="0.32048"/>
        <n v="0.31787"/>
        <n v="0.24759"/>
        <n v="0.48346"/>
        <n v="0.38994"/>
        <n v="0.46743"/>
        <n v="0.31485"/>
        <n v="0.34325"/>
        <n v="0.21963"/>
        <n v="0.30839"/>
        <n v="0.35827"/>
        <n v="0.33807"/>
      </sharedItems>
    </cacheField>
    <cacheField name="CN_spec" numFmtId="0">
      <sharedItems containsSemiMixedTypes="0" containsString="0" containsNumber="1">
        <n v="8.67868"/>
        <n v="18.6722"/>
        <n v="4.35552"/>
        <n v="6.56065"/>
        <n v="9.72762"/>
        <n v="-2.86543"/>
        <n v="6.99023"/>
        <n v="13.29464"/>
        <n v="4.95294"/>
        <n v="8.26701"/>
        <n v="8.98211"/>
        <n v="12.48292"/>
        <n v="25.72266"/>
        <n v="21.70419"/>
        <n v="16.31044"/>
        <n v="27.65422"/>
        <n v="20.66815"/>
        <n v="7.45992"/>
        <n v="33.67467"/>
        <n v="19.84385"/>
        <n v="8.89907"/>
        <n v="23.62829"/>
        <n v="-0.4597"/>
        <n v="5.00951"/>
        <n v="3.1663"/>
        <n v="11.9335"/>
        <n v="11.33193"/>
        <n v="17.6227"/>
        <n v="14.36325"/>
        <n v="12.9178"/>
        <n v="8.05115"/>
        <n v="14.2871"/>
        <n v="16.15091"/>
        <n v="12.5407"/>
        <n v="20.44847"/>
        <n v="20.94511"/>
      </sharedItems>
    </cacheField>
    <cacheField name="P_avail_spec">
      <sharedItems containsMixedTypes="1" containsNumber="1">
        <s v="  "/>
        <n v="34.0882"/>
        <n v="53.39479"/>
        <n v="-4.37388"/>
        <n v="8.45658"/>
        <n v="15.70069"/>
        <n v="-0.51303"/>
        <n v="23.15195"/>
        <n v="34.17368"/>
        <n v="80.94713"/>
        <n v="7.98382"/>
        <n v="8.81716"/>
        <n v="29.20304"/>
        <n v="3.65075"/>
        <n v="-18.08029"/>
        <n v="0.43524"/>
        <n v="5.87563"/>
        <n v="7.97396"/>
        <n v="-12.58427"/>
        <n v="-7.97523"/>
        <n v="15.84743"/>
        <n v="22.35179"/>
        <n v="10.55019"/>
        <n v="-16.5561"/>
        <n v="15.61048"/>
        <n v="38.90567"/>
        <n v="60.03856"/>
        <n v="48.05213"/>
        <n v="49.72349"/>
        <n v="71.04446"/>
        <n v="17.52762"/>
        <n v="24.27136"/>
        <n v="28.12907"/>
        <n v="49.9795"/>
        <n v="34.95949"/>
        <n v="25.36301"/>
      </sharedItems>
    </cacheField>
    <cacheField name="ECEC_spec" numFmtId="0">
      <sharedItems containsSemiMixedTypes="0" containsString="0" containsNumber="1">
        <n v="25.3714"/>
        <n v="15.82846"/>
        <n v="12.52114"/>
        <n v="10.07545"/>
        <n v="9.81239"/>
        <n v="12.80057"/>
        <n v="9.93692"/>
        <n v="9.60359"/>
        <n v="19.0153"/>
        <n v="16.41796"/>
        <n v="11.83551"/>
        <n v="11.37478"/>
        <n v="6.60593"/>
        <n v="8.91064"/>
        <n v="8.41598"/>
        <n v="7.68625"/>
        <n v="9.35513"/>
        <n v="9.85663"/>
        <n v="5.75973"/>
        <n v="6.8997"/>
        <n v="8.90836"/>
        <n v="6.89816"/>
        <n v="7.66069"/>
        <n v="8.12675"/>
        <n v="15.17773"/>
        <n v="17.86988"/>
        <n v="17.92182"/>
        <n v="22.75493"/>
        <n v="21.69711"/>
        <n v="23.17085"/>
        <n v="16.93331"/>
        <n v="17.41611"/>
        <n v="16.72364"/>
        <n v="15.94287"/>
        <n v="14.78564"/>
        <n v="18.22521"/>
      </sharedItems>
    </cacheField>
    <cacheField name="exch_bases_Mg_spec" numFmtId="0">
      <sharedItems containsSemiMixedTypes="0" containsString="0" containsNumber="1">
        <n v="4.19685"/>
        <n v="2.78939"/>
        <n v="1.81259"/>
        <n v="1.39293"/>
        <n v="1.06353"/>
        <n v="1.46383"/>
        <n v="0.96064"/>
        <n v="1.499"/>
        <n v="2.88224"/>
        <n v="3.23819"/>
        <n v="1.65763"/>
        <n v="2.21662"/>
        <n v="0.67512"/>
        <n v="0.83943"/>
        <n v="1.44349"/>
        <n v="-0.00477"/>
        <n v="0.28956"/>
        <n v="0.84056"/>
        <n v="0.07227"/>
        <n v="-0.01795"/>
        <n v="0.43262"/>
        <n v="0.0469"/>
        <n v="0.54588"/>
        <n v="0.37004"/>
        <n v="3.41544"/>
        <n v="3.29392"/>
        <n v="2.96231"/>
        <n v="3.50836"/>
        <n v="3.38336"/>
        <n v="3.76341"/>
        <n v="2.69164"/>
        <n v="2.95233"/>
        <n v="2.58595"/>
        <n v="2.43661"/>
        <n v="2.01488"/>
        <n v="2.37086"/>
      </sharedItems>
    </cacheField>
    <cacheField name="exch_bases_Ca_spec" numFmtId="0">
      <sharedItems containsSemiMixedTypes="0" containsString="0" containsNumber="1">
        <n v="18.04284"/>
        <n v="8.79624"/>
        <n v="4.57623"/>
        <n v="2.90038"/>
        <n v="0.46444"/>
        <n v="2.79616"/>
        <n v="1.81795"/>
        <n v="3.25193"/>
        <n v="12.1337"/>
        <n v="9.80685"/>
        <n v="4.33959"/>
        <n v="4.71509"/>
        <n v="1.39148"/>
        <n v="1.45396"/>
        <n v="3.07673"/>
        <n v="-1.41224"/>
        <n v="-0.2056"/>
        <n v="0.42784"/>
        <n v="-0.27733"/>
        <n v="-0.10858"/>
        <n v="1.80312"/>
        <n v="-1.3448"/>
        <n v="-1.42629"/>
        <n v="-0.0179"/>
        <n v="11.23129"/>
        <n v="14.80762"/>
        <n v="13.92618"/>
        <n v="19.61753"/>
        <n v="17.96548"/>
        <n v="19.88467"/>
        <n v="12.41167"/>
        <n v="13.96374"/>
        <n v="13.10828"/>
        <n v="11.14386"/>
        <n v="10.31738"/>
        <n v="14.0428"/>
      </sharedItems>
    </cacheField>
    <cacheField name="exch_bases_K_spec" numFmtId="0">
      <sharedItems containsSemiMixedTypes="0" containsString="0" containsNumber="1">
        <n v="0.72402"/>
        <n v="0.48475"/>
        <n v="0.31049"/>
        <n v="0.26304"/>
        <n v="0.14205"/>
        <n v="0.2348"/>
        <n v="0.16757"/>
        <n v="0.25632"/>
        <n v="0.49124"/>
        <n v="0.50217"/>
        <n v="0.27916"/>
        <n v="0.3506"/>
        <n v="0.16149"/>
        <n v="0.18309"/>
        <n v="0.37403"/>
        <n v="-0.016"/>
        <n v="0.04002"/>
        <n v="0.17263"/>
        <n v="0.15874"/>
        <n v="0.1171"/>
        <n v="0.18076"/>
        <n v="0.09118"/>
        <n v="0.19001"/>
        <n v="0.22777"/>
        <n v="0.62992"/>
        <n v="0.68188"/>
        <n v="0.59564"/>
        <n v="0.65109"/>
        <n v="0.65874"/>
        <n v="0.76171"/>
        <n v="0.50946"/>
        <n v="0.56457"/>
        <n v="0.49727"/>
        <n v="0.45734"/>
        <n v="0.3892"/>
        <n v="0.48398"/>
      </sharedItems>
    </cacheField>
    <cacheField name="exch_acidity_Al_spec" numFmtId="0">
      <sharedItems containsSemiMixedTypes="0" containsString="0" containsNumber="1">
        <n v="-0.52835"/>
        <n v="1.68192"/>
        <n v="4.4956"/>
        <n v="4.00328"/>
        <n v="6.392"/>
        <n v="5.76141"/>
        <n v="5.02151"/>
        <n v="3.67992"/>
        <n v="1.27185"/>
        <n v="0.91672"/>
        <n v="3.8611"/>
        <n v="3.17005"/>
        <n v="3.3811"/>
        <n v="5.74287"/>
        <n v="3.13262"/>
        <n v="6.11506"/>
        <n v="6.28854"/>
        <n v="6.48614"/>
        <n v="4.56592"/>
        <n v="4.41269"/>
        <n v="3.90826"/>
        <n v="5.67622"/>
        <n v="7.04549"/>
        <n v="6.04873"/>
        <n v="0.49007"/>
        <n v="-0.54036"/>
        <n v="-0.13277"/>
        <n v="-1.17785"/>
        <n v="-0.3494"/>
        <n v="-0.70868"/>
        <n v="0.46404"/>
        <n v="-0.28538"/>
        <n v="-0.47585"/>
        <n v="0.86292"/>
        <n v="1.28642"/>
        <n v="-0.09093"/>
      </sharedItems>
    </cacheField>
    <cacheField name="Al_py_extract_spec" numFmtId="0">
      <sharedItems containsSemiMixedTypes="0" containsString="0" containsNumber="1">
        <n v="0.17545"/>
        <n v="0.46347"/>
        <n v="0.48186"/>
        <n v="0.2518"/>
        <n v="0.48603"/>
        <n v="0.42653"/>
        <n v="0.33266"/>
        <n v="0.22451"/>
        <n v="0.23301"/>
        <n v="0.18028"/>
        <n v="0.26523"/>
        <n v="0.18823"/>
        <n v="0.13307"/>
        <n v="0.2299"/>
        <n v="-0.05369"/>
        <n v="0.48717"/>
        <n v="0.42015"/>
        <n v="0.37678"/>
        <n v="0.16101"/>
        <n v="0.20511"/>
        <n v="0.23544"/>
        <n v="0.35919"/>
        <n v="0.4534"/>
        <n v="0.34204"/>
        <n v="0.01754"/>
        <n v="0.01556"/>
        <n v="0.00829"/>
        <n v="0.05508"/>
        <n v="0.05441"/>
        <n v="0.05965"/>
        <n v="0.05879"/>
        <n v="0.04379"/>
        <n v="0.01358"/>
        <n v="0.04438"/>
        <n v="0.08068"/>
        <n v="0.11061"/>
      </sharedItems>
    </cacheField>
    <cacheField name="Al_ox_extract_spec" numFmtId="0">
      <sharedItems containsSemiMixedTypes="0" containsString="0" containsNumber="1">
        <n v="0.60118"/>
        <n v="0.7103"/>
        <n v="0.6276"/>
        <n v="0.41439"/>
        <n v="0.58249"/>
        <n v="0.5885"/>
        <n v="0.42212"/>
        <n v="0.41907"/>
        <n v="0.51446"/>
        <n v="0.62587"/>
        <n v="0.50701"/>
        <n v="0.41627"/>
        <n v="-0.07579"/>
        <n v="-0.13646"/>
        <n v="-0.17536"/>
        <n v="0.30559"/>
        <n v="0.42729"/>
        <n v="0.38786"/>
        <n v="0.14628"/>
        <n v="0.18655"/>
        <n v="0.08657"/>
        <n v="0.18981"/>
        <n v="0.39651"/>
        <n v="0.35754"/>
        <n v="0.15545"/>
        <n v="0.23588"/>
        <n v="0.05973"/>
        <n v="0.23079"/>
        <n v="0.19539"/>
        <n v="0.29692"/>
        <n v="0.23462"/>
        <n v="0.20672"/>
        <n v="0.11525"/>
        <n v="0.17789"/>
        <n v="0.13372"/>
        <n v="0.21848"/>
      </sharedItems>
    </cacheField>
    <cacheField name="Al_dcb_extract_spec" numFmtId="0">
      <sharedItems containsSemiMixedTypes="0" containsString="0" containsNumber="1">
        <n v="1.05329"/>
        <n v="0.66645"/>
        <n v="0.64984"/>
        <n v="2.24739"/>
        <n v="1.75762"/>
        <n v="2.25257"/>
        <n v="1.38271"/>
        <n v="2.62893"/>
        <n v="1.51063"/>
        <n v="4.75207"/>
        <n v="3.03462"/>
        <n v="3.17345"/>
        <n v="0.00271"/>
        <n v="0.17742"/>
        <n v="0.18155"/>
        <n v="0.99968"/>
        <n v="0.27819"/>
        <n v="1.16021"/>
        <n v="-0.06101"/>
        <n v="-0.09091"/>
        <n v="-0.12033"/>
        <n v="0.58428"/>
        <n v="1.96626"/>
        <n v="2.28229"/>
        <n v="-0.2111"/>
        <n v="0.17654"/>
        <n v="-0.11002"/>
        <n v="-0.21918"/>
        <n v="-0.4106"/>
        <n v="-0.65165"/>
        <n v="1.10384"/>
        <n v="0.6849"/>
        <n v="0.29504"/>
        <n v="0.82615"/>
        <n v="0.14257"/>
        <n v="0.06792"/>
      </sharedItems>
    </cacheField>
    <cacheField name="Fe_py_extract_spec" numFmtId="0">
      <sharedItems containsSemiMixedTypes="0" containsString="0" containsNumber="1">
        <n v="0.12298"/>
        <n v="0.70962"/>
        <n v="0.67475"/>
        <n v="0.21869"/>
        <n v="0.57526"/>
        <n v="0.44408"/>
        <n v="0.4238"/>
        <n v="0.18001"/>
        <n v="0.30222"/>
        <n v="0.00114"/>
        <n v="0.20498"/>
        <n v="0.03961"/>
        <n v="0.08376"/>
        <n v="0.19127"/>
        <n v="-0.41898"/>
        <n v="0.94757"/>
        <n v="0.77586"/>
        <n v="0.67354"/>
        <n v="0.3753"/>
        <n v="0.40485"/>
        <n v="0.46101"/>
        <n v="0.7274"/>
        <n v="0.76232"/>
        <n v="0.53298"/>
        <n v="0.00195"/>
        <n v="-0.10742"/>
        <n v="-0.03341"/>
        <n v="-0.01774"/>
        <n v="0.00246"/>
        <n v="-0.04009"/>
        <n v="-0.05559"/>
        <n v="-0.05448"/>
        <n v="-0.03349"/>
        <n v="-0.02484"/>
        <n v="0.05765"/>
        <n v="0.21598"/>
      </sharedItems>
    </cacheField>
    <cacheField name="Fe_ox_extract_spec" numFmtId="0">
      <sharedItems containsSemiMixedTypes="0" containsString="0" containsNumber="1">
        <n v="1.53701"/>
        <n v="2.8092"/>
        <n v="2.17984"/>
        <n v="1.49878"/>
        <n v="2.00948"/>
        <n v="1.57655"/>
        <n v="1.66023"/>
        <n v="1.87032"/>
        <n v="1.73823"/>
        <n v="1.49565"/>
        <n v="1.60461"/>
        <n v="1.39193"/>
        <n v="0.07772"/>
        <n v="-0.11457"/>
        <n v="-0.66572"/>
        <n v="1.59332"/>
        <n v="1.57141"/>
        <n v="0.86669"/>
        <n v="1.00764"/>
        <n v="0.83622"/>
        <n v="0.691"/>
        <n v="1.01664"/>
        <n v="1.49992"/>
        <n v="1.09726"/>
        <n v="0.49629"/>
        <n v="0.50652"/>
        <n v="-0.01967"/>
        <n v="0.45505"/>
        <n v="0.30304"/>
        <n v="0.62425"/>
        <n v="0.3332"/>
        <n v="0.35087"/>
        <n v="0.1044"/>
        <n v="0.36995"/>
        <n v="0.4543"/>
        <n v="0.81182"/>
      </sharedItems>
    </cacheField>
    <cacheField name="Fe_dcb_extract_spec" numFmtId="0">
      <sharedItems containsSemiMixedTypes="0" containsString="0" containsNumber="1">
        <n v="4.84706"/>
        <n v="4.24861"/>
        <n v="5.06708"/>
        <n v="7.97691"/>
        <n v="8.24988"/>
        <n v="8.11704"/>
        <n v="7.38255"/>
        <n v="8.13857"/>
        <n v="5.12097"/>
        <n v="8.16765"/>
        <n v="8.57777"/>
        <n v="8.02855"/>
        <n v="-0.91154"/>
        <n v="-0.1109"/>
        <n v="0.71203"/>
        <n v="4.00514"/>
        <n v="7.02495"/>
        <n v="5.91749"/>
        <n v="3.64245"/>
        <n v="3.97543"/>
        <n v="2.39041"/>
        <n v="3.62892"/>
        <n v="6.45356"/>
        <n v="6.46478"/>
        <n v="0.35613"/>
        <n v="1.48181"/>
        <n v="0.14986"/>
        <n v="2.17863"/>
        <n v="1.44138"/>
        <n v="1.64551"/>
        <n v="3.73118"/>
        <n v="2.62296"/>
        <n v="2.00259"/>
        <n v="2.92026"/>
        <n v="3.01737"/>
        <n v="1.98812"/>
      </sharedItems>
    </cacheField>
    <cacheField name="Ca_ICPOES_spec" numFmtId="0">
      <sharedItems containsSemiMixedTypes="0" containsString="0" containsNumber="1">
        <n v="0.42266"/>
        <n v="0.33537"/>
        <n v="0.18913"/>
        <n v="0.07873"/>
        <n v="0.00824"/>
        <n v="0.04057"/>
        <n v="0.01471"/>
        <n v="0.10867"/>
        <n v="0.29889"/>
        <n v="0.24634"/>
        <n v="0.09394"/>
        <n v="0.12879"/>
        <n v="0.10926"/>
        <n v="0.08189"/>
        <n v="0.17488"/>
        <n v="-0.06714"/>
        <n v="-0.04342"/>
        <n v="0.03665"/>
        <n v="0.11771"/>
        <n v="0.05751"/>
        <n v="0.09861"/>
        <n v="-0.0528"/>
        <n v="0.0063"/>
        <n v="0.05425"/>
        <n v="0.42218"/>
        <n v="0.43067"/>
        <n v="0.40295"/>
        <n v="0.35766"/>
        <n v="0.37696"/>
        <n v="0.47653"/>
        <n v="0.25443"/>
        <n v="0.29817"/>
        <n v="0.25917"/>
        <n v="0.27108"/>
        <n v="0.19434"/>
        <n v="0.27195"/>
      </sharedItems>
    </cacheField>
    <cacheField name="K_ICPOES_spec" numFmtId="0">
      <sharedItems containsSemiMixedTypes="0" containsString="0" containsNumber="1">
        <n v="0.16286"/>
        <n v="0.15339"/>
        <n v="0.11838"/>
        <n v="0.06096"/>
        <n v="0.04703"/>
        <n v="0.05529"/>
        <n v="0.04762"/>
        <n v="0.07599"/>
        <n v="0.13818"/>
        <n v="0.11354"/>
        <n v="0.0719"/>
        <n v="0.07344"/>
        <n v="0.09021"/>
        <n v="0.05835"/>
        <n v="0.07076"/>
        <n v="0.02276"/>
        <n v="0.02362"/>
        <n v="0.04858"/>
        <n v="0.11045"/>
        <n v="0.08908"/>
        <n v="0.02253"/>
        <n v="0.04584"/>
        <n v="0.06217"/>
        <n v="0.17442"/>
        <n v="0.1695"/>
        <n v="0.16861"/>
        <n v="0.14364"/>
        <n v="0.15867"/>
        <n v="0.18861"/>
        <n v="0.11315"/>
        <n v="0.1252"/>
        <n v="0.11241"/>
        <n v="0.13307"/>
        <n v="0.10386"/>
        <n v="0.12698"/>
      </sharedItems>
    </cacheField>
    <cacheField name="Mg_ICPOES_spec" numFmtId="0">
      <sharedItems containsSemiMixedTypes="0" containsString="0" containsNumber="1">
        <n v="0.42926"/>
        <n v="0.47645"/>
        <n v="0.33763"/>
        <n v="0.19465"/>
        <n v="0.20246"/>
        <n v="0.186"/>
        <n v="0.15431"/>
        <n v="0.26131"/>
        <n v="0.35931"/>
        <n v="0.34077"/>
        <n v="0.22103"/>
        <n v="0.24799"/>
        <n v="0.16272"/>
        <n v="0.18384"/>
        <n v="0.16481"/>
        <n v="0.07266"/>
        <n v="0.05749"/>
        <n v="0.08495"/>
        <n v="0.11861"/>
        <n v="0.06622"/>
        <n v="0.13915"/>
        <n v="0.02728"/>
        <n v="0.13077"/>
        <n v="0.1014"/>
        <n v="0.36606"/>
        <n v="0.35265"/>
        <n v="0.32031"/>
        <n v="0.30043"/>
        <n v="0.30823"/>
        <n v="0.4103"/>
        <n v="0.21331"/>
        <n v="0.24624"/>
        <n v="0.1904"/>
        <n v="0.23815"/>
        <n v="0.18747"/>
        <n v="0.23158"/>
      </sharedItems>
    </cacheField>
    <cacheField name="P_ICPOES_spec" numFmtId="0">
      <sharedItems containsSemiMixedTypes="0" containsString="0" containsNumber="1">
        <n v="0.18082544"/>
        <n v="0.334981127"/>
        <n v="0.274478546"/>
        <n v="0.10337828"/>
        <n v="0.174349897"/>
        <n v="0.134906022"/>
        <n v="0.114404417"/>
        <n v="0.156629847"/>
        <n v="0.192897551"/>
        <n v="0.155147231"/>
        <n v="0.131352458"/>
        <n v="0.098705476"/>
        <n v="0.039647716"/>
        <n v="0.019321179"/>
        <n v="-0.099804605"/>
        <n v="0.113242567"/>
        <n v="0.122544308"/>
        <n v="0.093079972"/>
        <n v="0.104293667"/>
        <n v="0.109437924"/>
        <n v="0.052295619"/>
        <n v="0.031947027"/>
        <n v="0.071185652"/>
        <n v="0.069609734"/>
        <n v="0.091469415"/>
        <n v="0.086812149"/>
        <n v="0.033730862"/>
        <n v="0.039455171"/>
        <n v="0.034836511"/>
        <n v="0.09574591"/>
        <n v="0.035442619"/>
        <n v="0.031635493"/>
        <n v="-2.32977E-4"/>
        <n v="0.073532295"/>
        <n v="0.032795147"/>
        <n v="0.069346076"/>
      </sharedItems>
    </cacheField>
    <cacheField name="AL_ICPOES_spec" numFmtId="0">
      <sharedItems containsSemiMixedTypes="0" containsString="0" containsNumber="1">
        <n v="6.74191"/>
        <n v="8.06126"/>
        <n v="5.87441"/>
        <n v="8.31271"/>
        <n v="8.04966"/>
        <n v="6.95435"/>
        <n v="7.9484"/>
        <n v="10.3796"/>
        <n v="7.24848"/>
        <n v="9.57878"/>
        <n v="8.95861"/>
        <n v="9.02592"/>
        <n v="-1.83339"/>
        <n v="-3.39782"/>
        <n v="-1.65415"/>
        <n v="4.32698"/>
        <n v="5.50468"/>
        <n v="2.65943"/>
        <n v="1.95995"/>
        <n v="1.25891"/>
        <n v="0.98942"/>
        <n v="2.82585"/>
        <n v="5.51133"/>
        <n v="3.77684"/>
        <n v="1.46181"/>
        <n v="2.14885"/>
        <n v="-0.46229"/>
        <n v="3.45419"/>
        <n v="2.23056"/>
        <n v="3.01389"/>
        <n v="3.1148"/>
        <n v="2.97278"/>
        <n v="2.16254"/>
        <n v="2.13454"/>
        <n v="3.06396"/>
        <n v="3.23844"/>
      </sharedItems>
    </cacheField>
    <cacheField name="Fe_ICPOES_spec" numFmtId="0">
      <sharedItems containsSemiMixedTypes="0" containsString="0" containsNumber="1">
        <n v="9.23304"/>
        <n v="5.83812"/>
        <n v="6.53104"/>
        <n v="10.69354"/>
        <n v="10.9099"/>
        <n v="10.50936"/>
        <n v="10.69863"/>
        <n v="10.41015"/>
        <n v="9.76684"/>
        <n v="11.63056"/>
        <n v="11.2161"/>
        <n v="10.12661"/>
        <n v="-0.43821"/>
        <n v="-0.61058"/>
        <n v="-0.51234"/>
        <n v="8.63444"/>
        <n v="12.08398"/>
        <n v="11.27262"/>
        <n v="7.11145"/>
        <n v="6.10556"/>
        <n v="3.85032"/>
        <n v="5.65498"/>
        <n v="8.45755"/>
        <n v="8.8135"/>
        <n v="1.85256"/>
        <n v="3.21089"/>
        <n v="1.2327"/>
        <n v="2.59842"/>
        <n v="1.66749"/>
        <n v="1.98924"/>
        <n v="5.0661"/>
        <n v="3.62013"/>
        <n v="2.54627"/>
        <n v="4.51554"/>
        <n v="3.94668"/>
        <n v="3.4166"/>
      </sharedItems>
    </cacheField>
    <cacheField name="Si_XRF_spec" numFmtId="0">
      <sharedItems containsSemiMixedTypes="0" containsString="0" containsNumber="1">
        <n v="13.66654"/>
        <n v="14.99022"/>
        <n v="13.76977"/>
        <n v="11.11848"/>
        <n v="10.06104"/>
        <n v="10.87783"/>
        <n v="10.46506"/>
        <n v="9.82794"/>
        <n v="11.99149"/>
        <n v="11.12103"/>
        <n v="10.96343"/>
        <n v="11.50465"/>
        <n v="24.03526"/>
        <n v="19.61557"/>
        <n v="25.08259"/>
        <n v="10.95661"/>
        <n v="11.76608"/>
        <n v="12.97674"/>
        <n v="24.15618"/>
        <n v="21.5171"/>
        <n v="20.89196"/>
        <n v="14.52183"/>
        <n v="11.82198"/>
        <n v="14.94496"/>
        <n v="21.50078"/>
        <n v="20.288"/>
        <n v="21.67676"/>
        <n v="15.86957"/>
        <n v="18.05753"/>
        <n v="18.4438"/>
        <n v="16.76091"/>
        <n v="17.19316"/>
        <n v="18.12384"/>
        <n v="18.52821"/>
        <n v="17.42948"/>
        <n v="17.66436"/>
      </sharedItems>
    </cacheField>
    <cacheField name="Cconc_bulk_spec" numFmtId="0">
      <sharedItems containsSemiMixedTypes="0" containsString="0" containsNumber="1">
        <n v="6.33259"/>
        <n v="8.02061"/>
        <n v="8.86934"/>
        <n v="4.39889"/>
        <n v="9.42411"/>
        <n v="8.41605"/>
        <n v="5.89318"/>
        <n v="4.08858"/>
        <n v="6.00439"/>
        <n v="3.92188"/>
        <n v="5.13733"/>
        <n v="4.2383"/>
        <n v="5.71169"/>
        <n v="11.09169"/>
        <n v="5.44315"/>
        <n v="7.38027"/>
        <n v="6.25501"/>
        <n v="6.62695"/>
        <n v="3.96961"/>
        <n v="3.47093"/>
        <n v="3.27078"/>
        <n v="5.92054"/>
        <n v="6.48198"/>
        <n v="4.47283"/>
        <n v="3.3828"/>
        <n v="3.09286"/>
        <n v="3.03743"/>
        <n v="4.85213"/>
        <n v="4.04259"/>
        <n v="4.79204"/>
        <n v="2.98916"/>
        <n v="3.30929"/>
        <n v="2.06747"/>
        <n v="3.41985"/>
        <n v="4.11245"/>
        <n v="3.67345"/>
      </sharedItems>
    </cacheField>
    <cacheField name="Nconc_bulk_spec" numFmtId="0">
      <sharedItems containsSemiMixedTypes="0" containsString="0" containsNumber="1">
        <n v="0.66521"/>
        <n v="0.75886"/>
        <n v="0.75356"/>
        <n v="0.40989"/>
        <n v="0.78738"/>
        <n v="0.72558"/>
        <n v="0.51829"/>
        <n v="0.39278"/>
        <n v="0.63233"/>
        <n v="0.39702"/>
        <n v="0.46461"/>
        <n v="0.39874"/>
        <n v="0.34482"/>
        <n v="0.72221"/>
        <n v="0.36954"/>
        <n v="0.53005"/>
        <n v="0.41379"/>
        <n v="0.43956"/>
        <n v="0.22851"/>
        <n v="0.19507"/>
        <n v="0.22769"/>
        <n v="0.37919"/>
        <n v="0.46395"/>
        <n v="0.29289"/>
        <n v="0.33458"/>
        <n v="0.32561"/>
        <n v="0.26074"/>
        <n v="0.50676"/>
        <n v="0.40728"/>
        <n v="0.48731"/>
        <n v="0.31762"/>
        <n v="0.35409"/>
        <n v="0.23021"/>
        <n v="0.31462"/>
        <n v="0.37364"/>
        <n v="0.35818"/>
      </sharedItems>
    </cacheField>
    <cacheField name="CN" numFmtId="0">
      <sharedItems containsSemiMixedTypes="0" containsString="0" containsNumber="1">
        <n v="9.519685512845568"/>
        <n v="10.569288142740426"/>
        <n v="11.769918785498168"/>
        <n v="10.731879284686135"/>
        <n v="11.968947649165589"/>
        <n v="11.599065575126106"/>
        <n v="11.370429682224238"/>
        <n v="10.409338561026528"/>
        <n v="9.495658912276818"/>
        <n v="9.878293284973049"/>
        <n v="11.057295366005897"/>
        <n v="10.629232081055324"/>
        <n v="16.564265413839102"/>
        <n v="15.357984519738025"/>
        <n v="14.729528603128214"/>
        <n v="13.923724176964438"/>
        <n v="15.116387539573214"/>
        <n v="15.076326326326326"/>
        <n v="17.371712397706883"/>
        <n v="17.793253703798637"/>
        <n v="14.365057753963722"/>
        <n v="15.613650149001819"/>
        <n v="13.971290009699322"/>
        <n v="15.271364676158285"/>
        <n v="10.110586406838424"/>
        <n v="9.498664045944535"/>
        <n v="11.649267469509855"/>
        <n v="9.574808587891704"/>
        <n v="9.92582498526812"/>
        <n v="9.833658246290861"/>
        <n v="9.411120206536111"/>
        <n v="9.345900759693862"/>
        <n v="8.980800139003518"/>
        <n v="10.869779416438877"/>
        <n v="11.006450058880205"/>
        <n v="10.25587693338544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oxides_30cm" cacheId="0" dataCaption="" compact="0" compactData="0">
  <location ref="G138:K142" firstHeaderRow="0" firstDataRow="2" firstDataCol="0"/>
  <pivotFields>
    <pivotField name="region" axis="axisRow" compact="0" outline="0" multipleItemSelectionAllowed="1" showAll="0" sortType="ascending">
      <items>
        <item x="2"/>
        <item x="0"/>
        <item x="1"/>
        <item t="default"/>
      </items>
    </pivotField>
    <pivotField name="plo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ampl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dep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BD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lay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H_KC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N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N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_avai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ECEC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exch_bases_Mg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exch_bases_Ca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exch_bases_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exch_acidity_A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Al_py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Fe_py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ot_p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Al_dcb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Fe_dc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Al_ox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Fe_o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tot_ox_dc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a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K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Mg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AL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Fe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Si_XRF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N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</pivotFields>
  <rowFields>
    <field x="0"/>
  </rowFields>
  <colFields>
    <field x="-2"/>
  </colFields>
  <dataFields>
    <dataField name="Average of tot_py" fld="18" subtotal="average" baseField="0"/>
    <dataField name="StdDev of tot_py" fld="18" subtotal="stdDev" baseField="0"/>
    <dataField name="Average of tot_ox_dcb" fld="23" subtotal="average" baseField="0"/>
    <dataField name="StdDev of tot_ox_dcb" fld="23" subtotal="stdDev" baseField="0"/>
  </dataFields>
</pivotTableDefinition>
</file>

<file path=xl/pivotTables/pivotTable2.xml><?xml version="1.0" encoding="utf-8"?>
<pivotTableDefinition xmlns="http://schemas.openxmlformats.org/spreadsheetml/2006/main" name="oxides_50cm" cacheId="1" dataCaption="" compact="0" compactData="0">
  <location ref="D225:H229" firstHeaderRow="0" firstDataRow="2" firstDataCol="0"/>
  <pivotFields>
    <pivotField name="region" axis="axisRow" compact="0" outline="0" multipleItemSelectionAllowed="1" showAll="0" sortType="ascending">
      <items>
        <item x="2"/>
        <item x="0"/>
        <item x="1"/>
        <item t="default"/>
      </items>
    </pivotField>
    <pivotField name="plo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ampl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dep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D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lay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pH_KC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T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TN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N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P_avai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ECEC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exch_bases_Mg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exch_bases_Ca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exch_bases_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exch_acidity_A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Al_p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Fe_p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tot_p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Al_dc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Fe_dc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tot_dc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Al_o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Fe_o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tot_o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Org-compl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ristallin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a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K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Mg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P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AL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Fe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Si_XRF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C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N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</pivotFields>
  <rowFields>
    <field x="0"/>
  </rowFields>
  <colFields>
    <field x="-2"/>
  </colFields>
  <dataFields>
    <dataField name="Average of Org-complex" fld="25" subtotal="average" baseField="0"/>
    <dataField name="StdDevp of Org-complex" fld="25" subtotal="stdDevp" baseField="0"/>
    <dataField name="Average of cristalline" fld="26" subtotal="average" baseField="0"/>
    <dataField name="StdDevp of cristalline" fld="26" subtotal="stdDevp" baseField="0"/>
  </dataFields>
</pivotTableDefinition>
</file>

<file path=xl/pivotTables/pivotTable3.xml><?xml version="1.0" encoding="utf-8"?>
<pivotTableDefinition xmlns="http://schemas.openxmlformats.org/spreadsheetml/2006/main" name="Sheet3" cacheId="2" dataCaption="" compact="0" compactData="0">
  <location ref="A3:D16" firstHeaderRow="0" firstDataRow="3" firstDataCol="0"/>
  <pivotFields>
    <pivotField name="Region" axis="axisRow" compact="0" outline="0" multipleItemSelectionAllowed="1" showAll="0" sortType="ascending" defaultSubtotal="0">
      <items>
        <item x="2"/>
        <item x="0"/>
        <item x="1"/>
      </items>
    </pivotField>
    <pivotField name="slope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plo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D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lay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H_KC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N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N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_avai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CEC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xch_bases_Mg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xch_bases_Ca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xch_bases_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xch_acidity_Al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l_py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l_ox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l_dcb_extract_sp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e_py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e_ox_extract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e_dcb_extract_spe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a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K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g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L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e_ICPOES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i_XRF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Nconc_bulk_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0"/>
    <field x="1"/>
  </rowFields>
  <colFields>
    <field x="-2"/>
  </colFields>
  <dataFields>
    <dataField name="Average of Al_dcb_extract_spec" fld="17" subtotal="average" baseField="0"/>
    <dataField name="Average of Fe_dcb_extract_spec" fld="2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0"/>
    <col customWidth="1" min="5" max="7" width="11.71"/>
    <col customWidth="1" min="8" max="34" width="8.71"/>
  </cols>
  <sheetData>
    <row r="1">
      <c r="A1" s="1" t="s">
        <v>0</v>
      </c>
      <c r="D1" s="1" t="s">
        <v>1</v>
      </c>
      <c r="E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>
      <c r="A2" s="1" t="s">
        <v>30</v>
      </c>
      <c r="D2" s="1" t="s">
        <v>31</v>
      </c>
      <c r="E2" s="1" t="s">
        <v>32</v>
      </c>
      <c r="H2" s="1">
        <v>0.9405</v>
      </c>
      <c r="I2" s="1">
        <v>45.78562</v>
      </c>
      <c r="J2" s="1">
        <v>5.49096</v>
      </c>
      <c r="K2" s="1">
        <v>6.02652</v>
      </c>
      <c r="L2" s="1">
        <v>0.64722</v>
      </c>
      <c r="M2" s="1">
        <v>8.67868</v>
      </c>
      <c r="N2" s="1">
        <v>50.75527</v>
      </c>
      <c r="O2" s="1">
        <v>25.3714</v>
      </c>
      <c r="P2" s="1">
        <v>4.19685</v>
      </c>
      <c r="Q2" s="1">
        <v>18.04284</v>
      </c>
      <c r="R2" s="1">
        <v>0.72402</v>
      </c>
      <c r="S2" s="1">
        <v>-0.52835</v>
      </c>
      <c r="T2" s="1">
        <v>0.17545</v>
      </c>
      <c r="U2" s="1">
        <v>0.60118</v>
      </c>
      <c r="V2" s="1">
        <v>1.05329</v>
      </c>
      <c r="W2" s="1">
        <v>0.12298</v>
      </c>
      <c r="X2" s="1">
        <v>1.53701</v>
      </c>
      <c r="Y2" s="1">
        <v>4.84706</v>
      </c>
      <c r="Z2" s="1">
        <v>0.42266</v>
      </c>
      <c r="AA2" s="1">
        <v>0.16286</v>
      </c>
      <c r="AB2" s="1">
        <v>0.42926</v>
      </c>
      <c r="AC2" s="1">
        <v>0.18082544</v>
      </c>
      <c r="AD2" s="1">
        <v>6.74191</v>
      </c>
      <c r="AE2" s="1">
        <v>9.23304</v>
      </c>
      <c r="AF2" s="1">
        <v>13.66654</v>
      </c>
      <c r="AG2" s="1">
        <v>6.33259</v>
      </c>
      <c r="AH2" s="1">
        <v>0.66521</v>
      </c>
    </row>
    <row r="3">
      <c r="A3" s="1" t="s">
        <v>30</v>
      </c>
      <c r="D3" s="1" t="s">
        <v>33</v>
      </c>
      <c r="E3" s="1" t="s">
        <v>34</v>
      </c>
      <c r="H3" s="1">
        <v>1.42013</v>
      </c>
      <c r="I3" s="1">
        <v>53.37963</v>
      </c>
      <c r="J3" s="1">
        <v>4.25007</v>
      </c>
      <c r="K3" s="1">
        <v>1.27482</v>
      </c>
      <c r="L3" s="1">
        <v>0.20158</v>
      </c>
      <c r="M3" s="1">
        <v>8.6566</v>
      </c>
      <c r="N3" s="1">
        <v>7.76036</v>
      </c>
      <c r="O3" s="1">
        <v>10.5883</v>
      </c>
      <c r="P3" s="1">
        <v>1.96298</v>
      </c>
      <c r="Q3" s="1">
        <v>4.51147</v>
      </c>
      <c r="R3" s="1">
        <v>0.36738</v>
      </c>
      <c r="S3" s="1">
        <v>1.45227</v>
      </c>
      <c r="T3" s="1">
        <v>0.13102</v>
      </c>
      <c r="U3" s="1">
        <v>0.44023</v>
      </c>
      <c r="V3" s="1">
        <v>3.994</v>
      </c>
      <c r="W3" s="1">
        <v>0.11593</v>
      </c>
      <c r="X3" s="1">
        <v>1.64544</v>
      </c>
      <c r="Y3" s="1">
        <v>6.58886</v>
      </c>
      <c r="Z3" s="1">
        <v>0.23955</v>
      </c>
      <c r="AA3" s="1">
        <v>0.12217</v>
      </c>
      <c r="AB3" s="1">
        <v>0.29481</v>
      </c>
      <c r="AC3" s="1">
        <v>0.237000048</v>
      </c>
      <c r="AD3" s="1">
        <v>7.21648</v>
      </c>
      <c r="AE3" s="1">
        <v>9.68638</v>
      </c>
      <c r="AF3" s="1">
        <v>14.55054</v>
      </c>
      <c r="AG3" s="1">
        <v>1.39666</v>
      </c>
      <c r="AH3" s="1">
        <v>0.19246</v>
      </c>
    </row>
    <row r="4">
      <c r="A4" s="1" t="s">
        <v>30</v>
      </c>
      <c r="D4" s="1" t="s">
        <v>35</v>
      </c>
      <c r="E4" s="1" t="s">
        <v>36</v>
      </c>
      <c r="H4" s="1">
        <v>1.09115</v>
      </c>
      <c r="I4" s="1">
        <v>50.75436</v>
      </c>
      <c r="J4" s="1">
        <v>5.28813</v>
      </c>
      <c r="K4" s="1">
        <v>4.35841</v>
      </c>
      <c r="L4" s="1">
        <v>0.48817</v>
      </c>
      <c r="M4" s="1">
        <v>13.19737</v>
      </c>
      <c r="N4" s="1">
        <v>38.57893</v>
      </c>
      <c r="O4" s="1">
        <v>22.25231</v>
      </c>
      <c r="P4" s="1">
        <v>3.47695</v>
      </c>
      <c r="Q4" s="1">
        <v>15.26995</v>
      </c>
      <c r="R4" s="1">
        <v>0.61615</v>
      </c>
      <c r="S4" s="1">
        <v>-0.33298</v>
      </c>
      <c r="T4" s="1">
        <v>0.18598</v>
      </c>
      <c r="U4" s="1">
        <v>0.57055</v>
      </c>
      <c r="V4" s="1">
        <v>1.70305</v>
      </c>
      <c r="W4" s="1">
        <v>0.19094</v>
      </c>
      <c r="X4" s="1">
        <v>1.77093</v>
      </c>
      <c r="Y4" s="1">
        <v>5.25782</v>
      </c>
      <c r="Z4" s="1">
        <v>0.38167</v>
      </c>
      <c r="AA4" s="1">
        <v>0.15524</v>
      </c>
      <c r="AB4" s="1">
        <v>0.41116</v>
      </c>
      <c r="AC4" s="1">
        <v>0.203377241</v>
      </c>
      <c r="AD4" s="1">
        <v>7.76107</v>
      </c>
      <c r="AE4" s="1">
        <v>9.02424</v>
      </c>
      <c r="AF4" s="1">
        <v>13.85181</v>
      </c>
      <c r="AG4" s="1">
        <v>4.47274</v>
      </c>
      <c r="AH4" s="1">
        <v>0.49865</v>
      </c>
    </row>
    <row r="5">
      <c r="A5" s="1" t="s">
        <v>30</v>
      </c>
      <c r="D5" s="1" t="s">
        <v>37</v>
      </c>
      <c r="E5" s="1" t="s">
        <v>38</v>
      </c>
      <c r="H5" s="1">
        <v>1.17323</v>
      </c>
      <c r="I5" s="1">
        <v>47.88732</v>
      </c>
      <c r="J5" s="1">
        <v>5.11753</v>
      </c>
      <c r="K5" s="1">
        <v>3.83162</v>
      </c>
      <c r="L5" s="1">
        <v>0.43227</v>
      </c>
      <c r="M5" s="1">
        <v>12.4835</v>
      </c>
      <c r="N5" s="1">
        <v>35.55395</v>
      </c>
      <c r="O5" s="1">
        <v>18.63251</v>
      </c>
      <c r="P5" s="1">
        <v>2.81914</v>
      </c>
      <c r="Q5" s="1">
        <v>12.55659</v>
      </c>
      <c r="R5" s="1">
        <v>0.51069</v>
      </c>
      <c r="S5" s="1">
        <v>0.20468</v>
      </c>
      <c r="T5" s="1">
        <v>0.22612</v>
      </c>
      <c r="U5" s="1">
        <v>0.56222</v>
      </c>
      <c r="V5" s="1">
        <v>2.40114</v>
      </c>
      <c r="W5" s="1">
        <v>0.34641</v>
      </c>
      <c r="X5" s="1">
        <v>2.14622</v>
      </c>
      <c r="Y5" s="1">
        <v>5.12881</v>
      </c>
      <c r="Z5" s="1">
        <v>0.34486</v>
      </c>
      <c r="AA5" s="1">
        <v>0.15549</v>
      </c>
      <c r="AB5" s="1">
        <v>0.40465</v>
      </c>
      <c r="AC5" s="1">
        <v>0.252388263</v>
      </c>
      <c r="AD5" s="1">
        <v>8.5733</v>
      </c>
      <c r="AE5" s="1">
        <v>9.14042</v>
      </c>
      <c r="AF5" s="1">
        <v>13.1991</v>
      </c>
      <c r="AG5" s="1">
        <v>3.87607</v>
      </c>
      <c r="AH5" s="1">
        <v>0.44603</v>
      </c>
    </row>
    <row r="6">
      <c r="A6" s="1" t="s">
        <v>30</v>
      </c>
      <c r="D6" s="1" t="s">
        <v>39</v>
      </c>
      <c r="E6" s="1" t="s">
        <v>40</v>
      </c>
      <c r="H6" s="1">
        <v>1.2387</v>
      </c>
      <c r="I6" s="1">
        <v>51.22485</v>
      </c>
      <c r="J6" s="1">
        <v>4.67716</v>
      </c>
      <c r="K6" s="1">
        <v>2.98614</v>
      </c>
      <c r="L6" s="1">
        <v>0.33321</v>
      </c>
      <c r="M6" s="1">
        <v>10.04047</v>
      </c>
      <c r="N6" s="1">
        <v>33.76184</v>
      </c>
      <c r="O6" s="1">
        <v>15.99172</v>
      </c>
      <c r="P6" s="1">
        <v>2.49839</v>
      </c>
      <c r="Q6" s="1">
        <v>9.36877</v>
      </c>
      <c r="R6" s="1">
        <v>0.45327</v>
      </c>
      <c r="S6" s="1">
        <v>1.13391</v>
      </c>
      <c r="T6" s="1">
        <v>0.19034</v>
      </c>
      <c r="U6" s="1">
        <v>0.48326</v>
      </c>
      <c r="V6" s="1">
        <v>2.55651</v>
      </c>
      <c r="W6" s="1">
        <v>0.2318</v>
      </c>
      <c r="X6" s="1">
        <v>1.69934</v>
      </c>
      <c r="Y6" s="1">
        <v>5.7152</v>
      </c>
      <c r="Z6" s="1">
        <v>0.26653</v>
      </c>
      <c r="AA6" s="1">
        <v>0.12502</v>
      </c>
      <c r="AB6" s="1">
        <v>0.31904</v>
      </c>
      <c r="AC6" s="1">
        <v>0.189264773</v>
      </c>
      <c r="AD6" s="1">
        <v>7.52963</v>
      </c>
      <c r="AE6" s="1">
        <v>9.95381</v>
      </c>
      <c r="AF6" s="1">
        <v>13.56659</v>
      </c>
      <c r="AG6" s="1">
        <v>2.91259</v>
      </c>
      <c r="AH6" s="1">
        <v>0.32774</v>
      </c>
    </row>
    <row r="7">
      <c r="A7" s="1" t="s">
        <v>30</v>
      </c>
      <c r="D7" s="1" t="s">
        <v>41</v>
      </c>
      <c r="E7" s="1" t="s">
        <v>42</v>
      </c>
      <c r="H7" s="1">
        <v>1.25652</v>
      </c>
      <c r="I7" s="1">
        <v>52.16985</v>
      </c>
      <c r="J7" s="1">
        <v>4.85941</v>
      </c>
      <c r="K7" s="1">
        <v>2.75119</v>
      </c>
      <c r="L7" s="1">
        <v>0.33415</v>
      </c>
      <c r="M7" s="1">
        <v>9.36407</v>
      </c>
      <c r="N7" s="1">
        <v>28.31323</v>
      </c>
      <c r="O7" s="1">
        <v>16.48858</v>
      </c>
      <c r="P7" s="1">
        <v>2.54031</v>
      </c>
      <c r="Q7" s="1">
        <v>10.22391</v>
      </c>
      <c r="R7" s="1">
        <v>0.46262</v>
      </c>
      <c r="S7" s="1">
        <v>0.53666</v>
      </c>
      <c r="T7" s="1">
        <v>0.19665</v>
      </c>
      <c r="U7" s="1">
        <v>0.53624</v>
      </c>
      <c r="V7" s="1">
        <v>2.93096</v>
      </c>
      <c r="W7" s="1">
        <v>0.26914</v>
      </c>
      <c r="X7" s="1">
        <v>2.09997</v>
      </c>
      <c r="Y7" s="1">
        <v>5.7342</v>
      </c>
      <c r="Z7" s="1">
        <v>0.33321</v>
      </c>
      <c r="AA7" s="1">
        <v>0.15593</v>
      </c>
      <c r="AB7" s="1">
        <v>0.40419</v>
      </c>
      <c r="AC7" s="1">
        <v>0.273508755</v>
      </c>
      <c r="AD7" s="1">
        <v>8.596</v>
      </c>
      <c r="AE7" s="1">
        <v>9.70705</v>
      </c>
      <c r="AF7" s="1">
        <v>13.19803</v>
      </c>
      <c r="AG7" s="1">
        <v>2.78331</v>
      </c>
      <c r="AH7" s="1">
        <v>0.3379</v>
      </c>
    </row>
    <row r="8">
      <c r="A8" s="1" t="s">
        <v>30</v>
      </c>
      <c r="D8" s="1" t="s">
        <v>43</v>
      </c>
      <c r="E8" s="1" t="s">
        <v>44</v>
      </c>
      <c r="H8" s="1">
        <v>1.29999</v>
      </c>
      <c r="I8" s="1">
        <v>50.40062</v>
      </c>
      <c r="J8" s="1">
        <v>4.81463</v>
      </c>
      <c r="K8" s="1">
        <v>2.52503</v>
      </c>
      <c r="L8" s="1">
        <v>0.31696</v>
      </c>
      <c r="M8" s="1">
        <v>7.08462</v>
      </c>
      <c r="N8" s="1">
        <v>22.87941</v>
      </c>
      <c r="O8" s="1">
        <v>15.13388</v>
      </c>
      <c r="P8" s="1">
        <v>2.37118</v>
      </c>
      <c r="Q8" s="1">
        <v>9.39738</v>
      </c>
      <c r="R8" s="1">
        <v>0.42672</v>
      </c>
      <c r="S8" s="1">
        <v>0.49905</v>
      </c>
      <c r="T8" s="1">
        <v>0.1703</v>
      </c>
      <c r="U8" s="1">
        <v>0.48667</v>
      </c>
      <c r="V8" s="1">
        <v>2.92928</v>
      </c>
      <c r="W8" s="1">
        <v>0.22701</v>
      </c>
      <c r="X8" s="1">
        <v>1.99063</v>
      </c>
      <c r="Y8" s="1">
        <v>5.55869</v>
      </c>
      <c r="Z8" s="1">
        <v>0.31712</v>
      </c>
      <c r="AA8" s="1">
        <v>0.15202</v>
      </c>
      <c r="AB8" s="1">
        <v>0.38624</v>
      </c>
      <c r="AC8" s="1">
        <v>0.281241248</v>
      </c>
      <c r="AD8" s="1">
        <v>8.1525</v>
      </c>
      <c r="AE8" s="1">
        <v>8.61892</v>
      </c>
      <c r="AF8" s="1">
        <v>13.60841</v>
      </c>
      <c r="AG8" s="1">
        <v>2.59595</v>
      </c>
      <c r="AH8" s="1">
        <v>0.32048</v>
      </c>
    </row>
    <row r="9">
      <c r="A9" s="1" t="s">
        <v>30</v>
      </c>
      <c r="D9" s="1" t="s">
        <v>45</v>
      </c>
      <c r="E9" s="1" t="s">
        <v>46</v>
      </c>
      <c r="H9" s="1">
        <v>1.34211</v>
      </c>
      <c r="I9" s="1">
        <v>58.22379</v>
      </c>
      <c r="J9" s="1">
        <v>4.35255</v>
      </c>
      <c r="K9" s="1">
        <v>1.98787</v>
      </c>
      <c r="L9" s="1">
        <v>0.26997</v>
      </c>
      <c r="M9" s="1">
        <v>8.68026</v>
      </c>
      <c r="N9" s="1">
        <v>16.74686</v>
      </c>
      <c r="O9" s="1">
        <v>12.58332</v>
      </c>
      <c r="P9" s="1">
        <v>2.08456</v>
      </c>
      <c r="Q9" s="1">
        <v>6.11108</v>
      </c>
      <c r="R9" s="1">
        <v>0.38143</v>
      </c>
      <c r="S9" s="1">
        <v>1.4999</v>
      </c>
      <c r="T9" s="1">
        <v>0.14878</v>
      </c>
      <c r="U9" s="1">
        <v>0.45408</v>
      </c>
      <c r="V9" s="1">
        <v>3.19986</v>
      </c>
      <c r="W9" s="1">
        <v>0.13871</v>
      </c>
      <c r="X9" s="1">
        <v>1.72566</v>
      </c>
      <c r="Y9" s="1">
        <v>6.50076</v>
      </c>
      <c r="Z9" s="1">
        <v>0.23384</v>
      </c>
      <c r="AA9" s="1">
        <v>0.11772</v>
      </c>
      <c r="AB9" s="1">
        <v>0.29773</v>
      </c>
      <c r="AC9" s="1">
        <v>0.215833778</v>
      </c>
      <c r="AD9" s="1">
        <v>7.86004</v>
      </c>
      <c r="AE9" s="1">
        <v>10.50245</v>
      </c>
      <c r="AF9" s="1">
        <v>13.53712</v>
      </c>
      <c r="AG9" s="1">
        <v>2.0354</v>
      </c>
      <c r="AH9" s="1">
        <v>0.25895</v>
      </c>
    </row>
    <row r="10">
      <c r="A10" s="1" t="s">
        <v>30</v>
      </c>
      <c r="D10" s="1" t="s">
        <v>47</v>
      </c>
      <c r="E10" s="1" t="s">
        <v>48</v>
      </c>
      <c r="H10" s="1">
        <v>1.38216</v>
      </c>
      <c r="I10" s="1">
        <v>52.58774</v>
      </c>
      <c r="J10" s="1">
        <v>4.67549</v>
      </c>
      <c r="K10" s="1">
        <v>1.70028</v>
      </c>
      <c r="L10" s="1">
        <v>0.2578</v>
      </c>
      <c r="M10" s="1">
        <v>4.98111</v>
      </c>
      <c r="N10" s="1">
        <v>18.9133</v>
      </c>
      <c r="O10" s="1">
        <v>12.00819</v>
      </c>
      <c r="P10" s="1">
        <v>2.17305</v>
      </c>
      <c r="Q10" s="1">
        <v>7.18141</v>
      </c>
      <c r="R10" s="1">
        <v>0.39566</v>
      </c>
      <c r="S10" s="1">
        <v>0.31432</v>
      </c>
      <c r="T10" s="1">
        <v>0.16017</v>
      </c>
      <c r="U10" s="1">
        <v>0.49541</v>
      </c>
      <c r="V10" s="1">
        <v>3.95776</v>
      </c>
      <c r="W10" s="1">
        <v>0.19948</v>
      </c>
      <c r="X10" s="1">
        <v>2.10949</v>
      </c>
      <c r="Y10" s="1">
        <v>5.70589</v>
      </c>
      <c r="Z10" s="1">
        <v>0.31234</v>
      </c>
      <c r="AA10" s="1">
        <v>0.15138</v>
      </c>
      <c r="AB10" s="1">
        <v>0.39046</v>
      </c>
      <c r="AC10" s="1">
        <v>0.307596523</v>
      </c>
      <c r="AD10" s="1">
        <v>8.44688</v>
      </c>
      <c r="AE10" s="1">
        <v>9.38996</v>
      </c>
      <c r="AF10" s="1">
        <v>13.55552</v>
      </c>
      <c r="AG10" s="1">
        <v>1.79309</v>
      </c>
      <c r="AH10" s="1">
        <v>0.2614</v>
      </c>
    </row>
    <row r="11">
      <c r="A11" s="1" t="s">
        <v>30</v>
      </c>
      <c r="D11" s="1" t="s">
        <v>49</v>
      </c>
      <c r="E11" s="1" t="s">
        <v>50</v>
      </c>
      <c r="H11" s="1">
        <v>1.39143</v>
      </c>
      <c r="I11" s="1">
        <v>50.31358</v>
      </c>
      <c r="J11" s="1">
        <v>4.68819</v>
      </c>
      <c r="K11" s="1">
        <v>1.59258</v>
      </c>
      <c r="L11" s="1">
        <v>0.24309</v>
      </c>
      <c r="M11" s="1">
        <v>11.13239</v>
      </c>
      <c r="N11" s="1">
        <v>21.58978</v>
      </c>
      <c r="O11" s="1">
        <v>12.13204</v>
      </c>
      <c r="P11" s="1">
        <v>2.14869</v>
      </c>
      <c r="Q11" s="1">
        <v>7.25193</v>
      </c>
      <c r="R11" s="1">
        <v>0.38134</v>
      </c>
      <c r="S11" s="1">
        <v>0.15639</v>
      </c>
      <c r="T11" s="1">
        <v>0.14493</v>
      </c>
      <c r="U11" s="1">
        <v>0.48105</v>
      </c>
      <c r="V11" s="1">
        <v>4.1751</v>
      </c>
      <c r="W11" s="1">
        <v>0.18451</v>
      </c>
      <c r="X11" s="1">
        <v>2.1216</v>
      </c>
      <c r="Y11" s="1">
        <v>5.71568</v>
      </c>
      <c r="Z11" s="1">
        <v>0.31843</v>
      </c>
      <c r="AA11" s="1">
        <v>0.15451</v>
      </c>
      <c r="AB11" s="1">
        <v>0.39965</v>
      </c>
      <c r="AC11" s="1">
        <v>0.324554155</v>
      </c>
      <c r="AD11" s="1">
        <v>8.5268</v>
      </c>
      <c r="AE11" s="1">
        <v>9.31063</v>
      </c>
      <c r="AF11" s="1">
        <v>13.38947</v>
      </c>
      <c r="AG11" s="1">
        <v>1.6923</v>
      </c>
      <c r="AH11" s="1">
        <v>0.24597</v>
      </c>
    </row>
    <row r="12">
      <c r="A12" s="1" t="s">
        <v>51</v>
      </c>
      <c r="D12" s="1" t="s">
        <v>52</v>
      </c>
      <c r="E12" s="1" t="s">
        <v>32</v>
      </c>
      <c r="H12" s="1">
        <v>0.73351</v>
      </c>
      <c r="I12" s="1">
        <v>23.18925</v>
      </c>
      <c r="J12" s="1">
        <v>4.26801</v>
      </c>
      <c r="K12" s="1">
        <v>7.50861</v>
      </c>
      <c r="L12" s="1">
        <v>0.73615</v>
      </c>
      <c r="M12" s="1">
        <v>18.6722</v>
      </c>
      <c r="N12" s="1">
        <v>34.0882</v>
      </c>
      <c r="O12" s="1">
        <v>15.82846</v>
      </c>
      <c r="P12" s="1">
        <v>2.78939</v>
      </c>
      <c r="Q12" s="1">
        <v>8.79624</v>
      </c>
      <c r="R12" s="1">
        <v>0.48475</v>
      </c>
      <c r="S12" s="1">
        <v>1.68192</v>
      </c>
      <c r="T12" s="1">
        <v>0.46347</v>
      </c>
      <c r="U12" s="1">
        <v>0.7103</v>
      </c>
      <c r="V12" s="1">
        <v>0.66645</v>
      </c>
      <c r="W12" s="1">
        <v>0.70962</v>
      </c>
      <c r="X12" s="1">
        <v>2.8092</v>
      </c>
      <c r="Y12" s="1">
        <v>4.24861</v>
      </c>
      <c r="Z12" s="1">
        <v>0.33537</v>
      </c>
      <c r="AA12" s="1">
        <v>0.15339</v>
      </c>
      <c r="AB12" s="1">
        <v>0.47645</v>
      </c>
      <c r="AC12" s="1">
        <v>0.334981127</v>
      </c>
      <c r="AD12" s="1">
        <v>8.06126</v>
      </c>
      <c r="AE12" s="1">
        <v>5.83812</v>
      </c>
      <c r="AF12" s="1">
        <v>14.99022</v>
      </c>
      <c r="AG12" s="1">
        <v>8.02061</v>
      </c>
      <c r="AH12" s="1">
        <v>0.75886</v>
      </c>
    </row>
    <row r="13">
      <c r="A13" s="1" t="s">
        <v>51</v>
      </c>
      <c r="D13" s="1" t="s">
        <v>53</v>
      </c>
      <c r="E13" s="1" t="s">
        <v>34</v>
      </c>
      <c r="H13" s="1">
        <v>1.27745</v>
      </c>
      <c r="I13" s="1">
        <v>26.86242</v>
      </c>
      <c r="J13" s="1">
        <v>4.83511</v>
      </c>
      <c r="K13" s="1">
        <v>2.69696</v>
      </c>
      <c r="L13" s="1">
        <v>0.24638</v>
      </c>
      <c r="M13" s="1">
        <v>20.80185</v>
      </c>
      <c r="N13" s="1">
        <v>104.96898</v>
      </c>
      <c r="O13" s="1">
        <v>11.90689</v>
      </c>
      <c r="P13" s="1">
        <v>2.9235</v>
      </c>
      <c r="Q13" s="1">
        <v>7.34995</v>
      </c>
      <c r="R13" s="1">
        <v>0.54211</v>
      </c>
      <c r="S13" s="1">
        <v>-0.16016</v>
      </c>
      <c r="T13" s="1">
        <v>0.3054</v>
      </c>
      <c r="U13" s="1">
        <v>0.67712</v>
      </c>
      <c r="V13" s="1">
        <v>2.21571</v>
      </c>
      <c r="W13" s="1">
        <v>0.52009</v>
      </c>
      <c r="X13" s="1">
        <v>2.51892</v>
      </c>
      <c r="Y13" s="1">
        <v>3.72212</v>
      </c>
      <c r="Z13" s="1">
        <v>0.39358</v>
      </c>
      <c r="AA13" s="1">
        <v>0.17864</v>
      </c>
      <c r="AB13" s="1">
        <v>0.46841</v>
      </c>
      <c r="AC13" s="1">
        <v>0.349492792</v>
      </c>
      <c r="AD13" s="1">
        <v>7.46454</v>
      </c>
      <c r="AE13" s="1">
        <v>7.40466</v>
      </c>
      <c r="AF13" s="1">
        <v>16.79481</v>
      </c>
      <c r="AG13" s="1">
        <v>2.50122</v>
      </c>
      <c r="AH13" s="1">
        <v>0.25061</v>
      </c>
    </row>
    <row r="14">
      <c r="A14" s="1" t="s">
        <v>51</v>
      </c>
      <c r="D14" s="1" t="s">
        <v>54</v>
      </c>
      <c r="E14" s="1" t="s">
        <v>36</v>
      </c>
      <c r="H14" s="1">
        <v>0.9268</v>
      </c>
      <c r="I14" s="1">
        <v>25.22105</v>
      </c>
      <c r="J14" s="1">
        <v>4.0854</v>
      </c>
      <c r="K14" s="1">
        <v>6.24609</v>
      </c>
      <c r="L14" s="1">
        <v>0.57434</v>
      </c>
      <c r="M14" s="1">
        <v>18.23232</v>
      </c>
      <c r="N14" s="1">
        <v>75.72092</v>
      </c>
      <c r="O14" s="1">
        <v>13.43146</v>
      </c>
      <c r="P14" s="1">
        <v>2.25881</v>
      </c>
      <c r="Q14" s="1">
        <v>6.51535</v>
      </c>
      <c r="R14" s="1">
        <v>0.3835</v>
      </c>
      <c r="S14" s="1">
        <v>2.37837</v>
      </c>
      <c r="T14" s="1">
        <v>0.50632</v>
      </c>
      <c r="U14" s="1">
        <v>0.73613</v>
      </c>
      <c r="V14" s="1">
        <v>0.56175</v>
      </c>
      <c r="W14" s="1">
        <v>0.86776</v>
      </c>
      <c r="X14" s="1">
        <v>3.09979</v>
      </c>
      <c r="Y14" s="1">
        <v>3.93223</v>
      </c>
      <c r="Z14" s="1">
        <v>0.31103</v>
      </c>
      <c r="AA14" s="1">
        <v>0.16531</v>
      </c>
      <c r="AB14" s="1">
        <v>0.47725</v>
      </c>
      <c r="AC14" s="1">
        <v>0.387995078</v>
      </c>
      <c r="AD14" s="1">
        <v>8.5106</v>
      </c>
      <c r="AE14" s="1">
        <v>6.64871</v>
      </c>
      <c r="AF14" s="1">
        <v>14.31382</v>
      </c>
      <c r="AG14" s="1">
        <v>6.37795</v>
      </c>
      <c r="AH14" s="1">
        <v>0.58637</v>
      </c>
    </row>
    <row r="15">
      <c r="A15" s="1" t="s">
        <v>51</v>
      </c>
      <c r="D15" s="1" t="s">
        <v>55</v>
      </c>
      <c r="E15" s="1" t="s">
        <v>38</v>
      </c>
      <c r="H15" s="1">
        <v>0.98538</v>
      </c>
      <c r="I15" s="1">
        <v>27.05448</v>
      </c>
      <c r="J15" s="1">
        <v>4.1108</v>
      </c>
      <c r="K15" s="1">
        <v>5.65857</v>
      </c>
      <c r="L15" s="1">
        <v>0.53453</v>
      </c>
      <c r="M15" s="1">
        <v>25.55798</v>
      </c>
      <c r="N15" s="1">
        <v>53.02852</v>
      </c>
      <c r="O15" s="1">
        <v>11.43247</v>
      </c>
      <c r="P15" s="1">
        <v>2.11308</v>
      </c>
      <c r="Q15" s="1">
        <v>5.57205</v>
      </c>
      <c r="R15" s="1">
        <v>0.36709</v>
      </c>
      <c r="S15" s="1">
        <v>2.06823</v>
      </c>
      <c r="T15" s="1">
        <v>0.48648</v>
      </c>
      <c r="U15" s="1">
        <v>0.74963</v>
      </c>
      <c r="V15" s="1">
        <v>1.71741</v>
      </c>
      <c r="W15" s="1">
        <v>0.80612</v>
      </c>
      <c r="X15" s="1">
        <v>3.20555</v>
      </c>
      <c r="Y15" s="1">
        <v>4.41794</v>
      </c>
      <c r="Z15" s="1">
        <v>0.29643</v>
      </c>
      <c r="AA15" s="1">
        <v>0.15773</v>
      </c>
      <c r="AB15" s="1">
        <v>0.46657</v>
      </c>
      <c r="AC15" s="1">
        <v>0.394174515</v>
      </c>
      <c r="AD15" s="1">
        <v>9.27933</v>
      </c>
      <c r="AE15" s="1">
        <v>6.41481</v>
      </c>
      <c r="AF15" s="1">
        <v>14.16936</v>
      </c>
      <c r="AG15" s="1">
        <v>5.93128</v>
      </c>
      <c r="AH15" s="1">
        <v>0.54854</v>
      </c>
    </row>
    <row r="16">
      <c r="A16" s="1" t="s">
        <v>51</v>
      </c>
      <c r="D16" s="1" t="s">
        <v>56</v>
      </c>
      <c r="E16" s="1" t="s">
        <v>40</v>
      </c>
      <c r="H16" s="1">
        <v>1.126</v>
      </c>
      <c r="I16" s="1">
        <v>25.08613</v>
      </c>
      <c r="J16" s="1">
        <v>4.17434</v>
      </c>
      <c r="K16" s="1">
        <v>4.28503</v>
      </c>
      <c r="L16" s="1">
        <v>0.38861</v>
      </c>
      <c r="M16" s="1">
        <v>20.91594</v>
      </c>
      <c r="N16" s="1">
        <v>83.98056</v>
      </c>
      <c r="O16" s="1">
        <v>11.09856</v>
      </c>
      <c r="P16" s="1">
        <v>2.35679</v>
      </c>
      <c r="Q16" s="1">
        <v>5.30957</v>
      </c>
      <c r="R16" s="1">
        <v>0.40405</v>
      </c>
      <c r="S16" s="1">
        <v>1.65307</v>
      </c>
      <c r="T16" s="1">
        <v>0.39728</v>
      </c>
      <c r="U16" s="1">
        <v>0.66159</v>
      </c>
      <c r="V16" s="1">
        <v>1.23513</v>
      </c>
      <c r="W16" s="1">
        <v>0.60816</v>
      </c>
      <c r="X16" s="1">
        <v>2.57059</v>
      </c>
      <c r="Y16" s="1">
        <v>4.27205</v>
      </c>
      <c r="Z16" s="1">
        <v>0.27527</v>
      </c>
      <c r="AA16" s="1">
        <v>0.14398</v>
      </c>
      <c r="AB16" s="1">
        <v>0.40757</v>
      </c>
      <c r="AC16" s="1">
        <v>0.316161547</v>
      </c>
      <c r="AD16" s="1">
        <v>7.94774</v>
      </c>
      <c r="AE16" s="1">
        <v>5.9817</v>
      </c>
      <c r="AF16" s="1">
        <v>15.6306</v>
      </c>
      <c r="AG16" s="1">
        <v>4.25341</v>
      </c>
      <c r="AH16" s="1">
        <v>0.38403</v>
      </c>
    </row>
    <row r="17">
      <c r="A17" s="1" t="s">
        <v>51</v>
      </c>
      <c r="D17" s="1" t="s">
        <v>57</v>
      </c>
      <c r="E17" s="1" t="s">
        <v>42</v>
      </c>
      <c r="H17" s="1">
        <v>1.15993</v>
      </c>
      <c r="I17" s="1">
        <v>25.9281</v>
      </c>
      <c r="J17" s="1">
        <v>4.67625</v>
      </c>
      <c r="K17" s="1">
        <v>4.04034</v>
      </c>
      <c r="L17" s="1">
        <v>0.41819</v>
      </c>
      <c r="M17" s="1">
        <v>22.2237</v>
      </c>
      <c r="N17" s="1">
        <v>82.74528</v>
      </c>
      <c r="O17" s="1">
        <v>13.07564</v>
      </c>
      <c r="P17" s="1">
        <v>2.60676</v>
      </c>
      <c r="Q17" s="1">
        <v>8.20891</v>
      </c>
      <c r="R17" s="1">
        <v>0.45517</v>
      </c>
      <c r="S17" s="1">
        <v>0.2235</v>
      </c>
      <c r="T17" s="1">
        <v>0.35519</v>
      </c>
      <c r="U17" s="1">
        <v>0.70515</v>
      </c>
      <c r="V17" s="1">
        <v>0.99435</v>
      </c>
      <c r="W17" s="1">
        <v>0.58</v>
      </c>
      <c r="X17" s="1">
        <v>2.98533</v>
      </c>
      <c r="Y17" s="1">
        <v>3.91995</v>
      </c>
      <c r="Z17" s="1">
        <v>0.36541</v>
      </c>
      <c r="AA17" s="1">
        <v>0.17695</v>
      </c>
      <c r="AB17" s="1">
        <v>0.49383</v>
      </c>
      <c r="AC17" s="1">
        <v>0.393157278</v>
      </c>
      <c r="AD17" s="1">
        <v>9.26113</v>
      </c>
      <c r="AE17" s="1">
        <v>5.42654</v>
      </c>
      <c r="AF17" s="1">
        <v>15.63389</v>
      </c>
      <c r="AG17" s="1">
        <v>4.06089</v>
      </c>
      <c r="AH17" s="1">
        <v>0.4136</v>
      </c>
    </row>
    <row r="18">
      <c r="A18" s="1" t="s">
        <v>51</v>
      </c>
      <c r="D18" s="1" t="s">
        <v>58</v>
      </c>
      <c r="E18" s="1" t="s">
        <v>44</v>
      </c>
      <c r="H18" s="1">
        <v>1.12842</v>
      </c>
      <c r="I18" s="1">
        <v>26.73281</v>
      </c>
      <c r="J18" s="1">
        <v>4.52019</v>
      </c>
      <c r="K18" s="1">
        <v>4.20535</v>
      </c>
      <c r="L18" s="1">
        <v>0.44318</v>
      </c>
      <c r="M18" s="1">
        <v>20.86433</v>
      </c>
      <c r="N18" s="1">
        <v>73.79959</v>
      </c>
      <c r="O18" s="1">
        <v>12.13259</v>
      </c>
      <c r="P18" s="1">
        <v>2.5301</v>
      </c>
      <c r="Q18" s="1">
        <v>7.20015</v>
      </c>
      <c r="R18" s="1">
        <v>0.44915</v>
      </c>
      <c r="S18" s="1">
        <v>0.67661</v>
      </c>
      <c r="T18" s="1">
        <v>0.39882</v>
      </c>
      <c r="U18" s="1">
        <v>0.75294</v>
      </c>
      <c r="V18" s="1">
        <v>1.32521</v>
      </c>
      <c r="W18" s="1">
        <v>0.65249</v>
      </c>
      <c r="X18" s="1">
        <v>3.17659</v>
      </c>
      <c r="Y18" s="1">
        <v>4.32618</v>
      </c>
      <c r="Z18" s="1">
        <v>0.36259</v>
      </c>
      <c r="AA18" s="1">
        <v>0.17586</v>
      </c>
      <c r="AB18" s="1">
        <v>0.50724</v>
      </c>
      <c r="AC18" s="1">
        <v>0.397544112</v>
      </c>
      <c r="AD18" s="1">
        <v>9.93178</v>
      </c>
      <c r="AE18" s="1">
        <v>6.78648</v>
      </c>
      <c r="AF18" s="1">
        <v>14.92725</v>
      </c>
      <c r="AG18" s="1">
        <v>4.27456</v>
      </c>
      <c r="AH18" s="1">
        <v>0.44793</v>
      </c>
    </row>
    <row r="19">
      <c r="A19" s="1" t="s">
        <v>51</v>
      </c>
      <c r="D19" s="1" t="s">
        <v>59</v>
      </c>
      <c r="E19" s="1" t="s">
        <v>46</v>
      </c>
      <c r="H19" s="1">
        <v>1.21732</v>
      </c>
      <c r="I19" s="1">
        <v>27.72297</v>
      </c>
      <c r="J19" s="1">
        <v>4.49006</v>
      </c>
      <c r="K19" s="1">
        <v>3.39348</v>
      </c>
      <c r="L19" s="1">
        <v>0.30749</v>
      </c>
      <c r="M19" s="1">
        <v>22.51287</v>
      </c>
      <c r="N19" s="1">
        <v>92.87193</v>
      </c>
      <c r="O19" s="1">
        <v>11.5365</v>
      </c>
      <c r="P19" s="1">
        <v>2.62854</v>
      </c>
      <c r="Q19" s="1">
        <v>6.56508</v>
      </c>
      <c r="R19" s="1">
        <v>0.45741</v>
      </c>
      <c r="S19" s="1">
        <v>0.7446</v>
      </c>
      <c r="T19" s="1">
        <v>0.3241</v>
      </c>
      <c r="U19" s="1">
        <v>0.64688</v>
      </c>
      <c r="V19" s="1">
        <v>1.47764</v>
      </c>
      <c r="W19" s="1">
        <v>0.48764</v>
      </c>
      <c r="X19" s="1">
        <v>2.4177</v>
      </c>
      <c r="Y19" s="1">
        <v>4.23442</v>
      </c>
      <c r="Z19" s="1">
        <v>0.30743</v>
      </c>
      <c r="AA19" s="1">
        <v>0.15068</v>
      </c>
      <c r="AB19" s="1">
        <v>0.4097</v>
      </c>
      <c r="AC19" s="1">
        <v>0.307704897</v>
      </c>
      <c r="AD19" s="1">
        <v>7.83659</v>
      </c>
      <c r="AE19" s="1">
        <v>6.14772</v>
      </c>
      <c r="AF19" s="1">
        <v>15.98239</v>
      </c>
      <c r="AG19" s="1">
        <v>3.18515</v>
      </c>
      <c r="AH19" s="1">
        <v>0.2955</v>
      </c>
    </row>
    <row r="20">
      <c r="A20" s="1" t="s">
        <v>51</v>
      </c>
      <c r="D20" s="1" t="s">
        <v>60</v>
      </c>
      <c r="E20" s="1" t="s">
        <v>48</v>
      </c>
      <c r="H20" s="1">
        <v>1.26247</v>
      </c>
      <c r="I20" s="1">
        <v>33.93073</v>
      </c>
      <c r="J20" s="1">
        <v>4.67117</v>
      </c>
      <c r="K20" s="1">
        <v>2.78161</v>
      </c>
      <c r="L20" s="1">
        <v>0.30801</v>
      </c>
      <c r="M20" s="1">
        <v>18.90342</v>
      </c>
      <c r="N20" s="1">
        <v>63.77989</v>
      </c>
      <c r="O20" s="1">
        <v>11.92609</v>
      </c>
      <c r="P20" s="1">
        <v>2.44403</v>
      </c>
      <c r="Q20" s="1">
        <v>6.92337</v>
      </c>
      <c r="R20" s="1">
        <v>0.4451</v>
      </c>
      <c r="S20" s="1">
        <v>0.2136</v>
      </c>
      <c r="T20" s="1">
        <v>0.31035</v>
      </c>
      <c r="U20" s="1">
        <v>0.70428</v>
      </c>
      <c r="V20" s="1">
        <v>2.13185</v>
      </c>
      <c r="W20" s="1">
        <v>0.53521</v>
      </c>
      <c r="X20" s="1">
        <v>2.93481</v>
      </c>
      <c r="Y20" s="1">
        <v>4.99291</v>
      </c>
      <c r="Z20" s="1">
        <v>0.36634</v>
      </c>
      <c r="AA20" s="1">
        <v>0.17474</v>
      </c>
      <c r="AB20" s="1">
        <v>0.47904</v>
      </c>
      <c r="AC20" s="1">
        <v>0.392510682</v>
      </c>
      <c r="AD20" s="1">
        <v>9.70219</v>
      </c>
      <c r="AE20" s="1">
        <v>7.3831</v>
      </c>
      <c r="AF20" s="1">
        <v>15.20867</v>
      </c>
      <c r="AG20" s="1">
        <v>2.77296</v>
      </c>
      <c r="AH20" s="1">
        <v>0.31642</v>
      </c>
    </row>
    <row r="21" ht="15.75" customHeight="1">
      <c r="A21" s="1" t="s">
        <v>51</v>
      </c>
      <c r="D21" s="1" t="s">
        <v>61</v>
      </c>
      <c r="E21" s="1" t="s">
        <v>50</v>
      </c>
      <c r="H21" s="1">
        <v>1.2339</v>
      </c>
      <c r="I21" s="1">
        <v>28.98899</v>
      </c>
      <c r="J21" s="1">
        <v>4.78679</v>
      </c>
      <c r="K21" s="1">
        <v>3.22647</v>
      </c>
      <c r="L21" s="1">
        <v>0.30595</v>
      </c>
      <c r="M21" s="1">
        <v>19.66554</v>
      </c>
      <c r="N21" s="1">
        <v>70.38682</v>
      </c>
      <c r="O21" s="1">
        <v>13.23645</v>
      </c>
      <c r="P21" s="1">
        <v>2.52934</v>
      </c>
      <c r="Q21" s="1">
        <v>8.03995</v>
      </c>
      <c r="R21" s="1">
        <v>0.465</v>
      </c>
      <c r="S21" s="1">
        <v>0.07385</v>
      </c>
      <c r="T21" s="1">
        <v>0.31661</v>
      </c>
      <c r="U21" s="1">
        <v>0.654</v>
      </c>
      <c r="V21" s="1">
        <v>2.30289</v>
      </c>
      <c r="W21" s="1">
        <v>0.5802</v>
      </c>
      <c r="X21" s="1">
        <v>2.75059</v>
      </c>
      <c r="Y21" s="1">
        <v>3.88193</v>
      </c>
      <c r="Z21" s="1">
        <v>0.37973</v>
      </c>
      <c r="AA21" s="1">
        <v>0.1819</v>
      </c>
      <c r="AB21" s="1">
        <v>0.48183</v>
      </c>
      <c r="AC21" s="1">
        <v>0.384355886</v>
      </c>
      <c r="AD21" s="1">
        <v>8.44199</v>
      </c>
      <c r="AE21" s="1">
        <v>6.63878</v>
      </c>
      <c r="AF21" s="1">
        <v>15.49557</v>
      </c>
      <c r="AG21" s="1">
        <v>3.12245</v>
      </c>
      <c r="AH21" s="1">
        <v>0.31706</v>
      </c>
    </row>
    <row r="22" ht="15.75" customHeight="1">
      <c r="A22" s="1" t="s">
        <v>62</v>
      </c>
      <c r="D22" s="1" t="s">
        <v>63</v>
      </c>
      <c r="E22" s="1" t="s">
        <v>32</v>
      </c>
      <c r="H22" s="1">
        <v>0.73248</v>
      </c>
      <c r="I22" s="1">
        <v>25.26717</v>
      </c>
      <c r="J22" s="1">
        <v>3.45429</v>
      </c>
      <c r="K22" s="1">
        <v>8.24228</v>
      </c>
      <c r="L22" s="1">
        <v>0.74309</v>
      </c>
      <c r="M22" s="1">
        <v>4.35552</v>
      </c>
      <c r="N22" s="1">
        <v>53.39479</v>
      </c>
      <c r="O22" s="1">
        <v>12.52114</v>
      </c>
      <c r="P22" s="1">
        <v>1.81259</v>
      </c>
      <c r="Q22" s="1">
        <v>4.57623</v>
      </c>
      <c r="R22" s="1">
        <v>0.31049</v>
      </c>
      <c r="S22" s="1">
        <v>4.4956</v>
      </c>
      <c r="T22" s="1">
        <v>0.48186</v>
      </c>
      <c r="U22" s="1">
        <v>0.6276</v>
      </c>
      <c r="V22" s="1">
        <v>0.64984</v>
      </c>
      <c r="W22" s="1">
        <v>0.67475</v>
      </c>
      <c r="X22" s="1">
        <v>2.17984</v>
      </c>
      <c r="Y22" s="1">
        <v>5.06708</v>
      </c>
      <c r="Z22" s="1">
        <v>0.18913</v>
      </c>
      <c r="AA22" s="1">
        <v>0.11838</v>
      </c>
      <c r="AB22" s="1">
        <v>0.33763</v>
      </c>
      <c r="AC22" s="1">
        <v>0.274478546</v>
      </c>
      <c r="AD22" s="1">
        <v>5.87441</v>
      </c>
      <c r="AE22" s="1">
        <v>6.53104</v>
      </c>
      <c r="AF22" s="1">
        <v>13.76977</v>
      </c>
      <c r="AG22" s="1">
        <v>8.86934</v>
      </c>
      <c r="AH22" s="1">
        <v>0.75356</v>
      </c>
    </row>
    <row r="23" ht="15.75" customHeight="1">
      <c r="A23" s="1" t="s">
        <v>62</v>
      </c>
      <c r="D23" s="1" t="s">
        <v>64</v>
      </c>
      <c r="E23" s="1" t="s">
        <v>34</v>
      </c>
      <c r="H23" s="1">
        <v>1.25991</v>
      </c>
      <c r="I23" s="1">
        <v>24.22786</v>
      </c>
      <c r="J23" s="1">
        <v>3.98699</v>
      </c>
      <c r="K23" s="1">
        <v>3.71937</v>
      </c>
      <c r="L23" s="1">
        <v>0.25654</v>
      </c>
      <c r="M23" s="1">
        <v>22.62071</v>
      </c>
      <c r="N23" s="1">
        <v>100.05634</v>
      </c>
      <c r="O23" s="1">
        <v>6.74517</v>
      </c>
      <c r="P23" s="1">
        <v>1.38328</v>
      </c>
      <c r="Q23" s="1">
        <v>2.42206</v>
      </c>
      <c r="R23" s="1">
        <v>0.25587</v>
      </c>
      <c r="S23" s="1">
        <v>2.13817</v>
      </c>
      <c r="T23" s="1">
        <v>0.43998</v>
      </c>
      <c r="U23" s="1">
        <v>0.61942</v>
      </c>
      <c r="V23" s="1">
        <v>1.66793</v>
      </c>
      <c r="W23" s="1">
        <v>0.68761</v>
      </c>
      <c r="X23" s="1">
        <v>2.28671</v>
      </c>
      <c r="Y23" s="1">
        <v>4.15238</v>
      </c>
      <c r="Z23" s="1">
        <v>0.16677</v>
      </c>
      <c r="AA23" s="1">
        <v>0.11827</v>
      </c>
      <c r="AB23" s="1">
        <v>0.30189</v>
      </c>
      <c r="AC23" s="1">
        <v>0.292318189</v>
      </c>
      <c r="AD23" s="1">
        <v>6.51898</v>
      </c>
      <c r="AE23" s="1">
        <v>6.06302</v>
      </c>
      <c r="AF23" s="1">
        <v>16.01908</v>
      </c>
      <c r="AG23" s="1">
        <v>3.56956</v>
      </c>
      <c r="AH23" s="1">
        <v>0.25029</v>
      </c>
    </row>
    <row r="24" ht="15.75" customHeight="1">
      <c r="A24" s="1" t="s">
        <v>62</v>
      </c>
      <c r="D24" s="1" t="s">
        <v>65</v>
      </c>
      <c r="E24" s="1" t="s">
        <v>36</v>
      </c>
      <c r="H24" s="1">
        <v>0.90782</v>
      </c>
      <c r="I24" s="1">
        <v>31.24552</v>
      </c>
      <c r="J24" s="1">
        <v>3.53186</v>
      </c>
      <c r="K24" s="1">
        <v>6.11092</v>
      </c>
      <c r="L24" s="1">
        <v>0.51179</v>
      </c>
      <c r="M24" s="1">
        <v>25.34151</v>
      </c>
      <c r="N24" s="1">
        <v>28.18298</v>
      </c>
      <c r="O24" s="1">
        <v>11.32718</v>
      </c>
      <c r="P24" s="1">
        <v>1.16188</v>
      </c>
      <c r="Q24" s="1">
        <v>2.70725</v>
      </c>
      <c r="R24" s="1">
        <v>0.22096</v>
      </c>
      <c r="S24" s="1">
        <v>4.22158</v>
      </c>
      <c r="T24" s="1">
        <v>0.50644</v>
      </c>
      <c r="U24" s="1">
        <v>0.5249</v>
      </c>
      <c r="V24" s="1">
        <v>0.75721</v>
      </c>
      <c r="W24" s="1">
        <v>0.84175</v>
      </c>
      <c r="X24" s="1">
        <v>2.35779</v>
      </c>
      <c r="Y24" s="1">
        <v>4.32701</v>
      </c>
      <c r="Z24" s="1">
        <v>0.12066</v>
      </c>
      <c r="AA24" s="1">
        <v>0.09036</v>
      </c>
      <c r="AB24" s="1">
        <v>0.27851</v>
      </c>
      <c r="AC24" s="1">
        <v>0.237991886</v>
      </c>
      <c r="AD24" s="1">
        <v>6.61857</v>
      </c>
      <c r="AE24" s="1">
        <v>6.25806</v>
      </c>
      <c r="AF24" s="1">
        <v>13.57088</v>
      </c>
      <c r="AG24" s="1">
        <v>6.211</v>
      </c>
      <c r="AH24" s="1">
        <v>0.5043</v>
      </c>
    </row>
    <row r="25" ht="15.75" customHeight="1">
      <c r="A25" s="1" t="s">
        <v>62</v>
      </c>
      <c r="D25" s="1" t="s">
        <v>66</v>
      </c>
      <c r="E25" s="1" t="s">
        <v>38</v>
      </c>
      <c r="H25" s="1">
        <v>0.99819</v>
      </c>
      <c r="I25" s="1">
        <v>29.99752</v>
      </c>
      <c r="J25" s="1">
        <v>3.48634</v>
      </c>
      <c r="K25" s="1">
        <v>5.18036</v>
      </c>
      <c r="L25" s="1">
        <v>0.45523</v>
      </c>
      <c r="M25" s="1">
        <v>19.13709</v>
      </c>
      <c r="N25" s="1">
        <v>26.32064</v>
      </c>
      <c r="O25" s="1">
        <v>8.77058</v>
      </c>
      <c r="P25" s="1">
        <v>1.22016</v>
      </c>
      <c r="Q25" s="1">
        <v>1.77333</v>
      </c>
      <c r="R25" s="1">
        <v>0.24387</v>
      </c>
      <c r="S25" s="1">
        <v>3.91207</v>
      </c>
      <c r="T25" s="1">
        <v>0.48715</v>
      </c>
      <c r="U25" s="1">
        <v>0.59961</v>
      </c>
      <c r="V25" s="1">
        <v>1.78544</v>
      </c>
      <c r="W25" s="1">
        <v>0.74427</v>
      </c>
      <c r="X25" s="1">
        <v>2.46854</v>
      </c>
      <c r="Y25" s="1">
        <v>5.43615</v>
      </c>
      <c r="Z25" s="1">
        <v>0.1393</v>
      </c>
      <c r="AA25" s="1">
        <v>0.09769</v>
      </c>
      <c r="AB25" s="1">
        <v>0.30143</v>
      </c>
      <c r="AC25" s="1">
        <v>0.246279307</v>
      </c>
      <c r="AD25" s="1">
        <v>7.85616</v>
      </c>
      <c r="AE25" s="1">
        <v>7.30927</v>
      </c>
      <c r="AF25" s="1">
        <v>14.16481</v>
      </c>
      <c r="AG25" s="1">
        <v>5.3597</v>
      </c>
      <c r="AH25" s="1">
        <v>0.45194</v>
      </c>
    </row>
    <row r="26" ht="15.75" customHeight="1">
      <c r="A26" s="1" t="s">
        <v>62</v>
      </c>
      <c r="D26" s="1" t="s">
        <v>67</v>
      </c>
      <c r="E26" s="1" t="s">
        <v>40</v>
      </c>
      <c r="H26" s="1">
        <v>1.17674</v>
      </c>
      <c r="I26" s="1">
        <v>28.86235</v>
      </c>
      <c r="J26" s="1">
        <v>3.7133</v>
      </c>
      <c r="K26" s="1">
        <v>4.29588</v>
      </c>
      <c r="L26" s="1">
        <v>0.34802</v>
      </c>
      <c r="M26" s="1">
        <v>20.61361</v>
      </c>
      <c r="N26" s="1">
        <v>58.80344</v>
      </c>
      <c r="O26" s="1">
        <v>7.30368</v>
      </c>
      <c r="P26" s="1">
        <v>1.02067</v>
      </c>
      <c r="Q26" s="1">
        <v>1.8838</v>
      </c>
      <c r="R26" s="1">
        <v>0.21018</v>
      </c>
      <c r="S26" s="1">
        <v>3.33223</v>
      </c>
      <c r="T26" s="1">
        <v>0.45399</v>
      </c>
      <c r="U26" s="1">
        <v>0.57166</v>
      </c>
      <c r="V26" s="1">
        <v>1.3567</v>
      </c>
      <c r="W26" s="1">
        <v>0.81028</v>
      </c>
      <c r="X26" s="1">
        <v>2.56139</v>
      </c>
      <c r="Y26" s="1">
        <v>4.4126</v>
      </c>
      <c r="Z26" s="1">
        <v>0.14423</v>
      </c>
      <c r="AA26" s="1">
        <v>0.1128</v>
      </c>
      <c r="AB26" s="1">
        <v>0.29423</v>
      </c>
      <c r="AC26" s="1">
        <v>0.276373476</v>
      </c>
      <c r="AD26" s="1">
        <v>7.67588</v>
      </c>
      <c r="AE26" s="1">
        <v>7.24422</v>
      </c>
      <c r="AF26" s="1">
        <v>14.37001</v>
      </c>
      <c r="AG26" s="1">
        <v>4.19559</v>
      </c>
      <c r="AH26" s="1">
        <v>0.34469</v>
      </c>
    </row>
    <row r="27" ht="15.75" customHeight="1">
      <c r="A27" s="1" t="s">
        <v>62</v>
      </c>
      <c r="D27" s="1" t="s">
        <v>68</v>
      </c>
      <c r="E27" s="1" t="s">
        <v>42</v>
      </c>
      <c r="H27" s="1">
        <v>1.16236</v>
      </c>
      <c r="I27" s="1">
        <v>28.98027</v>
      </c>
      <c r="J27" s="1">
        <v>3.81985</v>
      </c>
      <c r="K27" s="1">
        <v>3.72898</v>
      </c>
      <c r="L27" s="1">
        <v>0.31656</v>
      </c>
      <c r="M27" s="1">
        <v>21.45075</v>
      </c>
      <c r="N27" s="1">
        <v>34.23498</v>
      </c>
      <c r="O27" s="1">
        <v>7.63235</v>
      </c>
      <c r="P27" s="1">
        <v>1.43582</v>
      </c>
      <c r="Q27" s="1">
        <v>2.18448</v>
      </c>
      <c r="R27" s="1">
        <v>0.28167</v>
      </c>
      <c r="S27" s="1">
        <v>2.76942</v>
      </c>
      <c r="T27" s="1">
        <v>0.43336</v>
      </c>
      <c r="U27" s="1">
        <v>0.58438</v>
      </c>
      <c r="V27" s="1">
        <v>1.67462</v>
      </c>
      <c r="W27" s="1">
        <v>0.6735</v>
      </c>
      <c r="X27" s="1">
        <v>2.43814</v>
      </c>
      <c r="Y27" s="1">
        <v>4.85831</v>
      </c>
      <c r="Z27" s="1">
        <v>0.17099</v>
      </c>
      <c r="AA27" s="1">
        <v>0.10787</v>
      </c>
      <c r="AB27" s="1">
        <v>0.31552</v>
      </c>
      <c r="AC27" s="1">
        <v>0.256098008</v>
      </c>
      <c r="AD27" s="1">
        <v>8.02009</v>
      </c>
      <c r="AE27" s="1">
        <v>6.27204</v>
      </c>
      <c r="AF27" s="1">
        <v>15.13583</v>
      </c>
      <c r="AG27" s="1">
        <v>3.66261</v>
      </c>
      <c r="AH27" s="1">
        <v>0.30552</v>
      </c>
    </row>
    <row r="28" ht="15.75" customHeight="1">
      <c r="A28" s="1" t="s">
        <v>62</v>
      </c>
      <c r="D28" s="1" t="s">
        <v>69</v>
      </c>
      <c r="E28" s="1" t="s">
        <v>44</v>
      </c>
      <c r="H28" s="1">
        <v>1.17307</v>
      </c>
      <c r="I28" s="1">
        <v>27.55572</v>
      </c>
      <c r="J28" s="1">
        <v>3.8356</v>
      </c>
      <c r="K28" s="1">
        <v>3.41156</v>
      </c>
      <c r="L28" s="1">
        <v>0.29323</v>
      </c>
      <c r="M28" s="1">
        <v>19.52706</v>
      </c>
      <c r="N28" s="1">
        <v>39.03722</v>
      </c>
      <c r="O28" s="1">
        <v>7.7025</v>
      </c>
      <c r="P28" s="1">
        <v>1.47211</v>
      </c>
      <c r="Q28" s="1">
        <v>2.37346</v>
      </c>
      <c r="R28" s="1">
        <v>0.28646</v>
      </c>
      <c r="S28" s="1">
        <v>2.59014</v>
      </c>
      <c r="T28" s="1">
        <v>0.39901</v>
      </c>
      <c r="U28" s="1">
        <v>0.55682</v>
      </c>
      <c r="V28" s="1">
        <v>2.03969</v>
      </c>
      <c r="W28" s="1">
        <v>0.60172</v>
      </c>
      <c r="X28" s="1">
        <v>2.34664</v>
      </c>
      <c r="Y28" s="1">
        <v>4.98458</v>
      </c>
      <c r="Z28" s="1">
        <v>0.18421</v>
      </c>
      <c r="AA28" s="1">
        <v>0.11175</v>
      </c>
      <c r="AB28" s="1">
        <v>0.32516</v>
      </c>
      <c r="AC28" s="1">
        <v>0.256815441</v>
      </c>
      <c r="AD28" s="1">
        <v>7.86608</v>
      </c>
      <c r="AE28" s="1">
        <v>6.48918</v>
      </c>
      <c r="AF28" s="1">
        <v>14.89676</v>
      </c>
      <c r="AG28" s="1">
        <v>3.34056</v>
      </c>
      <c r="AH28" s="1">
        <v>0.27967</v>
      </c>
    </row>
    <row r="29" ht="15.75" customHeight="1">
      <c r="A29" s="1" t="s">
        <v>62</v>
      </c>
      <c r="D29" s="1" t="s">
        <v>70</v>
      </c>
      <c r="E29" s="1" t="s">
        <v>46</v>
      </c>
      <c r="H29" s="1">
        <v>1.2068</v>
      </c>
      <c r="I29" s="1">
        <v>25.16303</v>
      </c>
      <c r="J29" s="1">
        <v>3.98041</v>
      </c>
      <c r="K29" s="1">
        <v>3.54778</v>
      </c>
      <c r="L29" s="1">
        <v>0.30495</v>
      </c>
      <c r="M29" s="1">
        <v>23.94073</v>
      </c>
      <c r="N29" s="1">
        <v>52.29028</v>
      </c>
      <c r="O29" s="1">
        <v>5.75395</v>
      </c>
      <c r="P29" s="1">
        <v>1.27197</v>
      </c>
      <c r="Q29" s="1">
        <v>2.05741</v>
      </c>
      <c r="R29" s="1">
        <v>0.26882</v>
      </c>
      <c r="S29" s="1">
        <v>2.15409</v>
      </c>
      <c r="T29" s="1">
        <v>0.42774</v>
      </c>
      <c r="U29" s="1">
        <v>0.62834</v>
      </c>
      <c r="V29" s="1">
        <v>2.08045</v>
      </c>
      <c r="W29" s="1">
        <v>0.66447</v>
      </c>
      <c r="X29" s="1">
        <v>2.71029</v>
      </c>
      <c r="Y29" s="1">
        <v>4.9837</v>
      </c>
      <c r="Z29" s="1">
        <v>0.19954</v>
      </c>
      <c r="AA29" s="1">
        <v>0.12816</v>
      </c>
      <c r="AB29" s="1">
        <v>0.36209</v>
      </c>
      <c r="AC29" s="1">
        <v>0.318589047</v>
      </c>
      <c r="AD29" s="1">
        <v>8.84855</v>
      </c>
      <c r="AE29" s="1">
        <v>6.03673</v>
      </c>
      <c r="AF29" s="1">
        <v>15.30302</v>
      </c>
      <c r="AG29" s="1">
        <v>3.62189</v>
      </c>
      <c r="AH29" s="1">
        <v>0.30719</v>
      </c>
    </row>
    <row r="30" ht="15.75" customHeight="1">
      <c r="A30" s="1" t="s">
        <v>62</v>
      </c>
      <c r="D30" s="1" t="s">
        <v>71</v>
      </c>
      <c r="E30" s="1" t="s">
        <v>48</v>
      </c>
      <c r="H30" s="1">
        <v>1.19491</v>
      </c>
      <c r="I30" s="1">
        <v>29.82304</v>
      </c>
      <c r="J30" s="1">
        <v>4.03836</v>
      </c>
      <c r="K30" s="1">
        <v>3.18474</v>
      </c>
      <c r="L30" s="1">
        <v>0.30145</v>
      </c>
      <c r="M30" s="1">
        <v>17.87883</v>
      </c>
      <c r="N30" s="1">
        <v>31.83184</v>
      </c>
      <c r="O30" s="1">
        <v>8.67285</v>
      </c>
      <c r="P30" s="1">
        <v>1.77636</v>
      </c>
      <c r="Q30" s="1">
        <v>3.1553</v>
      </c>
      <c r="R30" s="1">
        <v>0.33271</v>
      </c>
      <c r="S30" s="1">
        <v>1.47227</v>
      </c>
      <c r="T30" s="1">
        <v>0.45408</v>
      </c>
      <c r="U30" s="1">
        <v>0.7005</v>
      </c>
      <c r="V30" s="1">
        <v>1.94367</v>
      </c>
      <c r="W30" s="1">
        <v>0.6837</v>
      </c>
      <c r="X30" s="1">
        <v>2.9124</v>
      </c>
      <c r="Y30" s="1">
        <v>4.65686</v>
      </c>
      <c r="Z30" s="1">
        <v>0.24915</v>
      </c>
      <c r="AA30" s="1">
        <v>0.13321</v>
      </c>
      <c r="AB30" s="1">
        <v>0.41571</v>
      </c>
      <c r="AC30" s="1">
        <v>0.334397906</v>
      </c>
      <c r="AD30" s="1">
        <v>9.37669</v>
      </c>
      <c r="AE30" s="1">
        <v>6.46638</v>
      </c>
      <c r="AF30" s="1">
        <v>15.64653</v>
      </c>
      <c r="AG30" s="1">
        <v>3.13031</v>
      </c>
      <c r="AH30" s="1">
        <v>0.2968</v>
      </c>
    </row>
    <row r="31" ht="15.75" customHeight="1">
      <c r="A31" s="1" t="s">
        <v>62</v>
      </c>
      <c r="D31" s="1" t="s">
        <v>72</v>
      </c>
      <c r="E31" s="1" t="s">
        <v>50</v>
      </c>
      <c r="H31" s="1">
        <v>1.17645</v>
      </c>
      <c r="I31" s="1">
        <v>24.38543</v>
      </c>
      <c r="J31" s="1">
        <v>4.06064</v>
      </c>
      <c r="K31" s="1">
        <v>3.42125</v>
      </c>
      <c r="L31" s="1">
        <v>0.29917</v>
      </c>
      <c r="M31" s="1">
        <v>25.81956</v>
      </c>
      <c r="N31" s="1">
        <v>53.44589</v>
      </c>
      <c r="O31" s="1">
        <v>6.73687</v>
      </c>
      <c r="P31" s="1">
        <v>1.82953</v>
      </c>
      <c r="Q31" s="1">
        <v>2.79945</v>
      </c>
      <c r="R31" s="1">
        <v>0.32977</v>
      </c>
      <c r="S31" s="1">
        <v>1.1643</v>
      </c>
      <c r="T31" s="1">
        <v>0.40457</v>
      </c>
      <c r="U31" s="1">
        <v>0.66229</v>
      </c>
      <c r="V31" s="1">
        <v>2.41601</v>
      </c>
      <c r="W31" s="1">
        <v>0.54251</v>
      </c>
      <c r="X31" s="1">
        <v>2.63329</v>
      </c>
      <c r="Y31" s="1">
        <v>4.74713</v>
      </c>
      <c r="Z31" s="1">
        <v>0.24859</v>
      </c>
      <c r="AA31" s="1">
        <v>0.13377</v>
      </c>
      <c r="AB31" s="1">
        <v>0.40598</v>
      </c>
      <c r="AC31" s="1">
        <v>0.341305065</v>
      </c>
      <c r="AD31" s="1">
        <v>8.40516</v>
      </c>
      <c r="AE31" s="1">
        <v>5.66199</v>
      </c>
      <c r="AF31" s="1">
        <v>16.53695</v>
      </c>
      <c r="AG31" s="1">
        <v>3.53983</v>
      </c>
      <c r="AH31" s="1">
        <v>0.29517</v>
      </c>
    </row>
    <row r="32" ht="15.75" customHeight="1">
      <c r="A32" s="1" t="s">
        <v>73</v>
      </c>
      <c r="D32" s="1" t="s">
        <v>74</v>
      </c>
      <c r="E32" s="1" t="s">
        <v>32</v>
      </c>
      <c r="H32" s="1">
        <v>1.02567</v>
      </c>
      <c r="I32" s="1">
        <v>54.77325</v>
      </c>
      <c r="J32" s="1">
        <v>3.61546</v>
      </c>
      <c r="K32" s="1">
        <v>4.24123</v>
      </c>
      <c r="L32" s="1">
        <v>0.42514</v>
      </c>
      <c r="M32" s="1">
        <v>6.56065</v>
      </c>
      <c r="N32" s="1">
        <v>-4.37388</v>
      </c>
      <c r="O32" s="1">
        <v>10.07545</v>
      </c>
      <c r="P32" s="1">
        <v>1.39293</v>
      </c>
      <c r="Q32" s="1">
        <v>2.90038</v>
      </c>
      <c r="R32" s="1">
        <v>0.26304</v>
      </c>
      <c r="S32" s="1">
        <v>4.00328</v>
      </c>
      <c r="T32" s="1">
        <v>0.2518</v>
      </c>
      <c r="U32" s="1">
        <v>0.41439</v>
      </c>
      <c r="V32" s="1">
        <v>2.24739</v>
      </c>
      <c r="W32" s="1">
        <v>0.21869</v>
      </c>
      <c r="X32" s="1">
        <v>1.49878</v>
      </c>
      <c r="Y32" s="1">
        <v>7.97691</v>
      </c>
      <c r="Z32" s="1">
        <v>0.07873</v>
      </c>
      <c r="AA32" s="1">
        <v>0.06096</v>
      </c>
      <c r="AB32" s="1">
        <v>0.19465</v>
      </c>
      <c r="AC32" s="1">
        <v>0.10337828</v>
      </c>
      <c r="AD32" s="1">
        <v>8.31271</v>
      </c>
      <c r="AE32" s="1">
        <v>10.69354</v>
      </c>
      <c r="AF32" s="1">
        <v>11.11848</v>
      </c>
      <c r="AG32" s="1">
        <v>4.39889</v>
      </c>
      <c r="AH32" s="1">
        <v>0.40989</v>
      </c>
    </row>
    <row r="33" ht="15.75" customHeight="1">
      <c r="A33" s="1" t="s">
        <v>73</v>
      </c>
      <c r="D33" s="1" t="s">
        <v>75</v>
      </c>
      <c r="E33" s="1" t="s">
        <v>34</v>
      </c>
      <c r="H33" s="1">
        <v>1.37485</v>
      </c>
      <c r="I33" s="1">
        <v>57.8699</v>
      </c>
      <c r="J33" s="1">
        <v>3.78635</v>
      </c>
      <c r="K33" s="1">
        <v>1.32729</v>
      </c>
      <c r="L33" s="1">
        <v>0.15238</v>
      </c>
      <c r="M33" s="1">
        <v>0.39416</v>
      </c>
      <c r="N33" s="1">
        <v>-14.27755</v>
      </c>
      <c r="O33" s="1">
        <v>6.13852</v>
      </c>
      <c r="P33" s="1">
        <v>0.81913</v>
      </c>
      <c r="Q33" s="1">
        <v>0.98373</v>
      </c>
      <c r="R33" s="1">
        <v>0.18096</v>
      </c>
      <c r="S33" s="1">
        <v>2.66031</v>
      </c>
      <c r="T33" s="1">
        <v>0.19618</v>
      </c>
      <c r="U33" s="1">
        <v>0.42749</v>
      </c>
      <c r="V33" s="1">
        <v>4.40822</v>
      </c>
      <c r="W33" s="1">
        <v>0.12704</v>
      </c>
      <c r="X33" s="1">
        <v>1.6036</v>
      </c>
      <c r="Y33" s="1">
        <v>8.08463</v>
      </c>
      <c r="Z33" s="1">
        <v>0.09151</v>
      </c>
      <c r="AA33" s="1">
        <v>0.07867</v>
      </c>
      <c r="AB33" s="1">
        <v>0.20788</v>
      </c>
      <c r="AC33" s="1">
        <v>0.189948613</v>
      </c>
      <c r="AD33" s="1">
        <v>8.39768</v>
      </c>
      <c r="AE33" s="1">
        <v>10.563</v>
      </c>
      <c r="AF33" s="1">
        <v>13.00216</v>
      </c>
      <c r="AG33" s="1">
        <v>1.36392</v>
      </c>
      <c r="AH33" s="1">
        <v>0.1387</v>
      </c>
    </row>
    <row r="34" ht="15.75" customHeight="1">
      <c r="A34" s="1" t="s">
        <v>73</v>
      </c>
      <c r="D34" s="1" t="s">
        <v>76</v>
      </c>
      <c r="E34" s="1" t="s">
        <v>36</v>
      </c>
      <c r="H34" s="1">
        <v>1.10241</v>
      </c>
      <c r="I34" s="1">
        <v>55.32651</v>
      </c>
      <c r="J34" s="1">
        <v>3.64973</v>
      </c>
      <c r="K34" s="1">
        <v>3.93125</v>
      </c>
      <c r="L34" s="1">
        <v>0.37431</v>
      </c>
      <c r="M34" s="1">
        <v>7.34896</v>
      </c>
      <c r="N34" s="1">
        <v>-7.37095</v>
      </c>
      <c r="O34" s="1">
        <v>9.16896</v>
      </c>
      <c r="P34" s="1">
        <v>1.00307</v>
      </c>
      <c r="Q34" s="1">
        <v>2.42341</v>
      </c>
      <c r="R34" s="1">
        <v>0.18046</v>
      </c>
      <c r="S34" s="1">
        <v>3.85947</v>
      </c>
      <c r="T34" s="1">
        <v>0.28301</v>
      </c>
      <c r="U34" s="1">
        <v>0.42827</v>
      </c>
      <c r="V34" s="1">
        <v>2.67862</v>
      </c>
      <c r="W34" s="1">
        <v>0.30094</v>
      </c>
      <c r="X34" s="1">
        <v>1.64571</v>
      </c>
      <c r="Y34" s="1">
        <v>7.71723</v>
      </c>
      <c r="Z34" s="1">
        <v>0.06595</v>
      </c>
      <c r="AA34" s="1">
        <v>0.06628</v>
      </c>
      <c r="AB34" s="1">
        <v>0.19981</v>
      </c>
      <c r="AC34" s="1">
        <v>0.148943491</v>
      </c>
      <c r="AD34" s="1">
        <v>8.34418</v>
      </c>
      <c r="AE34" s="1">
        <v>10.33947</v>
      </c>
      <c r="AF34" s="1">
        <v>10.94068</v>
      </c>
      <c r="AG34" s="1">
        <v>4.04299</v>
      </c>
      <c r="AH34" s="1">
        <v>0.36665</v>
      </c>
    </row>
    <row r="35" ht="15.75" customHeight="1">
      <c r="A35" s="1" t="s">
        <v>73</v>
      </c>
      <c r="D35" s="1" t="s">
        <v>77</v>
      </c>
      <c r="E35" s="1" t="s">
        <v>38</v>
      </c>
      <c r="H35" s="1">
        <v>1.2611</v>
      </c>
      <c r="I35" s="1">
        <v>52.57348</v>
      </c>
      <c r="J35" s="1">
        <v>3.85165</v>
      </c>
      <c r="K35" s="1">
        <v>2.83277</v>
      </c>
      <c r="L35" s="1">
        <v>0.24056</v>
      </c>
      <c r="M35" s="1">
        <v>9.85983</v>
      </c>
      <c r="N35" s="1">
        <v>-4.79002</v>
      </c>
      <c r="O35" s="1">
        <v>8.94053</v>
      </c>
      <c r="P35" s="1">
        <v>0.80596</v>
      </c>
      <c r="Q35" s="1">
        <v>2.5174</v>
      </c>
      <c r="R35" s="1">
        <v>0.16555</v>
      </c>
      <c r="S35" s="1">
        <v>3.4178</v>
      </c>
      <c r="T35" s="1">
        <v>0.27466</v>
      </c>
      <c r="U35" s="1">
        <v>0.36111</v>
      </c>
      <c r="V35" s="1">
        <v>2.87091</v>
      </c>
      <c r="W35" s="1">
        <v>0.40269</v>
      </c>
      <c r="X35" s="1">
        <v>1.61333</v>
      </c>
      <c r="Y35" s="1">
        <v>6.18499</v>
      </c>
      <c r="Z35" s="1">
        <v>0.07585</v>
      </c>
      <c r="AA35" s="1">
        <v>0.07407</v>
      </c>
      <c r="AB35" s="1">
        <v>0.18855</v>
      </c>
      <c r="AC35" s="1">
        <v>0.153542885</v>
      </c>
      <c r="AD35" s="1">
        <v>7.32742</v>
      </c>
      <c r="AE35" s="1">
        <v>9.36083</v>
      </c>
      <c r="AF35" s="1">
        <v>11.89099</v>
      </c>
      <c r="AG35" s="1">
        <v>2.68623</v>
      </c>
      <c r="AH35" s="1">
        <v>0.23147</v>
      </c>
    </row>
    <row r="36" ht="15.75" customHeight="1">
      <c r="A36" s="1" t="s">
        <v>73</v>
      </c>
      <c r="D36" s="1" t="s">
        <v>78</v>
      </c>
      <c r="E36" s="1" t="s">
        <v>40</v>
      </c>
      <c r="H36" s="1">
        <v>1.27951</v>
      </c>
      <c r="I36" s="1">
        <v>57.19494</v>
      </c>
      <c r="J36" s="1">
        <v>3.65472</v>
      </c>
      <c r="K36" s="1">
        <v>2.33012</v>
      </c>
      <c r="L36" s="1">
        <v>0.23972</v>
      </c>
      <c r="M36" s="1">
        <v>3.7073</v>
      </c>
      <c r="N36" s="1">
        <v>-2.36643</v>
      </c>
      <c r="O36" s="1">
        <v>7.2469</v>
      </c>
      <c r="P36" s="1">
        <v>1.05843</v>
      </c>
      <c r="Q36" s="1">
        <v>1.01303</v>
      </c>
      <c r="R36" s="1">
        <v>0.22057</v>
      </c>
      <c r="S36" s="1">
        <v>3.41158</v>
      </c>
      <c r="T36" s="1">
        <v>0.21603</v>
      </c>
      <c r="U36" s="1">
        <v>0.43584</v>
      </c>
      <c r="V36" s="1">
        <v>3.71991</v>
      </c>
      <c r="W36" s="1">
        <v>0.15066</v>
      </c>
      <c r="X36" s="1">
        <v>1.37909</v>
      </c>
      <c r="Y36" s="1">
        <v>8.28329</v>
      </c>
      <c r="Z36" s="1">
        <v>0.05926</v>
      </c>
      <c r="AA36" s="1">
        <v>0.06091</v>
      </c>
      <c r="AB36" s="1">
        <v>0.16154</v>
      </c>
      <c r="AC36" s="1">
        <v>0.123254155</v>
      </c>
      <c r="AD36" s="1">
        <v>7.91438</v>
      </c>
      <c r="AE36" s="1">
        <v>10.9299</v>
      </c>
      <c r="AF36" s="1">
        <v>12.51595</v>
      </c>
      <c r="AG36" s="1">
        <v>2.36257</v>
      </c>
      <c r="AH36" s="1">
        <v>0.22048</v>
      </c>
    </row>
    <row r="37" ht="15.75" customHeight="1">
      <c r="A37" s="1" t="s">
        <v>73</v>
      </c>
      <c r="D37" s="1" t="s">
        <v>79</v>
      </c>
      <c r="E37" s="1" t="s">
        <v>42</v>
      </c>
      <c r="H37" s="1">
        <v>1.31936</v>
      </c>
      <c r="I37" s="1">
        <v>59.11662</v>
      </c>
      <c r="J37" s="1">
        <v>3.80126</v>
      </c>
      <c r="K37" s="1">
        <v>1.95694</v>
      </c>
      <c r="L37" s="1">
        <v>0.21439</v>
      </c>
      <c r="M37" s="1">
        <v>-2.46315</v>
      </c>
      <c r="N37" s="1">
        <v>-12.29404</v>
      </c>
      <c r="O37" s="1">
        <v>6.7256</v>
      </c>
      <c r="P37" s="1">
        <v>0.83573</v>
      </c>
      <c r="Q37" s="1">
        <v>1.36307</v>
      </c>
      <c r="R37" s="1">
        <v>0.1869</v>
      </c>
      <c r="S37" s="1">
        <v>2.81174</v>
      </c>
      <c r="T37" s="1">
        <v>0.24102</v>
      </c>
      <c r="U37" s="1">
        <v>0.43431</v>
      </c>
      <c r="V37" s="1">
        <v>4.35628</v>
      </c>
      <c r="W37" s="1">
        <v>0.2355</v>
      </c>
      <c r="X37" s="1">
        <v>1.66413</v>
      </c>
      <c r="Y37" s="1">
        <v>7.58869</v>
      </c>
      <c r="Z37" s="1">
        <v>0.09328</v>
      </c>
      <c r="AA37" s="1">
        <v>0.07725</v>
      </c>
      <c r="AB37" s="1">
        <v>0.21522</v>
      </c>
      <c r="AC37" s="1">
        <v>0.173243778</v>
      </c>
      <c r="AD37" s="1">
        <v>8.47436</v>
      </c>
      <c r="AE37" s="1">
        <v>11.17887</v>
      </c>
      <c r="AF37" s="1">
        <v>11.92109</v>
      </c>
      <c r="AG37" s="1">
        <v>1.95899</v>
      </c>
      <c r="AH37" s="1">
        <v>0.20771</v>
      </c>
    </row>
    <row r="38" ht="15.75" customHeight="1">
      <c r="A38" s="1" t="s">
        <v>73</v>
      </c>
      <c r="D38" s="1" t="s">
        <v>80</v>
      </c>
      <c r="E38" s="1" t="s">
        <v>44</v>
      </c>
      <c r="H38" s="1">
        <v>1.2854</v>
      </c>
      <c r="I38" s="1">
        <v>57.50312</v>
      </c>
      <c r="J38" s="1">
        <v>3.78574</v>
      </c>
      <c r="K38" s="1">
        <v>2.01972</v>
      </c>
      <c r="L38" s="1">
        <v>0.19522</v>
      </c>
      <c r="M38" s="1">
        <v>5.20261</v>
      </c>
      <c r="N38" s="1">
        <v>-1.18338</v>
      </c>
      <c r="O38" s="1">
        <v>6.85167</v>
      </c>
      <c r="P38" s="1">
        <v>0.9577</v>
      </c>
      <c r="Q38" s="1">
        <v>1.53237</v>
      </c>
      <c r="R38" s="1">
        <v>0.1867</v>
      </c>
      <c r="S38" s="1">
        <v>3.03757</v>
      </c>
      <c r="T38" s="1">
        <v>0.22785</v>
      </c>
      <c r="U38" s="1">
        <v>0.42669</v>
      </c>
      <c r="V38" s="1">
        <v>3.96205</v>
      </c>
      <c r="W38" s="1">
        <v>0.19425</v>
      </c>
      <c r="X38" s="1">
        <v>1.64147</v>
      </c>
      <c r="Y38" s="1">
        <v>7.95167</v>
      </c>
      <c r="Z38" s="1">
        <v>0.09443</v>
      </c>
      <c r="AA38" s="1">
        <v>0.0788</v>
      </c>
      <c r="AB38" s="1">
        <v>0.21959</v>
      </c>
      <c r="AC38" s="1">
        <v>0.177952632</v>
      </c>
      <c r="AD38" s="1">
        <v>8.58029</v>
      </c>
      <c r="AE38" s="1">
        <v>10.64936</v>
      </c>
      <c r="AF38" s="1">
        <v>12.27365</v>
      </c>
      <c r="AG38" s="1">
        <v>1.97202</v>
      </c>
      <c r="AH38" s="1">
        <v>0.1847</v>
      </c>
    </row>
    <row r="39" ht="15.75" customHeight="1">
      <c r="A39" s="1" t="s">
        <v>73</v>
      </c>
      <c r="D39" s="1" t="s">
        <v>81</v>
      </c>
      <c r="E39" s="1" t="s">
        <v>46</v>
      </c>
      <c r="H39" s="1">
        <v>1.33828</v>
      </c>
      <c r="I39" s="1">
        <v>61.52436</v>
      </c>
      <c r="J39" s="1">
        <v>3.79648</v>
      </c>
      <c r="K39" s="1">
        <v>1.54147</v>
      </c>
      <c r="L39" s="1">
        <v>0.16831</v>
      </c>
      <c r="M39" s="1">
        <v>4.12216</v>
      </c>
      <c r="N39" s="1">
        <v>5.18051</v>
      </c>
      <c r="O39" s="1">
        <v>6.7779</v>
      </c>
      <c r="P39" s="1">
        <v>0.80293</v>
      </c>
      <c r="Q39" s="1">
        <v>1.19128</v>
      </c>
      <c r="R39" s="1">
        <v>0.18486</v>
      </c>
      <c r="S39" s="1">
        <v>3.02441</v>
      </c>
      <c r="T39" s="1">
        <v>0.21067</v>
      </c>
      <c r="U39" s="1">
        <v>0.41661</v>
      </c>
      <c r="V39" s="1">
        <v>4.07276</v>
      </c>
      <c r="W39" s="1">
        <v>0.20238</v>
      </c>
      <c r="X39" s="1">
        <v>1.74677</v>
      </c>
      <c r="Y39" s="1">
        <v>7.90149</v>
      </c>
      <c r="Z39" s="1">
        <v>0.08989</v>
      </c>
      <c r="AA39" s="1">
        <v>0.07956</v>
      </c>
      <c r="AB39" s="1">
        <v>0.21292</v>
      </c>
      <c r="AC39" s="1">
        <v>0.188175676</v>
      </c>
      <c r="AD39" s="1">
        <v>8.85131</v>
      </c>
      <c r="AE39" s="1">
        <v>10.963</v>
      </c>
      <c r="AF39" s="1">
        <v>12.07741</v>
      </c>
      <c r="AG39" s="1">
        <v>1.42108</v>
      </c>
      <c r="AH39" s="1">
        <v>0.15125</v>
      </c>
    </row>
    <row r="40" ht="15.75" customHeight="1">
      <c r="A40" s="1" t="s">
        <v>73</v>
      </c>
      <c r="D40" s="1" t="s">
        <v>82</v>
      </c>
      <c r="E40" s="1" t="s">
        <v>48</v>
      </c>
      <c r="H40" s="1">
        <v>1.31912</v>
      </c>
      <c r="I40" s="1">
        <v>61.27387</v>
      </c>
      <c r="J40" s="1">
        <v>3.69023</v>
      </c>
      <c r="K40" s="1">
        <v>1.55678</v>
      </c>
      <c r="L40" s="1">
        <v>0.18466</v>
      </c>
      <c r="M40" s="1">
        <v>-1.6038</v>
      </c>
      <c r="N40" s="1">
        <v>-6.03353</v>
      </c>
      <c r="O40" s="1">
        <v>5.5557</v>
      </c>
      <c r="P40" s="1">
        <v>0.74551</v>
      </c>
      <c r="Q40" s="1">
        <v>0.34862</v>
      </c>
      <c r="R40" s="1">
        <v>0.16157</v>
      </c>
      <c r="S40" s="1">
        <v>3.02819</v>
      </c>
      <c r="T40" s="1">
        <v>0.23008</v>
      </c>
      <c r="U40" s="1">
        <v>0.44701</v>
      </c>
      <c r="V40" s="1">
        <v>4.27013</v>
      </c>
      <c r="W40" s="1">
        <v>0.20037</v>
      </c>
      <c r="X40" s="1">
        <v>1.82822</v>
      </c>
      <c r="Y40" s="1">
        <v>8.31147</v>
      </c>
      <c r="Z40" s="1">
        <v>0.08986</v>
      </c>
      <c r="AA40" s="1">
        <v>0.07763</v>
      </c>
      <c r="AB40" s="1">
        <v>0.22687</v>
      </c>
      <c r="AC40" s="1">
        <v>0.201710625</v>
      </c>
      <c r="AD40" s="1">
        <v>9.29162</v>
      </c>
      <c r="AE40" s="1">
        <v>11.4645</v>
      </c>
      <c r="AF40" s="1">
        <v>11.71743</v>
      </c>
      <c r="AG40" s="1">
        <v>1.53721</v>
      </c>
      <c r="AH40" s="1">
        <v>0.1713</v>
      </c>
    </row>
    <row r="41" ht="15.75" customHeight="1">
      <c r="A41" s="1" t="s">
        <v>73</v>
      </c>
      <c r="D41" s="1" t="s">
        <v>83</v>
      </c>
      <c r="E41" s="1" t="s">
        <v>50</v>
      </c>
      <c r="H41" s="1">
        <v>1.36007</v>
      </c>
      <c r="I41" s="1">
        <v>56.91991</v>
      </c>
      <c r="J41" s="1">
        <v>3.8276</v>
      </c>
      <c r="K41" s="1">
        <v>1.5133</v>
      </c>
      <c r="L41" s="1">
        <v>0.16181</v>
      </c>
      <c r="M41" s="1">
        <v>3.02819</v>
      </c>
      <c r="N41" s="1">
        <v>-3.92132</v>
      </c>
      <c r="O41" s="1">
        <v>6.03062</v>
      </c>
      <c r="P41" s="1">
        <v>0.88627</v>
      </c>
      <c r="Q41" s="1">
        <v>1.18374</v>
      </c>
      <c r="R41" s="1">
        <v>0.16726</v>
      </c>
      <c r="S41" s="1">
        <v>2.58986</v>
      </c>
      <c r="T41" s="1">
        <v>0.20703</v>
      </c>
      <c r="U41" s="1">
        <v>0.43306</v>
      </c>
      <c r="V41" s="1">
        <v>4.14271</v>
      </c>
      <c r="W41" s="1">
        <v>0.13236</v>
      </c>
      <c r="X41" s="1">
        <v>1.59971</v>
      </c>
      <c r="Y41" s="1">
        <v>8.02839</v>
      </c>
      <c r="Z41" s="1">
        <v>0.08604</v>
      </c>
      <c r="AA41" s="1">
        <v>0.07522</v>
      </c>
      <c r="AB41" s="1">
        <v>0.20987</v>
      </c>
      <c r="AC41" s="1">
        <v>0.191897055</v>
      </c>
      <c r="AD41" s="1">
        <v>8.52594</v>
      </c>
      <c r="AE41" s="1">
        <v>10.45191</v>
      </c>
      <c r="AF41" s="1">
        <v>12.71004</v>
      </c>
      <c r="AG41" s="1">
        <v>1.49851</v>
      </c>
      <c r="AH41" s="1">
        <v>0.15028</v>
      </c>
    </row>
    <row r="42" ht="15.75" customHeight="1">
      <c r="A42" s="1" t="s">
        <v>73</v>
      </c>
      <c r="D42" s="1" t="s">
        <v>84</v>
      </c>
      <c r="E42" s="1" t="s">
        <v>32</v>
      </c>
      <c r="H42" s="1">
        <v>0.96861</v>
      </c>
      <c r="I42" s="1">
        <v>50.87597</v>
      </c>
      <c r="J42" s="1">
        <v>3.53055</v>
      </c>
      <c r="K42" s="1">
        <v>4.81051</v>
      </c>
      <c r="L42" s="1">
        <v>0.46338</v>
      </c>
      <c r="M42" s="1">
        <v>17.4035</v>
      </c>
      <c r="N42" s="1">
        <v>-18.34888</v>
      </c>
      <c r="O42" s="1">
        <v>8.97708</v>
      </c>
      <c r="P42" s="1">
        <v>1.23553</v>
      </c>
      <c r="Q42" s="1">
        <v>2.02669</v>
      </c>
      <c r="R42" s="1">
        <v>0.20315</v>
      </c>
      <c r="S42" s="1">
        <v>4.03356</v>
      </c>
      <c r="T42" s="1">
        <v>0.2841</v>
      </c>
      <c r="U42" s="1">
        <v>0.40544</v>
      </c>
      <c r="V42" s="1">
        <v>1.89345</v>
      </c>
      <c r="W42" s="1">
        <v>0.31349</v>
      </c>
      <c r="X42" s="1">
        <v>1.65257</v>
      </c>
      <c r="Y42" s="1">
        <v>7.71783</v>
      </c>
      <c r="Z42" s="1">
        <v>0.05474</v>
      </c>
      <c r="AA42" s="1">
        <v>0.05095</v>
      </c>
      <c r="AB42" s="1">
        <v>0.18701</v>
      </c>
      <c r="AC42" s="1">
        <v>0.113196377</v>
      </c>
      <c r="AD42" s="1">
        <v>8.59207</v>
      </c>
      <c r="AE42" s="1">
        <v>10.947</v>
      </c>
      <c r="AF42" s="1">
        <v>10.37781</v>
      </c>
      <c r="AG42" s="1">
        <v>5.02741</v>
      </c>
      <c r="AH42" s="1">
        <v>0.45861</v>
      </c>
    </row>
    <row r="43" ht="15.75" customHeight="1">
      <c r="A43" s="1" t="s">
        <v>73</v>
      </c>
      <c r="D43" s="1" t="s">
        <v>85</v>
      </c>
      <c r="E43" s="1" t="s">
        <v>34</v>
      </c>
      <c r="H43" s="1">
        <v>1.37433</v>
      </c>
      <c r="I43" s="1">
        <v>56.14259</v>
      </c>
      <c r="J43" s="1">
        <v>3.78634</v>
      </c>
      <c r="K43" s="1">
        <v>1.44768</v>
      </c>
      <c r="L43" s="1">
        <v>0.15149</v>
      </c>
      <c r="M43" s="1">
        <v>7.04078</v>
      </c>
      <c r="N43" s="1">
        <v>-1.20806</v>
      </c>
      <c r="O43" s="1">
        <v>5.73266</v>
      </c>
      <c r="P43" s="1">
        <v>0.71782</v>
      </c>
      <c r="Q43" s="1">
        <v>0.62226</v>
      </c>
      <c r="R43" s="1">
        <v>0.14754</v>
      </c>
      <c r="S43" s="1">
        <v>2.77984</v>
      </c>
      <c r="T43" s="1">
        <v>0.22078</v>
      </c>
      <c r="U43" s="1">
        <v>0.40703</v>
      </c>
      <c r="V43" s="1">
        <v>3.66521</v>
      </c>
      <c r="W43" s="1">
        <v>0.24952</v>
      </c>
      <c r="X43" s="1">
        <v>1.78191</v>
      </c>
      <c r="Y43" s="1">
        <v>7.24162</v>
      </c>
      <c r="Z43" s="1">
        <v>0.09519</v>
      </c>
      <c r="AA43" s="1">
        <v>0.08265</v>
      </c>
      <c r="AB43" s="1">
        <v>0.2134</v>
      </c>
      <c r="AC43" s="1">
        <v>0.217248479</v>
      </c>
      <c r="AD43" s="1">
        <v>8.11938</v>
      </c>
      <c r="AE43" s="1">
        <v>10.0559</v>
      </c>
      <c r="AF43" s="1">
        <v>12.74243</v>
      </c>
      <c r="AG43" s="1">
        <v>1.38755</v>
      </c>
      <c r="AH43" s="1">
        <v>0.13731</v>
      </c>
    </row>
    <row r="44" ht="15.75" customHeight="1">
      <c r="A44" s="1" t="s">
        <v>73</v>
      </c>
      <c r="D44" s="1" t="s">
        <v>86</v>
      </c>
      <c r="E44" s="1" t="s">
        <v>36</v>
      </c>
      <c r="H44" s="1">
        <v>1.18468</v>
      </c>
      <c r="I44" s="1">
        <v>50.99988</v>
      </c>
      <c r="J44" s="1">
        <v>3.65325</v>
      </c>
      <c r="K44" s="1">
        <v>3.10891</v>
      </c>
      <c r="L44" s="1">
        <v>0.28505</v>
      </c>
      <c r="M44" s="1">
        <v>6.94127</v>
      </c>
      <c r="N44" s="1">
        <v>-13.9814</v>
      </c>
      <c r="O44" s="1">
        <v>9.03707</v>
      </c>
      <c r="P44" s="1">
        <v>1.16278</v>
      </c>
      <c r="Q44" s="1">
        <v>2.09869</v>
      </c>
      <c r="R44" s="1">
        <v>0.22253</v>
      </c>
      <c r="S44" s="1">
        <v>3.66078</v>
      </c>
      <c r="T44" s="1">
        <v>0.25962</v>
      </c>
      <c r="U44" s="1">
        <v>0.38063</v>
      </c>
      <c r="V44" s="1">
        <v>2.97397</v>
      </c>
      <c r="W44" s="1">
        <v>0.3145</v>
      </c>
      <c r="X44" s="1">
        <v>1.45549</v>
      </c>
      <c r="Y44" s="1">
        <v>7.18833</v>
      </c>
      <c r="Z44" s="1">
        <v>0.08896</v>
      </c>
      <c r="AA44" s="1">
        <v>0.07249</v>
      </c>
      <c r="AB44" s="1">
        <v>0.19513</v>
      </c>
      <c r="AC44" s="1">
        <v>0.127010267</v>
      </c>
      <c r="AD44" s="1">
        <v>7.31111</v>
      </c>
      <c r="AE44" s="1">
        <v>10.51637</v>
      </c>
      <c r="AF44" s="1">
        <v>12.57068</v>
      </c>
      <c r="AG44" s="1">
        <v>3.14212</v>
      </c>
      <c r="AH44" s="1">
        <v>0.27949</v>
      </c>
    </row>
    <row r="45" ht="15.75" customHeight="1">
      <c r="A45" s="1" t="s">
        <v>73</v>
      </c>
      <c r="D45" s="1" t="s">
        <v>87</v>
      </c>
      <c r="E45" s="1" t="s">
        <v>38</v>
      </c>
      <c r="H45" s="1">
        <v>1.2071</v>
      </c>
      <c r="I45" s="1">
        <v>53.45476</v>
      </c>
      <c r="J45" s="1">
        <v>3.69265</v>
      </c>
      <c r="K45" s="1">
        <v>2.88597</v>
      </c>
      <c r="L45" s="1">
        <v>0.26858</v>
      </c>
      <c r="M45" s="1">
        <v>9.72711</v>
      </c>
      <c r="N45" s="1">
        <v>-12.42559</v>
      </c>
      <c r="O45" s="1">
        <v>8.4987</v>
      </c>
      <c r="P45" s="1">
        <v>1.17536</v>
      </c>
      <c r="Q45" s="1">
        <v>2.1571</v>
      </c>
      <c r="R45" s="1">
        <v>0.19655</v>
      </c>
      <c r="S45" s="1">
        <v>3.16433</v>
      </c>
      <c r="T45" s="1">
        <v>0.25932</v>
      </c>
      <c r="U45" s="1">
        <v>0.41207</v>
      </c>
      <c r="V45" s="1">
        <v>4.26499</v>
      </c>
      <c r="W45" s="1">
        <v>0.26013</v>
      </c>
      <c r="X45" s="1">
        <v>1.38414</v>
      </c>
      <c r="Y45" s="1">
        <v>7.62296</v>
      </c>
      <c r="Z45" s="1">
        <v>0.08115</v>
      </c>
      <c r="AA45" s="1">
        <v>0.0668</v>
      </c>
      <c r="AB45" s="1">
        <v>0.1897</v>
      </c>
      <c r="AC45" s="1">
        <v>0.132143149</v>
      </c>
      <c r="AD45" s="1">
        <v>7.36856</v>
      </c>
      <c r="AE45" s="1">
        <v>10.8781</v>
      </c>
      <c r="AF45" s="1">
        <v>12.11118</v>
      </c>
      <c r="AG45" s="1">
        <v>2.95894</v>
      </c>
      <c r="AH45" s="1">
        <v>0.262</v>
      </c>
    </row>
    <row r="46" ht="15.75" customHeight="1">
      <c r="A46" s="1" t="s">
        <v>73</v>
      </c>
      <c r="D46" s="1" t="s">
        <v>88</v>
      </c>
      <c r="E46" s="1" t="s">
        <v>40</v>
      </c>
      <c r="H46" s="1">
        <v>1.24932</v>
      </c>
      <c r="I46" s="1">
        <v>55.50443</v>
      </c>
      <c r="J46" s="1">
        <v>3.75766</v>
      </c>
      <c r="K46" s="1">
        <v>2.2778</v>
      </c>
      <c r="L46" s="1">
        <v>0.22192</v>
      </c>
      <c r="M46" s="1">
        <v>6.80793</v>
      </c>
      <c r="N46" s="1">
        <v>-12.15878</v>
      </c>
      <c r="O46" s="1">
        <v>7.62712</v>
      </c>
      <c r="P46" s="1">
        <v>1.07346</v>
      </c>
      <c r="Q46" s="1">
        <v>1.65319</v>
      </c>
      <c r="R46" s="1">
        <v>0.21945</v>
      </c>
      <c r="S46" s="1">
        <v>3.13079</v>
      </c>
      <c r="T46" s="1">
        <v>0.23719</v>
      </c>
      <c r="U46" s="1">
        <v>0.40374</v>
      </c>
      <c r="V46" s="1">
        <v>3.81659</v>
      </c>
      <c r="W46" s="1">
        <v>0.24298</v>
      </c>
      <c r="X46" s="1">
        <v>1.53602</v>
      </c>
      <c r="Y46" s="1">
        <v>7.44853</v>
      </c>
      <c r="Z46" s="1">
        <v>0.09522</v>
      </c>
      <c r="AA46" s="1">
        <v>0.07309</v>
      </c>
      <c r="AB46" s="1">
        <v>0.20202</v>
      </c>
      <c r="AC46" s="1">
        <v>0.146119946</v>
      </c>
      <c r="AD46" s="1">
        <v>7.79029</v>
      </c>
      <c r="AE46" s="1">
        <v>10.73085</v>
      </c>
      <c r="AF46" s="1">
        <v>12.26861</v>
      </c>
      <c r="AG46" s="1">
        <v>2.25641</v>
      </c>
      <c r="AH46" s="1">
        <v>0.20844</v>
      </c>
    </row>
    <row r="47" ht="15.75" customHeight="1">
      <c r="A47" s="1" t="s">
        <v>73</v>
      </c>
      <c r="D47" s="1" t="s">
        <v>89</v>
      </c>
      <c r="E47" s="1" t="s">
        <v>42</v>
      </c>
      <c r="H47" s="1">
        <v>1.29449</v>
      </c>
      <c r="I47" s="1">
        <v>54.57737</v>
      </c>
      <c r="J47" s="1">
        <v>3.81438</v>
      </c>
      <c r="K47" s="1">
        <v>1.9212</v>
      </c>
      <c r="L47" s="1">
        <v>0.1898</v>
      </c>
      <c r="M47" s="1">
        <v>6.60245</v>
      </c>
      <c r="N47" s="1">
        <v>-9.71549</v>
      </c>
      <c r="O47" s="1">
        <v>7.13744</v>
      </c>
      <c r="P47" s="1">
        <v>1.12547</v>
      </c>
      <c r="Q47" s="1">
        <v>1.52383</v>
      </c>
      <c r="R47" s="1">
        <v>0.22249</v>
      </c>
      <c r="S47" s="1">
        <v>2.69011</v>
      </c>
      <c r="T47" s="1">
        <v>0.20499</v>
      </c>
      <c r="U47" s="1">
        <v>0.41322</v>
      </c>
      <c r="V47" s="1">
        <v>3.9055</v>
      </c>
      <c r="W47" s="1">
        <v>0.17173</v>
      </c>
      <c r="X47" s="1">
        <v>1.47626</v>
      </c>
      <c r="Y47" s="1">
        <v>7.63409</v>
      </c>
      <c r="Z47" s="1">
        <v>0.10141</v>
      </c>
      <c r="AA47" s="1">
        <v>0.07459</v>
      </c>
      <c r="AB47" s="1">
        <v>0.19908</v>
      </c>
      <c r="AC47" s="1">
        <v>0.157210063</v>
      </c>
      <c r="AD47" s="1">
        <v>7.61593</v>
      </c>
      <c r="AE47" s="1">
        <v>11.03747</v>
      </c>
      <c r="AF47" s="1">
        <v>12.8414</v>
      </c>
      <c r="AG47" s="1">
        <v>1.88358</v>
      </c>
      <c r="AH47" s="1">
        <v>0.1722</v>
      </c>
    </row>
    <row r="48" ht="15.75" customHeight="1">
      <c r="A48" s="1" t="s">
        <v>73</v>
      </c>
      <c r="D48" s="1" t="s">
        <v>90</v>
      </c>
      <c r="E48" s="1" t="s">
        <v>44</v>
      </c>
      <c r="H48" s="1">
        <v>1.31373</v>
      </c>
      <c r="I48" s="1">
        <v>61.7783</v>
      </c>
      <c r="J48" s="1">
        <v>3.82436</v>
      </c>
      <c r="K48" s="1">
        <v>1.95823</v>
      </c>
      <c r="L48" s="1">
        <v>0.20728</v>
      </c>
      <c r="M48" s="1">
        <v>5.84734</v>
      </c>
      <c r="N48" s="1">
        <v>-14.69027</v>
      </c>
      <c r="O48" s="1">
        <v>6.7751</v>
      </c>
      <c r="P48" s="1">
        <v>0.86381</v>
      </c>
      <c r="Q48" s="1">
        <v>1.41635</v>
      </c>
      <c r="R48" s="1">
        <v>0.18488</v>
      </c>
      <c r="S48" s="1">
        <v>2.96064</v>
      </c>
      <c r="T48" s="1">
        <v>0.23056</v>
      </c>
      <c r="U48" s="1">
        <v>0.43666</v>
      </c>
      <c r="V48" s="1">
        <v>3.97821</v>
      </c>
      <c r="W48" s="1">
        <v>0.24134</v>
      </c>
      <c r="X48" s="1">
        <v>1.8148</v>
      </c>
      <c r="Y48" s="1">
        <v>7.65015</v>
      </c>
      <c r="Z48" s="1">
        <v>0.10483</v>
      </c>
      <c r="AA48" s="1">
        <v>0.08154</v>
      </c>
      <c r="AB48" s="1">
        <v>0.22343</v>
      </c>
      <c r="AC48" s="1">
        <v>0.195805027</v>
      </c>
      <c r="AD48" s="1">
        <v>8.69176</v>
      </c>
      <c r="AE48" s="1">
        <v>11.52265</v>
      </c>
      <c r="AF48" s="1">
        <v>12.305</v>
      </c>
      <c r="AG48" s="1">
        <v>1.95725</v>
      </c>
      <c r="AH48" s="1">
        <v>0.19971</v>
      </c>
    </row>
    <row r="49" ht="15.75" customHeight="1">
      <c r="A49" s="1" t="s">
        <v>73</v>
      </c>
      <c r="D49" s="1" t="s">
        <v>91</v>
      </c>
      <c r="E49" s="1" t="s">
        <v>46</v>
      </c>
      <c r="H49" s="1">
        <v>1.34162</v>
      </c>
      <c r="I49" s="1">
        <v>55.46669</v>
      </c>
      <c r="J49" s="1">
        <v>3.9481</v>
      </c>
      <c r="K49" s="1">
        <v>1.65371</v>
      </c>
      <c r="L49" s="1">
        <v>0.19963</v>
      </c>
      <c r="M49" s="1">
        <v>0.75565</v>
      </c>
      <c r="N49" s="1">
        <v>-24.66454</v>
      </c>
      <c r="O49" s="1">
        <v>7.14554</v>
      </c>
      <c r="P49" s="1">
        <v>1.07951</v>
      </c>
      <c r="Q49" s="1">
        <v>2.44767</v>
      </c>
      <c r="R49" s="1">
        <v>0.23142</v>
      </c>
      <c r="S49" s="1">
        <v>2.45971</v>
      </c>
      <c r="T49" s="1">
        <v>0.23114</v>
      </c>
      <c r="U49" s="1">
        <v>0.4331</v>
      </c>
      <c r="V49" s="1">
        <v>4.34218</v>
      </c>
      <c r="W49" s="1">
        <v>0.23861</v>
      </c>
      <c r="X49" s="1">
        <v>1.83065</v>
      </c>
      <c r="Y49" s="1">
        <v>7.21337</v>
      </c>
      <c r="Z49" s="1">
        <v>0.15154</v>
      </c>
      <c r="AA49" s="1">
        <v>0.10088</v>
      </c>
      <c r="AB49" s="1">
        <v>0.26999</v>
      </c>
      <c r="AC49" s="1">
        <v>0.208414948</v>
      </c>
      <c r="AD49" s="1">
        <v>8.6439</v>
      </c>
      <c r="AE49" s="1">
        <v>9.87306</v>
      </c>
      <c r="AF49" s="1">
        <v>12.68682</v>
      </c>
      <c r="AG49" s="1">
        <v>1.70627</v>
      </c>
      <c r="AH49" s="1">
        <v>0.19474</v>
      </c>
    </row>
    <row r="50" ht="15.75" customHeight="1">
      <c r="A50" s="1" t="s">
        <v>73</v>
      </c>
      <c r="D50" s="1" t="s">
        <v>92</v>
      </c>
      <c r="E50" s="1" t="s">
        <v>48</v>
      </c>
      <c r="H50" s="1">
        <v>1.3888</v>
      </c>
      <c r="I50" s="1">
        <v>55.9093</v>
      </c>
      <c r="J50" s="1">
        <v>3.81305</v>
      </c>
      <c r="K50" s="1">
        <v>1.4202</v>
      </c>
      <c r="L50" s="1">
        <v>0.13733</v>
      </c>
      <c r="M50" s="1">
        <v>6.66838</v>
      </c>
      <c r="N50" s="1">
        <v>3.55338</v>
      </c>
      <c r="O50" s="1">
        <v>6.3662</v>
      </c>
      <c r="P50" s="1">
        <v>0.82288</v>
      </c>
      <c r="Q50" s="1">
        <v>0.9493</v>
      </c>
      <c r="R50" s="1">
        <v>0.16959</v>
      </c>
      <c r="S50" s="1">
        <v>2.82964</v>
      </c>
      <c r="T50" s="1">
        <v>0.22986</v>
      </c>
      <c r="U50" s="1">
        <v>0.42115</v>
      </c>
      <c r="V50" s="1">
        <v>3.79108</v>
      </c>
      <c r="W50" s="1">
        <v>0.27026</v>
      </c>
      <c r="X50" s="1">
        <v>1.72922</v>
      </c>
      <c r="Y50" s="1">
        <v>7.22066</v>
      </c>
      <c r="Z50" s="1">
        <v>0.09938</v>
      </c>
      <c r="AA50" s="1">
        <v>0.08383</v>
      </c>
      <c r="AB50" s="1">
        <v>0.21342</v>
      </c>
      <c r="AC50" s="1">
        <v>0.201210563</v>
      </c>
      <c r="AD50" s="1">
        <v>8.09632</v>
      </c>
      <c r="AE50" s="1">
        <v>10.51764</v>
      </c>
      <c r="AF50" s="1">
        <v>12.80653</v>
      </c>
      <c r="AG50" s="1">
        <v>1.28839</v>
      </c>
      <c r="AH50" s="1">
        <v>0.12442</v>
      </c>
    </row>
    <row r="51" ht="15.75" customHeight="1">
      <c r="A51" s="1" t="s">
        <v>73</v>
      </c>
      <c r="D51" s="1" t="s">
        <v>93</v>
      </c>
      <c r="E51" s="1" t="s">
        <v>50</v>
      </c>
      <c r="H51" s="1">
        <v>1.36965</v>
      </c>
      <c r="I51" s="1">
        <v>59.27879</v>
      </c>
      <c r="J51" s="1">
        <v>3.74485</v>
      </c>
      <c r="K51" s="1">
        <v>1.31452</v>
      </c>
      <c r="L51" s="1">
        <v>0.14268</v>
      </c>
      <c r="M51" s="1">
        <v>-0.82508</v>
      </c>
      <c r="N51" s="1">
        <v>-4.26865</v>
      </c>
      <c r="O51" s="1">
        <v>6.05465</v>
      </c>
      <c r="P51" s="1">
        <v>0.64022</v>
      </c>
      <c r="Q51" s="1">
        <v>0.4782</v>
      </c>
      <c r="R51" s="1">
        <v>0.15696</v>
      </c>
      <c r="S51" s="1">
        <v>3.07308</v>
      </c>
      <c r="T51" s="1">
        <v>0.2347</v>
      </c>
      <c r="U51" s="1">
        <v>0.42053</v>
      </c>
      <c r="V51" s="1">
        <v>3.58959</v>
      </c>
      <c r="W51" s="1">
        <v>0.2902</v>
      </c>
      <c r="X51" s="1">
        <v>1.86095</v>
      </c>
      <c r="Y51" s="1">
        <v>7.28679</v>
      </c>
      <c r="Z51" s="1">
        <v>0.10939</v>
      </c>
      <c r="AA51" s="1">
        <v>0.08749</v>
      </c>
      <c r="AB51" s="1">
        <v>0.22893</v>
      </c>
      <c r="AC51" s="1">
        <v>0.221822593</v>
      </c>
      <c r="AD51" s="1">
        <v>8.30078</v>
      </c>
      <c r="AE51" s="1">
        <v>10.90678</v>
      </c>
      <c r="AF51" s="1">
        <v>12.74415</v>
      </c>
      <c r="AG51" s="1">
        <v>1.17665</v>
      </c>
      <c r="AH51" s="1">
        <v>0.12723</v>
      </c>
    </row>
    <row r="52" ht="15.75" customHeight="1">
      <c r="A52" s="1" t="s">
        <v>94</v>
      </c>
      <c r="D52" s="1" t="s">
        <v>95</v>
      </c>
      <c r="E52" s="1" t="s">
        <v>32</v>
      </c>
      <c r="H52" s="1">
        <v>0.63241</v>
      </c>
      <c r="I52" s="1">
        <v>46.1143</v>
      </c>
      <c r="J52" s="1">
        <v>2.81856</v>
      </c>
      <c r="K52" s="1">
        <v>8.589</v>
      </c>
      <c r="L52" s="1">
        <v>0.76348</v>
      </c>
      <c r="M52" s="1">
        <v>9.72762</v>
      </c>
      <c r="N52" s="1">
        <v>8.45658</v>
      </c>
      <c r="O52" s="1">
        <v>9.81239</v>
      </c>
      <c r="P52" s="1">
        <v>1.06353</v>
      </c>
      <c r="Q52" s="1">
        <v>0.46444</v>
      </c>
      <c r="R52" s="1">
        <v>0.14205</v>
      </c>
      <c r="S52" s="1">
        <v>6.392</v>
      </c>
      <c r="T52" s="1">
        <v>0.48603</v>
      </c>
      <c r="U52" s="1">
        <v>0.58249</v>
      </c>
      <c r="V52" s="1">
        <v>1.75762</v>
      </c>
      <c r="W52" s="1">
        <v>0.57526</v>
      </c>
      <c r="X52" s="1">
        <v>2.00948</v>
      </c>
      <c r="Y52" s="1">
        <v>8.24988</v>
      </c>
      <c r="Z52" s="1">
        <v>0.00824</v>
      </c>
      <c r="AA52" s="1">
        <v>0.04703</v>
      </c>
      <c r="AB52" s="1">
        <v>0.20246</v>
      </c>
      <c r="AC52" s="1">
        <v>0.174349897</v>
      </c>
      <c r="AD52" s="1">
        <v>8.04966</v>
      </c>
      <c r="AE52" s="1">
        <v>10.9099</v>
      </c>
      <c r="AF52" s="1">
        <v>10.06104</v>
      </c>
      <c r="AG52" s="1">
        <v>9.42411</v>
      </c>
      <c r="AH52" s="1">
        <v>0.78738</v>
      </c>
    </row>
    <row r="53" ht="15.75" customHeight="1">
      <c r="A53" s="1" t="s">
        <v>94</v>
      </c>
      <c r="D53" s="1" t="s">
        <v>96</v>
      </c>
      <c r="E53" s="1" t="s">
        <v>34</v>
      </c>
      <c r="H53" s="1">
        <v>1.34193</v>
      </c>
      <c r="I53" s="1">
        <v>56.40463</v>
      </c>
      <c r="J53" s="1">
        <v>3.81145</v>
      </c>
      <c r="K53" s="1">
        <v>1.99587</v>
      </c>
      <c r="L53" s="1">
        <v>0.22102</v>
      </c>
      <c r="M53" s="1">
        <v>30.71313</v>
      </c>
      <c r="N53" s="1">
        <v>-12.46918</v>
      </c>
      <c r="O53" s="1">
        <v>4.79004</v>
      </c>
      <c r="P53" s="1">
        <v>1.47604</v>
      </c>
      <c r="Q53" s="1">
        <v>0.94433</v>
      </c>
      <c r="R53" s="1">
        <v>0.16339</v>
      </c>
      <c r="S53" s="1">
        <v>1.98841</v>
      </c>
      <c r="T53" s="1">
        <v>0.12298</v>
      </c>
      <c r="U53" s="1">
        <v>0.44054</v>
      </c>
      <c r="V53" s="1">
        <v>7.37166</v>
      </c>
      <c r="W53" s="1">
        <v>-0.19717</v>
      </c>
      <c r="X53" s="1">
        <v>0.93242</v>
      </c>
      <c r="Y53" s="1">
        <v>10.13752</v>
      </c>
      <c r="Z53" s="1">
        <v>0.04732</v>
      </c>
      <c r="AA53" s="1">
        <v>0.04748</v>
      </c>
      <c r="AB53" s="1">
        <v>0.16489</v>
      </c>
      <c r="AC53" s="1">
        <v>0.138308141</v>
      </c>
      <c r="AD53" s="1">
        <v>8.8189</v>
      </c>
      <c r="AE53" s="1">
        <v>9.60134</v>
      </c>
      <c r="AF53" s="1">
        <v>10.40402</v>
      </c>
      <c r="AG53" s="1">
        <v>2.51678</v>
      </c>
      <c r="AH53" s="1">
        <v>0.22816</v>
      </c>
    </row>
    <row r="54" ht="15.75" customHeight="1">
      <c r="A54" s="1" t="s">
        <v>94</v>
      </c>
      <c r="D54" s="1" t="s">
        <v>97</v>
      </c>
      <c r="E54" s="1" t="s">
        <v>36</v>
      </c>
      <c r="H54" s="1">
        <v>0.89032</v>
      </c>
      <c r="I54" s="1">
        <v>51.11358</v>
      </c>
      <c r="J54" s="1">
        <v>3.21198</v>
      </c>
      <c r="K54" s="1">
        <v>5.97261</v>
      </c>
      <c r="L54" s="1">
        <v>0.54798</v>
      </c>
      <c r="M54" s="1">
        <v>10.17122</v>
      </c>
      <c r="N54" s="1">
        <v>-5.23923</v>
      </c>
      <c r="O54" s="1">
        <v>9.91237</v>
      </c>
      <c r="P54" s="1">
        <v>0.83017</v>
      </c>
      <c r="Q54" s="1">
        <v>1.88346</v>
      </c>
      <c r="R54" s="1">
        <v>0.12501</v>
      </c>
      <c r="S54" s="1">
        <v>4.96127</v>
      </c>
      <c r="T54" s="1">
        <v>0.42901</v>
      </c>
      <c r="U54" s="1">
        <v>0.54154</v>
      </c>
      <c r="V54" s="1">
        <v>2.30211</v>
      </c>
      <c r="W54" s="1">
        <v>0.47484</v>
      </c>
      <c r="X54" s="1">
        <v>1.90733</v>
      </c>
      <c r="Y54" s="1">
        <v>8.45669</v>
      </c>
      <c r="Z54" s="1">
        <v>0.01512</v>
      </c>
      <c r="AA54" s="1">
        <v>0.04866</v>
      </c>
      <c r="AB54" s="1">
        <v>0.19357</v>
      </c>
      <c r="AC54" s="1">
        <v>0.15556057</v>
      </c>
      <c r="AD54" s="1">
        <v>8.68634</v>
      </c>
      <c r="AE54" s="1">
        <v>10.18966</v>
      </c>
      <c r="AF54" s="1">
        <v>10.50276</v>
      </c>
      <c r="AG54" s="1">
        <v>6.46208</v>
      </c>
      <c r="AH54" s="1">
        <v>0.55332</v>
      </c>
    </row>
    <row r="55" ht="15.75" customHeight="1">
      <c r="A55" s="1" t="s">
        <v>94</v>
      </c>
      <c r="D55" s="1" t="s">
        <v>98</v>
      </c>
      <c r="E55" s="1" t="s">
        <v>38</v>
      </c>
      <c r="H55" s="1">
        <v>1.17269</v>
      </c>
      <c r="I55" s="1">
        <v>61.16983</v>
      </c>
      <c r="J55" s="1">
        <v>3.71869</v>
      </c>
      <c r="K55" s="1">
        <v>2.91988</v>
      </c>
      <c r="L55" s="1">
        <v>0.28343</v>
      </c>
      <c r="M55" s="1">
        <v>12.64835</v>
      </c>
      <c r="N55" s="1">
        <v>1.63181</v>
      </c>
      <c r="O55" s="1">
        <v>8.72906</v>
      </c>
      <c r="P55" s="1">
        <v>1.29597</v>
      </c>
      <c r="Q55" s="1">
        <v>2.52866</v>
      </c>
      <c r="R55" s="1">
        <v>0.21668</v>
      </c>
      <c r="S55" s="1">
        <v>3.46854</v>
      </c>
      <c r="T55" s="1">
        <v>0.24704</v>
      </c>
      <c r="U55" s="1">
        <v>0.49141</v>
      </c>
      <c r="V55" s="1">
        <v>3.90046</v>
      </c>
      <c r="W55" s="1">
        <v>0.15359</v>
      </c>
      <c r="X55" s="1">
        <v>1.68592</v>
      </c>
      <c r="Y55" s="1">
        <v>9.24763</v>
      </c>
      <c r="Z55" s="1">
        <v>0.07737</v>
      </c>
      <c r="AA55" s="1">
        <v>0.06533</v>
      </c>
      <c r="AB55" s="1">
        <v>0.21601</v>
      </c>
      <c r="AC55" s="1">
        <v>0.143456595</v>
      </c>
      <c r="AD55" s="1">
        <v>9.9253</v>
      </c>
      <c r="AE55" s="1">
        <v>11.56023</v>
      </c>
      <c r="AF55" s="1">
        <v>11.17094</v>
      </c>
      <c r="AG55" s="1">
        <v>2.97331</v>
      </c>
      <c r="AH55" s="1">
        <v>0.28024</v>
      </c>
    </row>
    <row r="56" ht="15.75" customHeight="1">
      <c r="A56" s="1" t="s">
        <v>94</v>
      </c>
      <c r="D56" s="1" t="s">
        <v>99</v>
      </c>
      <c r="E56" s="1" t="s">
        <v>40</v>
      </c>
      <c r="H56" s="1">
        <v>1.24224</v>
      </c>
      <c r="I56" s="1">
        <v>66.73248</v>
      </c>
      <c r="J56" s="1">
        <v>3.79283</v>
      </c>
      <c r="K56" s="1">
        <v>2.12151</v>
      </c>
      <c r="L56" s="1">
        <v>0.23431</v>
      </c>
      <c r="M56" s="1">
        <v>10.03676</v>
      </c>
      <c r="N56" s="1">
        <v>13.73517</v>
      </c>
      <c r="O56" s="1">
        <v>7.69796</v>
      </c>
      <c r="P56" s="1">
        <v>1.21425</v>
      </c>
      <c r="Q56" s="1">
        <v>2.1716</v>
      </c>
      <c r="R56" s="1">
        <v>0.22131</v>
      </c>
      <c r="S56" s="1">
        <v>3.09068</v>
      </c>
      <c r="T56" s="1">
        <v>0.17271</v>
      </c>
      <c r="U56" s="1">
        <v>0.43215</v>
      </c>
      <c r="V56" s="1">
        <v>4.26794</v>
      </c>
      <c r="W56" s="1">
        <v>0.0276</v>
      </c>
      <c r="X56" s="1">
        <v>1.58348</v>
      </c>
      <c r="Y56" s="1">
        <v>9.42871</v>
      </c>
      <c r="Z56" s="1">
        <v>0.08555</v>
      </c>
      <c r="AA56" s="1">
        <v>0.06871</v>
      </c>
      <c r="AB56" s="1">
        <v>0.21906</v>
      </c>
      <c r="AC56" s="1">
        <v>0.142656704</v>
      </c>
      <c r="AD56" s="1">
        <v>10.24597</v>
      </c>
      <c r="AE56" s="1">
        <v>11.94426</v>
      </c>
      <c r="AF56" s="1">
        <v>10.84025</v>
      </c>
      <c r="AG56" s="1">
        <v>2.11799</v>
      </c>
      <c r="AH56" s="1">
        <v>0.22409</v>
      </c>
    </row>
    <row r="57" ht="15.75" customHeight="1">
      <c r="A57" s="1" t="s">
        <v>94</v>
      </c>
      <c r="D57" s="1" t="s">
        <v>100</v>
      </c>
      <c r="E57" s="1" t="s">
        <v>42</v>
      </c>
      <c r="H57" s="1">
        <v>1.25669</v>
      </c>
      <c r="I57" s="1">
        <v>66.74988</v>
      </c>
      <c r="J57" s="1">
        <v>3.80557</v>
      </c>
      <c r="K57" s="1">
        <v>1.92383</v>
      </c>
      <c r="L57" s="1">
        <v>0.20938</v>
      </c>
      <c r="M57" s="1">
        <v>13.84949</v>
      </c>
      <c r="N57" s="1">
        <v>-15.34349</v>
      </c>
      <c r="O57" s="1">
        <v>7.81713</v>
      </c>
      <c r="P57" s="1">
        <v>1.68268</v>
      </c>
      <c r="Q57" s="1">
        <v>2.34517</v>
      </c>
      <c r="R57" s="1">
        <v>0.25467</v>
      </c>
      <c r="S57" s="1">
        <v>2.57891</v>
      </c>
      <c r="T57" s="1">
        <v>0.1447</v>
      </c>
      <c r="U57" s="1">
        <v>0.44763</v>
      </c>
      <c r="V57" s="1">
        <v>4.93625</v>
      </c>
      <c r="W57" s="1">
        <v>-0.09081</v>
      </c>
      <c r="X57" s="1">
        <v>1.32251</v>
      </c>
      <c r="Y57" s="1">
        <v>9.68618</v>
      </c>
      <c r="Z57" s="1">
        <v>0.10719</v>
      </c>
      <c r="AA57" s="1">
        <v>0.0674</v>
      </c>
      <c r="AB57" s="1">
        <v>0.22195</v>
      </c>
      <c r="AC57" s="1">
        <v>0.13184977</v>
      </c>
      <c r="AD57" s="1">
        <v>9.48136</v>
      </c>
      <c r="AE57" s="1">
        <v>11.96112</v>
      </c>
      <c r="AF57" s="1">
        <v>12.03654</v>
      </c>
      <c r="AG57" s="1">
        <v>2.01958</v>
      </c>
      <c r="AH57" s="1">
        <v>0.20658</v>
      </c>
    </row>
    <row r="58" ht="15.75" customHeight="1">
      <c r="A58" s="1" t="s">
        <v>94</v>
      </c>
      <c r="D58" s="1" t="s">
        <v>101</v>
      </c>
      <c r="E58" s="1" t="s">
        <v>44</v>
      </c>
      <c r="H58" s="1">
        <v>1.24127</v>
      </c>
      <c r="I58" s="1">
        <v>66.90592</v>
      </c>
      <c r="J58" s="1">
        <v>3.79454</v>
      </c>
      <c r="K58" s="1">
        <v>1.90423</v>
      </c>
      <c r="L58" s="1">
        <v>0.2057</v>
      </c>
      <c r="M58" s="1">
        <v>16.44798</v>
      </c>
      <c r="N58" s="1">
        <v>-11.55162</v>
      </c>
      <c r="O58" s="1">
        <v>7.52658</v>
      </c>
      <c r="P58" s="1">
        <v>1.57631</v>
      </c>
      <c r="Q58" s="1">
        <v>1.75186</v>
      </c>
      <c r="R58" s="1">
        <v>0.24193</v>
      </c>
      <c r="S58" s="1">
        <v>2.81544</v>
      </c>
      <c r="T58" s="1">
        <v>0.15769</v>
      </c>
      <c r="U58" s="1">
        <v>0.44642</v>
      </c>
      <c r="V58" s="1">
        <v>4.85157</v>
      </c>
      <c r="W58" s="1">
        <v>-0.04025</v>
      </c>
      <c r="X58" s="1">
        <v>1.42486</v>
      </c>
      <c r="Y58" s="1">
        <v>9.78097</v>
      </c>
      <c r="Z58" s="1">
        <v>0.10378</v>
      </c>
      <c r="AA58" s="1">
        <v>0.06521</v>
      </c>
      <c r="AB58" s="1">
        <v>0.22335</v>
      </c>
      <c r="AC58" s="1">
        <v>0.141578331</v>
      </c>
      <c r="AD58" s="1">
        <v>9.78232</v>
      </c>
      <c r="AE58" s="1">
        <v>12.50779</v>
      </c>
      <c r="AF58" s="1">
        <v>11.39304</v>
      </c>
      <c r="AG58" s="1">
        <v>1.96989</v>
      </c>
      <c r="AH58" s="1">
        <v>0.20048</v>
      </c>
    </row>
    <row r="59" ht="15.75" customHeight="1">
      <c r="A59" s="1" t="s">
        <v>94</v>
      </c>
      <c r="D59" s="1" t="s">
        <v>102</v>
      </c>
      <c r="E59" s="1" t="s">
        <v>46</v>
      </c>
      <c r="H59" s="1">
        <v>1.28257</v>
      </c>
      <c r="I59" s="1">
        <v>69.71253</v>
      </c>
      <c r="J59" s="1">
        <v>3.7158</v>
      </c>
      <c r="K59" s="1">
        <v>1.4147</v>
      </c>
      <c r="L59" s="1">
        <v>0.18007</v>
      </c>
      <c r="M59" s="1">
        <v>13.40051</v>
      </c>
      <c r="N59" s="1">
        <v>9.23034</v>
      </c>
      <c r="O59" s="1">
        <v>5.96039</v>
      </c>
      <c r="P59" s="1">
        <v>1.23142</v>
      </c>
      <c r="Q59" s="1">
        <v>1.19578</v>
      </c>
      <c r="R59" s="1">
        <v>0.20776</v>
      </c>
      <c r="S59" s="1">
        <v>2.99063</v>
      </c>
      <c r="T59" s="1">
        <v>0.12284</v>
      </c>
      <c r="U59" s="1">
        <v>0.42575</v>
      </c>
      <c r="V59" s="1">
        <v>4.34803</v>
      </c>
      <c r="W59" s="1">
        <v>-0.07913</v>
      </c>
      <c r="X59" s="1">
        <v>1.72477</v>
      </c>
      <c r="Y59" s="1">
        <v>9.99864</v>
      </c>
      <c r="Z59" s="1">
        <v>0.1038</v>
      </c>
      <c r="AA59" s="1">
        <v>0.0767</v>
      </c>
      <c r="AB59" s="1">
        <v>0.24225</v>
      </c>
      <c r="AC59" s="1">
        <v>0.183650968</v>
      </c>
      <c r="AD59" s="1">
        <v>10.82341</v>
      </c>
      <c r="AE59" s="1">
        <v>11.70065</v>
      </c>
      <c r="AF59" s="1">
        <v>11.59383</v>
      </c>
      <c r="AG59" s="1">
        <v>1.37993</v>
      </c>
      <c r="AH59" s="1">
        <v>0.16455</v>
      </c>
    </row>
    <row r="60" ht="15.75" customHeight="1">
      <c r="A60" s="1" t="s">
        <v>94</v>
      </c>
      <c r="D60" s="1" t="s">
        <v>103</v>
      </c>
      <c r="E60" s="1" t="s">
        <v>48</v>
      </c>
      <c r="H60" s="1">
        <v>1.29242</v>
      </c>
      <c r="I60" s="1">
        <v>70.77169</v>
      </c>
      <c r="J60" s="1">
        <v>3.77711</v>
      </c>
      <c r="K60" s="1">
        <v>1.30634</v>
      </c>
      <c r="L60" s="1">
        <v>0.15293</v>
      </c>
      <c r="M60" s="1">
        <v>15.21672</v>
      </c>
      <c r="N60" s="1">
        <v>-4.11948</v>
      </c>
      <c r="O60" s="1">
        <v>7.498</v>
      </c>
      <c r="P60" s="1">
        <v>1.73522</v>
      </c>
      <c r="Q60" s="1">
        <v>1.71653</v>
      </c>
      <c r="R60" s="1">
        <v>0.24798</v>
      </c>
      <c r="S60" s="1">
        <v>2.55524</v>
      </c>
      <c r="T60" s="1">
        <v>0.12976</v>
      </c>
      <c r="U60" s="1">
        <v>0.47176</v>
      </c>
      <c r="V60" s="1">
        <v>5.23546</v>
      </c>
      <c r="W60" s="1">
        <v>-0.12828</v>
      </c>
      <c r="X60" s="1">
        <v>1.50954</v>
      </c>
      <c r="Y60" s="1">
        <v>10.04267</v>
      </c>
      <c r="Z60" s="1">
        <v>0.12656</v>
      </c>
      <c r="AA60" s="1">
        <v>0.07415</v>
      </c>
      <c r="AB60" s="1">
        <v>0.25241</v>
      </c>
      <c r="AC60" s="1">
        <v>0.176120528</v>
      </c>
      <c r="AD60" s="1">
        <v>10.14583</v>
      </c>
      <c r="AE60" s="1">
        <v>12.20116</v>
      </c>
      <c r="AF60" s="1">
        <v>11.82871</v>
      </c>
      <c r="AG60" s="1">
        <v>1.30422</v>
      </c>
      <c r="AH60" s="1">
        <v>0.14225</v>
      </c>
    </row>
    <row r="61" ht="15.75" customHeight="1">
      <c r="A61" s="1" t="s">
        <v>94</v>
      </c>
      <c r="D61" s="1" t="s">
        <v>104</v>
      </c>
      <c r="E61" s="1" t="s">
        <v>50</v>
      </c>
      <c r="H61" s="1">
        <v>1.28995</v>
      </c>
      <c r="I61" s="1">
        <v>70.01169</v>
      </c>
      <c r="J61" s="1">
        <v>3.80952</v>
      </c>
      <c r="K61" s="1">
        <v>1.45567</v>
      </c>
      <c r="L61" s="1">
        <v>0.17789</v>
      </c>
      <c r="M61" s="1">
        <v>15.66431</v>
      </c>
      <c r="N61" s="1">
        <v>-12.68649</v>
      </c>
      <c r="O61" s="1">
        <v>7.0401</v>
      </c>
      <c r="P61" s="1">
        <v>1.71182</v>
      </c>
      <c r="Q61" s="1">
        <v>1.88154</v>
      </c>
      <c r="R61" s="1">
        <v>0.23976</v>
      </c>
      <c r="S61" s="1">
        <v>2.19818</v>
      </c>
      <c r="T61" s="1">
        <v>0.1237</v>
      </c>
      <c r="U61" s="1">
        <v>0.47345</v>
      </c>
      <c r="V61" s="1">
        <v>5.67713</v>
      </c>
      <c r="W61" s="1">
        <v>-0.16083</v>
      </c>
      <c r="X61" s="1">
        <v>1.42484</v>
      </c>
      <c r="Y61" s="1">
        <v>10.23029</v>
      </c>
      <c r="Z61" s="1">
        <v>0.11426</v>
      </c>
      <c r="AA61" s="1">
        <v>0.0684</v>
      </c>
      <c r="AB61" s="1">
        <v>0.23761</v>
      </c>
      <c r="AC61" s="1">
        <v>0.165704122</v>
      </c>
      <c r="AD61" s="1">
        <v>10.05354</v>
      </c>
      <c r="AE61" s="1">
        <v>12.19809</v>
      </c>
      <c r="AF61" s="1">
        <v>11.89618</v>
      </c>
      <c r="AG61" s="1">
        <v>1.54552</v>
      </c>
      <c r="AH61" s="1">
        <v>0.17299</v>
      </c>
    </row>
    <row r="62" ht="15.75" customHeight="1">
      <c r="A62" s="1" t="s">
        <v>105</v>
      </c>
      <c r="D62" s="1" t="s">
        <v>106</v>
      </c>
      <c r="E62" s="1" t="s">
        <v>32</v>
      </c>
      <c r="H62" s="1">
        <v>0.78737</v>
      </c>
      <c r="I62" s="1">
        <v>53.8036</v>
      </c>
      <c r="J62" s="1">
        <v>3.13801</v>
      </c>
      <c r="K62" s="1">
        <v>7.67998</v>
      </c>
      <c r="L62" s="1">
        <v>0.71031</v>
      </c>
      <c r="M62" s="1">
        <v>-2.86543</v>
      </c>
      <c r="N62" s="1">
        <v>15.70069</v>
      </c>
      <c r="O62" s="1">
        <v>12.80057</v>
      </c>
      <c r="P62" s="1">
        <v>1.46383</v>
      </c>
      <c r="Q62" s="1">
        <v>2.79616</v>
      </c>
      <c r="R62" s="1">
        <v>0.2348</v>
      </c>
      <c r="S62" s="1">
        <v>5.76141</v>
      </c>
      <c r="T62" s="1">
        <v>0.42653</v>
      </c>
      <c r="U62" s="1">
        <v>0.5885</v>
      </c>
      <c r="V62" s="1">
        <v>2.25257</v>
      </c>
      <c r="W62" s="1">
        <v>0.44408</v>
      </c>
      <c r="X62" s="1">
        <v>1.57655</v>
      </c>
      <c r="Y62" s="1">
        <v>8.11704</v>
      </c>
      <c r="Z62" s="1">
        <v>0.04057</v>
      </c>
      <c r="AA62" s="1">
        <v>0.05529</v>
      </c>
      <c r="AB62" s="1">
        <v>0.186</v>
      </c>
      <c r="AC62" s="1">
        <v>0.134906022</v>
      </c>
      <c r="AD62" s="1">
        <v>6.95435</v>
      </c>
      <c r="AE62" s="1">
        <v>10.50936</v>
      </c>
      <c r="AF62" s="1">
        <v>10.87783</v>
      </c>
      <c r="AG62" s="1">
        <v>8.41605</v>
      </c>
      <c r="AH62" s="1">
        <v>0.72558</v>
      </c>
    </row>
    <row r="63" ht="15.75" customHeight="1">
      <c r="A63" s="1" t="s">
        <v>105</v>
      </c>
      <c r="D63" s="1" t="s">
        <v>107</v>
      </c>
      <c r="E63" s="1" t="s">
        <v>34</v>
      </c>
      <c r="H63" s="1">
        <v>1.32938</v>
      </c>
      <c r="I63" s="1">
        <v>69.09419</v>
      </c>
      <c r="J63" s="1">
        <v>3.8429</v>
      </c>
      <c r="K63" s="1">
        <v>1.34255</v>
      </c>
      <c r="L63" s="1">
        <v>0.17335</v>
      </c>
      <c r="M63" s="1">
        <v>12.87464</v>
      </c>
      <c r="N63" s="1">
        <v>-17.37566</v>
      </c>
      <c r="O63" s="1">
        <v>7.3373</v>
      </c>
      <c r="P63" s="1">
        <v>1.85245</v>
      </c>
      <c r="Q63" s="1">
        <v>1.97846</v>
      </c>
      <c r="R63" s="1">
        <v>0.25272</v>
      </c>
      <c r="S63" s="1">
        <v>2.03897</v>
      </c>
      <c r="T63" s="1">
        <v>0.1199</v>
      </c>
      <c r="U63" s="1">
        <v>0.49745</v>
      </c>
      <c r="V63" s="1">
        <v>5.64021</v>
      </c>
      <c r="W63" s="1">
        <v>-0.15759</v>
      </c>
      <c r="X63" s="1">
        <v>1.37982</v>
      </c>
      <c r="Y63" s="1">
        <v>10.02433</v>
      </c>
      <c r="Z63" s="1">
        <v>0.1297</v>
      </c>
      <c r="AA63" s="1">
        <v>0.07395</v>
      </c>
      <c r="AB63" s="1">
        <v>0.23851</v>
      </c>
      <c r="AC63" s="1">
        <v>0.181257175</v>
      </c>
      <c r="AD63" s="1">
        <v>9.44267</v>
      </c>
      <c r="AE63" s="1">
        <v>11.94431</v>
      </c>
      <c r="AF63" s="1">
        <v>12.23323</v>
      </c>
      <c r="AG63" s="1">
        <v>1.50746</v>
      </c>
      <c r="AH63" s="1">
        <v>0.17115</v>
      </c>
    </row>
    <row r="64" ht="15.75" customHeight="1">
      <c r="A64" s="1" t="s">
        <v>105</v>
      </c>
      <c r="D64" s="1" t="s">
        <v>108</v>
      </c>
      <c r="E64" s="1" t="s">
        <v>36</v>
      </c>
      <c r="H64" s="1">
        <v>1.05595</v>
      </c>
      <c r="I64" s="1">
        <v>55.56128</v>
      </c>
      <c r="J64" s="1">
        <v>3.66229</v>
      </c>
      <c r="K64" s="1">
        <v>4.11583</v>
      </c>
      <c r="L64" s="1">
        <v>0.3975</v>
      </c>
      <c r="M64" s="1">
        <v>11.86553</v>
      </c>
      <c r="N64" s="1">
        <v>-15.88535</v>
      </c>
      <c r="O64" s="1">
        <v>10.1946</v>
      </c>
      <c r="P64" s="1">
        <v>1.63016</v>
      </c>
      <c r="Q64" s="1">
        <v>3.24291</v>
      </c>
      <c r="R64" s="1">
        <v>0.27907</v>
      </c>
      <c r="S64" s="1">
        <v>3.81039</v>
      </c>
      <c r="T64" s="1">
        <v>0.29086</v>
      </c>
      <c r="U64" s="1">
        <v>0.5092</v>
      </c>
      <c r="V64" s="1">
        <v>3.78723</v>
      </c>
      <c r="W64" s="1">
        <v>0.19776</v>
      </c>
      <c r="X64" s="1">
        <v>1.50765</v>
      </c>
      <c r="Y64" s="1">
        <v>8.85054</v>
      </c>
      <c r="Z64" s="1">
        <v>0.08533</v>
      </c>
      <c r="AA64" s="1">
        <v>0.06118</v>
      </c>
      <c r="AB64" s="1">
        <v>0.21087</v>
      </c>
      <c r="AC64" s="1">
        <v>0.106720446</v>
      </c>
      <c r="AD64" s="1">
        <v>8.85227</v>
      </c>
      <c r="AE64" s="1">
        <v>10.88951</v>
      </c>
      <c r="AF64" s="1">
        <v>11.54979</v>
      </c>
      <c r="AG64" s="1">
        <v>4.43867</v>
      </c>
      <c r="AH64" s="1">
        <v>0.40054</v>
      </c>
    </row>
    <row r="65" ht="15.75" customHeight="1">
      <c r="A65" s="1" t="s">
        <v>105</v>
      </c>
      <c r="D65" s="1" t="s">
        <v>109</v>
      </c>
      <c r="E65" s="1" t="s">
        <v>38</v>
      </c>
      <c r="H65" s="1">
        <v>1.17141</v>
      </c>
      <c r="I65" s="1">
        <v>62.74804</v>
      </c>
      <c r="J65" s="1">
        <v>3.74489</v>
      </c>
      <c r="K65" s="1">
        <v>2.57049</v>
      </c>
      <c r="L65" s="1">
        <v>0.28425</v>
      </c>
      <c r="M65" s="1">
        <v>12.18881</v>
      </c>
      <c r="N65" s="1">
        <v>-32.22607</v>
      </c>
      <c r="O65" s="1">
        <v>9.22459</v>
      </c>
      <c r="P65" s="1">
        <v>1.60022</v>
      </c>
      <c r="Q65" s="1">
        <v>2.83318</v>
      </c>
      <c r="R65" s="1">
        <v>0.28393</v>
      </c>
      <c r="S65" s="1">
        <v>3.38883</v>
      </c>
      <c r="T65" s="1">
        <v>0.18973</v>
      </c>
      <c r="U65" s="1">
        <v>0.46512</v>
      </c>
      <c r="V65" s="1">
        <v>3.85096</v>
      </c>
      <c r="W65" s="1">
        <v>0.02763</v>
      </c>
      <c r="X65" s="1">
        <v>1.56498</v>
      </c>
      <c r="Y65" s="1">
        <v>9.55234</v>
      </c>
      <c r="Z65" s="1">
        <v>0.11393</v>
      </c>
      <c r="AA65" s="1">
        <v>0.07031</v>
      </c>
      <c r="AB65" s="1">
        <v>0.23061</v>
      </c>
      <c r="AC65" s="1">
        <v>0.129759698</v>
      </c>
      <c r="AD65" s="1">
        <v>9.8299</v>
      </c>
      <c r="AE65" s="1">
        <v>11.65165</v>
      </c>
      <c r="AF65" s="1">
        <v>12.01637</v>
      </c>
      <c r="AG65" s="1">
        <v>2.77621</v>
      </c>
      <c r="AH65" s="1">
        <v>0.28048</v>
      </c>
    </row>
    <row r="66" ht="15.75" customHeight="1">
      <c r="A66" s="1" t="s">
        <v>105</v>
      </c>
      <c r="D66" s="1" t="s">
        <v>110</v>
      </c>
      <c r="E66" s="1" t="s">
        <v>40</v>
      </c>
      <c r="H66" s="1">
        <v>1.23391</v>
      </c>
      <c r="I66" s="1">
        <v>67.3075</v>
      </c>
      <c r="J66" s="1">
        <v>3.65506</v>
      </c>
      <c r="K66" s="1">
        <v>2.23971</v>
      </c>
      <c r="L66" s="1">
        <v>0.2593</v>
      </c>
      <c r="M66" s="1">
        <v>16.18084</v>
      </c>
      <c r="N66" s="1">
        <v>-9.58037</v>
      </c>
      <c r="O66" s="1">
        <v>7.76829</v>
      </c>
      <c r="P66" s="1">
        <v>1.15392</v>
      </c>
      <c r="Q66" s="1">
        <v>1.64891</v>
      </c>
      <c r="R66" s="1">
        <v>0.19593</v>
      </c>
      <c r="S66" s="1">
        <v>3.71365</v>
      </c>
      <c r="T66" s="1">
        <v>0.15699</v>
      </c>
      <c r="U66" s="1">
        <v>0.43131</v>
      </c>
      <c r="V66" s="1">
        <v>3.33327</v>
      </c>
      <c r="W66" s="1">
        <v>0.02907</v>
      </c>
      <c r="X66" s="1">
        <v>1.67507</v>
      </c>
      <c r="Y66" s="1">
        <v>10.19916</v>
      </c>
      <c r="Z66" s="1">
        <v>0.06144</v>
      </c>
      <c r="AA66" s="1">
        <v>0.05987</v>
      </c>
      <c r="AB66" s="1">
        <v>0.19096</v>
      </c>
      <c r="AC66" s="1">
        <v>0.138770433</v>
      </c>
      <c r="AD66" s="1">
        <v>10.83767</v>
      </c>
      <c r="AE66" s="1">
        <v>12.44727</v>
      </c>
      <c r="AF66" s="1">
        <v>11.37362</v>
      </c>
      <c r="AG66" s="1">
        <v>2.31458</v>
      </c>
      <c r="AH66" s="1">
        <v>0.25521</v>
      </c>
    </row>
    <row r="67" ht="15.75" customHeight="1">
      <c r="A67" s="1" t="s">
        <v>105</v>
      </c>
      <c r="D67" s="1" t="s">
        <v>111</v>
      </c>
      <c r="E67" s="1" t="s">
        <v>42</v>
      </c>
      <c r="H67" s="1">
        <v>1.2119</v>
      </c>
      <c r="I67" s="1">
        <v>69.53389</v>
      </c>
      <c r="J67" s="1">
        <v>3.84243</v>
      </c>
      <c r="K67" s="1">
        <v>1.74203</v>
      </c>
      <c r="L67" s="1">
        <v>0.21528</v>
      </c>
      <c r="M67" s="1">
        <v>13.442</v>
      </c>
      <c r="N67" s="1">
        <v>-23.32583</v>
      </c>
      <c r="O67" s="1">
        <v>8.10375</v>
      </c>
      <c r="P67" s="1">
        <v>1.58508</v>
      </c>
      <c r="Q67" s="1">
        <v>2.5362</v>
      </c>
      <c r="R67" s="1">
        <v>0.2428</v>
      </c>
      <c r="S67" s="1">
        <v>2.65169</v>
      </c>
      <c r="T67" s="1">
        <v>0.14924</v>
      </c>
      <c r="U67" s="1">
        <v>0.46624</v>
      </c>
      <c r="V67" s="1">
        <v>4.40945</v>
      </c>
      <c r="W67" s="1">
        <v>-0.07154</v>
      </c>
      <c r="X67" s="1">
        <v>1.69173</v>
      </c>
      <c r="Y67" s="1">
        <v>10.01532</v>
      </c>
      <c r="Z67" s="1">
        <v>0.12165</v>
      </c>
      <c r="AA67" s="1">
        <v>0.07038</v>
      </c>
      <c r="AB67" s="1">
        <v>0.25668</v>
      </c>
      <c r="AC67" s="1">
        <v>0.166457526</v>
      </c>
      <c r="AD67" s="1">
        <v>10.94771</v>
      </c>
      <c r="AE67" s="1">
        <v>12.10603</v>
      </c>
      <c r="AF67" s="1">
        <v>10.93358</v>
      </c>
      <c r="AG67" s="1">
        <v>1.76294</v>
      </c>
      <c r="AH67" s="1">
        <v>0.20597</v>
      </c>
    </row>
    <row r="68" ht="15.75" customHeight="1">
      <c r="A68" s="1" t="s">
        <v>105</v>
      </c>
      <c r="D68" s="1" t="s">
        <v>112</v>
      </c>
      <c r="E68" s="1" t="s">
        <v>44</v>
      </c>
      <c r="H68" s="1">
        <v>1.2909</v>
      </c>
      <c r="I68" s="1">
        <v>64.43387</v>
      </c>
      <c r="J68" s="1">
        <v>4.01914</v>
      </c>
      <c r="K68" s="1">
        <v>1.71618</v>
      </c>
      <c r="L68" s="1">
        <v>0.19119</v>
      </c>
      <c r="M68" s="1">
        <v>15.41165</v>
      </c>
      <c r="N68" s="1">
        <v>-3.7422</v>
      </c>
      <c r="O68" s="1">
        <v>8.63479</v>
      </c>
      <c r="P68" s="1">
        <v>1.743</v>
      </c>
      <c r="Q68" s="1">
        <v>3.1288</v>
      </c>
      <c r="R68" s="1">
        <v>0.25543</v>
      </c>
      <c r="S68" s="1">
        <v>2.22429</v>
      </c>
      <c r="T68" s="1">
        <v>0.13425</v>
      </c>
      <c r="U68" s="1">
        <v>0.41953</v>
      </c>
      <c r="V68" s="1">
        <v>4.72181</v>
      </c>
      <c r="W68" s="1">
        <v>-0.06437</v>
      </c>
      <c r="X68" s="1">
        <v>1.29827</v>
      </c>
      <c r="Y68" s="1">
        <v>8.99066</v>
      </c>
      <c r="Z68" s="1">
        <v>0.12549</v>
      </c>
      <c r="AA68" s="1">
        <v>0.0733</v>
      </c>
      <c r="AB68" s="1">
        <v>0.23042</v>
      </c>
      <c r="AC68" s="1">
        <v>0.154087031</v>
      </c>
      <c r="AD68" s="1">
        <v>8.9547</v>
      </c>
      <c r="AE68" s="1">
        <v>11.09973</v>
      </c>
      <c r="AF68" s="1">
        <v>11.56442</v>
      </c>
      <c r="AG68" s="1">
        <v>1.76057</v>
      </c>
      <c r="AH68" s="1">
        <v>0.18539</v>
      </c>
    </row>
    <row r="69" ht="15.75" customHeight="1">
      <c r="A69" s="1" t="s">
        <v>105</v>
      </c>
      <c r="D69" s="1" t="s">
        <v>113</v>
      </c>
      <c r="E69" s="1" t="s">
        <v>46</v>
      </c>
      <c r="H69" s="1">
        <v>1.1483</v>
      </c>
      <c r="I69" s="1">
        <v>72.22464</v>
      </c>
      <c r="J69" s="1">
        <v>3.84505</v>
      </c>
      <c r="K69" s="1">
        <v>1.42728</v>
      </c>
      <c r="L69" s="1">
        <v>0.20491</v>
      </c>
      <c r="M69" s="1">
        <v>26.07246</v>
      </c>
      <c r="N69" s="1">
        <v>-13.12842</v>
      </c>
      <c r="O69" s="1">
        <v>6.89371</v>
      </c>
      <c r="P69" s="1">
        <v>1.13478</v>
      </c>
      <c r="Q69" s="1">
        <v>2.29272</v>
      </c>
      <c r="R69" s="1">
        <v>0.21405</v>
      </c>
      <c r="S69" s="1">
        <v>3.20694</v>
      </c>
      <c r="T69" s="1">
        <v>0.10477</v>
      </c>
      <c r="U69" s="1">
        <v>0.41971</v>
      </c>
      <c r="V69" s="1">
        <v>3.30106</v>
      </c>
      <c r="W69" s="1">
        <v>-0.06388</v>
      </c>
      <c r="X69" s="1">
        <v>2.32939</v>
      </c>
      <c r="Y69" s="1">
        <v>10.93548</v>
      </c>
      <c r="Z69" s="1">
        <v>0.14133</v>
      </c>
      <c r="AA69" s="1">
        <v>0.08649</v>
      </c>
      <c r="AB69" s="1">
        <v>0.30667</v>
      </c>
      <c r="AC69" s="1">
        <v>0.226331877</v>
      </c>
      <c r="AD69" s="1">
        <v>13.58444</v>
      </c>
      <c r="AE69" s="1">
        <v>12.04474</v>
      </c>
      <c r="AF69" s="1">
        <v>9.89153</v>
      </c>
      <c r="AG69" s="1">
        <v>1.33864</v>
      </c>
      <c r="AH69" s="1">
        <v>0.1855</v>
      </c>
    </row>
    <row r="70" ht="15.75" customHeight="1">
      <c r="A70" s="1" t="s">
        <v>105</v>
      </c>
      <c r="D70" s="1" t="s">
        <v>114</v>
      </c>
      <c r="E70" s="1" t="s">
        <v>48</v>
      </c>
      <c r="H70" s="1">
        <v>1.29752</v>
      </c>
      <c r="I70" s="1">
        <v>68.84005</v>
      </c>
      <c r="J70" s="1">
        <v>3.93663</v>
      </c>
      <c r="K70" s="1">
        <v>1.63558</v>
      </c>
      <c r="L70" s="1">
        <v>0.19691</v>
      </c>
      <c r="M70" s="1">
        <v>14.90041</v>
      </c>
      <c r="N70" s="1">
        <v>-8.31101</v>
      </c>
      <c r="O70" s="1">
        <v>8.33527</v>
      </c>
      <c r="P70" s="1">
        <v>1.91203</v>
      </c>
      <c r="Q70" s="1">
        <v>2.82877</v>
      </c>
      <c r="R70" s="1">
        <v>0.27309</v>
      </c>
      <c r="S70" s="1">
        <v>2.19766</v>
      </c>
      <c r="T70" s="1">
        <v>0.12142</v>
      </c>
      <c r="U70" s="1">
        <v>0.46627</v>
      </c>
      <c r="V70" s="1">
        <v>5.24893</v>
      </c>
      <c r="W70" s="1">
        <v>-0.13027</v>
      </c>
      <c r="X70" s="1">
        <v>1.35812</v>
      </c>
      <c r="Y70" s="1">
        <v>9.69502</v>
      </c>
      <c r="Z70" s="1">
        <v>0.13435</v>
      </c>
      <c r="AA70" s="1">
        <v>0.07562</v>
      </c>
      <c r="AB70" s="1">
        <v>0.24269</v>
      </c>
      <c r="AC70" s="1">
        <v>0.164866133</v>
      </c>
      <c r="AD70" s="1">
        <v>9.47803</v>
      </c>
      <c r="AE70" s="1">
        <v>12.12068</v>
      </c>
      <c r="AF70" s="1">
        <v>11.91309</v>
      </c>
      <c r="AG70" s="1">
        <v>1.75583</v>
      </c>
      <c r="AH70" s="1">
        <v>0.19599</v>
      </c>
    </row>
    <row r="71" ht="15.75" customHeight="1">
      <c r="A71" s="1" t="s">
        <v>105</v>
      </c>
      <c r="D71" s="1" t="s">
        <v>115</v>
      </c>
      <c r="E71" s="1" t="s">
        <v>50</v>
      </c>
      <c r="H71" s="1">
        <v>1.30346</v>
      </c>
      <c r="I71" s="1">
        <v>68.06207</v>
      </c>
      <c r="J71" s="1">
        <v>3.93117</v>
      </c>
      <c r="K71" s="1">
        <v>1.45392</v>
      </c>
      <c r="L71" s="1">
        <v>0.17364</v>
      </c>
      <c r="M71" s="1">
        <v>19.38839</v>
      </c>
      <c r="N71" s="1">
        <v>-8.58184</v>
      </c>
      <c r="O71" s="1">
        <v>7.71389</v>
      </c>
      <c r="P71" s="1">
        <v>1.93672</v>
      </c>
      <c r="Q71" s="1">
        <v>2.4152</v>
      </c>
      <c r="R71" s="1">
        <v>0.27024</v>
      </c>
      <c r="S71" s="1">
        <v>1.97642</v>
      </c>
      <c r="T71" s="1">
        <v>0.09905</v>
      </c>
      <c r="U71" s="1">
        <v>0.46497</v>
      </c>
      <c r="V71" s="1">
        <v>5.39511</v>
      </c>
      <c r="W71" s="1">
        <v>-0.16468</v>
      </c>
      <c r="X71" s="1">
        <v>1.40947</v>
      </c>
      <c r="Y71" s="1">
        <v>9.82329</v>
      </c>
      <c r="Z71" s="1">
        <v>0.14259</v>
      </c>
      <c r="AA71" s="1">
        <v>0.07829</v>
      </c>
      <c r="AB71" s="1">
        <v>0.24922</v>
      </c>
      <c r="AC71" s="1">
        <v>0.181837041</v>
      </c>
      <c r="AD71" s="1">
        <v>9.56657</v>
      </c>
      <c r="AE71" s="1">
        <v>11.87017</v>
      </c>
      <c r="AF71" s="1">
        <v>12.29829</v>
      </c>
      <c r="AG71" s="1">
        <v>1.55392</v>
      </c>
      <c r="AH71" s="1">
        <v>0.17133</v>
      </c>
    </row>
    <row r="72" ht="15.75" customHeight="1">
      <c r="A72" s="1" t="s">
        <v>116</v>
      </c>
      <c r="D72" s="1" t="s">
        <v>117</v>
      </c>
      <c r="E72" s="1" t="s">
        <v>32</v>
      </c>
      <c r="H72" s="1">
        <v>0.95059</v>
      </c>
      <c r="I72" s="1">
        <v>53.35428</v>
      </c>
      <c r="J72" s="1">
        <v>3.38343</v>
      </c>
      <c r="K72" s="1">
        <v>5.67581</v>
      </c>
      <c r="L72" s="1">
        <v>0.52264</v>
      </c>
      <c r="M72" s="1">
        <v>6.99023</v>
      </c>
      <c r="N72" s="1">
        <v>-0.51303</v>
      </c>
      <c r="O72" s="1">
        <v>9.93692</v>
      </c>
      <c r="P72" s="1">
        <v>0.96064</v>
      </c>
      <c r="Q72" s="1">
        <v>1.81795</v>
      </c>
      <c r="R72" s="1">
        <v>0.16757</v>
      </c>
      <c r="S72" s="1">
        <v>5.02151</v>
      </c>
      <c r="T72" s="1">
        <v>0.33266</v>
      </c>
      <c r="U72" s="1">
        <v>0.42212</v>
      </c>
      <c r="V72" s="1">
        <v>1.38271</v>
      </c>
      <c r="W72" s="1">
        <v>0.4238</v>
      </c>
      <c r="X72" s="1">
        <v>1.66023</v>
      </c>
      <c r="Y72" s="1">
        <v>7.38255</v>
      </c>
      <c r="Z72" s="1">
        <v>0.01471</v>
      </c>
      <c r="AA72" s="1">
        <v>0.04762</v>
      </c>
      <c r="AB72" s="1">
        <v>0.15431</v>
      </c>
      <c r="AC72" s="1">
        <v>0.114404417</v>
      </c>
      <c r="AD72" s="1">
        <v>7.9484</v>
      </c>
      <c r="AE72" s="1">
        <v>10.69863</v>
      </c>
      <c r="AF72" s="1">
        <v>10.46506</v>
      </c>
      <c r="AG72" s="1">
        <v>5.89318</v>
      </c>
      <c r="AH72" s="1">
        <v>0.51829</v>
      </c>
    </row>
    <row r="73" ht="15.75" customHeight="1">
      <c r="A73" s="1" t="s">
        <v>116</v>
      </c>
      <c r="D73" s="1" t="s">
        <v>118</v>
      </c>
      <c r="E73" s="1" t="s">
        <v>34</v>
      </c>
      <c r="H73" s="1">
        <v>1.30153</v>
      </c>
      <c r="I73" s="1">
        <v>64.04105</v>
      </c>
      <c r="J73" s="1">
        <v>3.62681</v>
      </c>
      <c r="K73" s="1">
        <v>1.85363</v>
      </c>
      <c r="L73" s="1">
        <v>0.19947</v>
      </c>
      <c r="M73" s="1">
        <v>-1.9601</v>
      </c>
      <c r="N73" s="1">
        <v>-0.67542</v>
      </c>
      <c r="O73" s="1">
        <v>6.34875</v>
      </c>
      <c r="P73" s="1">
        <v>0.91352</v>
      </c>
      <c r="Q73" s="1">
        <v>0.53541</v>
      </c>
      <c r="R73" s="1">
        <v>0.18738</v>
      </c>
      <c r="S73" s="1">
        <v>3.48027</v>
      </c>
      <c r="T73" s="1">
        <v>0.22134</v>
      </c>
      <c r="U73" s="1">
        <v>0.4535</v>
      </c>
      <c r="V73" s="1">
        <v>3.96747</v>
      </c>
      <c r="W73" s="1">
        <v>0.14254</v>
      </c>
      <c r="X73" s="1">
        <v>1.66124</v>
      </c>
      <c r="Y73" s="1">
        <v>8.60355</v>
      </c>
      <c r="Z73" s="1">
        <v>0.08718</v>
      </c>
      <c r="AA73" s="1">
        <v>0.0771</v>
      </c>
      <c r="AB73" s="1">
        <v>0.21946</v>
      </c>
      <c r="AC73" s="1">
        <v>0.182566828</v>
      </c>
      <c r="AD73" s="1">
        <v>9.01394</v>
      </c>
      <c r="AE73" s="1">
        <v>11.09191</v>
      </c>
      <c r="AF73" s="1">
        <v>12.11024</v>
      </c>
      <c r="AG73" s="1">
        <v>1.85607</v>
      </c>
      <c r="AH73" s="1">
        <v>0.18836</v>
      </c>
    </row>
    <row r="74" ht="15.75" customHeight="1">
      <c r="A74" s="1" t="s">
        <v>116</v>
      </c>
      <c r="D74" s="1" t="s">
        <v>119</v>
      </c>
      <c r="E74" s="1" t="s">
        <v>36</v>
      </c>
      <c r="H74" s="1">
        <v>1.07478</v>
      </c>
      <c r="I74" s="1">
        <v>51.25438</v>
      </c>
      <c r="J74" s="1">
        <v>3.47704</v>
      </c>
      <c r="K74" s="1">
        <v>4.55392</v>
      </c>
      <c r="L74" s="1">
        <v>0.39708</v>
      </c>
      <c r="M74" s="1">
        <v>11.68285</v>
      </c>
      <c r="N74" s="1">
        <v>-3.49957</v>
      </c>
      <c r="O74" s="1">
        <v>8.04443</v>
      </c>
      <c r="P74" s="1">
        <v>0.7586</v>
      </c>
      <c r="Q74" s="1">
        <v>1.08078</v>
      </c>
      <c r="R74" s="1">
        <v>0.1523</v>
      </c>
      <c r="S74" s="1">
        <v>4.69397</v>
      </c>
      <c r="T74" s="1">
        <v>0.34714</v>
      </c>
      <c r="U74" s="1">
        <v>0.40972</v>
      </c>
      <c r="V74" s="1">
        <v>2.392</v>
      </c>
      <c r="W74" s="1">
        <v>0.44283</v>
      </c>
      <c r="X74" s="1">
        <v>1.68609</v>
      </c>
      <c r="Y74" s="1">
        <v>6.91717</v>
      </c>
      <c r="Z74" s="1">
        <v>0.04118</v>
      </c>
      <c r="AA74" s="1">
        <v>0.06252</v>
      </c>
      <c r="AB74" s="1">
        <v>0.1867</v>
      </c>
      <c r="AC74" s="1">
        <v>0.144747496</v>
      </c>
      <c r="AD74" s="1">
        <v>7.6549</v>
      </c>
      <c r="AE74" s="1">
        <v>9.25062</v>
      </c>
      <c r="AF74" s="1">
        <v>11.36647</v>
      </c>
      <c r="AG74" s="1">
        <v>4.71877</v>
      </c>
      <c r="AH74" s="1">
        <v>0.39262</v>
      </c>
    </row>
    <row r="75" ht="15.75" customHeight="1">
      <c r="A75" s="1" t="s">
        <v>116</v>
      </c>
      <c r="D75" s="1" t="s">
        <v>120</v>
      </c>
      <c r="E75" s="1" t="s">
        <v>38</v>
      </c>
      <c r="H75" s="1">
        <v>1.12266</v>
      </c>
      <c r="I75" s="1">
        <v>56.35014</v>
      </c>
      <c r="J75" s="1">
        <v>3.45212</v>
      </c>
      <c r="K75" s="1">
        <v>3.52522</v>
      </c>
      <c r="L75" s="1">
        <v>0.31914</v>
      </c>
      <c r="M75" s="1">
        <v>2.34422</v>
      </c>
      <c r="N75" s="1">
        <v>-5.51085</v>
      </c>
      <c r="O75" s="1">
        <v>7.84329</v>
      </c>
      <c r="P75" s="1">
        <v>0.74731</v>
      </c>
      <c r="Q75" s="1">
        <v>0.96058</v>
      </c>
      <c r="R75" s="1">
        <v>0.16568</v>
      </c>
      <c r="S75" s="1">
        <v>4.4823</v>
      </c>
      <c r="T75" s="1">
        <v>0.32165</v>
      </c>
      <c r="U75" s="1">
        <v>0.45835</v>
      </c>
      <c r="V75" s="1">
        <v>3.01444</v>
      </c>
      <c r="W75" s="1">
        <v>0.36665</v>
      </c>
      <c r="X75" s="1">
        <v>1.81013</v>
      </c>
      <c r="Y75" s="1">
        <v>8.13347</v>
      </c>
      <c r="Z75" s="1">
        <v>0.05287</v>
      </c>
      <c r="AA75" s="1">
        <v>0.06674</v>
      </c>
      <c r="AB75" s="1">
        <v>0.20328</v>
      </c>
      <c r="AC75" s="1">
        <v>0.154554548</v>
      </c>
      <c r="AD75" s="1">
        <v>8.89128</v>
      </c>
      <c r="AE75" s="1">
        <v>10.32681</v>
      </c>
      <c r="AF75" s="1">
        <v>11.63812</v>
      </c>
      <c r="AG75" s="1">
        <v>3.56179</v>
      </c>
      <c r="AH75" s="1">
        <v>0.31046</v>
      </c>
    </row>
    <row r="76" ht="15.75" customHeight="1">
      <c r="A76" s="1" t="s">
        <v>116</v>
      </c>
      <c r="D76" s="1" t="s">
        <v>121</v>
      </c>
      <c r="E76" s="1" t="s">
        <v>40</v>
      </c>
      <c r="H76" s="1">
        <v>1.23557</v>
      </c>
      <c r="I76" s="1">
        <v>58.69563</v>
      </c>
      <c r="J76" s="1">
        <v>3.55296</v>
      </c>
      <c r="K76" s="1">
        <v>3.03614</v>
      </c>
      <c r="L76" s="1">
        <v>0.29196</v>
      </c>
      <c r="M76" s="1">
        <v>3.25398</v>
      </c>
      <c r="N76" s="1">
        <v>4.1539</v>
      </c>
      <c r="O76" s="1">
        <v>7.34231</v>
      </c>
      <c r="P76" s="1">
        <v>0.7641</v>
      </c>
      <c r="Q76" s="1">
        <v>0.81038</v>
      </c>
      <c r="R76" s="1">
        <v>0.15708</v>
      </c>
      <c r="S76" s="1">
        <v>4.08003</v>
      </c>
      <c r="T76" s="1">
        <v>0.2618</v>
      </c>
      <c r="U76" s="1">
        <v>0.43146</v>
      </c>
      <c r="V76" s="1">
        <v>3.16636</v>
      </c>
      <c r="W76" s="1">
        <v>0.28872</v>
      </c>
      <c r="X76" s="1">
        <v>1.61676</v>
      </c>
      <c r="Y76" s="1">
        <v>8.09406</v>
      </c>
      <c r="Z76" s="1">
        <v>0.02927</v>
      </c>
      <c r="AA76" s="1">
        <v>0.05759</v>
      </c>
      <c r="AB76" s="1">
        <v>0.15755</v>
      </c>
      <c r="AC76" s="1">
        <v>0.133039485</v>
      </c>
      <c r="AD76" s="1">
        <v>8.63186</v>
      </c>
      <c r="AE76" s="1">
        <v>11.29696</v>
      </c>
      <c r="AF76" s="1">
        <v>11.60689</v>
      </c>
      <c r="AG76" s="1">
        <v>2.99912</v>
      </c>
      <c r="AH76" s="1">
        <v>0.28104</v>
      </c>
    </row>
    <row r="77" ht="15.75" customHeight="1">
      <c r="A77" s="1" t="s">
        <v>116</v>
      </c>
      <c r="D77" s="1" t="s">
        <v>122</v>
      </c>
      <c r="E77" s="1" t="s">
        <v>42</v>
      </c>
      <c r="H77" s="1">
        <v>1.25611</v>
      </c>
      <c r="I77" s="1">
        <v>58.43771</v>
      </c>
      <c r="J77" s="1">
        <v>3.70762</v>
      </c>
      <c r="K77" s="1">
        <v>2.19882</v>
      </c>
      <c r="L77" s="1">
        <v>0.20615</v>
      </c>
      <c r="M77" s="1">
        <v>5.32009</v>
      </c>
      <c r="N77" s="1">
        <v>3.45672</v>
      </c>
      <c r="O77" s="1">
        <v>6.1123</v>
      </c>
      <c r="P77" s="1">
        <v>0.90906</v>
      </c>
      <c r="Q77" s="1">
        <v>0.89121</v>
      </c>
      <c r="R77" s="1">
        <v>0.19047</v>
      </c>
      <c r="S77" s="1">
        <v>3.33244</v>
      </c>
      <c r="T77" s="1">
        <v>0.23243</v>
      </c>
      <c r="U77" s="1">
        <v>0.4265</v>
      </c>
      <c r="V77" s="1">
        <v>4.29615</v>
      </c>
      <c r="W77" s="1">
        <v>0.19209</v>
      </c>
      <c r="X77" s="1">
        <v>1.65135</v>
      </c>
      <c r="Y77" s="1">
        <v>8.21953</v>
      </c>
      <c r="Z77" s="1">
        <v>0.09022</v>
      </c>
      <c r="AA77" s="1">
        <v>0.07844</v>
      </c>
      <c r="AB77" s="1">
        <v>0.22283</v>
      </c>
      <c r="AC77" s="1">
        <v>0.175784117</v>
      </c>
      <c r="AD77" s="1">
        <v>8.81851</v>
      </c>
      <c r="AE77" s="1">
        <v>10.54924</v>
      </c>
      <c r="AF77" s="1">
        <v>11.92813</v>
      </c>
      <c r="AG77" s="1">
        <v>2.18209</v>
      </c>
      <c r="AH77" s="1">
        <v>0.19512</v>
      </c>
    </row>
    <row r="78" ht="15.75" customHeight="1">
      <c r="A78" s="1" t="s">
        <v>116</v>
      </c>
      <c r="D78" s="1" t="s">
        <v>123</v>
      </c>
      <c r="E78" s="1" t="s">
        <v>44</v>
      </c>
      <c r="H78" s="1">
        <v>1.26425</v>
      </c>
      <c r="I78" s="1">
        <v>62.40805</v>
      </c>
      <c r="J78" s="1">
        <v>3.66522</v>
      </c>
      <c r="K78" s="1">
        <v>2.15699</v>
      </c>
      <c r="L78" s="1">
        <v>0.22681</v>
      </c>
      <c r="M78" s="1">
        <v>1.25695</v>
      </c>
      <c r="N78" s="1">
        <v>-8.93611</v>
      </c>
      <c r="O78" s="1">
        <v>7.17661</v>
      </c>
      <c r="P78" s="1">
        <v>0.87354</v>
      </c>
      <c r="Q78" s="1">
        <v>1.185</v>
      </c>
      <c r="R78" s="1">
        <v>0.19518</v>
      </c>
      <c r="S78" s="1">
        <v>3.78562</v>
      </c>
      <c r="T78" s="1">
        <v>0.2477</v>
      </c>
      <c r="U78" s="1">
        <v>0.43134</v>
      </c>
      <c r="V78" s="1">
        <v>3.76154</v>
      </c>
      <c r="W78" s="1">
        <v>0.23725</v>
      </c>
      <c r="X78" s="1">
        <v>1.77396</v>
      </c>
      <c r="Y78" s="1">
        <v>8.15992</v>
      </c>
      <c r="Z78" s="1">
        <v>0.09174</v>
      </c>
      <c r="AA78" s="1">
        <v>0.07921</v>
      </c>
      <c r="AB78" s="1">
        <v>0.22672</v>
      </c>
      <c r="AC78" s="1">
        <v>0.172098039</v>
      </c>
      <c r="AD78" s="1">
        <v>9.20001</v>
      </c>
      <c r="AE78" s="1">
        <v>10.93419</v>
      </c>
      <c r="AF78" s="1">
        <v>11.84918</v>
      </c>
      <c r="AG78" s="1">
        <v>2.11767</v>
      </c>
      <c r="AH78" s="1">
        <v>0.21395</v>
      </c>
    </row>
    <row r="79" ht="15.75" customHeight="1">
      <c r="A79" s="1" t="s">
        <v>116</v>
      </c>
      <c r="D79" s="1" t="s">
        <v>124</v>
      </c>
      <c r="E79" s="1" t="s">
        <v>46</v>
      </c>
      <c r="H79" s="1">
        <v>1.19464</v>
      </c>
      <c r="I79" s="1">
        <v>63.93697</v>
      </c>
      <c r="J79" s="1">
        <v>3.54583</v>
      </c>
      <c r="K79" s="1">
        <v>1.92674</v>
      </c>
      <c r="L79" s="1">
        <v>0.20019</v>
      </c>
      <c r="M79" s="1">
        <v>10.24139</v>
      </c>
      <c r="N79" s="1">
        <v>2.83907</v>
      </c>
      <c r="O79" s="1">
        <v>4.6018</v>
      </c>
      <c r="P79" s="1">
        <v>0.63867</v>
      </c>
      <c r="Q79" s="1">
        <v>-0.32914</v>
      </c>
      <c r="R79" s="1">
        <v>0.16237</v>
      </c>
      <c r="S79" s="1">
        <v>3.85156</v>
      </c>
      <c r="T79" s="1">
        <v>0.21055</v>
      </c>
      <c r="U79" s="1">
        <v>0.42595</v>
      </c>
      <c r="V79" s="1">
        <v>3.96505</v>
      </c>
      <c r="W79" s="1">
        <v>0.18077</v>
      </c>
      <c r="X79" s="1">
        <v>2.09289</v>
      </c>
      <c r="Y79" s="1">
        <v>9.35459</v>
      </c>
      <c r="Z79" s="1">
        <v>0.07609</v>
      </c>
      <c r="AA79" s="1">
        <v>0.07316</v>
      </c>
      <c r="AB79" s="1">
        <v>0.23699</v>
      </c>
      <c r="AC79" s="1">
        <v>0.188543088</v>
      </c>
      <c r="AD79" s="1">
        <v>11.28702</v>
      </c>
      <c r="AE79" s="1">
        <v>12.33756</v>
      </c>
      <c r="AF79" s="1">
        <v>10.60139</v>
      </c>
      <c r="AG79" s="1">
        <v>1.78879</v>
      </c>
      <c r="AH79" s="1">
        <v>0.18257</v>
      </c>
    </row>
    <row r="80" ht="15.75" customHeight="1">
      <c r="A80" s="1" t="s">
        <v>116</v>
      </c>
      <c r="D80" s="1" t="s">
        <v>125</v>
      </c>
      <c r="E80" s="1" t="s">
        <v>48</v>
      </c>
      <c r="H80" s="1">
        <v>1.27008</v>
      </c>
      <c r="I80" s="1">
        <v>57.21214</v>
      </c>
      <c r="J80" s="1">
        <v>3.68834</v>
      </c>
      <c r="K80" s="1">
        <v>2.20826</v>
      </c>
      <c r="L80" s="1">
        <v>0.22786</v>
      </c>
      <c r="M80" s="1">
        <v>2.75822</v>
      </c>
      <c r="N80" s="1">
        <v>-30.01008</v>
      </c>
      <c r="O80" s="1">
        <v>5.22843</v>
      </c>
      <c r="P80" s="1">
        <v>0.87283</v>
      </c>
      <c r="Q80" s="1">
        <v>0.67083</v>
      </c>
      <c r="R80" s="1">
        <v>0.16343</v>
      </c>
      <c r="S80" s="1">
        <v>2.993</v>
      </c>
      <c r="T80" s="1">
        <v>0.23627</v>
      </c>
      <c r="U80" s="1">
        <v>0.4526</v>
      </c>
      <c r="V80" s="1">
        <v>4.36586</v>
      </c>
      <c r="W80" s="1">
        <v>0.22241</v>
      </c>
      <c r="X80" s="1">
        <v>1.73642</v>
      </c>
      <c r="Y80" s="1">
        <v>8.45531</v>
      </c>
      <c r="Z80" s="1">
        <v>0.08267</v>
      </c>
      <c r="AA80" s="1">
        <v>0.07566</v>
      </c>
      <c r="AB80" s="1">
        <v>0.21594</v>
      </c>
      <c r="AC80" s="1">
        <v>0.176362175</v>
      </c>
      <c r="AD80" s="1">
        <v>9.25652</v>
      </c>
      <c r="AE80" s="1">
        <v>11.56642</v>
      </c>
      <c r="AF80" s="1">
        <v>11.75008</v>
      </c>
      <c r="AG80" s="1">
        <v>2.25261</v>
      </c>
      <c r="AH80" s="1">
        <v>0.22524</v>
      </c>
    </row>
    <row r="81" ht="15.75" customHeight="1">
      <c r="A81" s="1" t="s">
        <v>116</v>
      </c>
      <c r="D81" s="1" t="s">
        <v>126</v>
      </c>
      <c r="E81" s="1" t="s">
        <v>50</v>
      </c>
      <c r="H81" s="1">
        <v>1.29325</v>
      </c>
      <c r="I81" s="1">
        <v>60.66698</v>
      </c>
      <c r="J81" s="1">
        <v>3.67653</v>
      </c>
      <c r="K81" s="1">
        <v>1.88784</v>
      </c>
      <c r="L81" s="1">
        <v>0.18863</v>
      </c>
      <c r="M81" s="1">
        <v>2.69763</v>
      </c>
      <c r="N81" s="1">
        <v>-3.23371</v>
      </c>
      <c r="O81" s="1">
        <v>7.06034</v>
      </c>
      <c r="P81" s="1">
        <v>0.87706</v>
      </c>
      <c r="Q81" s="1">
        <v>1.07094</v>
      </c>
      <c r="R81" s="1">
        <v>0.18562</v>
      </c>
      <c r="S81" s="1">
        <v>3.48368</v>
      </c>
      <c r="T81" s="1">
        <v>0.22949</v>
      </c>
      <c r="U81" s="1">
        <v>0.43624</v>
      </c>
      <c r="V81" s="1">
        <v>3.8665</v>
      </c>
      <c r="W81" s="1">
        <v>0.19083</v>
      </c>
      <c r="X81" s="1">
        <v>1.72906</v>
      </c>
      <c r="Y81" s="1">
        <v>8.31752</v>
      </c>
      <c r="Z81" s="1">
        <v>0.09242</v>
      </c>
      <c r="AA81" s="1">
        <v>0.08049</v>
      </c>
      <c r="AB81" s="1">
        <v>0.22677</v>
      </c>
      <c r="AC81" s="1">
        <v>0.185827971</v>
      </c>
      <c r="AD81" s="1">
        <v>9.09719</v>
      </c>
      <c r="AE81" s="1">
        <v>10.51741</v>
      </c>
      <c r="AF81" s="1">
        <v>12.23777</v>
      </c>
      <c r="AG81" s="1">
        <v>1.84409</v>
      </c>
      <c r="AH81" s="1">
        <v>0.17608</v>
      </c>
    </row>
    <row r="82" ht="15.75" customHeight="1">
      <c r="A82" s="1" t="s">
        <v>127</v>
      </c>
      <c r="D82" s="1" t="s">
        <v>128</v>
      </c>
      <c r="E82" s="1" t="s">
        <v>32</v>
      </c>
      <c r="H82" s="1">
        <v>1.01581</v>
      </c>
      <c r="I82" s="1">
        <v>58.29387</v>
      </c>
      <c r="J82" s="1">
        <v>3.7755</v>
      </c>
      <c r="K82" s="1">
        <v>4.07924</v>
      </c>
      <c r="L82" s="1">
        <v>0.4008</v>
      </c>
      <c r="M82" s="1">
        <v>13.29464</v>
      </c>
      <c r="N82" s="1">
        <v>23.15195</v>
      </c>
      <c r="O82" s="1">
        <v>9.60359</v>
      </c>
      <c r="P82" s="1">
        <v>1.499</v>
      </c>
      <c r="Q82" s="1">
        <v>3.25193</v>
      </c>
      <c r="R82" s="1">
        <v>0.25632</v>
      </c>
      <c r="S82" s="1">
        <v>3.67992</v>
      </c>
      <c r="T82" s="1">
        <v>0.22451</v>
      </c>
      <c r="U82" s="1">
        <v>0.41907</v>
      </c>
      <c r="V82" s="1">
        <v>2.62893</v>
      </c>
      <c r="W82" s="1">
        <v>0.18001</v>
      </c>
      <c r="X82" s="1">
        <v>1.87032</v>
      </c>
      <c r="Y82" s="1">
        <v>8.13857</v>
      </c>
      <c r="Z82" s="1">
        <v>0.10867</v>
      </c>
      <c r="AA82" s="1">
        <v>0.07599</v>
      </c>
      <c r="AB82" s="1">
        <v>0.26131</v>
      </c>
      <c r="AC82" s="1">
        <v>0.156629847</v>
      </c>
      <c r="AD82" s="1">
        <v>10.3796</v>
      </c>
      <c r="AE82" s="1">
        <v>10.41015</v>
      </c>
      <c r="AF82" s="1">
        <v>9.82794</v>
      </c>
      <c r="AG82" s="1">
        <v>4.08858</v>
      </c>
      <c r="AH82" s="1">
        <v>0.39278</v>
      </c>
    </row>
    <row r="83" ht="15.75" customHeight="1">
      <c r="A83" s="1" t="s">
        <v>127</v>
      </c>
      <c r="D83" s="1" t="s">
        <v>129</v>
      </c>
      <c r="E83" s="1" t="s">
        <v>34</v>
      </c>
      <c r="H83" s="1">
        <v>1.28937</v>
      </c>
      <c r="I83" s="1">
        <v>60.12561</v>
      </c>
      <c r="J83" s="1">
        <v>3.72051</v>
      </c>
      <c r="K83" s="1">
        <v>1.54938</v>
      </c>
      <c r="L83" s="1">
        <v>0.16279</v>
      </c>
      <c r="M83" s="1">
        <v>6.46233</v>
      </c>
      <c r="N83" s="1">
        <v>-7.28453</v>
      </c>
      <c r="O83" s="1">
        <v>6.09337</v>
      </c>
      <c r="P83" s="1">
        <v>1.38871</v>
      </c>
      <c r="Q83" s="1">
        <v>0.87426</v>
      </c>
      <c r="R83" s="1">
        <v>0.24376</v>
      </c>
      <c r="S83" s="1">
        <v>2.83749</v>
      </c>
      <c r="T83" s="1">
        <v>0.16101</v>
      </c>
      <c r="U83" s="1">
        <v>0.42937</v>
      </c>
      <c r="V83" s="1">
        <v>4.547</v>
      </c>
      <c r="W83" s="1">
        <v>-0.02785</v>
      </c>
      <c r="X83" s="1">
        <v>1.47183</v>
      </c>
      <c r="Y83" s="1">
        <v>8.91299</v>
      </c>
      <c r="Z83" s="1">
        <v>0.10103</v>
      </c>
      <c r="AA83" s="1">
        <v>0.07138</v>
      </c>
      <c r="AB83" s="1">
        <v>0.22688</v>
      </c>
      <c r="AC83" s="1">
        <v>0.150927018</v>
      </c>
      <c r="AD83" s="1">
        <v>9.35353</v>
      </c>
      <c r="AE83" s="1">
        <v>11.12732</v>
      </c>
      <c r="AF83" s="1">
        <v>12.68836</v>
      </c>
      <c r="AG83" s="1">
        <v>1.51312</v>
      </c>
      <c r="AH83" s="1">
        <v>0.14737</v>
      </c>
    </row>
    <row r="84" ht="15.75" customHeight="1">
      <c r="A84" s="1" t="s">
        <v>127</v>
      </c>
      <c r="D84" s="1" t="s">
        <v>130</v>
      </c>
      <c r="E84" s="1" t="s">
        <v>36</v>
      </c>
      <c r="H84" s="1">
        <v>1.07205</v>
      </c>
      <c r="I84" s="1">
        <v>59.55322</v>
      </c>
      <c r="J84" s="1">
        <v>3.61885</v>
      </c>
      <c r="K84" s="1">
        <v>3.9224</v>
      </c>
      <c r="L84" s="1">
        <v>0.3834</v>
      </c>
      <c r="M84" s="1">
        <v>4.33838</v>
      </c>
      <c r="N84" s="1">
        <v>-6.11841</v>
      </c>
      <c r="O84" s="1">
        <v>9.22122</v>
      </c>
      <c r="P84" s="1">
        <v>1.43006</v>
      </c>
      <c r="Q84" s="1">
        <v>2.60944</v>
      </c>
      <c r="R84" s="1">
        <v>0.24124</v>
      </c>
      <c r="S84" s="1">
        <v>3.93392</v>
      </c>
      <c r="T84" s="1">
        <v>0.25927</v>
      </c>
      <c r="U84" s="1">
        <v>0.47079</v>
      </c>
      <c r="V84" s="1">
        <v>3.15171</v>
      </c>
      <c r="W84" s="1">
        <v>0.16848</v>
      </c>
      <c r="X84" s="1">
        <v>1.65891</v>
      </c>
      <c r="Y84" s="1">
        <v>8.62617</v>
      </c>
      <c r="Z84" s="1">
        <v>0.08665</v>
      </c>
      <c r="AA84" s="1">
        <v>0.06961</v>
      </c>
      <c r="AB84" s="1">
        <v>0.23346</v>
      </c>
      <c r="AC84" s="1">
        <v>0.139177605</v>
      </c>
      <c r="AD84" s="1">
        <v>9.53369</v>
      </c>
      <c r="AE84" s="1">
        <v>10.94004</v>
      </c>
      <c r="AF84" s="1">
        <v>10.83712</v>
      </c>
      <c r="AG84" s="1">
        <v>4.06886</v>
      </c>
      <c r="AH84" s="1">
        <v>0.37836</v>
      </c>
    </row>
    <row r="85" ht="15.75" customHeight="1">
      <c r="A85" s="1" t="s">
        <v>127</v>
      </c>
      <c r="D85" s="1" t="s">
        <v>131</v>
      </c>
      <c r="E85" s="1" t="s">
        <v>38</v>
      </c>
      <c r="H85" s="1">
        <v>1.1653</v>
      </c>
      <c r="I85" s="1">
        <v>57.09042</v>
      </c>
      <c r="J85" s="1">
        <v>3.62477</v>
      </c>
      <c r="K85" s="1">
        <v>3.09108</v>
      </c>
      <c r="L85" s="1">
        <v>0.28226</v>
      </c>
      <c r="M85" s="1">
        <v>4.2399</v>
      </c>
      <c r="N85" s="1">
        <v>1.0132</v>
      </c>
      <c r="O85" s="1">
        <v>7.89018</v>
      </c>
      <c r="P85" s="1">
        <v>1.22632</v>
      </c>
      <c r="Q85" s="1">
        <v>1.81558</v>
      </c>
      <c r="R85" s="1">
        <v>0.20788</v>
      </c>
      <c r="S85" s="1">
        <v>3.69514</v>
      </c>
      <c r="T85" s="1">
        <v>0.24866</v>
      </c>
      <c r="U85" s="1">
        <v>0.44325</v>
      </c>
      <c r="V85" s="1">
        <v>3.55814</v>
      </c>
      <c r="W85" s="1">
        <v>0.17333</v>
      </c>
      <c r="X85" s="1">
        <v>1.6015</v>
      </c>
      <c r="Y85" s="1">
        <v>8.36015</v>
      </c>
      <c r="Z85" s="1">
        <v>0.08158</v>
      </c>
      <c r="AA85" s="1">
        <v>0.07345</v>
      </c>
      <c r="AB85" s="1">
        <v>0.2277</v>
      </c>
      <c r="AC85" s="1">
        <v>0.149213858</v>
      </c>
      <c r="AD85" s="1">
        <v>9.13661</v>
      </c>
      <c r="AE85" s="1">
        <v>10.37079</v>
      </c>
      <c r="AF85" s="1">
        <v>11.53347</v>
      </c>
      <c r="AG85" s="1">
        <v>3.09548</v>
      </c>
      <c r="AH85" s="1">
        <v>0.27525</v>
      </c>
    </row>
    <row r="86" ht="15.75" customHeight="1">
      <c r="A86" s="1" t="s">
        <v>127</v>
      </c>
      <c r="D86" s="1" t="s">
        <v>132</v>
      </c>
      <c r="E86" s="1" t="s">
        <v>40</v>
      </c>
      <c r="H86" s="1">
        <v>1.23914</v>
      </c>
      <c r="I86" s="1">
        <v>63.34978</v>
      </c>
      <c r="J86" s="1">
        <v>3.51922</v>
      </c>
      <c r="K86" s="1">
        <v>3.0196</v>
      </c>
      <c r="L86" s="1">
        <v>0.29564</v>
      </c>
      <c r="M86" s="1">
        <v>4.41651</v>
      </c>
      <c r="N86" s="1">
        <v>12.85522</v>
      </c>
      <c r="O86" s="1">
        <v>8.30925</v>
      </c>
      <c r="P86" s="1">
        <v>1.15458</v>
      </c>
      <c r="Q86" s="1">
        <v>1.15979</v>
      </c>
      <c r="R86" s="1">
        <v>0.20706</v>
      </c>
      <c r="S86" s="1">
        <v>4.03108</v>
      </c>
      <c r="T86" s="1">
        <v>0.24659</v>
      </c>
      <c r="U86" s="1">
        <v>0.48009</v>
      </c>
      <c r="V86" s="1">
        <v>3.99081</v>
      </c>
      <c r="W86" s="1">
        <v>0.1475</v>
      </c>
      <c r="X86" s="1">
        <v>1.49046</v>
      </c>
      <c r="Y86" s="1">
        <v>8.77182</v>
      </c>
      <c r="Z86" s="1">
        <v>0.04307</v>
      </c>
      <c r="AA86" s="1">
        <v>0.06018</v>
      </c>
      <c r="AB86" s="1">
        <v>0.17812</v>
      </c>
      <c r="AC86" s="1">
        <v>0.122861182</v>
      </c>
      <c r="AD86" s="1">
        <v>9.02779</v>
      </c>
      <c r="AE86" s="1">
        <v>11.41663</v>
      </c>
      <c r="AF86" s="1">
        <v>11.80278</v>
      </c>
      <c r="AG86" s="1">
        <v>3.08195</v>
      </c>
      <c r="AH86" s="1">
        <v>0.28531</v>
      </c>
    </row>
    <row r="87" ht="15.75" customHeight="1">
      <c r="A87" s="1" t="s">
        <v>127</v>
      </c>
      <c r="D87" s="1" t="s">
        <v>133</v>
      </c>
      <c r="E87" s="1" t="s">
        <v>42</v>
      </c>
      <c r="H87" s="1">
        <v>1.19219</v>
      </c>
      <c r="I87" s="1">
        <v>58.47198</v>
      </c>
      <c r="J87" s="1">
        <v>3.58519</v>
      </c>
      <c r="K87" s="1">
        <v>2.73381</v>
      </c>
      <c r="L87" s="1">
        <v>0.2545</v>
      </c>
      <c r="M87" s="1">
        <v>7.39421</v>
      </c>
      <c r="N87" s="1">
        <v>-6.25889</v>
      </c>
      <c r="O87" s="1">
        <v>6.05032</v>
      </c>
      <c r="P87" s="1">
        <v>1.10862</v>
      </c>
      <c r="Q87" s="1">
        <v>0.70371</v>
      </c>
      <c r="R87" s="1">
        <v>0.19713</v>
      </c>
      <c r="S87" s="1">
        <v>3.73625</v>
      </c>
      <c r="T87" s="1">
        <v>0.22522</v>
      </c>
      <c r="U87" s="1">
        <v>0.44679</v>
      </c>
      <c r="V87" s="1">
        <v>4.08751</v>
      </c>
      <c r="W87" s="1">
        <v>0.12488</v>
      </c>
      <c r="X87" s="1">
        <v>1.68073</v>
      </c>
      <c r="Y87" s="1">
        <v>8.88396</v>
      </c>
      <c r="Z87" s="1">
        <v>0.07991</v>
      </c>
      <c r="AA87" s="1">
        <v>0.07235</v>
      </c>
      <c r="AB87" s="1">
        <v>0.23065</v>
      </c>
      <c r="AC87" s="1">
        <v>0.154590711</v>
      </c>
      <c r="AD87" s="1">
        <v>9.91507</v>
      </c>
      <c r="AE87" s="1">
        <v>10.94907</v>
      </c>
      <c r="AF87" s="1">
        <v>11.77808</v>
      </c>
      <c r="AG87" s="1">
        <v>2.76135</v>
      </c>
      <c r="AH87" s="1">
        <v>0.25029</v>
      </c>
    </row>
    <row r="88" ht="15.75" customHeight="1">
      <c r="A88" s="1" t="s">
        <v>127</v>
      </c>
      <c r="D88" s="1" t="s">
        <v>134</v>
      </c>
      <c r="E88" s="1" t="s">
        <v>44</v>
      </c>
      <c r="H88" s="1">
        <v>1.23573</v>
      </c>
      <c r="I88" s="1">
        <v>62.44892</v>
      </c>
      <c r="J88" s="1">
        <v>3.63701</v>
      </c>
      <c r="K88" s="1">
        <v>2.2288</v>
      </c>
      <c r="L88" s="1">
        <v>0.2184</v>
      </c>
      <c r="M88" s="1">
        <v>5.28465</v>
      </c>
      <c r="N88" s="1">
        <v>0.41428</v>
      </c>
      <c r="O88" s="1">
        <v>6.99166</v>
      </c>
      <c r="P88" s="1">
        <v>1.02992</v>
      </c>
      <c r="Q88" s="1">
        <v>1.01365</v>
      </c>
      <c r="R88" s="1">
        <v>0.19934</v>
      </c>
      <c r="S88" s="1">
        <v>3.58905</v>
      </c>
      <c r="T88" s="1">
        <v>0.21968</v>
      </c>
      <c r="U88" s="1">
        <v>0.44753</v>
      </c>
      <c r="V88" s="1">
        <v>4.11568</v>
      </c>
      <c r="W88" s="1">
        <v>0.11612</v>
      </c>
      <c r="X88" s="1">
        <v>1.7039</v>
      </c>
      <c r="Y88" s="1">
        <v>8.89383</v>
      </c>
      <c r="Z88" s="1">
        <v>0.08253</v>
      </c>
      <c r="AA88" s="1">
        <v>0.07285</v>
      </c>
      <c r="AB88" s="1">
        <v>0.22966</v>
      </c>
      <c r="AC88" s="1">
        <v>0.162616296</v>
      </c>
      <c r="AD88" s="1">
        <v>9.87573</v>
      </c>
      <c r="AE88" s="1">
        <v>11.1363</v>
      </c>
      <c r="AF88" s="1">
        <v>11.67254</v>
      </c>
      <c r="AG88" s="1">
        <v>2.19399</v>
      </c>
      <c r="AH88" s="1">
        <v>0.20683</v>
      </c>
    </row>
    <row r="89" ht="15.75" customHeight="1">
      <c r="A89" s="1" t="s">
        <v>127</v>
      </c>
      <c r="D89" s="1" t="s">
        <v>135</v>
      </c>
      <c r="E89" s="1" t="s">
        <v>46</v>
      </c>
      <c r="H89" s="1">
        <v>1.20779</v>
      </c>
      <c r="I89" s="1">
        <v>66.62127</v>
      </c>
      <c r="J89" s="1">
        <v>3.53998</v>
      </c>
      <c r="K89" s="1">
        <v>2.08939</v>
      </c>
      <c r="L89" s="1">
        <v>0.21357</v>
      </c>
      <c r="M89" s="1">
        <v>9.72165</v>
      </c>
      <c r="N89" s="1">
        <v>8.62074</v>
      </c>
      <c r="O89" s="1">
        <v>6.37423</v>
      </c>
      <c r="P89" s="1">
        <v>0.99456</v>
      </c>
      <c r="Q89" s="1">
        <v>0.42574</v>
      </c>
      <c r="R89" s="1">
        <v>0.1969</v>
      </c>
      <c r="S89" s="1">
        <v>3.89787</v>
      </c>
      <c r="T89" s="1">
        <v>0.21332</v>
      </c>
      <c r="U89" s="1">
        <v>0.45373</v>
      </c>
      <c r="V89" s="1">
        <v>4.38673</v>
      </c>
      <c r="W89" s="1">
        <v>0.11642</v>
      </c>
      <c r="X89" s="1">
        <v>1.9309</v>
      </c>
      <c r="Y89" s="1">
        <v>9.44487</v>
      </c>
      <c r="Z89" s="1">
        <v>0.08491</v>
      </c>
      <c r="AA89" s="1">
        <v>0.07524</v>
      </c>
      <c r="AB89" s="1">
        <v>0.24914</v>
      </c>
      <c r="AC89" s="1">
        <v>0.175551414</v>
      </c>
      <c r="AD89" s="1">
        <v>11.10748</v>
      </c>
      <c r="AE89" s="1">
        <v>12.15465</v>
      </c>
      <c r="AF89" s="1">
        <v>10.86508</v>
      </c>
      <c r="AG89" s="1">
        <v>1.98185</v>
      </c>
      <c r="AH89" s="1">
        <v>0.19995</v>
      </c>
    </row>
    <row r="90" ht="15.75" customHeight="1">
      <c r="A90" s="1" t="s">
        <v>127</v>
      </c>
      <c r="D90" s="1" t="s">
        <v>136</v>
      </c>
      <c r="E90" s="1" t="s">
        <v>48</v>
      </c>
      <c r="H90" s="1">
        <v>1.23802</v>
      </c>
      <c r="I90" s="1">
        <v>61.87682</v>
      </c>
      <c r="J90" s="1">
        <v>3.63744</v>
      </c>
      <c r="K90" s="1">
        <v>1.68132</v>
      </c>
      <c r="L90" s="1">
        <v>0.16878</v>
      </c>
      <c r="M90" s="1">
        <v>5.11782</v>
      </c>
      <c r="N90" s="1">
        <v>-14.22392</v>
      </c>
      <c r="O90" s="1">
        <v>6.83938</v>
      </c>
      <c r="P90" s="1">
        <v>1.32611</v>
      </c>
      <c r="Q90" s="1">
        <v>0.94677</v>
      </c>
      <c r="R90" s="1">
        <v>0.2511</v>
      </c>
      <c r="S90" s="1">
        <v>3.38802</v>
      </c>
      <c r="T90" s="1">
        <v>0.19764</v>
      </c>
      <c r="U90" s="1">
        <v>0.44495</v>
      </c>
      <c r="V90" s="1">
        <v>4.38577</v>
      </c>
      <c r="W90" s="1">
        <v>0.05446</v>
      </c>
      <c r="X90" s="1">
        <v>1.65806</v>
      </c>
      <c r="Y90" s="1">
        <v>8.9886</v>
      </c>
      <c r="Z90" s="1">
        <v>0.11083</v>
      </c>
      <c r="AA90" s="1">
        <v>0.07636</v>
      </c>
      <c r="AB90" s="1">
        <v>0.24887</v>
      </c>
      <c r="AC90" s="1">
        <v>0.153303497</v>
      </c>
      <c r="AD90" s="1">
        <v>9.88178</v>
      </c>
      <c r="AE90" s="1">
        <v>10.95382</v>
      </c>
      <c r="AF90" s="1">
        <v>12.33531</v>
      </c>
      <c r="AG90" s="1">
        <v>1.57019</v>
      </c>
      <c r="AH90" s="1">
        <v>0.14911</v>
      </c>
    </row>
    <row r="91" ht="15.75" customHeight="1">
      <c r="A91" s="1" t="s">
        <v>127</v>
      </c>
      <c r="D91" s="1" t="s">
        <v>137</v>
      </c>
      <c r="E91" s="1" t="s">
        <v>50</v>
      </c>
      <c r="H91" s="1">
        <v>1.24737</v>
      </c>
      <c r="I91" s="1">
        <v>64.1409</v>
      </c>
      <c r="J91" s="1">
        <v>3.69867</v>
      </c>
      <c r="K91" s="1">
        <v>1.57229</v>
      </c>
      <c r="L91" s="1">
        <v>0.16662</v>
      </c>
      <c r="M91" s="1">
        <v>7.10684</v>
      </c>
      <c r="N91" s="1">
        <v>-18.63991</v>
      </c>
      <c r="O91" s="1">
        <v>7.07035</v>
      </c>
      <c r="P91" s="1">
        <v>1.41484</v>
      </c>
      <c r="Q91" s="1">
        <v>1.05194</v>
      </c>
      <c r="R91" s="1">
        <v>0.26479</v>
      </c>
      <c r="S91" s="1">
        <v>3.18217</v>
      </c>
      <c r="T91" s="1">
        <v>0.17628</v>
      </c>
      <c r="U91" s="1">
        <v>0.41785</v>
      </c>
      <c r="V91" s="1">
        <v>4.85511</v>
      </c>
      <c r="W91" s="1">
        <v>0.00878</v>
      </c>
      <c r="X91" s="1">
        <v>1.52579</v>
      </c>
      <c r="Y91" s="1">
        <v>9.03953</v>
      </c>
      <c r="Z91" s="1">
        <v>0.11974</v>
      </c>
      <c r="AA91" s="1">
        <v>0.07723</v>
      </c>
      <c r="AB91" s="1">
        <v>0.25085</v>
      </c>
      <c r="AC91" s="1">
        <v>0.148777993</v>
      </c>
      <c r="AD91" s="1">
        <v>9.59411</v>
      </c>
      <c r="AE91" s="1">
        <v>11.63242</v>
      </c>
      <c r="AF91" s="1">
        <v>12.30536</v>
      </c>
      <c r="AG91" s="1">
        <v>1.5563</v>
      </c>
      <c r="AH91" s="1">
        <v>0.15355</v>
      </c>
    </row>
    <row r="92" ht="15.75" customHeight="1">
      <c r="A92" s="1" t="s">
        <v>138</v>
      </c>
      <c r="D92" s="1" t="s">
        <v>139</v>
      </c>
      <c r="E92" s="1" t="s">
        <v>32</v>
      </c>
      <c r="H92" s="1">
        <v>1.02082</v>
      </c>
      <c r="I92" s="1">
        <v>48.36181</v>
      </c>
      <c r="J92" s="1">
        <v>4.75653</v>
      </c>
      <c r="K92" s="1">
        <v>5.66229</v>
      </c>
      <c r="L92" s="1">
        <v>0.61153</v>
      </c>
      <c r="M92" s="1">
        <v>4.95294</v>
      </c>
      <c r="N92" s="1">
        <v>34.17368</v>
      </c>
      <c r="O92" s="1">
        <v>19.0153</v>
      </c>
      <c r="P92" s="1">
        <v>2.88224</v>
      </c>
      <c r="Q92" s="1">
        <v>12.1337</v>
      </c>
      <c r="R92" s="1">
        <v>0.49124</v>
      </c>
      <c r="S92" s="1">
        <v>1.27185</v>
      </c>
      <c r="T92" s="1">
        <v>0.23301</v>
      </c>
      <c r="U92" s="1">
        <v>0.51446</v>
      </c>
      <c r="V92" s="1">
        <v>1.51063</v>
      </c>
      <c r="W92" s="1">
        <v>0.30222</v>
      </c>
      <c r="X92" s="1">
        <v>1.73823</v>
      </c>
      <c r="Y92" s="1">
        <v>5.12097</v>
      </c>
      <c r="Z92" s="1">
        <v>0.29889</v>
      </c>
      <c r="AA92" s="1">
        <v>0.13818</v>
      </c>
      <c r="AB92" s="1">
        <v>0.35931</v>
      </c>
      <c r="AC92" s="1">
        <v>0.192897551</v>
      </c>
      <c r="AD92" s="1">
        <v>7.24848</v>
      </c>
      <c r="AE92" s="1">
        <v>9.76684</v>
      </c>
      <c r="AF92" s="1">
        <v>11.99149</v>
      </c>
      <c r="AG92" s="1">
        <v>6.00439</v>
      </c>
      <c r="AH92" s="1">
        <v>0.63233</v>
      </c>
    </row>
    <row r="93" ht="15.75" customHeight="1">
      <c r="A93" s="1" t="s">
        <v>138</v>
      </c>
      <c r="D93" s="1" t="s">
        <v>140</v>
      </c>
      <c r="E93" s="1" t="s">
        <v>34</v>
      </c>
      <c r="H93" s="1">
        <v>1.40001</v>
      </c>
      <c r="I93" s="1">
        <v>50.53109</v>
      </c>
      <c r="J93" s="1">
        <v>4.30646</v>
      </c>
      <c r="K93" s="1">
        <v>0.99275</v>
      </c>
      <c r="L93" s="1">
        <v>0.14477</v>
      </c>
      <c r="M93" s="1">
        <v>3.74341</v>
      </c>
      <c r="N93" s="1">
        <v>-3.47059</v>
      </c>
      <c r="O93" s="1">
        <v>9.22708</v>
      </c>
      <c r="P93" s="1">
        <v>1.92629</v>
      </c>
      <c r="Q93" s="1">
        <v>4.74888</v>
      </c>
      <c r="R93" s="1">
        <v>0.33013</v>
      </c>
      <c r="S93" s="1">
        <v>0.91865</v>
      </c>
      <c r="T93" s="1">
        <v>0.16558</v>
      </c>
      <c r="U93" s="1">
        <v>0.43757</v>
      </c>
      <c r="V93" s="1">
        <v>4.57538</v>
      </c>
      <c r="W93" s="1">
        <v>0.12393</v>
      </c>
      <c r="X93" s="1">
        <v>1.75812</v>
      </c>
      <c r="Y93" s="1">
        <v>6.27982</v>
      </c>
      <c r="Z93" s="1">
        <v>0.24266</v>
      </c>
      <c r="AA93" s="1">
        <v>0.12544</v>
      </c>
      <c r="AB93" s="1">
        <v>0.33412</v>
      </c>
      <c r="AC93" s="1">
        <v>0.253641872</v>
      </c>
      <c r="AD93" s="1">
        <v>7.7964</v>
      </c>
      <c r="AE93" s="1">
        <v>8.63088</v>
      </c>
      <c r="AF93" s="1">
        <v>14.02156</v>
      </c>
      <c r="AG93" s="1">
        <v>0.9382</v>
      </c>
      <c r="AH93" s="1">
        <v>0.13422</v>
      </c>
    </row>
    <row r="94" ht="15.75" customHeight="1">
      <c r="A94" s="1" t="s">
        <v>138</v>
      </c>
      <c r="D94" s="1" t="s">
        <v>141</v>
      </c>
      <c r="E94" s="1" t="s">
        <v>36</v>
      </c>
      <c r="H94" s="1">
        <v>1.13323</v>
      </c>
      <c r="I94" s="1">
        <v>47.71031</v>
      </c>
      <c r="J94" s="1">
        <v>4.65163</v>
      </c>
      <c r="K94" s="1">
        <v>3.68939</v>
      </c>
      <c r="L94" s="1">
        <v>0.39715</v>
      </c>
      <c r="M94" s="1">
        <v>14.52363</v>
      </c>
      <c r="N94" s="1">
        <v>10.03328</v>
      </c>
      <c r="O94" s="1">
        <v>16.14537</v>
      </c>
      <c r="P94" s="1">
        <v>2.69909</v>
      </c>
      <c r="Q94" s="1">
        <v>9.76017</v>
      </c>
      <c r="R94" s="1">
        <v>0.48097</v>
      </c>
      <c r="S94" s="1">
        <v>1.09652</v>
      </c>
      <c r="T94" s="1">
        <v>0.19406</v>
      </c>
      <c r="U94" s="1">
        <v>0.4638</v>
      </c>
      <c r="V94" s="1">
        <v>2.74218</v>
      </c>
      <c r="W94" s="1">
        <v>0.23818</v>
      </c>
      <c r="X94" s="1">
        <v>1.71433</v>
      </c>
      <c r="Y94" s="1">
        <v>5.72386</v>
      </c>
      <c r="Z94" s="1">
        <v>0.30252</v>
      </c>
      <c r="AA94" s="1">
        <v>0.13763</v>
      </c>
      <c r="AB94" s="1">
        <v>0.36299</v>
      </c>
      <c r="AC94" s="1">
        <v>0.192816121</v>
      </c>
      <c r="AD94" s="1">
        <v>7.58384</v>
      </c>
      <c r="AE94" s="1">
        <v>9.51843</v>
      </c>
      <c r="AF94" s="1">
        <v>13.27827</v>
      </c>
      <c r="AG94" s="1">
        <v>3.8055</v>
      </c>
      <c r="AH94" s="1">
        <v>0.4044</v>
      </c>
    </row>
    <row r="95" ht="15.75" customHeight="1">
      <c r="A95" s="1" t="s">
        <v>138</v>
      </c>
      <c r="D95" s="1" t="s">
        <v>142</v>
      </c>
      <c r="E95" s="1" t="s">
        <v>38</v>
      </c>
      <c r="H95" s="1">
        <v>1.25979</v>
      </c>
      <c r="I95" s="1">
        <v>46.03651</v>
      </c>
      <c r="J95" s="1">
        <v>4.43075</v>
      </c>
      <c r="K95" s="1">
        <v>2.91396</v>
      </c>
      <c r="L95" s="1">
        <v>0.297</v>
      </c>
      <c r="M95" s="1">
        <v>6.88483</v>
      </c>
      <c r="N95" s="1">
        <v>16.93312</v>
      </c>
      <c r="O95" s="1">
        <v>13.41915</v>
      </c>
      <c r="P95" s="1">
        <v>2.27533</v>
      </c>
      <c r="Q95" s="1">
        <v>7.24101</v>
      </c>
      <c r="R95" s="1">
        <v>0.40042</v>
      </c>
      <c r="S95" s="1">
        <v>1.30551</v>
      </c>
      <c r="T95" s="1">
        <v>0.22057</v>
      </c>
      <c r="U95" s="1">
        <v>0.4532</v>
      </c>
      <c r="V95" s="1">
        <v>3.54135</v>
      </c>
      <c r="W95" s="1">
        <v>0.28914</v>
      </c>
      <c r="X95" s="1">
        <v>1.58784</v>
      </c>
      <c r="Y95" s="1">
        <v>5.46871</v>
      </c>
      <c r="Z95" s="1">
        <v>0.24751</v>
      </c>
      <c r="AA95" s="1">
        <v>0.12461</v>
      </c>
      <c r="AB95" s="1">
        <v>0.31708</v>
      </c>
      <c r="AC95" s="1">
        <v>0.191840503</v>
      </c>
      <c r="AD95" s="1">
        <v>6.91783</v>
      </c>
      <c r="AE95" s="1">
        <v>8.89479</v>
      </c>
      <c r="AF95" s="1">
        <v>13.57993</v>
      </c>
      <c r="AG95" s="1">
        <v>2.90244</v>
      </c>
      <c r="AH95" s="1">
        <v>0.30184</v>
      </c>
    </row>
    <row r="96" ht="15.75" customHeight="1">
      <c r="A96" s="1" t="s">
        <v>138</v>
      </c>
      <c r="D96" s="1" t="s">
        <v>143</v>
      </c>
      <c r="E96" s="1" t="s">
        <v>40</v>
      </c>
      <c r="H96" s="1">
        <v>1.20806</v>
      </c>
      <c r="I96" s="1">
        <v>53.42665</v>
      </c>
      <c r="J96" s="1">
        <v>4.19645</v>
      </c>
      <c r="K96" s="1">
        <v>2.93919</v>
      </c>
      <c r="L96" s="1">
        <v>0.33146</v>
      </c>
      <c r="M96" s="1">
        <v>11.44125</v>
      </c>
      <c r="N96" s="1">
        <v>24.43544</v>
      </c>
      <c r="O96" s="1">
        <v>11.32591</v>
      </c>
      <c r="P96" s="1">
        <v>1.76342</v>
      </c>
      <c r="Q96" s="1">
        <v>5.69099</v>
      </c>
      <c r="R96" s="1">
        <v>0.33346</v>
      </c>
      <c r="S96" s="1">
        <v>2.31603</v>
      </c>
      <c r="T96" s="1">
        <v>0.24055</v>
      </c>
      <c r="U96" s="1">
        <v>0.49369</v>
      </c>
      <c r="V96" s="1">
        <v>3.4442</v>
      </c>
      <c r="W96" s="1">
        <v>0.34177</v>
      </c>
      <c r="X96" s="1">
        <v>2.18594</v>
      </c>
      <c r="Y96" s="1">
        <v>6.86272</v>
      </c>
      <c r="Z96" s="1">
        <v>0.22176</v>
      </c>
      <c r="AA96" s="1">
        <v>0.12451</v>
      </c>
      <c r="AB96" s="1">
        <v>0.33772</v>
      </c>
      <c r="AC96" s="1">
        <v>0.234976681</v>
      </c>
      <c r="AD96" s="1">
        <v>9.71286</v>
      </c>
      <c r="AE96" s="1">
        <v>10.53865</v>
      </c>
      <c r="AF96" s="1">
        <v>11.74095</v>
      </c>
      <c r="AG96" s="1">
        <v>2.96598</v>
      </c>
      <c r="AH96" s="1">
        <v>0.3354</v>
      </c>
    </row>
    <row r="97" ht="15.75" customHeight="1">
      <c r="A97" s="1" t="s">
        <v>138</v>
      </c>
      <c r="D97" s="1" t="s">
        <v>144</v>
      </c>
      <c r="E97" s="1" t="s">
        <v>42</v>
      </c>
      <c r="H97" s="1">
        <v>1.27212</v>
      </c>
      <c r="I97" s="1">
        <v>50.73785</v>
      </c>
      <c r="J97" s="1">
        <v>4.33341</v>
      </c>
      <c r="K97" s="1">
        <v>2.47806</v>
      </c>
      <c r="L97" s="1">
        <v>0.27895</v>
      </c>
      <c r="M97" s="1">
        <v>11.50742</v>
      </c>
      <c r="N97" s="1">
        <v>-8.82968</v>
      </c>
      <c r="O97" s="1">
        <v>11.77193</v>
      </c>
      <c r="P97" s="1">
        <v>2.06673</v>
      </c>
      <c r="Q97" s="1">
        <v>6.06024</v>
      </c>
      <c r="R97" s="1">
        <v>0.37753</v>
      </c>
      <c r="S97" s="1">
        <v>1.67632</v>
      </c>
      <c r="T97" s="1">
        <v>0.2062</v>
      </c>
      <c r="U97" s="1">
        <v>0.43605</v>
      </c>
      <c r="V97" s="1">
        <v>3.66503</v>
      </c>
      <c r="W97" s="1">
        <v>0.24817</v>
      </c>
      <c r="X97" s="1">
        <v>1.75401</v>
      </c>
      <c r="Y97" s="1">
        <v>6.14188</v>
      </c>
      <c r="Z97" s="1">
        <v>0.23364</v>
      </c>
      <c r="AA97" s="1">
        <v>0.11951</v>
      </c>
      <c r="AB97" s="1">
        <v>0.31727</v>
      </c>
      <c r="AC97" s="1">
        <v>0.192554301</v>
      </c>
      <c r="AD97" s="1">
        <v>8.05204</v>
      </c>
      <c r="AE97" s="1">
        <v>9.70026</v>
      </c>
      <c r="AF97" s="1">
        <v>13.54429</v>
      </c>
      <c r="AG97" s="1">
        <v>2.52375</v>
      </c>
      <c r="AH97" s="1">
        <v>0.28306</v>
      </c>
    </row>
    <row r="98" ht="15.75" customHeight="1">
      <c r="A98" s="1" t="s">
        <v>138</v>
      </c>
      <c r="D98" s="1" t="s">
        <v>145</v>
      </c>
      <c r="E98" s="1" t="s">
        <v>44</v>
      </c>
      <c r="H98" s="1">
        <v>1.30842</v>
      </c>
      <c r="I98" s="1">
        <v>51.91131</v>
      </c>
      <c r="J98" s="1">
        <v>4.16962</v>
      </c>
      <c r="K98" s="1">
        <v>1.81569</v>
      </c>
      <c r="L98" s="1">
        <v>0.22321</v>
      </c>
      <c r="M98" s="1">
        <v>5.67957</v>
      </c>
      <c r="N98" s="1">
        <v>-12.8731</v>
      </c>
      <c r="O98" s="1">
        <v>10.33551</v>
      </c>
      <c r="P98" s="1">
        <v>2.0023</v>
      </c>
      <c r="Q98" s="1">
        <v>4.85926</v>
      </c>
      <c r="R98" s="1">
        <v>0.36071</v>
      </c>
      <c r="S98" s="1">
        <v>1.6158</v>
      </c>
      <c r="T98" s="1">
        <v>0.19621</v>
      </c>
      <c r="U98" s="1">
        <v>0.47364</v>
      </c>
      <c r="V98" s="1">
        <v>4.53376</v>
      </c>
      <c r="W98" s="1">
        <v>0.18689</v>
      </c>
      <c r="X98" s="1">
        <v>1.80671</v>
      </c>
      <c r="Y98" s="1">
        <v>6.88824</v>
      </c>
      <c r="Z98" s="1">
        <v>0.2417</v>
      </c>
      <c r="AA98" s="1">
        <v>0.12423</v>
      </c>
      <c r="AB98" s="1">
        <v>0.33386</v>
      </c>
      <c r="AC98" s="1">
        <v>0.224832726</v>
      </c>
      <c r="AD98" s="1">
        <v>8.25973</v>
      </c>
      <c r="AE98" s="1">
        <v>9.85927</v>
      </c>
      <c r="AF98" s="1">
        <v>13.64156</v>
      </c>
      <c r="AG98" s="1">
        <v>1.87383</v>
      </c>
      <c r="AH98" s="1">
        <v>0.22159</v>
      </c>
    </row>
    <row r="99" ht="15.75" customHeight="1">
      <c r="A99" s="1" t="s">
        <v>138</v>
      </c>
      <c r="D99" s="1" t="s">
        <v>146</v>
      </c>
      <c r="E99" s="1" t="s">
        <v>46</v>
      </c>
      <c r="H99" s="1">
        <v>1.43695</v>
      </c>
      <c r="I99" s="1">
        <v>53.70969</v>
      </c>
      <c r="J99" s="1">
        <v>4.07682</v>
      </c>
      <c r="K99" s="1">
        <v>1.83796</v>
      </c>
      <c r="L99" s="1">
        <v>0.23752</v>
      </c>
      <c r="M99" s="1">
        <v>4.74074</v>
      </c>
      <c r="N99" s="1">
        <v>11.8063</v>
      </c>
      <c r="O99" s="1">
        <v>8.68509</v>
      </c>
      <c r="P99" s="1">
        <v>1.40193</v>
      </c>
      <c r="Q99" s="1">
        <v>3.41287</v>
      </c>
      <c r="R99" s="1">
        <v>0.26268</v>
      </c>
      <c r="S99" s="1">
        <v>2.05772</v>
      </c>
      <c r="T99" s="1">
        <v>0.20535</v>
      </c>
      <c r="U99" s="1">
        <v>0.42215</v>
      </c>
      <c r="V99" s="1">
        <v>3.6577</v>
      </c>
      <c r="W99" s="1">
        <v>0.27367</v>
      </c>
      <c r="X99" s="1">
        <v>1.75287</v>
      </c>
      <c r="Y99" s="1">
        <v>5.81172</v>
      </c>
      <c r="Z99" s="1">
        <v>0.18018</v>
      </c>
      <c r="AA99" s="1">
        <v>0.11297</v>
      </c>
      <c r="AB99" s="1">
        <v>0.27072</v>
      </c>
      <c r="AC99" s="1">
        <v>0.224206762</v>
      </c>
      <c r="AD99" s="1">
        <v>7.41084</v>
      </c>
      <c r="AE99" s="1">
        <v>10.41738</v>
      </c>
      <c r="AF99" s="1">
        <v>13.35897</v>
      </c>
      <c r="AG99" s="1">
        <v>1.93498</v>
      </c>
      <c r="AH99" s="1">
        <v>0.23528</v>
      </c>
    </row>
    <row r="100" ht="15.75" customHeight="1">
      <c r="A100" s="1" t="s">
        <v>138</v>
      </c>
      <c r="D100" s="1" t="s">
        <v>147</v>
      </c>
      <c r="E100" s="1" t="s">
        <v>48</v>
      </c>
      <c r="H100" s="1">
        <v>1.34831</v>
      </c>
      <c r="I100" s="1">
        <v>51.15515</v>
      </c>
      <c r="J100" s="1">
        <v>4.17423</v>
      </c>
      <c r="K100" s="1">
        <v>1.53037</v>
      </c>
      <c r="L100" s="1">
        <v>0.19555</v>
      </c>
      <c r="M100" s="1">
        <v>5.94704</v>
      </c>
      <c r="N100" s="1">
        <v>8.18132</v>
      </c>
      <c r="O100" s="1">
        <v>9.14824</v>
      </c>
      <c r="P100" s="1">
        <v>1.95214</v>
      </c>
      <c r="Q100" s="1">
        <v>4.4945</v>
      </c>
      <c r="R100" s="1">
        <v>0.33217</v>
      </c>
      <c r="S100" s="1">
        <v>1.17751</v>
      </c>
      <c r="T100" s="1">
        <v>0.17522</v>
      </c>
      <c r="U100" s="1">
        <v>0.46835</v>
      </c>
      <c r="V100" s="1">
        <v>4.5579</v>
      </c>
      <c r="W100" s="1">
        <v>0.11023</v>
      </c>
      <c r="X100" s="1">
        <v>1.74625</v>
      </c>
      <c r="Y100" s="1">
        <v>6.75271</v>
      </c>
      <c r="Z100" s="1">
        <v>0.23168</v>
      </c>
      <c r="AA100" s="1">
        <v>0.1226</v>
      </c>
      <c r="AB100" s="1">
        <v>0.32895</v>
      </c>
      <c r="AC100" s="1">
        <v>0.242674734</v>
      </c>
      <c r="AD100" s="1">
        <v>8.03164</v>
      </c>
      <c r="AE100" s="1">
        <v>9.1217</v>
      </c>
      <c r="AF100" s="1">
        <v>13.82805</v>
      </c>
      <c r="AG100" s="1">
        <v>1.54381</v>
      </c>
      <c r="AH100" s="1">
        <v>0.18508</v>
      </c>
    </row>
    <row r="101" ht="15.75" customHeight="1">
      <c r="A101" s="1" t="s">
        <v>138</v>
      </c>
      <c r="D101" s="1" t="s">
        <v>148</v>
      </c>
      <c r="E101" s="1" t="s">
        <v>50</v>
      </c>
      <c r="H101" s="1">
        <v>1.36488</v>
      </c>
      <c r="I101" s="1">
        <v>52.04865</v>
      </c>
      <c r="J101" s="1">
        <v>4.24388</v>
      </c>
      <c r="K101" s="1">
        <v>1.31074</v>
      </c>
      <c r="L101" s="1">
        <v>0.16329</v>
      </c>
      <c r="M101" s="1">
        <v>12.46489</v>
      </c>
      <c r="N101" s="1">
        <v>-8.75025</v>
      </c>
      <c r="O101" s="1">
        <v>10.33431</v>
      </c>
      <c r="P101" s="1">
        <v>1.90824</v>
      </c>
      <c r="Q101" s="1">
        <v>4.67147</v>
      </c>
      <c r="R101" s="1">
        <v>0.34016</v>
      </c>
      <c r="S101" s="1">
        <v>1.38574</v>
      </c>
      <c r="T101" s="1">
        <v>0.17594</v>
      </c>
      <c r="U101" s="1">
        <v>0.42673</v>
      </c>
      <c r="V101" s="1">
        <v>4.53188</v>
      </c>
      <c r="W101" s="1">
        <v>0.18751</v>
      </c>
      <c r="X101" s="1">
        <v>1.82405</v>
      </c>
      <c r="Y101" s="1">
        <v>6.24922</v>
      </c>
      <c r="Z101" s="1">
        <v>0.24822</v>
      </c>
      <c r="AA101" s="1">
        <v>0.1284</v>
      </c>
      <c r="AB101" s="1">
        <v>0.33922</v>
      </c>
      <c r="AC101" s="1">
        <v>0.24868018</v>
      </c>
      <c r="AD101" s="1">
        <v>7.94561</v>
      </c>
      <c r="AE101" s="1">
        <v>9.5423</v>
      </c>
      <c r="AF101" s="1">
        <v>13.54959</v>
      </c>
      <c r="AG101" s="1">
        <v>1.2592</v>
      </c>
      <c r="AH101" s="1">
        <v>0.15347</v>
      </c>
    </row>
    <row r="102" ht="15.75" customHeight="1">
      <c r="A102" s="1" t="s">
        <v>149</v>
      </c>
      <c r="D102" s="1" t="s">
        <v>150</v>
      </c>
      <c r="E102" s="1" t="s">
        <v>32</v>
      </c>
      <c r="H102" s="1">
        <v>1.11297</v>
      </c>
      <c r="I102" s="1">
        <v>56.06247</v>
      </c>
      <c r="J102" s="1">
        <v>4.63075</v>
      </c>
      <c r="K102" s="1">
        <v>3.99275</v>
      </c>
      <c r="L102" s="1">
        <v>0.38471</v>
      </c>
      <c r="M102" s="1">
        <v>8.26701</v>
      </c>
      <c r="N102" s="1">
        <v>80.94713</v>
      </c>
      <c r="O102" s="1">
        <v>16.41796</v>
      </c>
      <c r="P102" s="1">
        <v>3.23819</v>
      </c>
      <c r="Q102" s="1">
        <v>9.80685</v>
      </c>
      <c r="R102" s="1">
        <v>0.50217</v>
      </c>
      <c r="S102" s="1">
        <v>0.91672</v>
      </c>
      <c r="T102" s="1">
        <v>0.18028</v>
      </c>
      <c r="U102" s="1">
        <v>0.62587</v>
      </c>
      <c r="V102" s="1">
        <v>4.75207</v>
      </c>
      <c r="W102" s="1">
        <v>0.00114</v>
      </c>
      <c r="X102" s="1">
        <v>1.49565</v>
      </c>
      <c r="Y102" s="1">
        <v>8.16765</v>
      </c>
      <c r="Z102" s="1">
        <v>0.24634</v>
      </c>
      <c r="AA102" s="1">
        <v>0.11354</v>
      </c>
      <c r="AB102" s="1">
        <v>0.34077</v>
      </c>
      <c r="AC102" s="1">
        <v>0.155147231</v>
      </c>
      <c r="AD102" s="1">
        <v>9.57878</v>
      </c>
      <c r="AE102" s="1">
        <v>11.63056</v>
      </c>
      <c r="AF102" s="1">
        <v>11.12103</v>
      </c>
      <c r="AG102" s="1">
        <v>3.92188</v>
      </c>
      <c r="AH102" s="1">
        <v>0.39702</v>
      </c>
    </row>
    <row r="103" ht="15.75" customHeight="1">
      <c r="A103" s="1" t="s">
        <v>149</v>
      </c>
      <c r="D103" s="1" t="s">
        <v>151</v>
      </c>
      <c r="E103" s="1" t="s">
        <v>34</v>
      </c>
      <c r="H103" s="1">
        <v>1.38909</v>
      </c>
      <c r="I103" s="1">
        <v>60.08818</v>
      </c>
      <c r="J103" s="1">
        <v>4.30308</v>
      </c>
      <c r="K103" s="1">
        <v>1.04157</v>
      </c>
      <c r="L103" s="1">
        <v>0.10263</v>
      </c>
      <c r="M103" s="1">
        <v>0.22526</v>
      </c>
      <c r="N103" s="1">
        <v>52.41802</v>
      </c>
      <c r="O103" s="1">
        <v>8.18225</v>
      </c>
      <c r="P103" s="1">
        <v>2.43357</v>
      </c>
      <c r="Q103" s="1">
        <v>4.19255</v>
      </c>
      <c r="R103" s="1">
        <v>0.36359</v>
      </c>
      <c r="S103" s="1">
        <v>0.46312</v>
      </c>
      <c r="T103" s="1">
        <v>0.12399</v>
      </c>
      <c r="U103" s="1">
        <v>0.58481</v>
      </c>
      <c r="V103" s="1">
        <v>7.30087</v>
      </c>
      <c r="W103" s="1">
        <v>-0.20183</v>
      </c>
      <c r="X103" s="1">
        <v>1.4452</v>
      </c>
      <c r="Y103" s="1">
        <v>8.85623</v>
      </c>
      <c r="Z103" s="1">
        <v>0.22003</v>
      </c>
      <c r="AA103" s="1">
        <v>0.11325</v>
      </c>
      <c r="AB103" s="1">
        <v>0.34145</v>
      </c>
      <c r="AC103" s="1">
        <v>0.235491207</v>
      </c>
      <c r="AD103" s="1">
        <v>9.36455</v>
      </c>
      <c r="AE103" s="1">
        <v>10.97826</v>
      </c>
      <c r="AF103" s="1">
        <v>13.06978</v>
      </c>
      <c r="AG103" s="1">
        <v>0.93055</v>
      </c>
      <c r="AH103" s="1">
        <v>0.10371</v>
      </c>
    </row>
    <row r="104" ht="15.75" customHeight="1">
      <c r="A104" s="1" t="s">
        <v>149</v>
      </c>
      <c r="D104" s="1" t="s">
        <v>152</v>
      </c>
      <c r="E104" s="1" t="s">
        <v>36</v>
      </c>
      <c r="H104" s="1">
        <v>1.12598</v>
      </c>
      <c r="I104" s="1">
        <v>55.19832</v>
      </c>
      <c r="J104" s="1">
        <v>4.56357</v>
      </c>
      <c r="K104" s="1">
        <v>2.86231</v>
      </c>
      <c r="L104" s="1">
        <v>0.27474</v>
      </c>
      <c r="M104" s="1">
        <v>6.52175</v>
      </c>
      <c r="N104" s="1">
        <v>59.29262</v>
      </c>
      <c r="O104" s="1">
        <v>13.79258</v>
      </c>
      <c r="P104" s="1">
        <v>3.30888</v>
      </c>
      <c r="Q104" s="1">
        <v>8.15641</v>
      </c>
      <c r="R104" s="1">
        <v>0.5425</v>
      </c>
      <c r="S104" s="1">
        <v>0.60133</v>
      </c>
      <c r="T104" s="1">
        <v>0.15191</v>
      </c>
      <c r="U104" s="1">
        <v>0.62276</v>
      </c>
      <c r="V104" s="1">
        <v>6.11788</v>
      </c>
      <c r="W104" s="1">
        <v>-0.07583</v>
      </c>
      <c r="X104" s="1">
        <v>1.5366</v>
      </c>
      <c r="Y104" s="1">
        <v>8.621</v>
      </c>
      <c r="Z104" s="1">
        <v>0.29428</v>
      </c>
      <c r="AA104" s="1">
        <v>0.12638</v>
      </c>
      <c r="AB104" s="1">
        <v>0.38612</v>
      </c>
      <c r="AC104" s="1">
        <v>0.18288971</v>
      </c>
      <c r="AD104" s="1">
        <v>9.65775</v>
      </c>
      <c r="AE104" s="1">
        <v>11.88853</v>
      </c>
      <c r="AF104" s="1">
        <v>11.76893</v>
      </c>
      <c r="AG104" s="1">
        <v>2.76259</v>
      </c>
      <c r="AH104" s="1">
        <v>0.27928</v>
      </c>
    </row>
    <row r="105" ht="15.75" customHeight="1">
      <c r="A105" s="1" t="s">
        <v>149</v>
      </c>
      <c r="D105" s="1" t="s">
        <v>153</v>
      </c>
      <c r="E105" s="1" t="s">
        <v>38</v>
      </c>
      <c r="H105" s="1">
        <v>1.20641</v>
      </c>
      <c r="I105" s="1">
        <v>57.54379</v>
      </c>
      <c r="J105" s="1">
        <v>4.5405</v>
      </c>
      <c r="K105" s="1">
        <v>2.39083</v>
      </c>
      <c r="L105" s="1">
        <v>0.21211</v>
      </c>
      <c r="M105" s="1">
        <v>7.52925</v>
      </c>
      <c r="N105" s="1">
        <v>79.58957</v>
      </c>
      <c r="O105" s="1">
        <v>12.5626</v>
      </c>
      <c r="P105" s="1">
        <v>2.80991</v>
      </c>
      <c r="Q105" s="1">
        <v>7.25091</v>
      </c>
      <c r="R105" s="1">
        <v>0.45319</v>
      </c>
      <c r="S105" s="1">
        <v>0.7052</v>
      </c>
      <c r="T105" s="1">
        <v>0.16734</v>
      </c>
      <c r="U105" s="1">
        <v>0.61745</v>
      </c>
      <c r="V105" s="1">
        <v>5.75887</v>
      </c>
      <c r="W105" s="1">
        <v>-0.0395</v>
      </c>
      <c r="X105" s="1">
        <v>1.70518</v>
      </c>
      <c r="Y105" s="1">
        <v>8.50658</v>
      </c>
      <c r="Z105" s="1">
        <v>0.26396</v>
      </c>
      <c r="AA105" s="1">
        <v>0.12617</v>
      </c>
      <c r="AB105" s="1">
        <v>0.37965</v>
      </c>
      <c r="AC105" s="1">
        <v>0.22094271</v>
      </c>
      <c r="AD105" s="1">
        <v>10.02737</v>
      </c>
      <c r="AE105" s="1">
        <v>11.53335</v>
      </c>
      <c r="AF105" s="1">
        <v>11.92773</v>
      </c>
      <c r="AG105" s="1">
        <v>2.17293</v>
      </c>
      <c r="AH105" s="1">
        <v>0.21652</v>
      </c>
    </row>
    <row r="106" ht="15.75" customHeight="1">
      <c r="A106" s="1" t="s">
        <v>149</v>
      </c>
      <c r="D106" s="1" t="s">
        <v>154</v>
      </c>
      <c r="E106" s="1" t="s">
        <v>40</v>
      </c>
      <c r="H106" s="1">
        <v>1.26484</v>
      </c>
      <c r="I106" s="1">
        <v>61.5093</v>
      </c>
      <c r="J106" s="1">
        <v>4.29962</v>
      </c>
      <c r="K106" s="1">
        <v>2.47801</v>
      </c>
      <c r="L106" s="1">
        <v>0.2435</v>
      </c>
      <c r="M106" s="1">
        <v>3.34809</v>
      </c>
      <c r="N106" s="1">
        <v>60.72407</v>
      </c>
      <c r="O106" s="1">
        <v>10.40522</v>
      </c>
      <c r="P106" s="1">
        <v>2.46957</v>
      </c>
      <c r="Q106" s="1">
        <v>5.21059</v>
      </c>
      <c r="R106" s="1">
        <v>0.38831</v>
      </c>
      <c r="S106" s="1">
        <v>1.10324</v>
      </c>
      <c r="T106" s="1">
        <v>0.19297</v>
      </c>
      <c r="U106" s="1">
        <v>0.64226</v>
      </c>
      <c r="V106" s="1">
        <v>5.83067</v>
      </c>
      <c r="W106" s="1">
        <v>-0.00719</v>
      </c>
      <c r="X106" s="1">
        <v>1.70023</v>
      </c>
      <c r="Y106" s="1">
        <v>8.65264</v>
      </c>
      <c r="Z106" s="1">
        <v>0.19959</v>
      </c>
      <c r="AA106" s="1">
        <v>0.10466</v>
      </c>
      <c r="AB106" s="1">
        <v>0.32103</v>
      </c>
      <c r="AC106" s="1">
        <v>0.201341143</v>
      </c>
      <c r="AD106" s="1">
        <v>10.01884</v>
      </c>
      <c r="AE106" s="1">
        <v>11.98851</v>
      </c>
      <c r="AF106" s="1">
        <v>12.0351</v>
      </c>
      <c r="AG106" s="1">
        <v>2.37736</v>
      </c>
      <c r="AH106" s="1">
        <v>0.25266</v>
      </c>
    </row>
    <row r="107" ht="15.75" customHeight="1">
      <c r="A107" s="1" t="s">
        <v>149</v>
      </c>
      <c r="D107" s="1" t="s">
        <v>155</v>
      </c>
      <c r="E107" s="1" t="s">
        <v>42</v>
      </c>
      <c r="H107" s="1">
        <v>1.25308</v>
      </c>
      <c r="I107" s="1">
        <v>59.99947</v>
      </c>
      <c r="J107" s="1">
        <v>4.37837</v>
      </c>
      <c r="K107" s="1">
        <v>1.61894</v>
      </c>
      <c r="L107" s="1">
        <v>0.15058</v>
      </c>
      <c r="M107" s="1">
        <v>2.65253</v>
      </c>
      <c r="N107" s="1">
        <v>63.52543</v>
      </c>
      <c r="O107" s="1">
        <v>11.04041</v>
      </c>
      <c r="P107" s="1">
        <v>2.5948</v>
      </c>
      <c r="Q107" s="1">
        <v>5.89318</v>
      </c>
      <c r="R107" s="1">
        <v>0.42477</v>
      </c>
      <c r="S107" s="1">
        <v>0.83099</v>
      </c>
      <c r="T107" s="1">
        <v>0.16697</v>
      </c>
      <c r="U107" s="1">
        <v>0.63508</v>
      </c>
      <c r="V107" s="1">
        <v>6.87167</v>
      </c>
      <c r="W107" s="1">
        <v>-0.05141</v>
      </c>
      <c r="X107" s="1">
        <v>1.84322</v>
      </c>
      <c r="Y107" s="1">
        <v>9.0572</v>
      </c>
      <c r="Z107" s="1">
        <v>0.26789</v>
      </c>
      <c r="AA107" s="1">
        <v>0.12967</v>
      </c>
      <c r="AB107" s="1">
        <v>0.39424</v>
      </c>
      <c r="AC107" s="1">
        <v>0.251148428</v>
      </c>
      <c r="AD107" s="1">
        <v>10.46314</v>
      </c>
      <c r="AE107" s="1">
        <v>11.9755</v>
      </c>
      <c r="AF107" s="1">
        <v>11.88914</v>
      </c>
      <c r="AG107" s="1">
        <v>1.372</v>
      </c>
      <c r="AH107" s="1">
        <v>0.14813</v>
      </c>
    </row>
    <row r="108" ht="15.75" customHeight="1">
      <c r="A108" s="1" t="s">
        <v>149</v>
      </c>
      <c r="D108" s="1" t="s">
        <v>156</v>
      </c>
      <c r="E108" s="1" t="s">
        <v>44</v>
      </c>
      <c r="H108" s="1">
        <v>1.2813</v>
      </c>
      <c r="I108" s="1">
        <v>62.74689</v>
      </c>
      <c r="J108" s="1">
        <v>4.45432</v>
      </c>
      <c r="K108" s="1">
        <v>1.49602</v>
      </c>
      <c r="L108" s="1">
        <v>0.15222</v>
      </c>
      <c r="M108" s="1">
        <v>2.40203</v>
      </c>
      <c r="N108" s="1">
        <v>59.90092</v>
      </c>
      <c r="O108" s="1">
        <v>9.84301</v>
      </c>
      <c r="P108" s="1">
        <v>2.71876</v>
      </c>
      <c r="Q108" s="1">
        <v>5.6376</v>
      </c>
      <c r="R108" s="1">
        <v>0.44942</v>
      </c>
      <c r="S108" s="1">
        <v>0.48609</v>
      </c>
      <c r="T108" s="1">
        <v>0.12976</v>
      </c>
      <c r="U108" s="1">
        <v>0.62595</v>
      </c>
      <c r="V108" s="1">
        <v>6.66241</v>
      </c>
      <c r="W108" s="1">
        <v>-0.15203</v>
      </c>
      <c r="X108" s="1">
        <v>1.72205</v>
      </c>
      <c r="Y108" s="1">
        <v>9.0657</v>
      </c>
      <c r="Z108" s="1">
        <v>0.28096</v>
      </c>
      <c r="AA108" s="1">
        <v>0.13117</v>
      </c>
      <c r="AB108" s="1">
        <v>0.39777</v>
      </c>
      <c r="AC108" s="1">
        <v>0.243058554</v>
      </c>
      <c r="AD108" s="1">
        <v>10.36735</v>
      </c>
      <c r="AE108" s="1">
        <v>11.86984</v>
      </c>
      <c r="AF108" s="1">
        <v>12.55073</v>
      </c>
      <c r="AG108" s="1">
        <v>1.368</v>
      </c>
      <c r="AH108" s="1">
        <v>0.15793</v>
      </c>
    </row>
    <row r="109" ht="15.75" customHeight="1">
      <c r="A109" s="1" t="s">
        <v>149</v>
      </c>
      <c r="D109" s="1" t="s">
        <v>157</v>
      </c>
      <c r="E109" s="1" t="s">
        <v>46</v>
      </c>
      <c r="H109" s="1">
        <v>1.36013</v>
      </c>
      <c r="I109" s="1">
        <v>65.07007</v>
      </c>
      <c r="J109" s="1">
        <v>4.16357</v>
      </c>
      <c r="K109" s="1">
        <v>1.75237</v>
      </c>
      <c r="L109" s="1">
        <v>0.17948</v>
      </c>
      <c r="M109" s="1">
        <v>3.46904</v>
      </c>
      <c r="N109" s="1">
        <v>62.93202</v>
      </c>
      <c r="O109" s="1">
        <v>8.62385</v>
      </c>
      <c r="P109" s="1">
        <v>2.2771</v>
      </c>
      <c r="Q109" s="1">
        <v>3.64397</v>
      </c>
      <c r="R109" s="1">
        <v>0.34726</v>
      </c>
      <c r="S109" s="1">
        <v>1.07712</v>
      </c>
      <c r="T109" s="1">
        <v>0.16065</v>
      </c>
      <c r="U109" s="1">
        <v>0.61767</v>
      </c>
      <c r="V109" s="1">
        <v>6.46865</v>
      </c>
      <c r="W109" s="1">
        <v>-0.09342</v>
      </c>
      <c r="X109" s="1">
        <v>1.56146</v>
      </c>
      <c r="Y109" s="1">
        <v>8.9307</v>
      </c>
      <c r="Z109" s="1">
        <v>0.17408</v>
      </c>
      <c r="AA109" s="1">
        <v>0.09787</v>
      </c>
      <c r="AB109" s="1">
        <v>0.29566</v>
      </c>
      <c r="AC109" s="1">
        <v>0.20492865</v>
      </c>
      <c r="AD109" s="1">
        <v>9.75128</v>
      </c>
      <c r="AE109" s="1">
        <v>12.22781</v>
      </c>
      <c r="AF109" s="1">
        <v>12.34118</v>
      </c>
      <c r="AG109" s="1">
        <v>1.64295</v>
      </c>
      <c r="AH109" s="1">
        <v>0.18168</v>
      </c>
    </row>
    <row r="110" ht="15.75" customHeight="1">
      <c r="A110" s="1" t="s">
        <v>149</v>
      </c>
      <c r="D110" s="1" t="s">
        <v>158</v>
      </c>
      <c r="E110" s="1" t="s">
        <v>48</v>
      </c>
      <c r="H110" s="1">
        <v>1.32792</v>
      </c>
      <c r="I110" s="1">
        <v>61.78055</v>
      </c>
      <c r="J110" s="1">
        <v>4.37285</v>
      </c>
      <c r="K110" s="1">
        <v>0.86862</v>
      </c>
      <c r="L110" s="1">
        <v>0.08836</v>
      </c>
      <c r="M110" s="1">
        <v>1.96488</v>
      </c>
      <c r="N110" s="1">
        <v>61.80787</v>
      </c>
      <c r="O110" s="1">
        <v>8.11908</v>
      </c>
      <c r="P110" s="1">
        <v>2.49158</v>
      </c>
      <c r="Q110" s="1">
        <v>4.37967</v>
      </c>
      <c r="R110" s="1">
        <v>0.39963</v>
      </c>
      <c r="S110" s="1">
        <v>0.33125</v>
      </c>
      <c r="T110" s="1">
        <v>0.12136</v>
      </c>
      <c r="U110" s="1">
        <v>0.61004</v>
      </c>
      <c r="V110" s="1">
        <v>7.22479</v>
      </c>
      <c r="W110" s="1">
        <v>-0.1601</v>
      </c>
      <c r="X110" s="1">
        <v>1.80258</v>
      </c>
      <c r="Y110" s="1">
        <v>9.15727</v>
      </c>
      <c r="Z110" s="1">
        <v>0.26128</v>
      </c>
      <c r="AA110" s="1">
        <v>0.12731</v>
      </c>
      <c r="AB110" s="1">
        <v>0.39022</v>
      </c>
      <c r="AC110" s="1">
        <v>0.266020694</v>
      </c>
      <c r="AD110" s="1">
        <v>10.59241</v>
      </c>
      <c r="AE110" s="1">
        <v>11.78548</v>
      </c>
      <c r="AF110" s="1">
        <v>12.39286</v>
      </c>
      <c r="AG110" s="1">
        <v>0.63768</v>
      </c>
      <c r="AH110" s="1">
        <v>0.08739</v>
      </c>
    </row>
    <row r="111" ht="15.75" customHeight="1">
      <c r="A111" s="1" t="s">
        <v>149</v>
      </c>
      <c r="D111" s="1" t="s">
        <v>159</v>
      </c>
      <c r="E111" s="1" t="s">
        <v>50</v>
      </c>
      <c r="H111" s="1">
        <v>1.3565</v>
      </c>
      <c r="I111" s="1">
        <v>60.93451</v>
      </c>
      <c r="J111" s="1">
        <v>4.29519</v>
      </c>
      <c r="K111" s="1">
        <v>0.94346</v>
      </c>
      <c r="L111" s="1">
        <v>0.09597</v>
      </c>
      <c r="M111" s="1">
        <v>2.89226</v>
      </c>
      <c r="N111" s="1">
        <v>55.2708</v>
      </c>
      <c r="O111" s="1">
        <v>7.98682</v>
      </c>
      <c r="P111" s="1">
        <v>2.41405</v>
      </c>
      <c r="Q111" s="1">
        <v>3.98244</v>
      </c>
      <c r="R111" s="1">
        <v>0.37491</v>
      </c>
      <c r="S111" s="1">
        <v>0.51395</v>
      </c>
      <c r="T111" s="1">
        <v>0.11902</v>
      </c>
      <c r="U111" s="1">
        <v>0.59483</v>
      </c>
      <c r="V111" s="1">
        <v>7.90761</v>
      </c>
      <c r="W111" s="1">
        <v>-0.17502</v>
      </c>
      <c r="X111" s="1">
        <v>1.65523</v>
      </c>
      <c r="Y111" s="1">
        <v>9.2258</v>
      </c>
      <c r="Z111" s="1">
        <v>0.23732</v>
      </c>
      <c r="AA111" s="1">
        <v>0.12006</v>
      </c>
      <c r="AB111" s="1">
        <v>0.36378</v>
      </c>
      <c r="AC111" s="1">
        <v>0.254161811</v>
      </c>
      <c r="AD111" s="1">
        <v>10.09965</v>
      </c>
      <c r="AE111" s="1">
        <v>11.51472</v>
      </c>
      <c r="AF111" s="1">
        <v>12.23781</v>
      </c>
      <c r="AG111" s="1">
        <v>0.79497</v>
      </c>
      <c r="AH111" s="1">
        <v>0.09518</v>
      </c>
    </row>
    <row r="112" ht="15.75" customHeight="1">
      <c r="A112" s="1" t="s">
        <v>160</v>
      </c>
      <c r="D112" s="1" t="s">
        <v>161</v>
      </c>
      <c r="E112" s="1" t="s">
        <v>32</v>
      </c>
      <c r="H112" s="1">
        <v>1.01164</v>
      </c>
      <c r="I112" s="1">
        <v>56.52124</v>
      </c>
      <c r="J112" s="1">
        <v>3.71295</v>
      </c>
      <c r="K112" s="1">
        <v>4.86781</v>
      </c>
      <c r="L112" s="1">
        <v>0.46502</v>
      </c>
      <c r="M112" s="1">
        <v>8.98211</v>
      </c>
      <c r="N112" s="1">
        <v>7.98382</v>
      </c>
      <c r="O112" s="1">
        <v>11.83551</v>
      </c>
      <c r="P112" s="1">
        <v>1.65763</v>
      </c>
      <c r="Q112" s="1">
        <v>4.33959</v>
      </c>
      <c r="R112" s="1">
        <v>0.27916</v>
      </c>
      <c r="S112" s="1">
        <v>3.8611</v>
      </c>
      <c r="T112" s="1">
        <v>0.26523</v>
      </c>
      <c r="U112" s="1">
        <v>0.50701</v>
      </c>
      <c r="V112" s="1">
        <v>3.03462</v>
      </c>
      <c r="W112" s="1">
        <v>0.20498</v>
      </c>
      <c r="X112" s="1">
        <v>1.60461</v>
      </c>
      <c r="Y112" s="1">
        <v>8.57777</v>
      </c>
      <c r="Z112" s="1">
        <v>0.09394</v>
      </c>
      <c r="AA112" s="1">
        <v>0.0719</v>
      </c>
      <c r="AB112" s="1">
        <v>0.22103</v>
      </c>
      <c r="AC112" s="1">
        <v>0.131352458</v>
      </c>
      <c r="AD112" s="1">
        <v>8.95861</v>
      </c>
      <c r="AE112" s="1">
        <v>11.2161</v>
      </c>
      <c r="AF112" s="1">
        <v>10.96343</v>
      </c>
      <c r="AG112" s="1">
        <v>5.13733</v>
      </c>
      <c r="AH112" s="1">
        <v>0.46461</v>
      </c>
    </row>
    <row r="113" ht="15.75" customHeight="1">
      <c r="A113" s="1" t="s">
        <v>160</v>
      </c>
      <c r="D113" s="1" t="s">
        <v>162</v>
      </c>
      <c r="E113" s="1" t="s">
        <v>34</v>
      </c>
      <c r="H113" s="1">
        <v>1.24662</v>
      </c>
      <c r="I113" s="1">
        <v>61.48898</v>
      </c>
      <c r="J113" s="1">
        <v>3.67125</v>
      </c>
      <c r="K113" s="1">
        <v>1.73772</v>
      </c>
      <c r="L113" s="1">
        <v>0.16078</v>
      </c>
      <c r="M113" s="1">
        <v>8.51507</v>
      </c>
      <c r="N113" s="1">
        <v>-8.65943</v>
      </c>
      <c r="O113" s="1">
        <v>6.19486</v>
      </c>
      <c r="P113" s="1">
        <v>1.30399</v>
      </c>
      <c r="Q113" s="1">
        <v>0.6464</v>
      </c>
      <c r="R113" s="1">
        <v>0.22515</v>
      </c>
      <c r="S113" s="1">
        <v>3.11795</v>
      </c>
      <c r="T113" s="1">
        <v>0.19621</v>
      </c>
      <c r="U113" s="1">
        <v>0.46476</v>
      </c>
      <c r="V113" s="1">
        <v>4.82216</v>
      </c>
      <c r="W113" s="1">
        <v>0.0713</v>
      </c>
      <c r="X113" s="1">
        <v>1.62656</v>
      </c>
      <c r="Y113" s="1">
        <v>9.15124</v>
      </c>
      <c r="Z113" s="1">
        <v>0.09507</v>
      </c>
      <c r="AA113" s="1">
        <v>0.07059</v>
      </c>
      <c r="AB113" s="1">
        <v>0.22614</v>
      </c>
      <c r="AC113" s="1">
        <v>0.163249195</v>
      </c>
      <c r="AD113" s="1">
        <v>9.57347</v>
      </c>
      <c r="AE113" s="1">
        <v>11.86501</v>
      </c>
      <c r="AF113" s="1">
        <v>11.83142</v>
      </c>
      <c r="AG113" s="1">
        <v>1.62146</v>
      </c>
      <c r="AH113" s="1">
        <v>0.14617</v>
      </c>
    </row>
    <row r="114" ht="15.75" customHeight="1">
      <c r="A114" s="1" t="s">
        <v>160</v>
      </c>
      <c r="D114" s="1" t="s">
        <v>163</v>
      </c>
      <c r="E114" s="1" t="s">
        <v>36</v>
      </c>
      <c r="H114" s="1">
        <v>0.9839</v>
      </c>
      <c r="I114" s="1">
        <v>52.04456</v>
      </c>
      <c r="J114" s="1">
        <v>3.77983</v>
      </c>
      <c r="K114" s="1">
        <v>5.02361</v>
      </c>
      <c r="L114" s="1">
        <v>0.46633</v>
      </c>
      <c r="M114" s="1">
        <v>8.82825</v>
      </c>
      <c r="N114" s="1">
        <v>-0.56798</v>
      </c>
      <c r="O114" s="1">
        <v>10.79671</v>
      </c>
      <c r="P114" s="1">
        <v>1.47442</v>
      </c>
      <c r="Q114" s="1">
        <v>3.98971</v>
      </c>
      <c r="R114" s="1">
        <v>0.25047</v>
      </c>
      <c r="S114" s="1">
        <v>3.69507</v>
      </c>
      <c r="T114" s="1">
        <v>0.30645</v>
      </c>
      <c r="U114" s="1">
        <v>0.47545</v>
      </c>
      <c r="V114" s="1">
        <v>2.45037</v>
      </c>
      <c r="W114" s="1">
        <v>0.33225</v>
      </c>
      <c r="X114" s="1">
        <v>1.73054</v>
      </c>
      <c r="Y114" s="1">
        <v>7.5053</v>
      </c>
      <c r="Z114" s="1">
        <v>0.0977</v>
      </c>
      <c r="AA114" s="1">
        <v>0.07388</v>
      </c>
      <c r="AB114" s="1">
        <v>0.23151</v>
      </c>
      <c r="AC114" s="1">
        <v>0.147000327</v>
      </c>
      <c r="AD114" s="1">
        <v>8.4962</v>
      </c>
      <c r="AE114" s="1">
        <v>10.1799</v>
      </c>
      <c r="AF114" s="1">
        <v>11.02592</v>
      </c>
      <c r="AG114" s="1">
        <v>5.20972</v>
      </c>
      <c r="AH114" s="1">
        <v>0.46749</v>
      </c>
    </row>
    <row r="115" ht="15.75" customHeight="1">
      <c r="A115" s="1" t="s">
        <v>160</v>
      </c>
      <c r="D115" s="1" t="s">
        <v>164</v>
      </c>
      <c r="E115" s="1" t="s">
        <v>38</v>
      </c>
      <c r="H115" s="1">
        <v>0.99782</v>
      </c>
      <c r="I115" s="1">
        <v>54.07243</v>
      </c>
      <c r="J115" s="1">
        <v>3.45002</v>
      </c>
      <c r="K115" s="1">
        <v>4.77066</v>
      </c>
      <c r="L115" s="1">
        <v>0.44029</v>
      </c>
      <c r="M115" s="1">
        <v>7.81591</v>
      </c>
      <c r="N115" s="1">
        <v>-10.25249</v>
      </c>
      <c r="O115" s="1">
        <v>8.26395</v>
      </c>
      <c r="P115" s="1">
        <v>0.91665</v>
      </c>
      <c r="Q115" s="1">
        <v>1.55377</v>
      </c>
      <c r="R115" s="1">
        <v>0.16572</v>
      </c>
      <c r="S115" s="1">
        <v>4.40521</v>
      </c>
      <c r="T115" s="1">
        <v>0.33144</v>
      </c>
      <c r="U115" s="1">
        <v>0.48133</v>
      </c>
      <c r="V115" s="1">
        <v>2.96352</v>
      </c>
      <c r="W115" s="1">
        <v>0.35052</v>
      </c>
      <c r="X115" s="1">
        <v>1.79636</v>
      </c>
      <c r="Y115" s="1">
        <v>8.47473</v>
      </c>
      <c r="Z115" s="1">
        <v>0.03899</v>
      </c>
      <c r="AA115" s="1">
        <v>0.05789</v>
      </c>
      <c r="AB115" s="1">
        <v>0.19866</v>
      </c>
      <c r="AC115" s="1">
        <v>0.142762132</v>
      </c>
      <c r="AD115" s="1">
        <v>9.23438</v>
      </c>
      <c r="AE115" s="1">
        <v>10.7859</v>
      </c>
      <c r="AF115" s="1">
        <v>10.51945</v>
      </c>
      <c r="AG115" s="1">
        <v>5.00959</v>
      </c>
      <c r="AH115" s="1">
        <v>0.44178</v>
      </c>
    </row>
    <row r="116" ht="15.75" customHeight="1">
      <c r="A116" s="1" t="s">
        <v>160</v>
      </c>
      <c r="D116" s="1" t="s">
        <v>165</v>
      </c>
      <c r="E116" s="1" t="s">
        <v>40</v>
      </c>
      <c r="H116" s="1">
        <v>1.14197</v>
      </c>
      <c r="I116" s="1">
        <v>60.52613</v>
      </c>
      <c r="J116" s="1">
        <v>3.57828</v>
      </c>
      <c r="K116" s="1">
        <v>3.23295</v>
      </c>
      <c r="L116" s="1">
        <v>0.28844</v>
      </c>
      <c r="M116" s="1">
        <v>6.41908</v>
      </c>
      <c r="N116" s="1">
        <v>15.1187</v>
      </c>
      <c r="O116" s="1">
        <v>8.01591</v>
      </c>
      <c r="P116" s="1">
        <v>0.9092</v>
      </c>
      <c r="Q116" s="1">
        <v>1.45757</v>
      </c>
      <c r="R116" s="1">
        <v>0.19625</v>
      </c>
      <c r="S116" s="1">
        <v>4.21907</v>
      </c>
      <c r="T116" s="1">
        <v>0.26792</v>
      </c>
      <c r="U116" s="1">
        <v>0.45691</v>
      </c>
      <c r="V116" s="1">
        <v>3.05489</v>
      </c>
      <c r="W116" s="1">
        <v>0.26433</v>
      </c>
      <c r="X116" s="1">
        <v>1.77226</v>
      </c>
      <c r="Y116" s="1">
        <v>8.45822</v>
      </c>
      <c r="Z116" s="1">
        <v>0.06501</v>
      </c>
      <c r="AA116" s="1">
        <v>0.07048</v>
      </c>
      <c r="AB116" s="1">
        <v>0.20738</v>
      </c>
      <c r="AC116" s="1">
        <v>0.152619172</v>
      </c>
      <c r="AD116" s="1">
        <v>9.35268</v>
      </c>
      <c r="AE116" s="1">
        <v>11.13406</v>
      </c>
      <c r="AF116" s="1">
        <v>11.40047</v>
      </c>
      <c r="AG116" s="1">
        <v>3.15951</v>
      </c>
      <c r="AH116" s="1">
        <v>0.27361</v>
      </c>
    </row>
    <row r="117" ht="15.75" customHeight="1">
      <c r="A117" s="1" t="s">
        <v>160</v>
      </c>
      <c r="D117" s="1" t="s">
        <v>166</v>
      </c>
      <c r="E117" s="1" t="s">
        <v>42</v>
      </c>
      <c r="H117" s="1">
        <v>1.17951</v>
      </c>
      <c r="I117" s="1">
        <v>61.94294</v>
      </c>
      <c r="J117" s="1">
        <v>3.55135</v>
      </c>
      <c r="K117" s="1">
        <v>2.82578</v>
      </c>
      <c r="L117" s="1">
        <v>0.26271</v>
      </c>
      <c r="M117" s="1">
        <v>1.18173</v>
      </c>
      <c r="N117" s="1">
        <v>-5.03479</v>
      </c>
      <c r="O117" s="1">
        <v>6.91959</v>
      </c>
      <c r="P117" s="1">
        <v>0.93243</v>
      </c>
      <c r="Q117" s="1">
        <v>0.73736</v>
      </c>
      <c r="R117" s="1">
        <v>0.18193</v>
      </c>
      <c r="S117" s="1">
        <v>3.94214</v>
      </c>
      <c r="T117" s="1">
        <v>0.2728</v>
      </c>
      <c r="U117" s="1">
        <v>0.47597</v>
      </c>
      <c r="V117" s="1">
        <v>4.07139</v>
      </c>
      <c r="W117" s="1">
        <v>0.25943</v>
      </c>
      <c r="X117" s="1">
        <v>1.81137</v>
      </c>
      <c r="Y117" s="1">
        <v>8.68748</v>
      </c>
      <c r="Z117" s="1">
        <v>0.07356</v>
      </c>
      <c r="AA117" s="1">
        <v>0.07254</v>
      </c>
      <c r="AB117" s="1">
        <v>0.2246</v>
      </c>
      <c r="AC117" s="1">
        <v>0.163402897</v>
      </c>
      <c r="AD117" s="1">
        <v>9.67573</v>
      </c>
      <c r="AE117" s="1">
        <v>11.89934</v>
      </c>
      <c r="AF117" s="1">
        <v>10.9097</v>
      </c>
      <c r="AG117" s="1">
        <v>2.78684</v>
      </c>
      <c r="AH117" s="1">
        <v>0.25775</v>
      </c>
    </row>
    <row r="118" ht="15.75" customHeight="1">
      <c r="A118" s="1" t="s">
        <v>160</v>
      </c>
      <c r="D118" s="1" t="s">
        <v>167</v>
      </c>
      <c r="E118" s="1" t="s">
        <v>44</v>
      </c>
      <c r="H118" s="1">
        <v>1.21709</v>
      </c>
      <c r="I118" s="1">
        <v>62.23964</v>
      </c>
      <c r="J118" s="1">
        <v>3.64996</v>
      </c>
      <c r="K118" s="1">
        <v>2.46265</v>
      </c>
      <c r="L118" s="1">
        <v>0.22239</v>
      </c>
      <c r="M118" s="1">
        <v>3.79853</v>
      </c>
      <c r="N118" s="1">
        <v>1.90411</v>
      </c>
      <c r="O118" s="1">
        <v>7.67132</v>
      </c>
      <c r="P118" s="1">
        <v>0.91921</v>
      </c>
      <c r="Q118" s="1">
        <v>1.2205</v>
      </c>
      <c r="R118" s="1">
        <v>0.17772</v>
      </c>
      <c r="S118" s="1">
        <v>3.82776</v>
      </c>
      <c r="T118" s="1">
        <v>0.24547</v>
      </c>
      <c r="U118" s="1">
        <v>0.44167</v>
      </c>
      <c r="V118" s="1">
        <v>3.81889</v>
      </c>
      <c r="W118" s="1">
        <v>0.22367</v>
      </c>
      <c r="X118" s="1">
        <v>1.7363</v>
      </c>
      <c r="Y118" s="1">
        <v>8.54354</v>
      </c>
      <c r="Z118" s="1">
        <v>0.07194</v>
      </c>
      <c r="AA118" s="1">
        <v>0.07151</v>
      </c>
      <c r="AB118" s="1">
        <v>0.21633</v>
      </c>
      <c r="AC118" s="1">
        <v>0.16225634</v>
      </c>
      <c r="AD118" s="1">
        <v>9.56073</v>
      </c>
      <c r="AE118" s="1">
        <v>11.27848</v>
      </c>
      <c r="AF118" s="1">
        <v>11.10941</v>
      </c>
      <c r="AG118" s="1">
        <v>2.31169</v>
      </c>
      <c r="AH118" s="1">
        <v>0.21021</v>
      </c>
    </row>
    <row r="119" ht="15.75" customHeight="1">
      <c r="A119" s="1" t="s">
        <v>160</v>
      </c>
      <c r="D119" s="1" t="s">
        <v>168</v>
      </c>
      <c r="E119" s="1" t="s">
        <v>46</v>
      </c>
      <c r="H119" s="1">
        <v>1.25414</v>
      </c>
      <c r="I119" s="1">
        <v>55.65789</v>
      </c>
      <c r="J119" s="1">
        <v>3.97702</v>
      </c>
      <c r="K119" s="1">
        <v>1.82706</v>
      </c>
      <c r="L119" s="1">
        <v>0.2008</v>
      </c>
      <c r="M119" s="1">
        <v>-1.63745</v>
      </c>
      <c r="N119" s="1">
        <v>-23.03085</v>
      </c>
      <c r="O119" s="1">
        <v>8.15708</v>
      </c>
      <c r="P119" s="1">
        <v>1.198</v>
      </c>
      <c r="Q119" s="1">
        <v>3.37873</v>
      </c>
      <c r="R119" s="1">
        <v>0.25494</v>
      </c>
      <c r="S119" s="1">
        <v>2.63662</v>
      </c>
      <c r="T119" s="1">
        <v>0.24496</v>
      </c>
      <c r="U119" s="1">
        <v>0.44743</v>
      </c>
      <c r="V119" s="1">
        <v>4.27313</v>
      </c>
      <c r="W119" s="1">
        <v>0.24924</v>
      </c>
      <c r="X119" s="1">
        <v>1.95577</v>
      </c>
      <c r="Y119" s="1">
        <v>7.61022</v>
      </c>
      <c r="Z119" s="1">
        <v>0.17357</v>
      </c>
      <c r="AA119" s="1">
        <v>0.10796</v>
      </c>
      <c r="AB119" s="1">
        <v>0.30637</v>
      </c>
      <c r="AC119" s="1">
        <v>0.212837491</v>
      </c>
      <c r="AD119" s="1">
        <v>9.41027</v>
      </c>
      <c r="AE119" s="1">
        <v>9.29178</v>
      </c>
      <c r="AF119" s="1">
        <v>12.16227</v>
      </c>
      <c r="AG119" s="1">
        <v>1.73938</v>
      </c>
      <c r="AH119" s="1">
        <v>0.19148</v>
      </c>
    </row>
    <row r="120" ht="15.75" customHeight="1">
      <c r="A120" s="1" t="s">
        <v>160</v>
      </c>
      <c r="D120" s="1" t="s">
        <v>169</v>
      </c>
      <c r="E120" s="1" t="s">
        <v>48</v>
      </c>
      <c r="H120" s="1">
        <v>1.18821</v>
      </c>
      <c r="I120" s="1">
        <v>63.4351</v>
      </c>
      <c r="J120" s="1">
        <v>3.62398</v>
      </c>
      <c r="K120" s="1">
        <v>2.07457</v>
      </c>
      <c r="L120" s="1">
        <v>0.1982</v>
      </c>
      <c r="M120" s="1">
        <v>7.26358</v>
      </c>
      <c r="N120" s="1">
        <v>-0.08527</v>
      </c>
      <c r="O120" s="1">
        <v>6.4591</v>
      </c>
      <c r="P120" s="1">
        <v>1.13277</v>
      </c>
      <c r="Q120" s="1">
        <v>0.54742</v>
      </c>
      <c r="R120" s="1">
        <v>0.22204</v>
      </c>
      <c r="S120" s="1">
        <v>3.69371</v>
      </c>
      <c r="T120" s="1">
        <v>0.21243</v>
      </c>
      <c r="U120" s="1">
        <v>0.43474</v>
      </c>
      <c r="V120" s="1">
        <v>4.33737</v>
      </c>
      <c r="W120" s="1">
        <v>0.11826</v>
      </c>
      <c r="X120" s="1">
        <v>1.66694</v>
      </c>
      <c r="Y120" s="1">
        <v>9.12594</v>
      </c>
      <c r="Z120" s="1">
        <v>0.09142</v>
      </c>
      <c r="AA120" s="1">
        <v>0.06937</v>
      </c>
      <c r="AB120" s="1">
        <v>0.22948</v>
      </c>
      <c r="AC120" s="1">
        <v>0.150303486</v>
      </c>
      <c r="AD120" s="1">
        <v>9.88785</v>
      </c>
      <c r="AE120" s="1">
        <v>12.03198</v>
      </c>
      <c r="AF120" s="1">
        <v>11.20959</v>
      </c>
      <c r="AG120" s="1">
        <v>1.96715</v>
      </c>
      <c r="AH120" s="1">
        <v>0.18338</v>
      </c>
    </row>
    <row r="121" ht="15.75" customHeight="1">
      <c r="A121" s="1" t="s">
        <v>160</v>
      </c>
      <c r="D121" s="1" t="s">
        <v>170</v>
      </c>
      <c r="E121" s="1" t="s">
        <v>50</v>
      </c>
      <c r="H121" s="1">
        <v>1.20207</v>
      </c>
      <c r="I121" s="1">
        <v>66.65983</v>
      </c>
      <c r="J121" s="1">
        <v>3.58422</v>
      </c>
      <c r="K121" s="1">
        <v>1.72679</v>
      </c>
      <c r="L121" s="1">
        <v>0.18722</v>
      </c>
      <c r="M121" s="1">
        <v>1.60319</v>
      </c>
      <c r="N121" s="1">
        <v>-13.7663</v>
      </c>
      <c r="O121" s="1">
        <v>6.648</v>
      </c>
      <c r="P121" s="1">
        <v>1.12802</v>
      </c>
      <c r="Q121" s="1">
        <v>0.3459</v>
      </c>
      <c r="R121" s="1">
        <v>0.24849</v>
      </c>
      <c r="S121" s="1">
        <v>3.66224</v>
      </c>
      <c r="T121" s="1">
        <v>0.19719</v>
      </c>
      <c r="U121" s="1">
        <v>0.44839</v>
      </c>
      <c r="V121" s="1">
        <v>4.63909</v>
      </c>
      <c r="W121" s="1">
        <v>0.07538</v>
      </c>
      <c r="X121" s="1">
        <v>1.71739</v>
      </c>
      <c r="Y121" s="1">
        <v>9.25048</v>
      </c>
      <c r="Z121" s="1">
        <v>0.11817</v>
      </c>
      <c r="AA121" s="1">
        <v>0.07834</v>
      </c>
      <c r="AB121" s="1">
        <v>0.25173</v>
      </c>
      <c r="AC121" s="1">
        <v>0.16618378</v>
      </c>
      <c r="AD121" s="1">
        <v>9.81933</v>
      </c>
      <c r="AE121" s="1">
        <v>12.59589</v>
      </c>
      <c r="AF121" s="1">
        <v>11.70543</v>
      </c>
      <c r="AG121" s="1">
        <v>1.69495</v>
      </c>
      <c r="AH121" s="1">
        <v>0.16703</v>
      </c>
    </row>
    <row r="122" ht="15.75" customHeight="1">
      <c r="A122" s="1" t="s">
        <v>171</v>
      </c>
      <c r="D122" s="1" t="s">
        <v>172</v>
      </c>
      <c r="E122" s="1" t="s">
        <v>32</v>
      </c>
      <c r="H122" s="1">
        <v>1.02577</v>
      </c>
      <c r="I122" s="1">
        <v>54.26255</v>
      </c>
      <c r="J122" s="1">
        <v>3.87911</v>
      </c>
      <c r="K122" s="1">
        <v>4.18293</v>
      </c>
      <c r="L122" s="1">
        <v>0.40709</v>
      </c>
      <c r="M122" s="1">
        <v>12.48292</v>
      </c>
      <c r="N122" s="1">
        <v>8.81716</v>
      </c>
      <c r="O122" s="1">
        <v>11.37478</v>
      </c>
      <c r="P122" s="1">
        <v>2.21662</v>
      </c>
      <c r="Q122" s="1">
        <v>4.71509</v>
      </c>
      <c r="R122" s="1">
        <v>0.3506</v>
      </c>
      <c r="S122" s="1">
        <v>3.17005</v>
      </c>
      <c r="T122" s="1">
        <v>0.18823</v>
      </c>
      <c r="U122" s="1">
        <v>0.41627</v>
      </c>
      <c r="V122" s="1">
        <v>3.17345</v>
      </c>
      <c r="W122" s="1">
        <v>0.03961</v>
      </c>
      <c r="X122" s="1">
        <v>1.39193</v>
      </c>
      <c r="Y122" s="1">
        <v>8.02855</v>
      </c>
      <c r="Z122" s="1">
        <v>0.12879</v>
      </c>
      <c r="AA122" s="1">
        <v>0.07344</v>
      </c>
      <c r="AB122" s="1">
        <v>0.24799</v>
      </c>
      <c r="AC122" s="1">
        <v>0.098705476</v>
      </c>
      <c r="AD122" s="1">
        <v>9.02592</v>
      </c>
      <c r="AE122" s="1">
        <v>10.12661</v>
      </c>
      <c r="AF122" s="1">
        <v>11.50465</v>
      </c>
      <c r="AG122" s="1">
        <v>4.2383</v>
      </c>
      <c r="AH122" s="1">
        <v>0.39874</v>
      </c>
    </row>
    <row r="123" ht="15.75" customHeight="1">
      <c r="A123" s="1" t="s">
        <v>171</v>
      </c>
      <c r="D123" s="1" t="s">
        <v>173</v>
      </c>
      <c r="E123" s="1" t="s">
        <v>34</v>
      </c>
      <c r="H123" s="1">
        <v>1.2266</v>
      </c>
      <c r="I123" s="1">
        <v>64.34458</v>
      </c>
      <c r="J123" s="1">
        <v>3.59593</v>
      </c>
      <c r="K123" s="1">
        <v>1.58332</v>
      </c>
      <c r="L123" s="1">
        <v>0.14471</v>
      </c>
      <c r="M123" s="1">
        <v>9.68717</v>
      </c>
      <c r="N123" s="1">
        <v>4.25958</v>
      </c>
      <c r="O123" s="1">
        <v>6.16391</v>
      </c>
      <c r="P123" s="1">
        <v>1.56018</v>
      </c>
      <c r="Q123" s="1">
        <v>0.50223</v>
      </c>
      <c r="R123" s="1">
        <v>0.26359</v>
      </c>
      <c r="S123" s="1">
        <v>3.31885</v>
      </c>
      <c r="T123" s="1">
        <v>0.16145</v>
      </c>
      <c r="U123" s="1">
        <v>0.45369</v>
      </c>
      <c r="V123" s="1">
        <v>4.63773</v>
      </c>
      <c r="W123" s="1">
        <v>-0.0551</v>
      </c>
      <c r="X123" s="1">
        <v>1.63232</v>
      </c>
      <c r="Y123" s="1">
        <v>9.68021</v>
      </c>
      <c r="Z123" s="1">
        <v>0.11644</v>
      </c>
      <c r="AA123" s="1">
        <v>0.0768</v>
      </c>
      <c r="AB123" s="1">
        <v>0.26435</v>
      </c>
      <c r="AC123" s="1">
        <v>0.15342261</v>
      </c>
      <c r="AD123" s="1">
        <v>10.6536</v>
      </c>
      <c r="AE123" s="1">
        <v>11.68792</v>
      </c>
      <c r="AF123" s="1">
        <v>12.39643</v>
      </c>
      <c r="AG123" s="1">
        <v>1.40785</v>
      </c>
      <c r="AH123" s="1">
        <v>0.12688</v>
      </c>
    </row>
    <row r="124" ht="15.75" customHeight="1">
      <c r="A124" s="1" t="s">
        <v>171</v>
      </c>
      <c r="D124" s="1" t="s">
        <v>174</v>
      </c>
      <c r="E124" s="1" t="s">
        <v>36</v>
      </c>
      <c r="H124" s="1">
        <v>1.10354</v>
      </c>
      <c r="I124" s="1">
        <v>56.37511</v>
      </c>
      <c r="J124" s="1">
        <v>3.88043</v>
      </c>
      <c r="K124" s="1">
        <v>3.17826</v>
      </c>
      <c r="L124" s="1">
        <v>0.30511</v>
      </c>
      <c r="M124" s="1">
        <v>10.55058</v>
      </c>
      <c r="N124" s="1">
        <v>-1.43214</v>
      </c>
      <c r="O124" s="1">
        <v>10.01571</v>
      </c>
      <c r="P124" s="1">
        <v>2.05826</v>
      </c>
      <c r="Q124" s="1">
        <v>3.87387</v>
      </c>
      <c r="R124" s="1">
        <v>0.34439</v>
      </c>
      <c r="S124" s="1">
        <v>3.01688</v>
      </c>
      <c r="T124" s="1">
        <v>0.19245</v>
      </c>
      <c r="U124" s="1">
        <v>0.44938</v>
      </c>
      <c r="V124" s="1">
        <v>4.00937</v>
      </c>
      <c r="W124" s="1">
        <v>0.02537</v>
      </c>
      <c r="X124" s="1">
        <v>1.39728</v>
      </c>
      <c r="Y124" s="1">
        <v>8.68069</v>
      </c>
      <c r="Z124" s="1">
        <v>0.13795</v>
      </c>
      <c r="AA124" s="1">
        <v>0.07867</v>
      </c>
      <c r="AB124" s="1">
        <v>0.25637</v>
      </c>
      <c r="AC124" s="1">
        <v>0.107966026</v>
      </c>
      <c r="AD124" s="1">
        <v>9.26877</v>
      </c>
      <c r="AE124" s="1">
        <v>10.74167</v>
      </c>
      <c r="AF124" s="1">
        <v>11.81438</v>
      </c>
      <c r="AG124" s="1">
        <v>3.21368</v>
      </c>
      <c r="AH124" s="1">
        <v>0.29924</v>
      </c>
    </row>
    <row r="125" ht="15.75" customHeight="1">
      <c r="A125" s="1" t="s">
        <v>171</v>
      </c>
      <c r="D125" s="1" t="s">
        <v>175</v>
      </c>
      <c r="E125" s="1" t="s">
        <v>38</v>
      </c>
      <c r="H125" s="1">
        <v>1.11501</v>
      </c>
      <c r="I125" s="1">
        <v>61.07012</v>
      </c>
      <c r="J125" s="1">
        <v>3.7263</v>
      </c>
      <c r="K125" s="1">
        <v>3.08107</v>
      </c>
      <c r="L125" s="1">
        <v>0.30296</v>
      </c>
      <c r="M125" s="1">
        <v>6.18026</v>
      </c>
      <c r="N125" s="1">
        <v>-2.85144</v>
      </c>
      <c r="O125" s="1">
        <v>9.66715</v>
      </c>
      <c r="P125" s="1">
        <v>1.9105</v>
      </c>
      <c r="Q125" s="1">
        <v>3.25545</v>
      </c>
      <c r="R125" s="1">
        <v>0.30263</v>
      </c>
      <c r="S125" s="1">
        <v>3.31935</v>
      </c>
      <c r="T125" s="1">
        <v>0.20889</v>
      </c>
      <c r="U125" s="1">
        <v>0.47298</v>
      </c>
      <c r="V125" s="1">
        <v>3.67562</v>
      </c>
      <c r="W125" s="1">
        <v>0.02166</v>
      </c>
      <c r="X125" s="1">
        <v>1.5242</v>
      </c>
      <c r="Y125" s="1">
        <v>9.0075</v>
      </c>
      <c r="Z125" s="1">
        <v>0.11997</v>
      </c>
      <c r="AA125" s="1">
        <v>0.07444</v>
      </c>
      <c r="AB125" s="1">
        <v>0.26057</v>
      </c>
      <c r="AC125" s="1">
        <v>0.119322888</v>
      </c>
      <c r="AD125" s="1">
        <v>9.97484</v>
      </c>
      <c r="AE125" s="1">
        <v>11.25839</v>
      </c>
      <c r="AF125" s="1">
        <v>11.53057</v>
      </c>
      <c r="AG125" s="1">
        <v>3.0745</v>
      </c>
      <c r="AH125" s="1">
        <v>0.29595</v>
      </c>
    </row>
    <row r="126" ht="15.75" customHeight="1">
      <c r="A126" s="1" t="s">
        <v>171</v>
      </c>
      <c r="D126" s="1" t="s">
        <v>176</v>
      </c>
      <c r="E126" s="1" t="s">
        <v>40</v>
      </c>
      <c r="H126" s="1">
        <v>1.15588</v>
      </c>
      <c r="I126" s="1">
        <v>60.29776</v>
      </c>
      <c r="J126" s="1">
        <v>3.65064</v>
      </c>
      <c r="K126" s="1">
        <v>2.4987</v>
      </c>
      <c r="L126" s="1">
        <v>0.2434</v>
      </c>
      <c r="M126" s="1">
        <v>11.59991</v>
      </c>
      <c r="N126" s="1">
        <v>2.42238</v>
      </c>
      <c r="O126" s="1">
        <v>7.63345</v>
      </c>
      <c r="P126" s="1">
        <v>1.69138</v>
      </c>
      <c r="Q126" s="1">
        <v>1.87693</v>
      </c>
      <c r="R126" s="1">
        <v>0.28287</v>
      </c>
      <c r="S126" s="1">
        <v>3.493</v>
      </c>
      <c r="T126" s="1">
        <v>0.18357</v>
      </c>
      <c r="U126" s="1">
        <v>0.45379</v>
      </c>
      <c r="V126" s="1">
        <v>4.21766</v>
      </c>
      <c r="W126" s="1">
        <v>2.7E-4</v>
      </c>
      <c r="X126" s="1">
        <v>1.63745</v>
      </c>
      <c r="Y126" s="1">
        <v>9.42791</v>
      </c>
      <c r="Z126" s="1">
        <v>0.10355</v>
      </c>
      <c r="AA126" s="1">
        <v>0.07124</v>
      </c>
      <c r="AB126" s="1">
        <v>0.25143</v>
      </c>
      <c r="AC126" s="1">
        <v>0.124161557</v>
      </c>
      <c r="AD126" s="1">
        <v>10.77459</v>
      </c>
      <c r="AE126" s="1">
        <v>11.4379</v>
      </c>
      <c r="AF126" s="1">
        <v>11.52352</v>
      </c>
      <c r="AG126" s="1">
        <v>2.40179</v>
      </c>
      <c r="AH126" s="1">
        <v>0.23054</v>
      </c>
    </row>
    <row r="127" ht="15.75" customHeight="1">
      <c r="A127" s="1" t="s">
        <v>171</v>
      </c>
      <c r="D127" s="1" t="s">
        <v>177</v>
      </c>
      <c r="E127" s="1" t="s">
        <v>42</v>
      </c>
      <c r="H127" s="1">
        <v>1.17815</v>
      </c>
      <c r="I127" s="1">
        <v>63.0545</v>
      </c>
      <c r="J127" s="1">
        <v>3.65945</v>
      </c>
      <c r="K127" s="1">
        <v>2.35256</v>
      </c>
      <c r="L127" s="1">
        <v>0.22617</v>
      </c>
      <c r="M127" s="1">
        <v>11.16149</v>
      </c>
      <c r="N127" s="1">
        <v>-1.89919</v>
      </c>
      <c r="O127" s="1">
        <v>7.64224</v>
      </c>
      <c r="P127" s="1">
        <v>1.72882</v>
      </c>
      <c r="Q127" s="1">
        <v>1.74669</v>
      </c>
      <c r="R127" s="1">
        <v>0.2777</v>
      </c>
      <c r="S127" s="1">
        <v>3.26084</v>
      </c>
      <c r="T127" s="1">
        <v>0.18539</v>
      </c>
      <c r="U127" s="1">
        <v>0.47668</v>
      </c>
      <c r="V127" s="1">
        <v>5.00596</v>
      </c>
      <c r="W127" s="1">
        <v>-0.01985</v>
      </c>
      <c r="X127" s="1">
        <v>1.56563</v>
      </c>
      <c r="Y127" s="1">
        <v>9.65201</v>
      </c>
      <c r="Z127" s="1">
        <v>0.10755</v>
      </c>
      <c r="AA127" s="1">
        <v>0.07158</v>
      </c>
      <c r="AB127" s="1">
        <v>0.25141</v>
      </c>
      <c r="AC127" s="1">
        <v>0.131134266</v>
      </c>
      <c r="AD127" s="1">
        <v>10.48557</v>
      </c>
      <c r="AE127" s="1">
        <v>11.87256</v>
      </c>
      <c r="AF127" s="1">
        <v>11.58325</v>
      </c>
      <c r="AG127" s="1">
        <v>2.28474</v>
      </c>
      <c r="AH127" s="1">
        <v>0.21541</v>
      </c>
    </row>
    <row r="128" ht="15.75" customHeight="1">
      <c r="A128" s="1" t="s">
        <v>171</v>
      </c>
      <c r="D128" s="1" t="s">
        <v>178</v>
      </c>
      <c r="E128" s="1" t="s">
        <v>44</v>
      </c>
      <c r="H128" s="1">
        <v>1.21897</v>
      </c>
      <c r="I128" s="1">
        <v>65.55943</v>
      </c>
      <c r="J128" s="1">
        <v>3.62007</v>
      </c>
      <c r="K128" s="1">
        <v>2.14889</v>
      </c>
      <c r="L128" s="1">
        <v>0.20439</v>
      </c>
      <c r="M128" s="1">
        <v>6.17378</v>
      </c>
      <c r="N128" s="1">
        <v>-5.42478</v>
      </c>
      <c r="O128" s="1">
        <v>8.10263</v>
      </c>
      <c r="P128" s="1">
        <v>1.7465</v>
      </c>
      <c r="Q128" s="1">
        <v>1.59</v>
      </c>
      <c r="R128" s="1">
        <v>0.28461</v>
      </c>
      <c r="S128" s="1">
        <v>3.48146</v>
      </c>
      <c r="T128" s="1">
        <v>0.18378</v>
      </c>
      <c r="U128" s="1">
        <v>0.47064</v>
      </c>
      <c r="V128" s="1">
        <v>5.0511</v>
      </c>
      <c r="W128" s="1">
        <v>-0.03041</v>
      </c>
      <c r="X128" s="1">
        <v>1.45466</v>
      </c>
      <c r="Y128" s="1">
        <v>9.54972</v>
      </c>
      <c r="Z128" s="1">
        <v>0.11118</v>
      </c>
      <c r="AA128" s="1">
        <v>0.07398</v>
      </c>
      <c r="AB128" s="1">
        <v>0.24959</v>
      </c>
      <c r="AC128" s="1">
        <v>0.127210078</v>
      </c>
      <c r="AD128" s="1">
        <v>10.04453</v>
      </c>
      <c r="AE128" s="1">
        <v>11.95015</v>
      </c>
      <c r="AF128" s="1">
        <v>12.18349</v>
      </c>
      <c r="AG128" s="1">
        <v>2.09184</v>
      </c>
      <c r="AH128" s="1">
        <v>0.19577</v>
      </c>
    </row>
    <row r="129" ht="15.75" customHeight="1">
      <c r="A129" s="1" t="s">
        <v>171</v>
      </c>
      <c r="D129" s="1" t="s">
        <v>179</v>
      </c>
      <c r="E129" s="1" t="s">
        <v>46</v>
      </c>
      <c r="H129" s="1">
        <v>1.24157</v>
      </c>
      <c r="I129" s="1">
        <v>63.55907</v>
      </c>
      <c r="J129" s="1">
        <v>3.58727</v>
      </c>
      <c r="K129" s="1">
        <v>1.89499</v>
      </c>
      <c r="L129" s="1">
        <v>0.18474</v>
      </c>
      <c r="M129" s="1">
        <v>9.55587</v>
      </c>
      <c r="N129" s="1">
        <v>4.31071</v>
      </c>
      <c r="O129" s="1">
        <v>6.42702</v>
      </c>
      <c r="P129" s="1">
        <v>1.60475</v>
      </c>
      <c r="Q129" s="1">
        <v>0.79083</v>
      </c>
      <c r="R129" s="1">
        <v>0.26914</v>
      </c>
      <c r="S129" s="1">
        <v>3.55081</v>
      </c>
      <c r="T129" s="1">
        <v>0.16093</v>
      </c>
      <c r="U129" s="1">
        <v>0.43508</v>
      </c>
      <c r="V129" s="1">
        <v>4.84309</v>
      </c>
      <c r="W129" s="1">
        <v>-0.06069</v>
      </c>
      <c r="X129" s="1">
        <v>1.51404</v>
      </c>
      <c r="Y129" s="1">
        <v>9.40455</v>
      </c>
      <c r="Z129" s="1">
        <v>0.09682</v>
      </c>
      <c r="AA129" s="1">
        <v>0.07085</v>
      </c>
      <c r="AB129" s="1">
        <v>0.24113</v>
      </c>
      <c r="AC129" s="1">
        <v>0.125926461</v>
      </c>
      <c r="AD129" s="1">
        <v>10.39916</v>
      </c>
      <c r="AE129" s="1">
        <v>11.26617</v>
      </c>
      <c r="AF129" s="1">
        <v>12.46068</v>
      </c>
      <c r="AG129" s="1">
        <v>1.7681</v>
      </c>
      <c r="AH129" s="1">
        <v>0.17005</v>
      </c>
    </row>
    <row r="130" ht="15.75" customHeight="1">
      <c r="A130" s="1" t="s">
        <v>171</v>
      </c>
      <c r="D130" s="1" t="s">
        <v>180</v>
      </c>
      <c r="E130" s="1" t="s">
        <v>48</v>
      </c>
      <c r="H130" s="1">
        <v>1.22916</v>
      </c>
      <c r="I130" s="1">
        <v>64.90825</v>
      </c>
      <c r="J130" s="1">
        <v>3.59358</v>
      </c>
      <c r="K130" s="1">
        <v>1.73817</v>
      </c>
      <c r="L130" s="1">
        <v>0.15996</v>
      </c>
      <c r="M130" s="1">
        <v>8.27231</v>
      </c>
      <c r="N130" s="1">
        <v>-5.17427</v>
      </c>
      <c r="O130" s="1">
        <v>7.0325</v>
      </c>
      <c r="P130" s="1">
        <v>1.61418</v>
      </c>
      <c r="Q130" s="1">
        <v>1.04215</v>
      </c>
      <c r="R130" s="1">
        <v>0.2716</v>
      </c>
      <c r="S130" s="1">
        <v>3.55154</v>
      </c>
      <c r="T130" s="1">
        <v>0.18523</v>
      </c>
      <c r="U130" s="1">
        <v>0.46899</v>
      </c>
      <c r="V130" s="1">
        <v>4.96601</v>
      </c>
      <c r="W130" s="1">
        <v>-0.01071</v>
      </c>
      <c r="X130" s="1">
        <v>1.62528</v>
      </c>
      <c r="Y130" s="1">
        <v>9.60914</v>
      </c>
      <c r="Z130" s="1">
        <v>0.11401</v>
      </c>
      <c r="AA130" s="1">
        <v>0.07696</v>
      </c>
      <c r="AB130" s="1">
        <v>0.26172</v>
      </c>
      <c r="AC130" s="1">
        <v>0.142163705</v>
      </c>
      <c r="AD130" s="1">
        <v>10.62979</v>
      </c>
      <c r="AE130" s="1">
        <v>11.5703</v>
      </c>
      <c r="AF130" s="1">
        <v>11.99651</v>
      </c>
      <c r="AG130" s="1">
        <v>1.57386</v>
      </c>
      <c r="AH130" s="1">
        <v>0.14549</v>
      </c>
    </row>
    <row r="131" ht="15.75" customHeight="1">
      <c r="A131" s="1" t="s">
        <v>171</v>
      </c>
      <c r="D131" s="1" t="s">
        <v>181</v>
      </c>
      <c r="E131" s="1" t="s">
        <v>50</v>
      </c>
      <c r="H131" s="1">
        <v>1.21734</v>
      </c>
      <c r="I131" s="1">
        <v>62.84804</v>
      </c>
      <c r="J131" s="1">
        <v>3.72428</v>
      </c>
      <c r="K131" s="1">
        <v>2.10245</v>
      </c>
      <c r="L131" s="1">
        <v>0.20861</v>
      </c>
      <c r="M131" s="1">
        <v>8.88551</v>
      </c>
      <c r="N131" s="1">
        <v>2.18707</v>
      </c>
      <c r="O131" s="1">
        <v>7.23179</v>
      </c>
      <c r="P131" s="1">
        <v>1.70745</v>
      </c>
      <c r="Q131" s="1">
        <v>1.88418</v>
      </c>
      <c r="R131" s="1">
        <v>0.26908</v>
      </c>
      <c r="S131" s="1">
        <v>2.98258</v>
      </c>
      <c r="T131" s="1">
        <v>0.17657</v>
      </c>
      <c r="U131" s="1">
        <v>0.45129</v>
      </c>
      <c r="V131" s="1">
        <v>4.34021</v>
      </c>
      <c r="W131" s="1">
        <v>-0.03814</v>
      </c>
      <c r="X131" s="1">
        <v>1.53129</v>
      </c>
      <c r="Y131" s="1">
        <v>9.10214</v>
      </c>
      <c r="Z131" s="1">
        <v>0.11223</v>
      </c>
      <c r="AA131" s="1">
        <v>0.07323</v>
      </c>
      <c r="AB131" s="1">
        <v>0.25581</v>
      </c>
      <c r="AC131" s="1">
        <v>0.136977669</v>
      </c>
      <c r="AD131" s="1">
        <v>10.20961</v>
      </c>
      <c r="AE131" s="1">
        <v>11.00805</v>
      </c>
      <c r="AF131" s="1">
        <v>12.02931</v>
      </c>
      <c r="AG131" s="1">
        <v>1.98737</v>
      </c>
      <c r="AH131" s="1">
        <v>0.19387</v>
      </c>
    </row>
    <row r="132" ht="15.75" customHeight="1">
      <c r="A132" s="1" t="s">
        <v>182</v>
      </c>
      <c r="D132" s="1" t="s">
        <v>183</v>
      </c>
      <c r="E132" s="1" t="s">
        <v>32</v>
      </c>
      <c r="H132" s="1">
        <v>1.24877</v>
      </c>
      <c r="I132" s="1">
        <v>18.07167</v>
      </c>
      <c r="J132" s="1">
        <v>3.28968</v>
      </c>
      <c r="K132" s="1">
        <v>5.67933</v>
      </c>
      <c r="L132" s="1">
        <v>0.35642</v>
      </c>
      <c r="M132" s="1">
        <v>25.72266</v>
      </c>
      <c r="N132" s="1">
        <v>29.20304</v>
      </c>
      <c r="O132" s="1">
        <v>6.60593</v>
      </c>
      <c r="P132" s="1">
        <v>0.67512</v>
      </c>
      <c r="Q132" s="1">
        <v>1.39148</v>
      </c>
      <c r="R132" s="1">
        <v>0.16149</v>
      </c>
      <c r="S132" s="1">
        <v>3.3811</v>
      </c>
      <c r="T132" s="1">
        <v>0.13307</v>
      </c>
      <c r="U132" s="1">
        <v>-0.07579</v>
      </c>
      <c r="V132" s="1">
        <v>0.00271</v>
      </c>
      <c r="W132" s="1">
        <v>0.08376</v>
      </c>
      <c r="X132" s="1">
        <v>0.07772</v>
      </c>
      <c r="Y132" s="1">
        <v>-0.91154</v>
      </c>
      <c r="Z132" s="1">
        <v>0.10926</v>
      </c>
      <c r="AA132" s="1">
        <v>0.09021</v>
      </c>
      <c r="AB132" s="1">
        <v>0.16272</v>
      </c>
      <c r="AC132" s="1">
        <v>0.039647716</v>
      </c>
      <c r="AD132" s="1">
        <v>-1.83339</v>
      </c>
      <c r="AE132" s="1">
        <v>-0.43821</v>
      </c>
      <c r="AF132" s="1">
        <v>24.03526</v>
      </c>
      <c r="AG132" s="1">
        <v>5.71169</v>
      </c>
      <c r="AH132" s="1">
        <v>0.34482</v>
      </c>
    </row>
    <row r="133" ht="15.75" customHeight="1">
      <c r="A133" s="1" t="s">
        <v>182</v>
      </c>
      <c r="D133" s="1" t="s">
        <v>184</v>
      </c>
      <c r="E133" s="1" t="s">
        <v>34</v>
      </c>
      <c r="H133" s="1">
        <v>2.07575</v>
      </c>
      <c r="I133" s="1">
        <v>20.92458</v>
      </c>
      <c r="J133" s="1">
        <v>3.85618</v>
      </c>
      <c r="K133" s="1">
        <v>0.95081</v>
      </c>
      <c r="L133" s="1">
        <v>-0.00512</v>
      </c>
      <c r="M133" s="1">
        <v>47.00624</v>
      </c>
      <c r="N133" s="1">
        <v>24.32939</v>
      </c>
      <c r="O133" s="1">
        <v>3.91735</v>
      </c>
      <c r="P133" s="1">
        <v>0.46784</v>
      </c>
      <c r="Q133" s="1">
        <v>0.98244</v>
      </c>
      <c r="R133" s="1">
        <v>-0.02759</v>
      </c>
      <c r="S133" s="1">
        <v>-0.5643</v>
      </c>
      <c r="T133" s="1">
        <v>0.08306</v>
      </c>
      <c r="U133" s="1">
        <v>0.07549</v>
      </c>
      <c r="V133" s="1">
        <v>0.724</v>
      </c>
      <c r="W133" s="1">
        <v>0.01712</v>
      </c>
      <c r="X133" s="1">
        <v>0.04686</v>
      </c>
      <c r="Y133" s="1">
        <v>-0.09862</v>
      </c>
      <c r="Z133" s="1">
        <v>-0.09068</v>
      </c>
      <c r="AA133" s="1">
        <v>0.02148</v>
      </c>
      <c r="AB133" s="1">
        <v>-0.06205</v>
      </c>
      <c r="AC133" s="1">
        <v>-0.008324426</v>
      </c>
      <c r="AD133" s="1">
        <v>0.51308</v>
      </c>
      <c r="AE133" s="1">
        <v>0.55281</v>
      </c>
      <c r="AF133" s="1">
        <v>24.69298</v>
      </c>
      <c r="AG133" s="1">
        <v>0.64208</v>
      </c>
      <c r="AH133" s="1">
        <v>-0.02038</v>
      </c>
    </row>
    <row r="134" ht="15.75" customHeight="1">
      <c r="A134" s="1" t="s">
        <v>182</v>
      </c>
      <c r="D134" s="1" t="s">
        <v>185</v>
      </c>
      <c r="E134" s="1" t="s">
        <v>36</v>
      </c>
      <c r="H134" s="1">
        <v>1.54961</v>
      </c>
      <c r="I134" s="1">
        <v>24.274</v>
      </c>
      <c r="J134" s="1">
        <v>3.16828</v>
      </c>
      <c r="K134" s="1">
        <v>3.1442</v>
      </c>
      <c r="L134" s="1">
        <v>0.15538</v>
      </c>
      <c r="M134" s="1">
        <v>35.40951</v>
      </c>
      <c r="N134" s="1">
        <v>14.60935</v>
      </c>
      <c r="O134" s="1">
        <v>5.24278</v>
      </c>
      <c r="P134" s="1">
        <v>0.12996</v>
      </c>
      <c r="Q134" s="1">
        <v>-0.31349</v>
      </c>
      <c r="R134" s="1">
        <v>0.05074</v>
      </c>
      <c r="S134" s="1">
        <v>2.6168</v>
      </c>
      <c r="T134" s="1">
        <v>0.13944</v>
      </c>
      <c r="U134" s="1">
        <v>0.00711</v>
      </c>
      <c r="V134" s="1">
        <v>0.36165</v>
      </c>
      <c r="W134" s="1">
        <v>0.13116</v>
      </c>
      <c r="X134" s="1">
        <v>0.20842</v>
      </c>
      <c r="Y134" s="1">
        <v>0.81559</v>
      </c>
      <c r="Z134" s="1">
        <v>-0.00448</v>
      </c>
      <c r="AA134" s="1">
        <v>0.04776</v>
      </c>
      <c r="AB134" s="1">
        <v>0.03894</v>
      </c>
      <c r="AC134" s="1">
        <v>0.004254368</v>
      </c>
      <c r="AD134" s="1">
        <v>-0.05793</v>
      </c>
      <c r="AE134" s="1">
        <v>2.05482</v>
      </c>
      <c r="AF134" s="1">
        <v>23.91541</v>
      </c>
      <c r="AG134" s="1">
        <v>2.96965</v>
      </c>
      <c r="AH134" s="1">
        <v>0.13762</v>
      </c>
    </row>
    <row r="135" ht="15.75" customHeight="1">
      <c r="A135" s="1" t="s">
        <v>182</v>
      </c>
      <c r="D135" s="1" t="s">
        <v>186</v>
      </c>
      <c r="E135" s="1" t="s">
        <v>38</v>
      </c>
      <c r="H135" s="1">
        <v>1.56723</v>
      </c>
      <c r="I135" s="1">
        <v>21.60801</v>
      </c>
      <c r="J135" s="1">
        <v>3.31225</v>
      </c>
      <c r="K135" s="1">
        <v>3.17864</v>
      </c>
      <c r="L135" s="1">
        <v>0.15604</v>
      </c>
      <c r="M135" s="1">
        <v>43.58674</v>
      </c>
      <c r="N135" s="1">
        <v>26.71448</v>
      </c>
      <c r="O135" s="1">
        <v>4.06549</v>
      </c>
      <c r="P135" s="1">
        <v>0.52275</v>
      </c>
      <c r="Q135" s="1">
        <v>-0.31208</v>
      </c>
      <c r="R135" s="1">
        <v>0.0591</v>
      </c>
      <c r="S135" s="1">
        <v>2.0685</v>
      </c>
      <c r="T135" s="1">
        <v>0.17956</v>
      </c>
      <c r="U135" s="1">
        <v>0.11198</v>
      </c>
      <c r="V135" s="1">
        <v>0.91066</v>
      </c>
      <c r="W135" s="1">
        <v>0.15374</v>
      </c>
      <c r="X135" s="1">
        <v>0.35305</v>
      </c>
      <c r="Y135" s="1">
        <v>1.54782</v>
      </c>
      <c r="Z135" s="1">
        <v>-0.02979</v>
      </c>
      <c r="AA135" s="1">
        <v>0.04187</v>
      </c>
      <c r="AB135" s="1">
        <v>0.02937</v>
      </c>
      <c r="AC135" s="1">
        <v>0.027193121</v>
      </c>
      <c r="AD135" s="1">
        <v>0.82332</v>
      </c>
      <c r="AE135" s="1">
        <v>2.40479</v>
      </c>
      <c r="AF135" s="1">
        <v>22.53908</v>
      </c>
      <c r="AG135" s="1">
        <v>3.01808</v>
      </c>
      <c r="AH135" s="1">
        <v>0.13274</v>
      </c>
    </row>
    <row r="136" ht="15.75" customHeight="1">
      <c r="A136" s="1" t="s">
        <v>182</v>
      </c>
      <c r="D136" s="1" t="s">
        <v>187</v>
      </c>
      <c r="E136" s="1" t="s">
        <v>40</v>
      </c>
      <c r="H136" s="1">
        <v>1.77023</v>
      </c>
      <c r="I136" s="1">
        <v>23.37573</v>
      </c>
      <c r="J136" s="1">
        <v>3.56244</v>
      </c>
      <c r="K136" s="1">
        <v>2.53927</v>
      </c>
      <c r="L136" s="1">
        <v>0.06462</v>
      </c>
      <c r="M136" s="1">
        <v>37.33692</v>
      </c>
      <c r="N136" s="1">
        <v>59.88621</v>
      </c>
      <c r="O136" s="1">
        <v>3.64751</v>
      </c>
      <c r="P136" s="1">
        <v>0.33332</v>
      </c>
      <c r="Q136" s="1">
        <v>0.2731</v>
      </c>
      <c r="R136" s="1">
        <v>0.03068</v>
      </c>
      <c r="S136" s="1">
        <v>1.6849</v>
      </c>
      <c r="T136" s="1">
        <v>0.22066</v>
      </c>
      <c r="U136" s="1">
        <v>0.15938</v>
      </c>
      <c r="V136" s="1">
        <v>0.60255</v>
      </c>
      <c r="W136" s="1">
        <v>0.29716</v>
      </c>
      <c r="X136" s="1">
        <v>0.62152</v>
      </c>
      <c r="Y136" s="1">
        <v>0.32236</v>
      </c>
      <c r="Z136" s="1">
        <v>-0.00822</v>
      </c>
      <c r="AA136" s="1">
        <v>0.07242</v>
      </c>
      <c r="AB136" s="1">
        <v>0.05999</v>
      </c>
      <c r="AC136" s="1">
        <v>0.088230848</v>
      </c>
      <c r="AD136" s="1">
        <v>0.80839</v>
      </c>
      <c r="AE136" s="1">
        <v>1.45858</v>
      </c>
      <c r="AF136" s="1">
        <v>23.84978</v>
      </c>
      <c r="AG136" s="1">
        <v>2.11509</v>
      </c>
      <c r="AH136" s="1">
        <v>0.04492</v>
      </c>
    </row>
    <row r="137" ht="15.75" customHeight="1">
      <c r="A137" s="1" t="s">
        <v>182</v>
      </c>
      <c r="D137" s="1" t="s">
        <v>188</v>
      </c>
      <c r="E137" s="1" t="s">
        <v>42</v>
      </c>
      <c r="H137" s="1">
        <v>1.61427</v>
      </c>
      <c r="I137" s="1">
        <v>24.63961</v>
      </c>
      <c r="J137" s="1">
        <v>3.64563</v>
      </c>
      <c r="K137" s="1">
        <v>2.38108</v>
      </c>
      <c r="L137" s="1">
        <v>0.0195</v>
      </c>
      <c r="M137" s="1">
        <v>50.23356</v>
      </c>
      <c r="N137" s="1">
        <v>67.06668</v>
      </c>
      <c r="O137" s="1">
        <v>4.81759</v>
      </c>
      <c r="P137" s="1">
        <v>0.7825</v>
      </c>
      <c r="Q137" s="1">
        <v>0.7194</v>
      </c>
      <c r="R137" s="1">
        <v>0.11499</v>
      </c>
      <c r="S137" s="1">
        <v>1.75157</v>
      </c>
      <c r="T137" s="1">
        <v>0.20967</v>
      </c>
      <c r="U137" s="1">
        <v>0.19345</v>
      </c>
      <c r="V137" s="1">
        <v>1.09822</v>
      </c>
      <c r="W137" s="1">
        <v>0.23067</v>
      </c>
      <c r="X137" s="1">
        <v>0.66785</v>
      </c>
      <c r="Y137" s="1">
        <v>1.73083</v>
      </c>
      <c r="Z137" s="1">
        <v>-0.01197</v>
      </c>
      <c r="AA137" s="1">
        <v>0.05104</v>
      </c>
      <c r="AB137" s="1">
        <v>0.05056</v>
      </c>
      <c r="AC137" s="1">
        <v>0.046877275</v>
      </c>
      <c r="AD137" s="1">
        <v>2.218</v>
      </c>
      <c r="AE137" s="1">
        <v>2.40885</v>
      </c>
      <c r="AF137" s="1">
        <v>22.83453</v>
      </c>
      <c r="AG137" s="1">
        <v>1.77368</v>
      </c>
      <c r="AH137" s="1">
        <v>-0.01064</v>
      </c>
    </row>
    <row r="138" ht="15.75" customHeight="1">
      <c r="A138" s="1" t="s">
        <v>182</v>
      </c>
      <c r="D138" s="1" t="s">
        <v>189</v>
      </c>
      <c r="E138" s="1" t="s">
        <v>44</v>
      </c>
      <c r="H138" s="1">
        <v>1.4556</v>
      </c>
      <c r="I138" s="1">
        <v>24.62317</v>
      </c>
      <c r="J138" s="1">
        <v>3.52136</v>
      </c>
      <c r="K138" s="1">
        <v>3.35448</v>
      </c>
      <c r="L138" s="1">
        <v>0.09612</v>
      </c>
      <c r="M138" s="1">
        <v>42.35627</v>
      </c>
      <c r="N138" s="1">
        <v>77.38115</v>
      </c>
      <c r="O138" s="1">
        <v>5.19585</v>
      </c>
      <c r="P138" s="1">
        <v>0.89432</v>
      </c>
      <c r="Q138" s="1">
        <v>0.38976</v>
      </c>
      <c r="R138" s="1">
        <v>0.12553</v>
      </c>
      <c r="S138" s="1">
        <v>2.69801</v>
      </c>
      <c r="T138" s="1">
        <v>0.2962</v>
      </c>
      <c r="U138" s="1">
        <v>0.29674</v>
      </c>
      <c r="V138" s="1">
        <v>1.11836</v>
      </c>
      <c r="W138" s="1">
        <v>0.37408</v>
      </c>
      <c r="X138" s="1">
        <v>0.90544</v>
      </c>
      <c r="Y138" s="1">
        <v>2.55456</v>
      </c>
      <c r="Z138" s="1">
        <v>-0.02983</v>
      </c>
      <c r="AA138" s="1">
        <v>0.04301</v>
      </c>
      <c r="AB138" s="1">
        <v>0.05405</v>
      </c>
      <c r="AC138" s="1">
        <v>0.064175629</v>
      </c>
      <c r="AD138" s="1">
        <v>2.86627</v>
      </c>
      <c r="AE138" s="1">
        <v>3.60439</v>
      </c>
      <c r="AF138" s="1">
        <v>20.09047</v>
      </c>
      <c r="AG138" s="1">
        <v>2.75237</v>
      </c>
      <c r="AH138" s="1">
        <v>0.0609</v>
      </c>
    </row>
    <row r="139" ht="15.75" customHeight="1">
      <c r="A139" s="1" t="s">
        <v>182</v>
      </c>
      <c r="D139" s="1" t="s">
        <v>190</v>
      </c>
      <c r="E139" s="1" t="s">
        <v>46</v>
      </c>
      <c r="H139" s="1">
        <v>1.65386</v>
      </c>
      <c r="I139" s="1">
        <v>22.13911</v>
      </c>
      <c r="J139" s="1">
        <v>3.72788</v>
      </c>
      <c r="K139" s="1">
        <v>2.13053</v>
      </c>
      <c r="L139" s="1">
        <v>-0.02111</v>
      </c>
      <c r="M139" s="1">
        <v>41.2499</v>
      </c>
      <c r="N139" s="1">
        <v>72.16845</v>
      </c>
      <c r="O139" s="1">
        <v>4.87895</v>
      </c>
      <c r="P139" s="1">
        <v>0.82842</v>
      </c>
      <c r="Q139" s="1">
        <v>0.83031</v>
      </c>
      <c r="R139" s="1">
        <v>0.14294</v>
      </c>
      <c r="S139" s="1">
        <v>1.9602</v>
      </c>
      <c r="T139" s="1">
        <v>0.24158</v>
      </c>
      <c r="U139" s="1">
        <v>0.19916</v>
      </c>
      <c r="V139" s="1">
        <v>0.547</v>
      </c>
      <c r="W139" s="1">
        <v>0.33443</v>
      </c>
      <c r="X139" s="1">
        <v>0.68292</v>
      </c>
      <c r="Y139" s="1">
        <v>0.95373</v>
      </c>
      <c r="Z139" s="1">
        <v>0.01471</v>
      </c>
      <c r="AA139" s="1">
        <v>0.0632</v>
      </c>
      <c r="AB139" s="1">
        <v>0.06575</v>
      </c>
      <c r="AC139" s="1">
        <v>0.055975596</v>
      </c>
      <c r="AD139" s="1">
        <v>1.3317</v>
      </c>
      <c r="AE139" s="1">
        <v>1.48361</v>
      </c>
      <c r="AF139" s="1">
        <v>23.07285</v>
      </c>
      <c r="AG139" s="1">
        <v>1.40536</v>
      </c>
      <c r="AH139" s="1">
        <v>-0.05338</v>
      </c>
    </row>
    <row r="140" ht="15.75" customHeight="1">
      <c r="A140" s="1" t="s">
        <v>182</v>
      </c>
      <c r="D140" s="1" t="s">
        <v>191</v>
      </c>
      <c r="E140" s="1" t="s">
        <v>48</v>
      </c>
      <c r="H140" s="1">
        <v>1.62675</v>
      </c>
      <c r="I140" s="1">
        <v>17.8555</v>
      </c>
      <c r="J140" s="1">
        <v>3.92315</v>
      </c>
      <c r="K140" s="1">
        <v>1.93205</v>
      </c>
      <c r="L140" s="1">
        <v>-0.05995</v>
      </c>
      <c r="M140" s="1">
        <v>52.78396</v>
      </c>
      <c r="N140" s="1">
        <v>92.45134</v>
      </c>
      <c r="O140" s="1">
        <v>4.6072</v>
      </c>
      <c r="P140" s="1">
        <v>0.87096</v>
      </c>
      <c r="Q140" s="1">
        <v>1.75353</v>
      </c>
      <c r="R140" s="1">
        <v>0.14411</v>
      </c>
      <c r="S140" s="1">
        <v>1.12364</v>
      </c>
      <c r="T140" s="1">
        <v>0.22867</v>
      </c>
      <c r="U140" s="1">
        <v>0.21275</v>
      </c>
      <c r="V140" s="1">
        <v>1.20504</v>
      </c>
      <c r="W140" s="1">
        <v>0.28471</v>
      </c>
      <c r="X140" s="1">
        <v>0.65966</v>
      </c>
      <c r="Y140" s="1">
        <v>1.52592</v>
      </c>
      <c r="Z140" s="1">
        <v>0.00321</v>
      </c>
      <c r="AA140" s="1">
        <v>0.05323</v>
      </c>
      <c r="AB140" s="1">
        <v>0.05554</v>
      </c>
      <c r="AC140" s="1">
        <v>0.05249205</v>
      </c>
      <c r="AD140" s="1">
        <v>1.92978</v>
      </c>
      <c r="AE140" s="1">
        <v>2.07936</v>
      </c>
      <c r="AF140" s="1">
        <v>22.53152</v>
      </c>
      <c r="AG140" s="1">
        <v>1.22927</v>
      </c>
      <c r="AH140" s="1">
        <v>-0.08002</v>
      </c>
    </row>
    <row r="141" ht="15.75" customHeight="1">
      <c r="A141" s="1" t="s">
        <v>182</v>
      </c>
      <c r="D141" s="1" t="s">
        <v>192</v>
      </c>
      <c r="E141" s="1" t="s">
        <v>50</v>
      </c>
      <c r="H141" s="1">
        <v>1.65126</v>
      </c>
      <c r="I141" s="1">
        <v>22.2963</v>
      </c>
      <c r="J141" s="1">
        <v>3.74106</v>
      </c>
      <c r="K141" s="1">
        <v>1.92424</v>
      </c>
      <c r="L141" s="1">
        <v>-0.01695</v>
      </c>
      <c r="M141" s="1">
        <v>45.3465</v>
      </c>
      <c r="N141" s="1">
        <v>62.57309</v>
      </c>
      <c r="O141" s="1">
        <v>4.43</v>
      </c>
      <c r="P141" s="1">
        <v>0.70665</v>
      </c>
      <c r="Q141" s="1">
        <v>0.66418</v>
      </c>
      <c r="R141" s="1">
        <v>0.11744</v>
      </c>
      <c r="S141" s="1">
        <v>1.53486</v>
      </c>
      <c r="T141" s="1">
        <v>0.23207</v>
      </c>
      <c r="U141" s="1">
        <v>0.2342</v>
      </c>
      <c r="V141" s="1">
        <v>1.04892</v>
      </c>
      <c r="W141" s="1">
        <v>0.30971</v>
      </c>
      <c r="X141" s="1">
        <v>0.78623</v>
      </c>
      <c r="Y141" s="1">
        <v>2.04462</v>
      </c>
      <c r="Z141" s="1">
        <v>-0.02135</v>
      </c>
      <c r="AA141" s="1">
        <v>0.04388</v>
      </c>
      <c r="AB141" s="1">
        <v>0.03851</v>
      </c>
      <c r="AC141" s="1">
        <v>0.043349672</v>
      </c>
      <c r="AD141" s="1">
        <v>2.87426</v>
      </c>
      <c r="AE141" s="1">
        <v>2.55495</v>
      </c>
      <c r="AF141" s="1">
        <v>22.39704</v>
      </c>
      <c r="AG141" s="1">
        <v>1.30733</v>
      </c>
      <c r="AH141" s="1">
        <v>-0.03813</v>
      </c>
    </row>
    <row r="142" ht="15.75" customHeight="1">
      <c r="A142" s="1" t="s">
        <v>193</v>
      </c>
      <c r="D142" s="1" t="s">
        <v>194</v>
      </c>
      <c r="E142" s="1" t="s">
        <v>36</v>
      </c>
      <c r="H142" s="1">
        <v>1.32555</v>
      </c>
      <c r="I142" s="1">
        <v>21.46829</v>
      </c>
      <c r="J142" s="1">
        <v>3.33802</v>
      </c>
      <c r="K142" s="1">
        <v>4.7297</v>
      </c>
      <c r="L142" s="1">
        <v>0.23276</v>
      </c>
      <c r="M142" s="1">
        <v>67.28142</v>
      </c>
      <c r="N142" s="1">
        <v>54.22379</v>
      </c>
      <c r="O142" s="1">
        <v>11.01561</v>
      </c>
      <c r="P142" s="1">
        <v>-0.52608</v>
      </c>
      <c r="Q142" s="1">
        <v>1.97395</v>
      </c>
      <c r="R142" s="1">
        <v>-0.08174</v>
      </c>
      <c r="S142" s="1">
        <v>2.94843</v>
      </c>
      <c r="T142" s="1">
        <v>0.25259</v>
      </c>
      <c r="U142" s="1">
        <v>-0.02753</v>
      </c>
      <c r="V142" s="1">
        <v>-0.07121</v>
      </c>
      <c r="W142" s="1">
        <v>0.42225</v>
      </c>
      <c r="X142" s="1">
        <v>0.44948</v>
      </c>
      <c r="Y142" s="1">
        <v>0.02872</v>
      </c>
      <c r="Z142" s="1">
        <v>-0.12388</v>
      </c>
      <c r="AA142" s="1">
        <v>-0.00841</v>
      </c>
      <c r="AB142" s="1">
        <v>-0.03706</v>
      </c>
      <c r="AC142" s="1">
        <v>0.002031447</v>
      </c>
      <c r="AD142" s="1">
        <v>0.4908</v>
      </c>
      <c r="AE142" s="1">
        <v>1.14941</v>
      </c>
      <c r="AF142" s="1">
        <v>19.34924</v>
      </c>
      <c r="AG142" s="1">
        <v>4.74109</v>
      </c>
      <c r="AH142" s="1">
        <v>0.25814</v>
      </c>
    </row>
    <row r="143" ht="15.75" customHeight="1">
      <c r="A143" s="1" t="s">
        <v>193</v>
      </c>
      <c r="D143" s="1" t="s">
        <v>195</v>
      </c>
      <c r="E143" s="1" t="s">
        <v>38</v>
      </c>
      <c r="H143" s="1">
        <v>1.3533</v>
      </c>
      <c r="I143" s="1">
        <v>21.71249</v>
      </c>
      <c r="J143" s="1">
        <v>3.17673</v>
      </c>
      <c r="K143" s="1">
        <v>4.29178</v>
      </c>
      <c r="L143" s="1">
        <v>0.23688</v>
      </c>
      <c r="M143" s="1">
        <v>45.55893</v>
      </c>
      <c r="N143" s="1">
        <v>27.2657</v>
      </c>
      <c r="O143" s="1">
        <v>7.97086</v>
      </c>
      <c r="P143" s="1">
        <v>-0.31642</v>
      </c>
      <c r="Q143" s="1">
        <v>0.13273</v>
      </c>
      <c r="R143" s="1">
        <v>-0.02277</v>
      </c>
      <c r="S143" s="1">
        <v>3.68081</v>
      </c>
      <c r="T143" s="1">
        <v>0.32303</v>
      </c>
      <c r="U143" s="1">
        <v>0.13106</v>
      </c>
      <c r="V143" s="1">
        <v>0.10359</v>
      </c>
      <c r="W143" s="1">
        <v>0.46042</v>
      </c>
      <c r="X143" s="1">
        <v>0.69403</v>
      </c>
      <c r="Y143" s="1">
        <v>1.47013</v>
      </c>
      <c r="Z143" s="1">
        <v>-0.11043</v>
      </c>
      <c r="AA143" s="1">
        <v>3.4E-4</v>
      </c>
      <c r="AB143" s="1">
        <v>-0.01246</v>
      </c>
      <c r="AC143" s="1">
        <v>0.012617293</v>
      </c>
      <c r="AD143" s="1">
        <v>1.78459</v>
      </c>
      <c r="AE143" s="1">
        <v>1.72278</v>
      </c>
      <c r="AF143" s="1">
        <v>19.19102</v>
      </c>
      <c r="AG143" s="1">
        <v>4.32823</v>
      </c>
      <c r="AH143" s="1">
        <v>0.24035</v>
      </c>
    </row>
    <row r="144" ht="15.75" customHeight="1">
      <c r="A144" s="1" t="s">
        <v>193</v>
      </c>
      <c r="D144" s="1" t="s">
        <v>196</v>
      </c>
      <c r="E144" s="1" t="s">
        <v>42</v>
      </c>
      <c r="H144" s="1">
        <v>2.07319</v>
      </c>
      <c r="I144" s="1">
        <v>30.45859</v>
      </c>
      <c r="J144" s="1">
        <v>3.12994</v>
      </c>
      <c r="K144" s="1">
        <v>0.62535</v>
      </c>
      <c r="L144" s="1">
        <v>0.10663</v>
      </c>
      <c r="M144" s="1">
        <v>28.94219</v>
      </c>
      <c r="N144" s="1">
        <v>-32.1965</v>
      </c>
      <c r="O144" s="1">
        <v>1.49925</v>
      </c>
      <c r="P144" s="1">
        <v>-0.19701</v>
      </c>
      <c r="Q144" s="1">
        <v>-2.91675</v>
      </c>
      <c r="R144" s="1">
        <v>-0.05402</v>
      </c>
      <c r="S144" s="1">
        <v>1.00152</v>
      </c>
      <c r="T144" s="1">
        <v>0.08208</v>
      </c>
      <c r="U144" s="1">
        <v>0.11814</v>
      </c>
      <c r="V144" s="1">
        <v>0.14907</v>
      </c>
      <c r="W144" s="1">
        <v>-0.02731</v>
      </c>
      <c r="X144" s="1">
        <v>0.30199</v>
      </c>
      <c r="Y144" s="1">
        <v>1.6151</v>
      </c>
      <c r="Z144" s="1">
        <v>-0.06353</v>
      </c>
      <c r="AA144" s="1">
        <v>0.0336</v>
      </c>
      <c r="AB144" s="1">
        <v>-0.01836</v>
      </c>
      <c r="AC144" s="1">
        <v>0.027888718</v>
      </c>
      <c r="AD144" s="1">
        <v>1.8811</v>
      </c>
      <c r="AE144" s="1">
        <v>1.89885</v>
      </c>
      <c r="AF144" s="1">
        <v>26.42843</v>
      </c>
      <c r="AG144" s="1">
        <v>0.9972</v>
      </c>
      <c r="AH144" s="1">
        <v>0.10959</v>
      </c>
    </row>
    <row r="145" ht="15.75" customHeight="1">
      <c r="A145" s="1" t="s">
        <v>193</v>
      </c>
      <c r="D145" s="1" t="s">
        <v>197</v>
      </c>
      <c r="E145" s="1" t="s">
        <v>44</v>
      </c>
      <c r="H145" s="1">
        <v>2.12751</v>
      </c>
      <c r="I145" s="1">
        <v>30.01855</v>
      </c>
      <c r="J145" s="1">
        <v>3.00597</v>
      </c>
      <c r="K145" s="1">
        <v>1.07498</v>
      </c>
      <c r="L145" s="1">
        <v>0.17265</v>
      </c>
      <c r="M145" s="1">
        <v>22.12993</v>
      </c>
      <c r="N145" s="1">
        <v>-50.56492</v>
      </c>
      <c r="O145" s="1">
        <v>1.05244</v>
      </c>
      <c r="P145" s="1">
        <v>-0.07647</v>
      </c>
      <c r="Q145" s="1">
        <v>-2.94828</v>
      </c>
      <c r="R145" s="1">
        <v>-0.09246</v>
      </c>
      <c r="S145" s="1">
        <v>0.8157</v>
      </c>
      <c r="T145" s="1">
        <v>0.05863</v>
      </c>
      <c r="U145" s="1">
        <v>0.08441</v>
      </c>
      <c r="V145" s="1">
        <v>0.00438</v>
      </c>
      <c r="W145" s="1">
        <v>-0.11933</v>
      </c>
      <c r="X145" s="1">
        <v>0.09351</v>
      </c>
      <c r="Y145" s="1">
        <v>1.28348</v>
      </c>
      <c r="Z145" s="1">
        <v>-0.1104</v>
      </c>
      <c r="AA145" s="1">
        <v>0.02115</v>
      </c>
      <c r="AB145" s="1">
        <v>-0.05273</v>
      </c>
      <c r="AC145" s="1">
        <v>-0.006571081</v>
      </c>
      <c r="AD145" s="1">
        <v>1.77742</v>
      </c>
      <c r="AE145" s="1">
        <v>0.66901</v>
      </c>
      <c r="AF145" s="1">
        <v>26.81463</v>
      </c>
      <c r="AG145" s="1">
        <v>1.47146</v>
      </c>
      <c r="AH145" s="1">
        <v>0.17022</v>
      </c>
    </row>
    <row r="146" ht="15.75" customHeight="1">
      <c r="A146" s="1" t="s">
        <v>193</v>
      </c>
      <c r="D146" s="1" t="s">
        <v>198</v>
      </c>
      <c r="E146" s="1" t="s">
        <v>46</v>
      </c>
      <c r="H146" s="1">
        <v>2.16527</v>
      </c>
      <c r="I146" s="1">
        <v>27.03759</v>
      </c>
      <c r="J146" s="1">
        <v>3.00633</v>
      </c>
      <c r="K146" s="1">
        <v>1.09861</v>
      </c>
      <c r="L146" s="1">
        <v>0.19729</v>
      </c>
      <c r="M146" s="1">
        <v>15.00521</v>
      </c>
      <c r="N146" s="1">
        <v>-63.27116</v>
      </c>
      <c r="O146" s="1">
        <v>1.62648</v>
      </c>
      <c r="P146" s="1">
        <v>-0.09712</v>
      </c>
      <c r="Q146" s="1">
        <v>-2.47006</v>
      </c>
      <c r="R146" s="1">
        <v>-0.08525</v>
      </c>
      <c r="S146" s="1">
        <v>0.65346</v>
      </c>
      <c r="T146" s="1">
        <v>0.03342</v>
      </c>
      <c r="U146" s="1">
        <v>0.04706</v>
      </c>
      <c r="V146" s="1">
        <v>0.01139</v>
      </c>
      <c r="W146" s="1">
        <v>-0.12815</v>
      </c>
      <c r="X146" s="1">
        <v>-0.07762</v>
      </c>
      <c r="Y146" s="1">
        <v>0.97072</v>
      </c>
      <c r="Z146" s="1">
        <v>-0.09456</v>
      </c>
      <c r="AA146" s="1">
        <v>0.03075</v>
      </c>
      <c r="AB146" s="1">
        <v>-0.05913</v>
      </c>
      <c r="AC146" s="1">
        <v>-0.015071911</v>
      </c>
      <c r="AD146" s="1">
        <v>0.67382</v>
      </c>
      <c r="AE146" s="1">
        <v>0.01872</v>
      </c>
      <c r="AF146" s="1">
        <v>27.08217</v>
      </c>
      <c r="AG146" s="1">
        <v>1.56323</v>
      </c>
      <c r="AH146" s="1">
        <v>0.19008</v>
      </c>
    </row>
    <row r="147" ht="15.75" customHeight="1">
      <c r="A147" s="1" t="s">
        <v>193</v>
      </c>
      <c r="D147" s="1" t="s">
        <v>199</v>
      </c>
      <c r="E147" s="1" t="s">
        <v>48</v>
      </c>
      <c r="H147" s="1">
        <v>2.11845</v>
      </c>
      <c r="I147" s="1">
        <v>31.12498</v>
      </c>
      <c r="J147" s="1">
        <v>3.18082</v>
      </c>
      <c r="K147" s="1">
        <v>1.00606</v>
      </c>
      <c r="L147" s="1">
        <v>0.14822</v>
      </c>
      <c r="M147" s="1">
        <v>28.71809</v>
      </c>
      <c r="N147" s="1">
        <v>-46.82003</v>
      </c>
      <c r="O147" s="1">
        <v>3.3092</v>
      </c>
      <c r="P147" s="1">
        <v>-0.11087</v>
      </c>
      <c r="Q147" s="1">
        <v>-1.01549</v>
      </c>
      <c r="R147" s="1">
        <v>-0.09153</v>
      </c>
      <c r="S147" s="1">
        <v>0.46117</v>
      </c>
      <c r="T147" s="1">
        <v>0.03971</v>
      </c>
      <c r="U147" s="1">
        <v>0.05303</v>
      </c>
      <c r="V147" s="1">
        <v>-0.04844</v>
      </c>
      <c r="W147" s="1">
        <v>-0.09542</v>
      </c>
      <c r="X147" s="1">
        <v>0.03167</v>
      </c>
      <c r="Y147" s="1">
        <v>1.51188</v>
      </c>
      <c r="Z147" s="1">
        <v>-0.11062</v>
      </c>
      <c r="AA147" s="1">
        <v>0.02026</v>
      </c>
      <c r="AB147" s="1">
        <v>-0.08005</v>
      </c>
      <c r="AC147" s="1">
        <v>-0.017699328</v>
      </c>
      <c r="AD147" s="1">
        <v>1.30744</v>
      </c>
      <c r="AE147" s="1">
        <v>0.90305</v>
      </c>
      <c r="AF147" s="1">
        <v>26.86111</v>
      </c>
      <c r="AG147" s="1">
        <v>1.26376</v>
      </c>
      <c r="AH147" s="1">
        <v>0.14305</v>
      </c>
    </row>
    <row r="148" ht="15.75" customHeight="1">
      <c r="A148" s="1" t="s">
        <v>193</v>
      </c>
      <c r="D148" s="1" t="s">
        <v>200</v>
      </c>
      <c r="E148" s="1" t="s">
        <v>50</v>
      </c>
      <c r="H148" s="1">
        <v>2.12347</v>
      </c>
      <c r="I148" s="1">
        <v>30.98143</v>
      </c>
      <c r="J148" s="1">
        <v>3.24001</v>
      </c>
      <c r="K148" s="1">
        <v>1.19785</v>
      </c>
      <c r="L148" s="1">
        <v>0.14476</v>
      </c>
      <c r="M148" s="1">
        <v>35.22238</v>
      </c>
      <c r="N148" s="1">
        <v>-40.25184</v>
      </c>
      <c r="O148" s="1">
        <v>3.04406</v>
      </c>
      <c r="P148" s="1">
        <v>-0.14002</v>
      </c>
      <c r="Q148" s="1">
        <v>-1.16622</v>
      </c>
      <c r="R148" s="1">
        <v>-0.10681</v>
      </c>
      <c r="S148" s="1">
        <v>0.19105</v>
      </c>
      <c r="T148" s="1">
        <v>0.04221</v>
      </c>
      <c r="U148" s="1">
        <v>0.0418</v>
      </c>
      <c r="V148" s="1">
        <v>-0.20059</v>
      </c>
      <c r="W148" s="1">
        <v>-0.08591</v>
      </c>
      <c r="X148" s="1">
        <v>-0.07764</v>
      </c>
      <c r="Y148" s="1">
        <v>1.11093</v>
      </c>
      <c r="Z148" s="1">
        <v>-0.12711</v>
      </c>
      <c r="AA148" s="1">
        <v>0.01196</v>
      </c>
      <c r="AB148" s="1">
        <v>-0.10196</v>
      </c>
      <c r="AC148" s="1">
        <v>-0.029035069</v>
      </c>
      <c r="AD148" s="1">
        <v>0.83335</v>
      </c>
      <c r="AE148" s="1">
        <v>0.87602</v>
      </c>
      <c r="AF148" s="1">
        <v>26.81517</v>
      </c>
      <c r="AG148" s="1">
        <v>1.47197</v>
      </c>
      <c r="AH148" s="1">
        <v>0.14631</v>
      </c>
    </row>
    <row r="149" ht="15.75" customHeight="1">
      <c r="A149" s="1" t="s">
        <v>193</v>
      </c>
      <c r="D149" s="1" t="s">
        <v>201</v>
      </c>
      <c r="E149" s="1" t="s">
        <v>36</v>
      </c>
      <c r="H149" s="1">
        <v>1.31782</v>
      </c>
      <c r="I149" s="1">
        <v>40.76167</v>
      </c>
      <c r="J149" s="1">
        <v>3.45529</v>
      </c>
      <c r="K149" s="1">
        <v>3.81547</v>
      </c>
      <c r="L149" s="1">
        <v>0.08107</v>
      </c>
      <c r="M149" s="1">
        <v>67.92352</v>
      </c>
      <c r="N149" s="1">
        <v>69.42637</v>
      </c>
      <c r="O149" s="1">
        <v>18.87261</v>
      </c>
      <c r="P149" s="1">
        <v>-0.15012</v>
      </c>
      <c r="Q149" s="1">
        <v>8.14221</v>
      </c>
      <c r="R149" s="1">
        <v>0.02013</v>
      </c>
      <c r="S149" s="1">
        <v>1.93081</v>
      </c>
      <c r="T149" s="1">
        <v>-0.00305</v>
      </c>
      <c r="U149" s="1">
        <v>-0.30912</v>
      </c>
      <c r="V149" s="1">
        <v>0.37547</v>
      </c>
      <c r="W149" s="1">
        <v>-0.12076</v>
      </c>
      <c r="X149" s="1">
        <v>-0.58737</v>
      </c>
      <c r="Y149" s="1">
        <v>-0.98255</v>
      </c>
      <c r="Z149" s="1">
        <v>0.02637</v>
      </c>
      <c r="AA149" s="1">
        <v>0.03995</v>
      </c>
      <c r="AB149" s="1">
        <v>0.06457</v>
      </c>
      <c r="AC149" s="1">
        <v>-0.058667438</v>
      </c>
      <c r="AD149" s="1">
        <v>-2.07924</v>
      </c>
      <c r="AE149" s="1">
        <v>1.52501</v>
      </c>
      <c r="AF149" s="1">
        <v>23.62986</v>
      </c>
      <c r="AG149" s="1">
        <v>3.58535</v>
      </c>
      <c r="AH149" s="1">
        <v>0.13081</v>
      </c>
    </row>
    <row r="150" ht="15.75" customHeight="1">
      <c r="A150" s="1" t="s">
        <v>193</v>
      </c>
      <c r="D150" s="1" t="s">
        <v>202</v>
      </c>
      <c r="E150" s="1" t="s">
        <v>38</v>
      </c>
      <c r="H150" s="1">
        <v>1.27332</v>
      </c>
      <c r="I150" s="1">
        <v>30.6638</v>
      </c>
      <c r="J150" s="1">
        <v>3.32794</v>
      </c>
      <c r="K150" s="1">
        <v>3.98847</v>
      </c>
      <c r="L150" s="1">
        <v>0.07386</v>
      </c>
      <c r="M150" s="1">
        <v>72.33655</v>
      </c>
      <c r="N150" s="1">
        <v>64.56235</v>
      </c>
      <c r="O150" s="1">
        <v>12.75799</v>
      </c>
      <c r="P150" s="1">
        <v>-0.38259</v>
      </c>
      <c r="Q150" s="1">
        <v>4.84641</v>
      </c>
      <c r="R150" s="1">
        <v>0.00193</v>
      </c>
      <c r="S150" s="1">
        <v>1.69055</v>
      </c>
      <c r="T150" s="1">
        <v>-0.00572</v>
      </c>
      <c r="U150" s="1">
        <v>-0.24431</v>
      </c>
      <c r="V150" s="1">
        <v>0.1614</v>
      </c>
      <c r="W150" s="1">
        <v>-0.16946</v>
      </c>
      <c r="X150" s="1">
        <v>-0.46877</v>
      </c>
      <c r="Y150" s="1">
        <v>-0.42121</v>
      </c>
      <c r="Z150" s="1">
        <v>-0.01752</v>
      </c>
      <c r="AA150" s="1">
        <v>0.01729</v>
      </c>
      <c r="AB150" s="1">
        <v>0.03426</v>
      </c>
      <c r="AC150" s="1">
        <v>-0.066154447</v>
      </c>
      <c r="AD150" s="1">
        <v>-0.69637</v>
      </c>
      <c r="AE150" s="1">
        <v>0.91624</v>
      </c>
      <c r="AF150" s="1">
        <v>24.62478</v>
      </c>
      <c r="AG150" s="1">
        <v>3.88633</v>
      </c>
      <c r="AH150" s="1">
        <v>0.13315</v>
      </c>
    </row>
    <row r="151" ht="15.75" customHeight="1">
      <c r="A151" s="1" t="s">
        <v>193</v>
      </c>
      <c r="D151" s="1" t="s">
        <v>203</v>
      </c>
      <c r="E151" s="1" t="s">
        <v>34</v>
      </c>
      <c r="H151" s="1">
        <v>2.16148</v>
      </c>
      <c r="I151" s="1">
        <v>22.94973</v>
      </c>
      <c r="J151" s="1">
        <v>3.65834</v>
      </c>
      <c r="K151" s="1">
        <v>0.17113</v>
      </c>
      <c r="L151" s="1">
        <v>-0.07204</v>
      </c>
      <c r="M151" s="1">
        <v>41.63268</v>
      </c>
      <c r="N151" s="1">
        <v>36.81499</v>
      </c>
      <c r="O151" s="1">
        <v>5.05827</v>
      </c>
      <c r="P151" s="1">
        <v>-0.18529</v>
      </c>
      <c r="Q151" s="1">
        <v>1.12296</v>
      </c>
      <c r="R151" s="1">
        <v>-0.07079</v>
      </c>
      <c r="S151" s="1">
        <v>-0.80629</v>
      </c>
      <c r="T151" s="1">
        <v>0.03958</v>
      </c>
      <c r="U151" s="1">
        <v>-0.00836</v>
      </c>
      <c r="V151" s="1">
        <v>9.8E-4</v>
      </c>
      <c r="W151" s="1">
        <v>0.01355</v>
      </c>
      <c r="X151" s="1">
        <v>0.12383</v>
      </c>
      <c r="Y151" s="1">
        <v>-1.12626</v>
      </c>
      <c r="Z151" s="1">
        <v>-0.0658</v>
      </c>
      <c r="AA151" s="1">
        <v>0.03553</v>
      </c>
      <c r="AB151" s="1">
        <v>-0.03719</v>
      </c>
      <c r="AC151" s="1">
        <v>0.003723349</v>
      </c>
      <c r="AD151" s="1">
        <v>0.32829</v>
      </c>
      <c r="AE151" s="1">
        <v>0.27398</v>
      </c>
      <c r="AF151" s="1">
        <v>26.67881</v>
      </c>
      <c r="AG151" s="1">
        <v>-0.28541</v>
      </c>
      <c r="AH151" s="1">
        <v>-0.08698</v>
      </c>
    </row>
    <row r="152" ht="15.75" customHeight="1">
      <c r="A152" s="1" t="s">
        <v>193</v>
      </c>
      <c r="D152" s="1" t="s">
        <v>204</v>
      </c>
      <c r="E152" s="1" t="s">
        <v>36</v>
      </c>
      <c r="H152" s="1">
        <v>0.19712</v>
      </c>
      <c r="I152" s="1">
        <v>17.07567</v>
      </c>
      <c r="J152" s="1">
        <v>2.57651</v>
      </c>
      <c r="K152" s="1">
        <v>12.5908</v>
      </c>
      <c r="L152" s="1">
        <v>0.79504</v>
      </c>
      <c r="M152" s="1">
        <v>49.59854</v>
      </c>
      <c r="N152" s="1">
        <v>-68.30693</v>
      </c>
      <c r="O152" s="1">
        <v>10.64141</v>
      </c>
      <c r="P152" s="1">
        <v>0.41384</v>
      </c>
      <c r="Q152" s="1">
        <v>1.53232</v>
      </c>
      <c r="R152" s="1">
        <v>0.06209</v>
      </c>
      <c r="S152" s="1">
        <v>6.48187</v>
      </c>
      <c r="T152" s="1">
        <v>0.21976</v>
      </c>
      <c r="U152" s="1">
        <v>-0.32953</v>
      </c>
      <c r="V152" s="1">
        <v>-0.13133</v>
      </c>
      <c r="W152" s="1">
        <v>0.37911</v>
      </c>
      <c r="X152" s="1">
        <v>-0.17591</v>
      </c>
      <c r="Y152" s="1">
        <v>-0.74705</v>
      </c>
      <c r="Z152" s="1">
        <v>-0.00783</v>
      </c>
      <c r="AA152" s="1">
        <v>0.03264</v>
      </c>
      <c r="AB152" s="1">
        <v>0.09975</v>
      </c>
      <c r="AC152" s="1">
        <v>-0.052335577</v>
      </c>
      <c r="AD152" s="1">
        <v>-3.82257</v>
      </c>
      <c r="AE152" s="1">
        <v>0.31517</v>
      </c>
      <c r="AF152" s="1">
        <v>19.87427</v>
      </c>
      <c r="AG152" s="1">
        <v>12.77374</v>
      </c>
      <c r="AH152" s="1">
        <v>0.85513</v>
      </c>
    </row>
    <row r="153" ht="15.75" customHeight="1">
      <c r="A153" s="1" t="s">
        <v>193</v>
      </c>
      <c r="D153" s="1" t="s">
        <v>205</v>
      </c>
      <c r="E153" s="1" t="s">
        <v>38</v>
      </c>
      <c r="H153" s="1">
        <v>1.07996</v>
      </c>
      <c r="I153" s="1">
        <v>29.15707</v>
      </c>
      <c r="J153" s="1">
        <v>3.33359</v>
      </c>
      <c r="K153" s="1">
        <v>5.80363</v>
      </c>
      <c r="L153" s="1">
        <v>0.21639</v>
      </c>
      <c r="M153" s="1">
        <v>65.85448</v>
      </c>
      <c r="N153" s="1">
        <v>2.52772</v>
      </c>
      <c r="O153" s="1">
        <v>13.34235</v>
      </c>
      <c r="P153" s="1">
        <v>-0.0369</v>
      </c>
      <c r="Q153" s="1">
        <v>4.93101</v>
      </c>
      <c r="R153" s="1">
        <v>0.05739</v>
      </c>
      <c r="S153" s="1">
        <v>3.04096</v>
      </c>
      <c r="T153" s="1">
        <v>0.05436</v>
      </c>
      <c r="U153" s="1">
        <v>-0.29558</v>
      </c>
      <c r="V153" s="1">
        <v>-0.13066</v>
      </c>
      <c r="W153" s="1">
        <v>0.09911</v>
      </c>
      <c r="X153" s="1">
        <v>-0.37792</v>
      </c>
      <c r="Y153" s="1">
        <v>-1.1071</v>
      </c>
      <c r="Z153" s="1">
        <v>3.4E-4</v>
      </c>
      <c r="AA153" s="1">
        <v>0.02733</v>
      </c>
      <c r="AB153" s="1">
        <v>0.02655</v>
      </c>
      <c r="AC153" s="1">
        <v>-0.105194443</v>
      </c>
      <c r="AD153" s="1">
        <v>-1.83527</v>
      </c>
      <c r="AE153" s="1">
        <v>-0.46495</v>
      </c>
      <c r="AF153" s="1">
        <v>24.70867</v>
      </c>
      <c r="AG153" s="1">
        <v>5.5871</v>
      </c>
      <c r="AH153" s="1">
        <v>0.2886</v>
      </c>
    </row>
    <row r="154" ht="15.75" customHeight="1">
      <c r="A154" s="1" t="s">
        <v>193</v>
      </c>
      <c r="D154" s="1" t="s">
        <v>206</v>
      </c>
      <c r="E154" s="1" t="s">
        <v>42</v>
      </c>
      <c r="H154" s="1">
        <v>1.57024</v>
      </c>
      <c r="I154" s="1">
        <v>26.21172</v>
      </c>
      <c r="J154" s="1">
        <v>3.52183</v>
      </c>
      <c r="K154" s="1">
        <v>2.37567</v>
      </c>
      <c r="L154" s="1">
        <v>-0.08246</v>
      </c>
      <c r="M154" s="1">
        <v>63.75282</v>
      </c>
      <c r="N154" s="1">
        <v>85.0091</v>
      </c>
      <c r="O154" s="1">
        <v>11.17724</v>
      </c>
      <c r="P154" s="1">
        <v>-0.36032</v>
      </c>
      <c r="Q154" s="1">
        <v>4.38962</v>
      </c>
      <c r="R154" s="1">
        <v>-0.02545</v>
      </c>
      <c r="S154" s="1">
        <v>1.32299</v>
      </c>
      <c r="T154" s="1">
        <v>0.06901</v>
      </c>
      <c r="U154" s="1">
        <v>-0.15754</v>
      </c>
      <c r="V154" s="1">
        <v>-0.69531</v>
      </c>
      <c r="W154" s="1">
        <v>0.02633</v>
      </c>
      <c r="X154" s="1">
        <v>-0.18951</v>
      </c>
      <c r="Y154" s="1">
        <v>-0.85727</v>
      </c>
      <c r="Z154" s="1">
        <v>-0.0472</v>
      </c>
      <c r="AA154" s="1">
        <v>0.02315</v>
      </c>
      <c r="AB154" s="1">
        <v>0.00413</v>
      </c>
      <c r="AC154" s="1">
        <v>-0.048864737</v>
      </c>
      <c r="AD154" s="1">
        <v>-0.43792</v>
      </c>
      <c r="AE154" s="1">
        <v>0.2781</v>
      </c>
      <c r="AF154" s="1">
        <v>25.52246</v>
      </c>
      <c r="AG154" s="1">
        <v>1.78947</v>
      </c>
      <c r="AH154" s="1">
        <v>-0.05628</v>
      </c>
    </row>
    <row r="155" ht="15.75" customHeight="1">
      <c r="A155" s="1" t="s">
        <v>193</v>
      </c>
      <c r="D155" s="1" t="s">
        <v>207</v>
      </c>
      <c r="E155" s="1" t="s">
        <v>44</v>
      </c>
      <c r="H155" s="1">
        <v>1.41298</v>
      </c>
      <c r="I155" s="1">
        <v>20.88108</v>
      </c>
      <c r="J155" s="1">
        <v>3.51001</v>
      </c>
      <c r="K155" s="1">
        <v>3.60209</v>
      </c>
      <c r="L155" s="1">
        <v>0.02075</v>
      </c>
      <c r="M155" s="1">
        <v>68.92603</v>
      </c>
      <c r="N155" s="1">
        <v>60.06097</v>
      </c>
      <c r="O155" s="1">
        <v>10.08165</v>
      </c>
      <c r="P155" s="1">
        <v>-0.14234</v>
      </c>
      <c r="Q155" s="1">
        <v>2.95138</v>
      </c>
      <c r="R155" s="1">
        <v>0.01286</v>
      </c>
      <c r="S155" s="1">
        <v>2.15276</v>
      </c>
      <c r="T155" s="1">
        <v>0.19302</v>
      </c>
      <c r="U155" s="1">
        <v>-0.00629</v>
      </c>
      <c r="V155" s="1">
        <v>-0.08145</v>
      </c>
      <c r="W155" s="1">
        <v>0.3104</v>
      </c>
      <c r="X155" s="1">
        <v>0.43106</v>
      </c>
      <c r="Y155" s="1">
        <v>-0.1836</v>
      </c>
      <c r="Z155" s="1">
        <v>-0.07842</v>
      </c>
      <c r="AA155" s="1">
        <v>0.0099</v>
      </c>
      <c r="AB155" s="1">
        <v>-0.01097</v>
      </c>
      <c r="AC155" s="1">
        <v>-0.009888924</v>
      </c>
      <c r="AD155" s="1">
        <v>1.16332</v>
      </c>
      <c r="AE155" s="1">
        <v>0.11878</v>
      </c>
      <c r="AF155" s="1">
        <v>23.21273</v>
      </c>
      <c r="AG155" s="1">
        <v>3.0037</v>
      </c>
      <c r="AH155" s="1">
        <v>0.04306</v>
      </c>
    </row>
    <row r="156" ht="15.75" customHeight="1">
      <c r="A156" s="1" t="s">
        <v>193</v>
      </c>
      <c r="D156" s="1" t="s">
        <v>208</v>
      </c>
      <c r="E156" s="1" t="s">
        <v>46</v>
      </c>
      <c r="H156" s="1">
        <v>1.02675</v>
      </c>
      <c r="I156" s="1">
        <v>8.81769</v>
      </c>
      <c r="J156" s="1">
        <v>3.21407</v>
      </c>
      <c r="K156" s="1">
        <v>5.49424</v>
      </c>
      <c r="L156" s="1">
        <v>0.16525</v>
      </c>
      <c r="M156" s="1">
        <v>39.76694</v>
      </c>
      <c r="N156" s="1">
        <v>108.80897</v>
      </c>
      <c r="O156" s="1">
        <v>5.77761</v>
      </c>
      <c r="P156" s="1">
        <v>-0.12562</v>
      </c>
      <c r="Q156" s="1">
        <v>1.0266</v>
      </c>
      <c r="R156" s="1">
        <v>0.06658</v>
      </c>
      <c r="S156" s="1">
        <v>3.25716</v>
      </c>
      <c r="T156" s="1">
        <v>0.23134</v>
      </c>
      <c r="U156" s="1">
        <v>0.04053</v>
      </c>
      <c r="V156" s="1">
        <v>-0.19934</v>
      </c>
      <c r="W156" s="1">
        <v>0.13851</v>
      </c>
      <c r="X156" s="1">
        <v>0.30695</v>
      </c>
      <c r="Y156" s="1">
        <v>0.33908</v>
      </c>
      <c r="Z156" s="1">
        <v>-0.01198</v>
      </c>
      <c r="AA156" s="1">
        <v>0.03359</v>
      </c>
      <c r="AB156" s="1">
        <v>0.09884</v>
      </c>
      <c r="AC156" s="1">
        <v>0.063487758</v>
      </c>
      <c r="AD156" s="1">
        <v>-0.63489</v>
      </c>
      <c r="AE156" s="1">
        <v>0.1926</v>
      </c>
      <c r="AF156" s="1">
        <v>22.42422</v>
      </c>
      <c r="AG156" s="1">
        <v>5.1371</v>
      </c>
      <c r="AH156" s="1">
        <v>0.15674</v>
      </c>
    </row>
    <row r="157" ht="15.75" customHeight="1">
      <c r="A157" s="1" t="s">
        <v>193</v>
      </c>
      <c r="D157" s="1" t="s">
        <v>209</v>
      </c>
      <c r="E157" s="1" t="s">
        <v>48</v>
      </c>
      <c r="H157" s="1">
        <v>0.99748</v>
      </c>
      <c r="I157" s="1">
        <v>12.6226</v>
      </c>
      <c r="J157" s="1">
        <v>3.19379</v>
      </c>
      <c r="K157" s="1">
        <v>6.48962</v>
      </c>
      <c r="L157" s="1">
        <v>0.31359</v>
      </c>
      <c r="M157" s="1">
        <v>49.65253</v>
      </c>
      <c r="N157" s="1">
        <v>127.75115</v>
      </c>
      <c r="O157" s="1">
        <v>10.27214</v>
      </c>
      <c r="P157" s="1">
        <v>0.39251</v>
      </c>
      <c r="Q157" s="1">
        <v>2.51812</v>
      </c>
      <c r="R157" s="1">
        <v>0.05526</v>
      </c>
      <c r="S157" s="1">
        <v>3.17484</v>
      </c>
      <c r="T157" s="1">
        <v>0.3662</v>
      </c>
      <c r="U157" s="1">
        <v>0.1861</v>
      </c>
      <c r="V157" s="1">
        <v>-0.41225</v>
      </c>
      <c r="W157" s="1">
        <v>0.43507</v>
      </c>
      <c r="X157" s="1">
        <v>0.84322</v>
      </c>
      <c r="Y157" s="1">
        <v>0.68672</v>
      </c>
      <c r="Z157" s="1">
        <v>-0.00372</v>
      </c>
      <c r="AA157" s="1">
        <v>0.05095</v>
      </c>
      <c r="AB157" s="1">
        <v>0.13525</v>
      </c>
      <c r="AC157" s="1">
        <v>0.146972568</v>
      </c>
      <c r="AD157" s="1">
        <v>0.0283</v>
      </c>
      <c r="AE157" s="1">
        <v>1.10366</v>
      </c>
      <c r="AF157" s="1">
        <v>20.05798</v>
      </c>
      <c r="AG157" s="1">
        <v>6.19209</v>
      </c>
      <c r="AH157" s="1">
        <v>0.28666</v>
      </c>
    </row>
    <row r="158" ht="15.75" customHeight="1">
      <c r="A158" s="1" t="s">
        <v>193</v>
      </c>
      <c r="D158" s="1" t="s">
        <v>210</v>
      </c>
      <c r="E158" s="1" t="s">
        <v>50</v>
      </c>
      <c r="H158" s="1">
        <v>1.79856</v>
      </c>
      <c r="I158" s="1">
        <v>18.17706</v>
      </c>
      <c r="J158" s="1">
        <v>3.79106</v>
      </c>
      <c r="K158" s="1">
        <v>1.07249</v>
      </c>
      <c r="L158" s="1">
        <v>-0.11681</v>
      </c>
      <c r="M158" s="1">
        <v>61.09402</v>
      </c>
      <c r="N158" s="1">
        <v>103.29949</v>
      </c>
      <c r="O158" s="1">
        <v>6.20403</v>
      </c>
      <c r="P158" s="1">
        <v>-0.09989</v>
      </c>
      <c r="Q158" s="1">
        <v>2.73019</v>
      </c>
      <c r="R158" s="1">
        <v>0.00763</v>
      </c>
      <c r="S158" s="1">
        <v>-0.04396</v>
      </c>
      <c r="T158" s="1">
        <v>0.10958</v>
      </c>
      <c r="U158" s="1">
        <v>0.04113</v>
      </c>
      <c r="V158" s="1">
        <v>0.42432</v>
      </c>
      <c r="W158" s="1">
        <v>0.03238</v>
      </c>
      <c r="X158" s="1">
        <v>0.14508</v>
      </c>
      <c r="Y158" s="1">
        <v>0.098</v>
      </c>
      <c r="Z158" s="1">
        <v>-0.04466</v>
      </c>
      <c r="AA158" s="1">
        <v>0.02884</v>
      </c>
      <c r="AB158" s="1">
        <v>0.00307</v>
      </c>
      <c r="AC158" s="1">
        <v>0.001493116</v>
      </c>
      <c r="AD158" s="1">
        <v>0.88206</v>
      </c>
      <c r="AE158" s="1">
        <v>1.22424</v>
      </c>
      <c r="AF158" s="1">
        <v>24.99459</v>
      </c>
      <c r="AG158" s="1">
        <v>0.59802</v>
      </c>
      <c r="AH158" s="1">
        <v>-0.11685</v>
      </c>
    </row>
    <row r="159" ht="15.75" customHeight="1">
      <c r="A159" s="1" t="s">
        <v>193</v>
      </c>
      <c r="D159" s="1" t="s">
        <v>211</v>
      </c>
      <c r="E159" s="1" t="s">
        <v>32</v>
      </c>
      <c r="H159" s="1">
        <v>0.38276</v>
      </c>
      <c r="I159" s="1">
        <v>8.0265</v>
      </c>
      <c r="J159" s="1">
        <v>2.79948</v>
      </c>
      <c r="K159" s="1">
        <v>10.68034</v>
      </c>
      <c r="L159" s="1">
        <v>0.69431</v>
      </c>
      <c r="M159" s="1">
        <v>21.70419</v>
      </c>
      <c r="N159" s="1">
        <v>3.65075</v>
      </c>
      <c r="O159" s="1">
        <v>8.91064</v>
      </c>
      <c r="P159" s="1">
        <v>0.83943</v>
      </c>
      <c r="Q159" s="1">
        <v>1.45396</v>
      </c>
      <c r="R159" s="1">
        <v>0.18309</v>
      </c>
      <c r="S159" s="1">
        <v>5.74287</v>
      </c>
      <c r="T159" s="1">
        <v>0.2299</v>
      </c>
      <c r="U159" s="1">
        <v>-0.13646</v>
      </c>
      <c r="V159" s="1">
        <v>0.17742</v>
      </c>
      <c r="W159" s="1">
        <v>0.19127</v>
      </c>
      <c r="X159" s="1">
        <v>-0.11457</v>
      </c>
      <c r="Y159" s="1">
        <v>-0.1109</v>
      </c>
      <c r="Z159" s="1">
        <v>0.08189</v>
      </c>
      <c r="AA159" s="1">
        <v>0.05835</v>
      </c>
      <c r="AB159" s="1">
        <v>0.18384</v>
      </c>
      <c r="AC159" s="1">
        <v>0.019321179</v>
      </c>
      <c r="AD159" s="1">
        <v>-3.39782</v>
      </c>
      <c r="AE159" s="1">
        <v>-0.61058</v>
      </c>
      <c r="AF159" s="1">
        <v>19.61557</v>
      </c>
      <c r="AG159" s="1">
        <v>11.09169</v>
      </c>
      <c r="AH159" s="1">
        <v>0.72221</v>
      </c>
    </row>
    <row r="160" ht="15.75" customHeight="1">
      <c r="A160" s="1" t="s">
        <v>193</v>
      </c>
      <c r="D160" s="1" t="s">
        <v>212</v>
      </c>
      <c r="E160" s="1" t="s">
        <v>40</v>
      </c>
      <c r="H160" s="1">
        <v>1.51789</v>
      </c>
      <c r="I160" s="1">
        <v>12.40097</v>
      </c>
      <c r="J160" s="1">
        <v>3.43517</v>
      </c>
      <c r="K160" s="1">
        <v>3.10618</v>
      </c>
      <c r="L160" s="1">
        <v>0.10832</v>
      </c>
      <c r="M160" s="1">
        <v>46.74187</v>
      </c>
      <c r="N160" s="1">
        <v>11.26985</v>
      </c>
      <c r="O160" s="1">
        <v>2.20185</v>
      </c>
      <c r="P160" s="1">
        <v>-0.56436</v>
      </c>
      <c r="Q160" s="1">
        <v>-0.22653</v>
      </c>
      <c r="R160" s="1">
        <v>-0.00753</v>
      </c>
      <c r="S160" s="1">
        <v>1.3008</v>
      </c>
      <c r="T160" s="1">
        <v>0.11334</v>
      </c>
      <c r="U160" s="1">
        <v>0.00939</v>
      </c>
      <c r="V160" s="1">
        <v>0.28251</v>
      </c>
      <c r="W160" s="1">
        <v>0.01951</v>
      </c>
      <c r="X160" s="1">
        <v>0.06902</v>
      </c>
      <c r="Y160" s="1">
        <v>0.24313</v>
      </c>
      <c r="Z160" s="1">
        <v>-0.06269</v>
      </c>
      <c r="AA160" s="1">
        <v>0.00663</v>
      </c>
      <c r="AB160" s="1">
        <v>-0.01529</v>
      </c>
      <c r="AC160" s="1">
        <v>-0.024997484</v>
      </c>
      <c r="AD160" s="1">
        <v>0.53313</v>
      </c>
      <c r="AE160" s="1">
        <v>-0.08697</v>
      </c>
      <c r="AF160" s="1">
        <v>24.66807</v>
      </c>
      <c r="AG160" s="1">
        <v>3.41376</v>
      </c>
      <c r="AH160" s="1">
        <v>0.15195</v>
      </c>
    </row>
    <row r="161" ht="15.75" customHeight="1">
      <c r="A161" s="1" t="s">
        <v>213</v>
      </c>
      <c r="D161" s="1" t="s">
        <v>214</v>
      </c>
      <c r="E161" s="1" t="s">
        <v>32</v>
      </c>
      <c r="H161" s="1">
        <v>1.07897</v>
      </c>
      <c r="I161" s="1">
        <v>19.06812</v>
      </c>
      <c r="J161" s="1">
        <v>3.37347</v>
      </c>
      <c r="K161" s="1">
        <v>5.05426</v>
      </c>
      <c r="L161" s="1">
        <v>0.38042</v>
      </c>
      <c r="M161" s="1">
        <v>16.31044</v>
      </c>
      <c r="N161" s="1">
        <v>-18.08029</v>
      </c>
      <c r="O161" s="1">
        <v>8.41598</v>
      </c>
      <c r="P161" s="1">
        <v>1.44349</v>
      </c>
      <c r="Q161" s="1">
        <v>3.07673</v>
      </c>
      <c r="R161" s="1">
        <v>0.37403</v>
      </c>
      <c r="S161" s="1">
        <v>3.13262</v>
      </c>
      <c r="T161" s="1">
        <v>-0.05369</v>
      </c>
      <c r="U161" s="1">
        <v>-0.17536</v>
      </c>
      <c r="V161" s="1">
        <v>0.18155</v>
      </c>
      <c r="W161" s="1">
        <v>-0.41898</v>
      </c>
      <c r="X161" s="1">
        <v>-0.66572</v>
      </c>
      <c r="Y161" s="1">
        <v>0.71203</v>
      </c>
      <c r="Z161" s="1">
        <v>0.17488</v>
      </c>
      <c r="AA161" s="1">
        <v>0.07076</v>
      </c>
      <c r="AB161" s="1">
        <v>0.16481</v>
      </c>
      <c r="AC161" s="1">
        <v>-0.099804605</v>
      </c>
      <c r="AD161" s="1">
        <v>-1.65415</v>
      </c>
      <c r="AE161" s="1">
        <v>-0.51234</v>
      </c>
      <c r="AF161" s="1">
        <v>25.08259</v>
      </c>
      <c r="AG161" s="1">
        <v>5.44315</v>
      </c>
      <c r="AH161" s="1">
        <v>0.36954</v>
      </c>
    </row>
    <row r="162" ht="15.75" customHeight="1">
      <c r="A162" s="1" t="s">
        <v>213</v>
      </c>
      <c r="D162" s="1" t="s">
        <v>215</v>
      </c>
      <c r="E162" s="1" t="s">
        <v>36</v>
      </c>
      <c r="H162" s="1">
        <v>1.46512</v>
      </c>
      <c r="I162" s="1">
        <v>23.53863</v>
      </c>
      <c r="J162" s="1">
        <v>3.29378</v>
      </c>
      <c r="K162" s="1">
        <v>2.07633</v>
      </c>
      <c r="L162" s="1">
        <v>0.08178</v>
      </c>
      <c r="M162" s="1">
        <v>44.94999</v>
      </c>
      <c r="N162" s="1">
        <v>-6.39448</v>
      </c>
      <c r="O162" s="1">
        <v>9.02473</v>
      </c>
      <c r="P162" s="1">
        <v>0.44926</v>
      </c>
      <c r="Q162" s="1">
        <v>2.99392</v>
      </c>
      <c r="R162" s="1">
        <v>0.19811</v>
      </c>
      <c r="S162" s="1">
        <v>1.75775</v>
      </c>
      <c r="T162" s="1">
        <v>-0.08884</v>
      </c>
      <c r="U162" s="1">
        <v>-0.15214</v>
      </c>
      <c r="V162" s="1">
        <v>0.58497</v>
      </c>
      <c r="W162" s="1">
        <v>-0.47118</v>
      </c>
      <c r="X162" s="1">
        <v>-0.68142</v>
      </c>
      <c r="Y162" s="1">
        <v>1.93431</v>
      </c>
      <c r="Z162" s="1">
        <v>0.02232</v>
      </c>
      <c r="AA162" s="1">
        <v>0.01217</v>
      </c>
      <c r="AB162" s="1">
        <v>0.01686</v>
      </c>
      <c r="AC162" s="1">
        <v>-0.161509591</v>
      </c>
      <c r="AD162" s="1">
        <v>0.65488</v>
      </c>
      <c r="AE162" s="1">
        <v>1.62817</v>
      </c>
      <c r="AF162" s="1">
        <v>26.41235</v>
      </c>
      <c r="AG162" s="1">
        <v>2.32807</v>
      </c>
      <c r="AH162" s="1">
        <v>0.09361</v>
      </c>
    </row>
    <row r="163" ht="15.75" customHeight="1">
      <c r="A163" s="1" t="s">
        <v>213</v>
      </c>
      <c r="D163" s="1" t="s">
        <v>216</v>
      </c>
      <c r="E163" s="1" t="s">
        <v>38</v>
      </c>
      <c r="H163" s="1">
        <v>1.75613</v>
      </c>
      <c r="I163" s="1">
        <v>21.26886</v>
      </c>
      <c r="J163" s="1">
        <v>3.80952</v>
      </c>
      <c r="K163" s="1">
        <v>0.61007</v>
      </c>
      <c r="L163" s="1">
        <v>-0.14856</v>
      </c>
      <c r="M163" s="1">
        <v>49.54965</v>
      </c>
      <c r="N163" s="1">
        <v>85.00329</v>
      </c>
      <c r="O163" s="1">
        <v>5.26004</v>
      </c>
      <c r="P163" s="1">
        <v>0.55802</v>
      </c>
      <c r="Q163" s="1">
        <v>1.83763</v>
      </c>
      <c r="R163" s="1">
        <v>0.1479</v>
      </c>
      <c r="S163" s="1">
        <v>0.37896</v>
      </c>
      <c r="T163" s="1">
        <v>0.10307</v>
      </c>
      <c r="U163" s="1">
        <v>0.10688</v>
      </c>
      <c r="V163" s="1">
        <v>0.89231</v>
      </c>
      <c r="W163" s="1">
        <v>0.07132</v>
      </c>
      <c r="X163" s="1">
        <v>0.41104</v>
      </c>
      <c r="Y163" s="1">
        <v>1.04742</v>
      </c>
      <c r="Z163" s="1">
        <v>0.04527</v>
      </c>
      <c r="AA163" s="1">
        <v>0.05957</v>
      </c>
      <c r="AB163" s="1">
        <v>0.07028</v>
      </c>
      <c r="AC163" s="1">
        <v>0.032095136</v>
      </c>
      <c r="AD163" s="1">
        <v>1.68964</v>
      </c>
      <c r="AE163" s="1">
        <v>1.27265</v>
      </c>
      <c r="AF163" s="1">
        <v>25.6103</v>
      </c>
      <c r="AG163" s="1">
        <v>-0.02441</v>
      </c>
      <c r="AH163" s="1">
        <v>-0.15828</v>
      </c>
    </row>
    <row r="164" ht="15.75" customHeight="1">
      <c r="A164" s="1" t="s">
        <v>213</v>
      </c>
      <c r="D164" s="1" t="s">
        <v>217</v>
      </c>
      <c r="E164" s="1" t="s">
        <v>40</v>
      </c>
      <c r="H164" s="1">
        <v>1.87257</v>
      </c>
      <c r="I164" s="1">
        <v>8.64477</v>
      </c>
      <c r="J164" s="1">
        <v>3.152</v>
      </c>
      <c r="K164" s="1">
        <v>0.03751</v>
      </c>
      <c r="L164" s="1">
        <v>-0.02422</v>
      </c>
      <c r="M164" s="1">
        <v>21.34625</v>
      </c>
      <c r="N164" s="1">
        <v>7.54975</v>
      </c>
      <c r="O164" s="1">
        <v>2.17722</v>
      </c>
      <c r="P164" s="1">
        <v>-0.39066</v>
      </c>
      <c r="Q164" s="1">
        <v>-0.31972</v>
      </c>
      <c r="R164" s="1">
        <v>0.09471</v>
      </c>
      <c r="S164" s="1">
        <v>0.58085</v>
      </c>
      <c r="T164" s="1">
        <v>-0.1812</v>
      </c>
      <c r="U164" s="1">
        <v>-0.16914</v>
      </c>
      <c r="V164" s="1">
        <v>-1.08278</v>
      </c>
      <c r="W164" s="1">
        <v>-0.72915</v>
      </c>
      <c r="X164" s="1">
        <v>-0.8433</v>
      </c>
      <c r="Y164" s="1">
        <v>0.79416</v>
      </c>
      <c r="Z164" s="1">
        <v>-0.00575</v>
      </c>
      <c r="AA164" s="1">
        <v>0.00728</v>
      </c>
      <c r="AB164" s="1">
        <v>-0.00613</v>
      </c>
      <c r="AC164" s="1">
        <v>-0.152856674</v>
      </c>
      <c r="AD164" s="1">
        <v>0.72695</v>
      </c>
      <c r="AE164" s="1">
        <v>-2.90533</v>
      </c>
      <c r="AF164" s="1">
        <v>31.04476</v>
      </c>
      <c r="AG164" s="1">
        <v>0.36746</v>
      </c>
      <c r="AH164" s="1">
        <v>-0.03361</v>
      </c>
    </row>
    <row r="165" ht="15.75" customHeight="1">
      <c r="A165" s="1" t="s">
        <v>218</v>
      </c>
      <c r="D165" s="1" t="s">
        <v>219</v>
      </c>
      <c r="E165" s="1" t="s">
        <v>32</v>
      </c>
      <c r="H165" s="1">
        <v>0.86251</v>
      </c>
      <c r="I165" s="1">
        <v>35.82704</v>
      </c>
      <c r="J165" s="1">
        <v>3.19452</v>
      </c>
      <c r="K165" s="1">
        <v>7.35743</v>
      </c>
      <c r="L165" s="1">
        <v>0.50756</v>
      </c>
      <c r="M165" s="1">
        <v>27.65422</v>
      </c>
      <c r="N165" s="1">
        <v>0.43524</v>
      </c>
      <c r="O165" s="1">
        <v>7.68625</v>
      </c>
      <c r="P165" s="1">
        <v>-0.00477</v>
      </c>
      <c r="Q165" s="1">
        <v>-1.41224</v>
      </c>
      <c r="R165" s="1">
        <v>-0.016</v>
      </c>
      <c r="S165" s="1">
        <v>6.11506</v>
      </c>
      <c r="T165" s="1">
        <v>0.48717</v>
      </c>
      <c r="U165" s="1">
        <v>0.30559</v>
      </c>
      <c r="V165" s="1">
        <v>0.99968</v>
      </c>
      <c r="W165" s="1">
        <v>0.94757</v>
      </c>
      <c r="X165" s="1">
        <v>1.59332</v>
      </c>
      <c r="Y165" s="1">
        <v>4.00514</v>
      </c>
      <c r="Z165" s="1">
        <v>-0.06714</v>
      </c>
      <c r="AA165" s="1">
        <v>0.02276</v>
      </c>
      <c r="AB165" s="1">
        <v>0.07266</v>
      </c>
      <c r="AC165" s="1">
        <v>0.113242567</v>
      </c>
      <c r="AD165" s="1">
        <v>4.32698</v>
      </c>
      <c r="AE165" s="1">
        <v>8.63444</v>
      </c>
      <c r="AF165" s="1">
        <v>10.95661</v>
      </c>
      <c r="AG165" s="1">
        <v>7.38027</v>
      </c>
      <c r="AH165" s="1">
        <v>0.53005</v>
      </c>
    </row>
    <row r="166" ht="15.75" customHeight="1">
      <c r="A166" s="1" t="s">
        <v>218</v>
      </c>
      <c r="D166" s="1" t="s">
        <v>220</v>
      </c>
      <c r="E166" s="1" t="s">
        <v>34</v>
      </c>
      <c r="H166" s="1">
        <v>1.41048</v>
      </c>
      <c r="I166" s="1">
        <v>55.32547</v>
      </c>
      <c r="J166" s="1">
        <v>3.71039</v>
      </c>
      <c r="K166" s="1">
        <v>1.47669</v>
      </c>
      <c r="L166" s="1">
        <v>0.10158</v>
      </c>
      <c r="M166" s="1">
        <v>6.47787</v>
      </c>
      <c r="N166" s="1">
        <v>1.65741</v>
      </c>
      <c r="O166" s="1">
        <v>5.51785</v>
      </c>
      <c r="P166" s="1">
        <v>0.10646</v>
      </c>
      <c r="Q166" s="1">
        <v>-0.51958</v>
      </c>
      <c r="R166" s="1">
        <v>0.12185</v>
      </c>
      <c r="S166" s="1">
        <v>4.14194</v>
      </c>
      <c r="T166" s="1">
        <v>0.2579</v>
      </c>
      <c r="U166" s="1">
        <v>0.24437</v>
      </c>
      <c r="V166" s="1">
        <v>2.92599</v>
      </c>
      <c r="W166" s="1">
        <v>0.43387</v>
      </c>
      <c r="X166" s="1">
        <v>1.05462</v>
      </c>
      <c r="Y166" s="1">
        <v>6.46416</v>
      </c>
      <c r="Z166" s="1">
        <v>0.00781</v>
      </c>
      <c r="AA166" s="1">
        <v>0.04812</v>
      </c>
      <c r="AB166" s="1">
        <v>0.07755</v>
      </c>
      <c r="AC166" s="1">
        <v>0.06729438</v>
      </c>
      <c r="AD166" s="1">
        <v>5.55236</v>
      </c>
      <c r="AE166" s="1">
        <v>8.58136</v>
      </c>
      <c r="AF166" s="1">
        <v>13.38496</v>
      </c>
      <c r="AG166" s="1">
        <v>1.29991</v>
      </c>
      <c r="AH166" s="1">
        <v>0.09601</v>
      </c>
    </row>
    <row r="167" ht="15.75" customHeight="1">
      <c r="A167" s="1" t="s">
        <v>218</v>
      </c>
      <c r="D167" s="1" t="s">
        <v>221</v>
      </c>
      <c r="E167" s="1" t="s">
        <v>36</v>
      </c>
      <c r="H167" s="1">
        <v>1.10547</v>
      </c>
      <c r="I167" s="1">
        <v>37.27381</v>
      </c>
      <c r="J167" s="1">
        <v>3.39169</v>
      </c>
      <c r="K167" s="1">
        <v>4.2582</v>
      </c>
      <c r="L167" s="1">
        <v>0.28293</v>
      </c>
      <c r="M167" s="1">
        <v>8.96191</v>
      </c>
      <c r="N167" s="1">
        <v>2.6011</v>
      </c>
      <c r="O167" s="1">
        <v>7.88605</v>
      </c>
      <c r="P167" s="1">
        <v>0.02584</v>
      </c>
      <c r="Q167" s="1">
        <v>-0.19764</v>
      </c>
      <c r="R167" s="1">
        <v>0.12647</v>
      </c>
      <c r="S167" s="1">
        <v>5.90869</v>
      </c>
      <c r="T167" s="1">
        <v>0.40764</v>
      </c>
      <c r="U167" s="1">
        <v>0.27347</v>
      </c>
      <c r="V167" s="1">
        <v>0.97344</v>
      </c>
      <c r="W167" s="1">
        <v>0.75476</v>
      </c>
      <c r="X167" s="1">
        <v>1.41013</v>
      </c>
      <c r="Y167" s="1">
        <v>4.89024</v>
      </c>
      <c r="Z167" s="1">
        <v>-0.00663</v>
      </c>
      <c r="AA167" s="1">
        <v>0.04567</v>
      </c>
      <c r="AB167" s="1">
        <v>0.09692</v>
      </c>
      <c r="AC167" s="1">
        <v>0.058576136</v>
      </c>
      <c r="AD167" s="1">
        <v>5.05011</v>
      </c>
      <c r="AE167" s="1">
        <v>6.91553</v>
      </c>
      <c r="AF167" s="1">
        <v>13.50208</v>
      </c>
      <c r="AG167" s="1">
        <v>4.04287</v>
      </c>
      <c r="AH167" s="1">
        <v>0.27626</v>
      </c>
    </row>
    <row r="168" ht="15.75" customHeight="1">
      <c r="A168" s="1" t="s">
        <v>218</v>
      </c>
      <c r="D168" s="1" t="s">
        <v>222</v>
      </c>
      <c r="E168" s="1" t="s">
        <v>38</v>
      </c>
      <c r="H168" s="1">
        <v>1.14998</v>
      </c>
      <c r="I168" s="1">
        <v>39.73004</v>
      </c>
      <c r="J168" s="1">
        <v>3.38292</v>
      </c>
      <c r="K168" s="1">
        <v>3.64534</v>
      </c>
      <c r="L168" s="1">
        <v>0.23284</v>
      </c>
      <c r="M168" s="1">
        <v>9.19481</v>
      </c>
      <c r="N168" s="1">
        <v>-1.53994</v>
      </c>
      <c r="O168" s="1">
        <v>6.75189</v>
      </c>
      <c r="P168" s="1">
        <v>-0.13154</v>
      </c>
      <c r="Q168" s="1">
        <v>-1.04039</v>
      </c>
      <c r="R168" s="1">
        <v>0.11991</v>
      </c>
      <c r="S168" s="1">
        <v>6.13159</v>
      </c>
      <c r="T168" s="1">
        <v>0.41987</v>
      </c>
      <c r="U168" s="1">
        <v>0.28803</v>
      </c>
      <c r="V168" s="1">
        <v>1.35589</v>
      </c>
      <c r="W168" s="1">
        <v>0.81606</v>
      </c>
      <c r="X168" s="1">
        <v>1.64961</v>
      </c>
      <c r="Y168" s="1">
        <v>5.23717</v>
      </c>
      <c r="Z168" s="1">
        <v>-0.00232</v>
      </c>
      <c r="AA168" s="1">
        <v>0.05111</v>
      </c>
      <c r="AB168" s="1">
        <v>0.1135</v>
      </c>
      <c r="AC168" s="1">
        <v>0.071509723</v>
      </c>
      <c r="AD168" s="1">
        <v>6.2483</v>
      </c>
      <c r="AE168" s="1">
        <v>7.31006</v>
      </c>
      <c r="AF168" s="1">
        <v>13.18159</v>
      </c>
      <c r="AG168" s="1">
        <v>3.35652</v>
      </c>
      <c r="AH168" s="1">
        <v>0.22927</v>
      </c>
    </row>
    <row r="169" ht="15.75" customHeight="1">
      <c r="A169" s="1" t="s">
        <v>218</v>
      </c>
      <c r="D169" s="1" t="s">
        <v>223</v>
      </c>
      <c r="E169" s="1" t="s">
        <v>40</v>
      </c>
      <c r="H169" s="1">
        <v>1.18916</v>
      </c>
      <c r="I169" s="1">
        <v>48.17714</v>
      </c>
      <c r="J169" s="1">
        <v>3.55795</v>
      </c>
      <c r="K169" s="1">
        <v>3.57962</v>
      </c>
      <c r="L169" s="1">
        <v>0.19494</v>
      </c>
      <c r="M169" s="1">
        <v>13.07611</v>
      </c>
      <c r="N169" s="1">
        <v>25.04885</v>
      </c>
      <c r="O169" s="1">
        <v>5.17227</v>
      </c>
      <c r="P169" s="1">
        <v>0.04049</v>
      </c>
      <c r="Q169" s="1">
        <v>-0.983</v>
      </c>
      <c r="R169" s="1">
        <v>0.04179</v>
      </c>
      <c r="S169" s="1">
        <v>4.7285</v>
      </c>
      <c r="T169" s="1">
        <v>0.43297</v>
      </c>
      <c r="U169" s="1">
        <v>0.40956</v>
      </c>
      <c r="V169" s="1">
        <v>1.52978</v>
      </c>
      <c r="W169" s="1">
        <v>0.79474</v>
      </c>
      <c r="X169" s="1">
        <v>1.83455</v>
      </c>
      <c r="Y169" s="1">
        <v>5.65566</v>
      </c>
      <c r="Z169" s="1">
        <v>0.00147</v>
      </c>
      <c r="AA169" s="1">
        <v>0.05293</v>
      </c>
      <c r="AB169" s="1">
        <v>0.13155</v>
      </c>
      <c r="AC169" s="1">
        <v>0.154644282</v>
      </c>
      <c r="AD169" s="1">
        <v>6.62257</v>
      </c>
      <c r="AE169" s="1">
        <v>9.81454</v>
      </c>
      <c r="AF169" s="1">
        <v>12.33993</v>
      </c>
      <c r="AG169" s="1">
        <v>3.20193</v>
      </c>
      <c r="AH169" s="1">
        <v>0.20138</v>
      </c>
    </row>
    <row r="170" ht="15.75" customHeight="1">
      <c r="A170" s="1" t="s">
        <v>218</v>
      </c>
      <c r="D170" s="1" t="s">
        <v>224</v>
      </c>
      <c r="E170" s="1" t="s">
        <v>42</v>
      </c>
      <c r="H170" s="1">
        <v>1.19565</v>
      </c>
      <c r="I170" s="1">
        <v>44.5577</v>
      </c>
      <c r="J170" s="1">
        <v>3.49352</v>
      </c>
      <c r="K170" s="1">
        <v>3.07096</v>
      </c>
      <c r="L170" s="1">
        <v>0.21157</v>
      </c>
      <c r="M170" s="1">
        <v>12.04225</v>
      </c>
      <c r="N170" s="1">
        <v>1.14809</v>
      </c>
      <c r="O170" s="1">
        <v>5.28848</v>
      </c>
      <c r="P170" s="1">
        <v>-0.10855</v>
      </c>
      <c r="Q170" s="1">
        <v>-1.15372</v>
      </c>
      <c r="R170" s="1">
        <v>0.11518</v>
      </c>
      <c r="S170" s="1">
        <v>5.42406</v>
      </c>
      <c r="T170" s="1">
        <v>0.37287</v>
      </c>
      <c r="U170" s="1">
        <v>0.29466</v>
      </c>
      <c r="V170" s="1">
        <v>1.76284</v>
      </c>
      <c r="W170" s="1">
        <v>0.6856</v>
      </c>
      <c r="X170" s="1">
        <v>1.58257</v>
      </c>
      <c r="Y170" s="1">
        <v>6.12621</v>
      </c>
      <c r="Z170" s="1">
        <v>-0.00395</v>
      </c>
      <c r="AA170" s="1">
        <v>0.04823</v>
      </c>
      <c r="AB170" s="1">
        <v>0.10648</v>
      </c>
      <c r="AC170" s="1">
        <v>0.076300757</v>
      </c>
      <c r="AD170" s="1">
        <v>6.74224</v>
      </c>
      <c r="AE170" s="1">
        <v>8.0146</v>
      </c>
      <c r="AF170" s="1">
        <v>12.5608</v>
      </c>
      <c r="AG170" s="1">
        <v>2.87742</v>
      </c>
      <c r="AH170" s="1">
        <v>0.20549</v>
      </c>
    </row>
    <row r="171" ht="15.75" customHeight="1">
      <c r="A171" s="1" t="s">
        <v>218</v>
      </c>
      <c r="D171" s="1" t="s">
        <v>225</v>
      </c>
      <c r="E171" s="1" t="s">
        <v>44</v>
      </c>
      <c r="H171" s="1">
        <v>1.31012</v>
      </c>
      <c r="I171" s="1">
        <v>45.5066</v>
      </c>
      <c r="J171" s="1">
        <v>3.61082</v>
      </c>
      <c r="K171" s="1">
        <v>2.28657</v>
      </c>
      <c r="L171" s="1">
        <v>0.15067</v>
      </c>
      <c r="M171" s="1">
        <v>5.09031</v>
      </c>
      <c r="N171" s="1">
        <v>2.64413</v>
      </c>
      <c r="O171" s="1">
        <v>5.20154</v>
      </c>
      <c r="P171" s="1">
        <v>-0.05849</v>
      </c>
      <c r="Q171" s="1">
        <v>-0.52679</v>
      </c>
      <c r="R171" s="1">
        <v>0.12132</v>
      </c>
      <c r="S171" s="1">
        <v>4.64145</v>
      </c>
      <c r="T171" s="1">
        <v>0.33502</v>
      </c>
      <c r="U171" s="1">
        <v>0.2857</v>
      </c>
      <c r="V171" s="1">
        <v>2.13654</v>
      </c>
      <c r="W171" s="1">
        <v>0.58368</v>
      </c>
      <c r="X171" s="1">
        <v>1.33776</v>
      </c>
      <c r="Y171" s="1">
        <v>5.98034</v>
      </c>
      <c r="Z171" s="1">
        <v>0.00692</v>
      </c>
      <c r="AA171" s="1">
        <v>0.05238</v>
      </c>
      <c r="AB171" s="1">
        <v>0.0985</v>
      </c>
      <c r="AC171" s="1">
        <v>0.073541415</v>
      </c>
      <c r="AD171" s="1">
        <v>5.90644</v>
      </c>
      <c r="AE171" s="1">
        <v>7.43705</v>
      </c>
      <c r="AF171" s="1">
        <v>13.60128</v>
      </c>
      <c r="AG171" s="1">
        <v>2.08327</v>
      </c>
      <c r="AH171" s="1">
        <v>0.14338</v>
      </c>
    </row>
    <row r="172" ht="15.75" customHeight="1">
      <c r="A172" s="1" t="s">
        <v>218</v>
      </c>
      <c r="D172" s="1" t="s">
        <v>226</v>
      </c>
      <c r="E172" s="1" t="s">
        <v>46</v>
      </c>
      <c r="H172" s="1">
        <v>1.27961</v>
      </c>
      <c r="I172" s="1">
        <v>53.93996</v>
      </c>
      <c r="J172" s="1">
        <v>3.76207</v>
      </c>
      <c r="K172" s="1">
        <v>2.26026</v>
      </c>
      <c r="L172" s="1">
        <v>0.09042</v>
      </c>
      <c r="M172" s="1">
        <v>20.11857</v>
      </c>
      <c r="N172" s="1">
        <v>14.16764</v>
      </c>
      <c r="O172" s="1">
        <v>5.51582</v>
      </c>
      <c r="P172" s="1">
        <v>-0.04757</v>
      </c>
      <c r="Q172" s="1">
        <v>0.24932</v>
      </c>
      <c r="R172" s="1">
        <v>0.01066</v>
      </c>
      <c r="S172" s="1">
        <v>3.89887</v>
      </c>
      <c r="T172" s="1">
        <v>0.33422</v>
      </c>
      <c r="U172" s="1">
        <v>0.34661</v>
      </c>
      <c r="V172" s="1">
        <v>1.80328</v>
      </c>
      <c r="W172" s="1">
        <v>0.57785</v>
      </c>
      <c r="X172" s="1">
        <v>1.60217</v>
      </c>
      <c r="Y172" s="1">
        <v>6.88316</v>
      </c>
      <c r="Z172" s="1">
        <v>-0.01447</v>
      </c>
      <c r="AA172" s="1">
        <v>0.04227</v>
      </c>
      <c r="AB172" s="1">
        <v>0.10694</v>
      </c>
      <c r="AC172" s="1">
        <v>0.129149774</v>
      </c>
      <c r="AD172" s="1">
        <v>7.58595</v>
      </c>
      <c r="AE172" s="1">
        <v>9.84999</v>
      </c>
      <c r="AF172" s="1">
        <v>11.92909</v>
      </c>
      <c r="AG172" s="1">
        <v>1.75953</v>
      </c>
      <c r="AH172" s="1">
        <v>0.09317</v>
      </c>
    </row>
    <row r="173" ht="15.75" customHeight="1">
      <c r="A173" s="1" t="s">
        <v>218</v>
      </c>
      <c r="D173" s="1" t="s">
        <v>227</v>
      </c>
      <c r="E173" s="1" t="s">
        <v>48</v>
      </c>
      <c r="H173" s="1">
        <v>1.44349</v>
      </c>
      <c r="I173" s="1">
        <v>47.98804</v>
      </c>
      <c r="J173" s="1">
        <v>3.75154</v>
      </c>
      <c r="K173" s="1">
        <v>1.27897</v>
      </c>
      <c r="L173" s="1">
        <v>0.07288</v>
      </c>
      <c r="M173" s="1">
        <v>7.14303</v>
      </c>
      <c r="N173" s="1">
        <v>-0.94085</v>
      </c>
      <c r="O173" s="1">
        <v>5.64704</v>
      </c>
      <c r="P173" s="1">
        <v>-0.17858</v>
      </c>
      <c r="Q173" s="1">
        <v>-0.09139</v>
      </c>
      <c r="R173" s="1">
        <v>0.10432</v>
      </c>
      <c r="S173" s="1">
        <v>3.71069</v>
      </c>
      <c r="T173" s="1">
        <v>0.26616</v>
      </c>
      <c r="U173" s="1">
        <v>0.23472</v>
      </c>
      <c r="V173" s="1">
        <v>2.50471</v>
      </c>
      <c r="W173" s="1">
        <v>0.48753</v>
      </c>
      <c r="X173" s="1">
        <v>1.05394</v>
      </c>
      <c r="Y173" s="1">
        <v>5.81</v>
      </c>
      <c r="Z173" s="1">
        <v>0.01885</v>
      </c>
      <c r="AA173" s="1">
        <v>0.05439</v>
      </c>
      <c r="AB173" s="1">
        <v>0.07407</v>
      </c>
      <c r="AC173" s="1">
        <v>0.082249832</v>
      </c>
      <c r="AD173" s="1">
        <v>4.58053</v>
      </c>
      <c r="AE173" s="1">
        <v>7.74178</v>
      </c>
      <c r="AF173" s="1">
        <v>14.70383</v>
      </c>
      <c r="AG173" s="1">
        <v>1.13458</v>
      </c>
      <c r="AH173" s="1">
        <v>0.06705</v>
      </c>
    </row>
    <row r="174" ht="15.75" customHeight="1">
      <c r="A174" s="1" t="s">
        <v>218</v>
      </c>
      <c r="D174" s="1" t="s">
        <v>228</v>
      </c>
      <c r="E174" s="1" t="s">
        <v>50</v>
      </c>
      <c r="H174" s="1">
        <v>1.41532</v>
      </c>
      <c r="I174" s="1">
        <v>57.35565</v>
      </c>
      <c r="J174" s="1">
        <v>3.63451</v>
      </c>
      <c r="K174" s="1">
        <v>1.39888</v>
      </c>
      <c r="L174" s="1">
        <v>0.09621</v>
      </c>
      <c r="M174" s="1">
        <v>6.80026</v>
      </c>
      <c r="N174" s="1">
        <v>-8.13261</v>
      </c>
      <c r="O174" s="1">
        <v>5.46931</v>
      </c>
      <c r="P174" s="1">
        <v>0.04866</v>
      </c>
      <c r="Q174" s="1">
        <v>-0.68722</v>
      </c>
      <c r="R174" s="1">
        <v>0.10691</v>
      </c>
      <c r="S174" s="1">
        <v>4.29662</v>
      </c>
      <c r="T174" s="1">
        <v>0.24391</v>
      </c>
      <c r="U174" s="1">
        <v>0.22417</v>
      </c>
      <c r="V174" s="1">
        <v>2.70796</v>
      </c>
      <c r="W174" s="1">
        <v>0.3952</v>
      </c>
      <c r="X174" s="1">
        <v>1.02293</v>
      </c>
      <c r="Y174" s="1">
        <v>6.68924</v>
      </c>
      <c r="Z174" s="1">
        <v>-5.4E-4</v>
      </c>
      <c r="AA174" s="1">
        <v>0.04632</v>
      </c>
      <c r="AB174" s="1">
        <v>0.07535</v>
      </c>
      <c r="AC174" s="1">
        <v>0.061525442</v>
      </c>
      <c r="AD174" s="1">
        <v>5.79069</v>
      </c>
      <c r="AE174" s="1">
        <v>8.36838</v>
      </c>
      <c r="AF174" s="1">
        <v>13.5194</v>
      </c>
      <c r="AG174" s="1">
        <v>1.207</v>
      </c>
      <c r="AH174" s="1">
        <v>0.08673</v>
      </c>
    </row>
    <row r="175" ht="15.75" customHeight="1">
      <c r="A175" s="1" t="s">
        <v>229</v>
      </c>
      <c r="D175" s="1" t="s">
        <v>230</v>
      </c>
      <c r="E175" s="1" t="s">
        <v>32</v>
      </c>
      <c r="H175" s="1">
        <v>0.835</v>
      </c>
      <c r="I175" s="1">
        <v>49.04306</v>
      </c>
      <c r="J175" s="1">
        <v>3.21468</v>
      </c>
      <c r="K175" s="1">
        <v>6.49487</v>
      </c>
      <c r="L175" s="1">
        <v>0.40754</v>
      </c>
      <c r="M175" s="1">
        <v>20.66815</v>
      </c>
      <c r="N175" s="1">
        <v>5.87563</v>
      </c>
      <c r="O175" s="1">
        <v>9.35513</v>
      </c>
      <c r="P175" s="1">
        <v>0.28956</v>
      </c>
      <c r="Q175" s="1">
        <v>-0.2056</v>
      </c>
      <c r="R175" s="1">
        <v>0.04002</v>
      </c>
      <c r="S175" s="1">
        <v>6.28854</v>
      </c>
      <c r="T175" s="1">
        <v>0.42015</v>
      </c>
      <c r="U175" s="1">
        <v>0.42729</v>
      </c>
      <c r="V175" s="1">
        <v>0.27819</v>
      </c>
      <c r="W175" s="1">
        <v>0.77586</v>
      </c>
      <c r="X175" s="1">
        <v>1.57141</v>
      </c>
      <c r="Y175" s="1">
        <v>7.02495</v>
      </c>
      <c r="Z175" s="1">
        <v>-0.04342</v>
      </c>
      <c r="AA175" s="1">
        <v>0.02362</v>
      </c>
      <c r="AB175" s="1">
        <v>0.05749</v>
      </c>
      <c r="AC175" s="1">
        <v>0.122544308</v>
      </c>
      <c r="AD175" s="1">
        <v>5.50468</v>
      </c>
      <c r="AE175" s="1">
        <v>12.08398</v>
      </c>
      <c r="AF175" s="1">
        <v>11.76608</v>
      </c>
      <c r="AG175" s="1">
        <v>6.25501</v>
      </c>
      <c r="AH175" s="1">
        <v>0.41379</v>
      </c>
    </row>
    <row r="176" ht="15.75" customHeight="1">
      <c r="A176" s="1" t="s">
        <v>229</v>
      </c>
      <c r="D176" s="1" t="s">
        <v>231</v>
      </c>
      <c r="E176" s="1" t="s">
        <v>34</v>
      </c>
      <c r="H176" s="1">
        <v>1.39639</v>
      </c>
      <c r="I176" s="1">
        <v>70.35697</v>
      </c>
      <c r="J176" s="1">
        <v>3.74027</v>
      </c>
      <c r="K176" s="1">
        <v>1.84285</v>
      </c>
      <c r="L176" s="1">
        <v>0.12141</v>
      </c>
      <c r="M176" s="1">
        <v>12.53634</v>
      </c>
      <c r="N176" s="1">
        <v>18.35899</v>
      </c>
      <c r="O176" s="1">
        <v>4.85429</v>
      </c>
      <c r="P176" s="1">
        <v>0.53904</v>
      </c>
      <c r="Q176" s="1">
        <v>-0.64564</v>
      </c>
      <c r="R176" s="1">
        <v>0.09475</v>
      </c>
      <c r="S176" s="1">
        <v>3.52994</v>
      </c>
      <c r="T176" s="1">
        <v>0.16218</v>
      </c>
      <c r="U176" s="1">
        <v>0.28541</v>
      </c>
      <c r="V176" s="1">
        <v>3.32605</v>
      </c>
      <c r="W176" s="1">
        <v>0.0871</v>
      </c>
      <c r="X176" s="1">
        <v>0.46528</v>
      </c>
      <c r="Y176" s="1">
        <v>8.46449</v>
      </c>
      <c r="Z176" s="1">
        <v>-0.01607</v>
      </c>
      <c r="AA176" s="1">
        <v>0.02996</v>
      </c>
      <c r="AB176" s="1">
        <v>0.03591</v>
      </c>
      <c r="AC176" s="1">
        <v>0.062515054</v>
      </c>
      <c r="AD176" s="1">
        <v>4.82478</v>
      </c>
      <c r="AE176" s="1">
        <v>10.29701</v>
      </c>
      <c r="AF176" s="1">
        <v>13.6415</v>
      </c>
      <c r="AG176" s="1">
        <v>1.81633</v>
      </c>
      <c r="AH176" s="1">
        <v>0.11761</v>
      </c>
    </row>
    <row r="177" ht="15.75" customHeight="1">
      <c r="A177" s="1" t="s">
        <v>229</v>
      </c>
      <c r="D177" s="1" t="s">
        <v>232</v>
      </c>
      <c r="E177" s="1" t="s">
        <v>36</v>
      </c>
      <c r="H177" s="1">
        <v>1.07081</v>
      </c>
      <c r="I177" s="1">
        <v>51.02356</v>
      </c>
      <c r="J177" s="1">
        <v>3.26503</v>
      </c>
      <c r="K177" s="1">
        <v>4.12822</v>
      </c>
      <c r="L177" s="1">
        <v>0.27524</v>
      </c>
      <c r="M177" s="1">
        <v>5.76592</v>
      </c>
      <c r="N177" s="1">
        <v>-28.56044</v>
      </c>
      <c r="O177" s="1">
        <v>7.37961</v>
      </c>
      <c r="P177" s="1">
        <v>0.22565</v>
      </c>
      <c r="Q177" s="1">
        <v>-0.66759</v>
      </c>
      <c r="R177" s="1">
        <v>0.192</v>
      </c>
      <c r="S177" s="1">
        <v>6.33086</v>
      </c>
      <c r="T177" s="1">
        <v>0.37696</v>
      </c>
      <c r="U177" s="1">
        <v>0.38037</v>
      </c>
      <c r="V177" s="1">
        <v>2.32694</v>
      </c>
      <c r="W177" s="1">
        <v>0.60462</v>
      </c>
      <c r="X177" s="1">
        <v>1.34472</v>
      </c>
      <c r="Y177" s="1">
        <v>6.91629</v>
      </c>
      <c r="Z177" s="1">
        <v>0.03196</v>
      </c>
      <c r="AA177" s="1">
        <v>0.05625</v>
      </c>
      <c r="AB177" s="1">
        <v>0.10516</v>
      </c>
      <c r="AC177" s="1">
        <v>0.071225867</v>
      </c>
      <c r="AD177" s="1">
        <v>5.1022</v>
      </c>
      <c r="AE177" s="1">
        <v>9.3292</v>
      </c>
      <c r="AF177" s="1">
        <v>14.80375</v>
      </c>
      <c r="AG177" s="1">
        <v>4.17037</v>
      </c>
      <c r="AH177" s="1">
        <v>0.27449</v>
      </c>
    </row>
    <row r="178" ht="15.75" customHeight="1">
      <c r="A178" s="1" t="s">
        <v>229</v>
      </c>
      <c r="D178" s="1" t="s">
        <v>233</v>
      </c>
      <c r="E178" s="1" t="s">
        <v>38</v>
      </c>
      <c r="H178" s="1">
        <v>1.17166</v>
      </c>
      <c r="I178" s="1">
        <v>49.39825</v>
      </c>
      <c r="J178" s="1">
        <v>3.41724</v>
      </c>
      <c r="K178" s="1">
        <v>3.17598</v>
      </c>
      <c r="L178" s="1">
        <v>0.20429</v>
      </c>
      <c r="M178" s="1">
        <v>7.37135</v>
      </c>
      <c r="N178" s="1">
        <v>-31.66294</v>
      </c>
      <c r="O178" s="1">
        <v>5.77057</v>
      </c>
      <c r="P178" s="1">
        <v>0.09944</v>
      </c>
      <c r="Q178" s="1">
        <v>-1.08455</v>
      </c>
      <c r="R178" s="1">
        <v>0.19226</v>
      </c>
      <c r="S178" s="1">
        <v>5.88786</v>
      </c>
      <c r="T178" s="1">
        <v>0.34804</v>
      </c>
      <c r="U178" s="1">
        <v>0.35959</v>
      </c>
      <c r="V178" s="1">
        <v>2.69843</v>
      </c>
      <c r="W178" s="1">
        <v>0.58552</v>
      </c>
      <c r="X178" s="1">
        <v>1.39843</v>
      </c>
      <c r="Y178" s="1">
        <v>6.88831</v>
      </c>
      <c r="Z178" s="1">
        <v>0.04536</v>
      </c>
      <c r="AA178" s="1">
        <v>0.06154</v>
      </c>
      <c r="AB178" s="1">
        <v>0.11059</v>
      </c>
      <c r="AC178" s="1">
        <v>0.081994231</v>
      </c>
      <c r="AD178" s="1">
        <v>5.46787</v>
      </c>
      <c r="AE178" s="1">
        <v>9.41828</v>
      </c>
      <c r="AF178" s="1">
        <v>15.06777</v>
      </c>
      <c r="AG178" s="1">
        <v>3.21479</v>
      </c>
      <c r="AH178" s="1">
        <v>0.20701</v>
      </c>
    </row>
    <row r="179" ht="15.75" customHeight="1">
      <c r="A179" s="1" t="s">
        <v>229</v>
      </c>
      <c r="D179" s="1" t="s">
        <v>234</v>
      </c>
      <c r="E179" s="1" t="s">
        <v>40</v>
      </c>
      <c r="H179" s="1">
        <v>1.18979</v>
      </c>
      <c r="I179" s="1">
        <v>62.97557</v>
      </c>
      <c r="J179" s="1">
        <v>3.63403</v>
      </c>
      <c r="K179" s="1">
        <v>3.08701</v>
      </c>
      <c r="L179" s="1">
        <v>0.15766</v>
      </c>
      <c r="M179" s="1">
        <v>18.8967</v>
      </c>
      <c r="N179" s="1">
        <v>12.52836</v>
      </c>
      <c r="O179" s="1">
        <v>8.42186</v>
      </c>
      <c r="P179" s="1">
        <v>0.04011</v>
      </c>
      <c r="Q179" s="1">
        <v>0.92478</v>
      </c>
      <c r="R179" s="1">
        <v>0.00748</v>
      </c>
      <c r="S179" s="1">
        <v>5.00882</v>
      </c>
      <c r="T179" s="1">
        <v>0.36883</v>
      </c>
      <c r="U179" s="1">
        <v>0.3632</v>
      </c>
      <c r="V179" s="1">
        <v>0.86602</v>
      </c>
      <c r="W179" s="1">
        <v>0.67891</v>
      </c>
      <c r="X179" s="1">
        <v>1.73891</v>
      </c>
      <c r="Y179" s="1">
        <v>6.81599</v>
      </c>
      <c r="Z179" s="1">
        <v>-0.00357</v>
      </c>
      <c r="AA179" s="1">
        <v>0.04596</v>
      </c>
      <c r="AB179" s="1">
        <v>0.12507</v>
      </c>
      <c r="AC179" s="1">
        <v>0.147220278</v>
      </c>
      <c r="AD179" s="1">
        <v>7.66079</v>
      </c>
      <c r="AE179" s="1">
        <v>11.07497</v>
      </c>
      <c r="AF179" s="1">
        <v>11.87589</v>
      </c>
      <c r="AG179" s="1">
        <v>2.55509</v>
      </c>
      <c r="AH179" s="1">
        <v>0.16573</v>
      </c>
    </row>
    <row r="180" ht="15.75" customHeight="1">
      <c r="A180" s="1" t="s">
        <v>229</v>
      </c>
      <c r="D180" s="1" t="s">
        <v>235</v>
      </c>
      <c r="E180" s="1" t="s">
        <v>42</v>
      </c>
      <c r="H180" s="1">
        <v>1.26726</v>
      </c>
      <c r="I180" s="1">
        <v>58.89037</v>
      </c>
      <c r="J180" s="1">
        <v>3.5789</v>
      </c>
      <c r="K180" s="1">
        <v>2.26157</v>
      </c>
      <c r="L180" s="1">
        <v>0.16162</v>
      </c>
      <c r="M180" s="1">
        <v>6.06912</v>
      </c>
      <c r="N180" s="1">
        <v>-3.26328</v>
      </c>
      <c r="O180" s="1">
        <v>5.67658</v>
      </c>
      <c r="P180" s="1">
        <v>0.2099</v>
      </c>
      <c r="Q180" s="1">
        <v>-0.57005</v>
      </c>
      <c r="R180" s="1">
        <v>0.18065</v>
      </c>
      <c r="S180" s="1">
        <v>5.2159</v>
      </c>
      <c r="T180" s="1">
        <v>0.28431</v>
      </c>
      <c r="U180" s="1">
        <v>0.33204</v>
      </c>
      <c r="V180" s="1">
        <v>2.90681</v>
      </c>
      <c r="W180" s="1">
        <v>0.42434</v>
      </c>
      <c r="X180" s="1">
        <v>1.2365</v>
      </c>
      <c r="Y180" s="1">
        <v>7.65411</v>
      </c>
      <c r="Z180" s="1">
        <v>0.03349</v>
      </c>
      <c r="AA180" s="1">
        <v>0.05672</v>
      </c>
      <c r="AB180" s="1">
        <v>0.10615</v>
      </c>
      <c r="AC180" s="1">
        <v>0.074816343</v>
      </c>
      <c r="AD180" s="1">
        <v>6.34571</v>
      </c>
      <c r="AE180" s="1">
        <v>9.6467</v>
      </c>
      <c r="AF180" s="1">
        <v>13.7343</v>
      </c>
      <c r="AG180" s="1">
        <v>2.20522</v>
      </c>
      <c r="AH180" s="1">
        <v>0.15764</v>
      </c>
    </row>
    <row r="181" ht="15.75" customHeight="1">
      <c r="A181" s="1" t="s">
        <v>229</v>
      </c>
      <c r="D181" s="1" t="s">
        <v>236</v>
      </c>
      <c r="E181" s="1" t="s">
        <v>44</v>
      </c>
      <c r="H181" s="1">
        <v>1.33972</v>
      </c>
      <c r="I181" s="1">
        <v>69.36113</v>
      </c>
      <c r="J181" s="1">
        <v>3.67856</v>
      </c>
      <c r="K181" s="1">
        <v>1.9646</v>
      </c>
      <c r="L181" s="1">
        <v>0.14589</v>
      </c>
      <c r="M181" s="1">
        <v>4.29191</v>
      </c>
      <c r="N181" s="1">
        <v>3.73224</v>
      </c>
      <c r="O181" s="1">
        <v>5.69568</v>
      </c>
      <c r="P181" s="1">
        <v>0.14406</v>
      </c>
      <c r="Q181" s="1">
        <v>-0.5471</v>
      </c>
      <c r="R181" s="1">
        <v>0.12599</v>
      </c>
      <c r="S181" s="1">
        <v>4.68326</v>
      </c>
      <c r="T181" s="1">
        <v>0.24437</v>
      </c>
      <c r="U181" s="1">
        <v>0.28152</v>
      </c>
      <c r="V181" s="1">
        <v>2.37791</v>
      </c>
      <c r="W181" s="1">
        <v>0.3314</v>
      </c>
      <c r="X181" s="1">
        <v>0.93465</v>
      </c>
      <c r="Y181" s="1">
        <v>7.61508</v>
      </c>
      <c r="Z181" s="1">
        <v>-0.00146</v>
      </c>
      <c r="AA181" s="1">
        <v>0.04036</v>
      </c>
      <c r="AB181" s="1">
        <v>0.06392</v>
      </c>
      <c r="AC181" s="1">
        <v>0.056870664</v>
      </c>
      <c r="AD181" s="1">
        <v>5.68914</v>
      </c>
      <c r="AE181" s="1">
        <v>10.0324</v>
      </c>
      <c r="AF181" s="1">
        <v>13.13823</v>
      </c>
      <c r="AG181" s="1">
        <v>1.84215</v>
      </c>
      <c r="AH181" s="1">
        <v>0.13866</v>
      </c>
    </row>
    <row r="182" ht="15.75" customHeight="1">
      <c r="A182" s="1" t="s">
        <v>229</v>
      </c>
      <c r="D182" s="1" t="s">
        <v>237</v>
      </c>
      <c r="E182" s="1" t="s">
        <v>46</v>
      </c>
      <c r="H182" s="1">
        <v>1.39184</v>
      </c>
      <c r="I182" s="1">
        <v>69.63054</v>
      </c>
      <c r="J182" s="1">
        <v>3.90279</v>
      </c>
      <c r="K182" s="1">
        <v>2.09867</v>
      </c>
      <c r="L182" s="1">
        <v>0.11461</v>
      </c>
      <c r="M182" s="1">
        <v>26.92794</v>
      </c>
      <c r="N182" s="1">
        <v>45.16143</v>
      </c>
      <c r="O182" s="1">
        <v>4.7442</v>
      </c>
      <c r="P182" s="1">
        <v>0.48844</v>
      </c>
      <c r="Q182" s="1">
        <v>0.01561</v>
      </c>
      <c r="R182" s="1">
        <v>0.03518</v>
      </c>
      <c r="S182" s="1">
        <v>3.64075</v>
      </c>
      <c r="T182" s="1">
        <v>0.21598</v>
      </c>
      <c r="U182" s="1">
        <v>0.27018</v>
      </c>
      <c r="V182" s="1">
        <v>1.70117</v>
      </c>
      <c r="W182" s="1">
        <v>0.36166</v>
      </c>
      <c r="X182" s="1">
        <v>0.94204</v>
      </c>
      <c r="Y182" s="1">
        <v>7.41442</v>
      </c>
      <c r="Z182" s="1">
        <v>-0.01964</v>
      </c>
      <c r="AA182" s="1">
        <v>0.0338</v>
      </c>
      <c r="AB182" s="1">
        <v>0.05241</v>
      </c>
      <c r="AC182" s="1">
        <v>0.099797406</v>
      </c>
      <c r="AD182" s="1">
        <v>6.04568</v>
      </c>
      <c r="AE182" s="1">
        <v>12.06135</v>
      </c>
      <c r="AF182" s="1">
        <v>12.38846</v>
      </c>
      <c r="AG182" s="1">
        <v>1.70528</v>
      </c>
      <c r="AH182" s="1">
        <v>0.12645</v>
      </c>
    </row>
    <row r="183" ht="15.75" customHeight="1">
      <c r="A183" s="1" t="s">
        <v>229</v>
      </c>
      <c r="D183" s="1" t="s">
        <v>238</v>
      </c>
      <c r="E183" s="1" t="s">
        <v>48</v>
      </c>
      <c r="H183" s="1">
        <v>1.38859</v>
      </c>
      <c r="I183" s="1">
        <v>74.17303</v>
      </c>
      <c r="J183" s="1">
        <v>3.72946</v>
      </c>
      <c r="K183" s="1">
        <v>1.67226</v>
      </c>
      <c r="L183" s="1">
        <v>0.11224</v>
      </c>
      <c r="M183" s="1">
        <v>9.83943</v>
      </c>
      <c r="N183" s="1">
        <v>23.46706</v>
      </c>
      <c r="O183" s="1">
        <v>4.78873</v>
      </c>
      <c r="P183" s="1">
        <v>0.44306</v>
      </c>
      <c r="Q183" s="1">
        <v>-0.68428</v>
      </c>
      <c r="R183" s="1">
        <v>0.07859</v>
      </c>
      <c r="S183" s="1">
        <v>3.47741</v>
      </c>
      <c r="T183" s="1">
        <v>0.17052</v>
      </c>
      <c r="U183" s="1">
        <v>0.27562</v>
      </c>
      <c r="V183" s="1">
        <v>2.81315</v>
      </c>
      <c r="W183" s="1">
        <v>0.12044</v>
      </c>
      <c r="X183" s="1">
        <v>0.62296</v>
      </c>
      <c r="Y183" s="1">
        <v>8.37247</v>
      </c>
      <c r="Z183" s="1">
        <v>-0.02262</v>
      </c>
      <c r="AA183" s="1">
        <v>0.02846</v>
      </c>
      <c r="AB183" s="1">
        <v>0.04403</v>
      </c>
      <c r="AC183" s="1">
        <v>0.067957238</v>
      </c>
      <c r="AD183" s="1">
        <v>5.47831</v>
      </c>
      <c r="AE183" s="1">
        <v>10.59184</v>
      </c>
      <c r="AF183" s="1">
        <v>13.03868</v>
      </c>
      <c r="AG183" s="1">
        <v>1.52482</v>
      </c>
      <c r="AH183" s="1">
        <v>0.10529</v>
      </c>
    </row>
    <row r="184" ht="15.75" customHeight="1">
      <c r="A184" s="1" t="s">
        <v>229</v>
      </c>
      <c r="D184" s="1" t="s">
        <v>239</v>
      </c>
      <c r="E184" s="1" t="s">
        <v>50</v>
      </c>
      <c r="H184" s="1">
        <v>1.41787</v>
      </c>
      <c r="I184" s="1">
        <v>72.3136</v>
      </c>
      <c r="J184" s="1">
        <v>3.72764</v>
      </c>
      <c r="K184" s="1">
        <v>1.5997</v>
      </c>
      <c r="L184" s="1">
        <v>0.0971</v>
      </c>
      <c r="M184" s="1">
        <v>20.4679</v>
      </c>
      <c r="N184" s="1">
        <v>39.27092</v>
      </c>
      <c r="O184" s="1">
        <v>3.67027</v>
      </c>
      <c r="P184" s="1">
        <v>0.68084</v>
      </c>
      <c r="Q184" s="1">
        <v>-0.99426</v>
      </c>
      <c r="R184" s="1">
        <v>0.07223</v>
      </c>
      <c r="S184" s="1">
        <v>3.24944</v>
      </c>
      <c r="T184" s="1">
        <v>0.12193</v>
      </c>
      <c r="U184" s="1">
        <v>0.26193</v>
      </c>
      <c r="V184" s="1">
        <v>3.21077</v>
      </c>
      <c r="W184" s="1">
        <v>-0.05635</v>
      </c>
      <c r="X184" s="1">
        <v>0.415</v>
      </c>
      <c r="Y184" s="1">
        <v>8.80695</v>
      </c>
      <c r="Z184" s="1">
        <v>-0.03598</v>
      </c>
      <c r="AA184" s="1">
        <v>0.02195</v>
      </c>
      <c r="AB184" s="1">
        <v>0.03983</v>
      </c>
      <c r="AC184" s="1">
        <v>0.059780157</v>
      </c>
      <c r="AD184" s="1">
        <v>5.75021</v>
      </c>
      <c r="AE184" s="1">
        <v>9.94475</v>
      </c>
      <c r="AF184" s="1">
        <v>13.69319</v>
      </c>
      <c r="AG184" s="1">
        <v>1.48129</v>
      </c>
      <c r="AH184" s="1">
        <v>0.08893</v>
      </c>
    </row>
    <row r="185" ht="15.75" customHeight="1">
      <c r="A185" s="1" t="s">
        <v>240</v>
      </c>
      <c r="D185" s="1" t="s">
        <v>241</v>
      </c>
      <c r="E185" s="1" t="s">
        <v>32</v>
      </c>
      <c r="H185" s="1">
        <v>0.86914</v>
      </c>
      <c r="I185" s="1">
        <v>43.56125</v>
      </c>
      <c r="J185" s="1">
        <v>3.43186</v>
      </c>
      <c r="K185" s="1">
        <v>6.68801</v>
      </c>
      <c r="L185" s="1">
        <v>0.41714</v>
      </c>
      <c r="M185" s="1">
        <v>7.45992</v>
      </c>
      <c r="N185" s="1">
        <v>7.97396</v>
      </c>
      <c r="O185" s="1">
        <v>9.85663</v>
      </c>
      <c r="P185" s="1">
        <v>0.84056</v>
      </c>
      <c r="Q185" s="1">
        <v>0.42784</v>
      </c>
      <c r="R185" s="1">
        <v>0.17263</v>
      </c>
      <c r="S185" s="1">
        <v>6.48614</v>
      </c>
      <c r="T185" s="1">
        <v>0.37678</v>
      </c>
      <c r="U185" s="1">
        <v>0.38786</v>
      </c>
      <c r="V185" s="1">
        <v>1.16021</v>
      </c>
      <c r="W185" s="1">
        <v>0.67354</v>
      </c>
      <c r="X185" s="1">
        <v>0.86669</v>
      </c>
      <c r="Y185" s="1">
        <v>5.91749</v>
      </c>
      <c r="Z185" s="1">
        <v>0.03665</v>
      </c>
      <c r="AA185" s="1">
        <v>0.04858</v>
      </c>
      <c r="AB185" s="1">
        <v>0.08495</v>
      </c>
      <c r="AC185" s="1">
        <v>0.093079972</v>
      </c>
      <c r="AD185" s="1">
        <v>2.65943</v>
      </c>
      <c r="AE185" s="1">
        <v>11.27262</v>
      </c>
      <c r="AF185" s="1">
        <v>12.97674</v>
      </c>
      <c r="AG185" s="1">
        <v>6.62695</v>
      </c>
      <c r="AH185" s="1">
        <v>0.43956</v>
      </c>
    </row>
    <row r="186" ht="15.75" customHeight="1">
      <c r="A186" s="1" t="s">
        <v>240</v>
      </c>
      <c r="D186" s="1" t="s">
        <v>242</v>
      </c>
      <c r="E186" s="1" t="s">
        <v>34</v>
      </c>
      <c r="H186" s="1">
        <v>1.32912</v>
      </c>
      <c r="I186" s="1">
        <v>82.63804</v>
      </c>
      <c r="J186" s="1">
        <v>3.77442</v>
      </c>
      <c r="K186" s="1">
        <v>1.40832</v>
      </c>
      <c r="L186" s="1">
        <v>0.05665</v>
      </c>
      <c r="M186" s="1">
        <v>24.84165</v>
      </c>
      <c r="N186" s="1">
        <v>52.83721</v>
      </c>
      <c r="O186" s="1">
        <v>2.21997</v>
      </c>
      <c r="P186" s="1">
        <v>0.14141</v>
      </c>
      <c r="Q186" s="1">
        <v>-2.01933</v>
      </c>
      <c r="R186" s="1">
        <v>0.03301</v>
      </c>
      <c r="S186" s="1">
        <v>3.98043</v>
      </c>
      <c r="T186" s="1">
        <v>0.12207</v>
      </c>
      <c r="U186" s="1">
        <v>0.16327</v>
      </c>
      <c r="V186" s="1">
        <v>1.97083</v>
      </c>
      <c r="W186" s="1">
        <v>0.02538</v>
      </c>
      <c r="X186" s="1">
        <v>0.52809</v>
      </c>
      <c r="Y186" s="1">
        <v>8.6726</v>
      </c>
      <c r="Z186" s="1">
        <v>-0.03894</v>
      </c>
      <c r="AA186" s="1">
        <v>0.02131</v>
      </c>
      <c r="AB186" s="1">
        <v>0.0376</v>
      </c>
      <c r="AC186" s="1">
        <v>0.072009626</v>
      </c>
      <c r="AD186" s="1">
        <v>5.73217</v>
      </c>
      <c r="AE186" s="1">
        <v>10.83081</v>
      </c>
      <c r="AF186" s="1">
        <v>11.82673</v>
      </c>
      <c r="AG186" s="1">
        <v>1.14489</v>
      </c>
      <c r="AH186" s="1">
        <v>0.04411</v>
      </c>
    </row>
    <row r="187" ht="15.75" customHeight="1">
      <c r="A187" s="1" t="s">
        <v>240</v>
      </c>
      <c r="D187" s="1" t="s">
        <v>243</v>
      </c>
      <c r="E187" s="1" t="s">
        <v>36</v>
      </c>
      <c r="H187" s="1">
        <v>1.10474</v>
      </c>
      <c r="I187" s="1">
        <v>46.60374</v>
      </c>
      <c r="J187" s="1">
        <v>3.41427</v>
      </c>
      <c r="K187" s="1">
        <v>3.95644</v>
      </c>
      <c r="L187" s="1">
        <v>0.24663</v>
      </c>
      <c r="M187" s="1">
        <v>7.21442</v>
      </c>
      <c r="N187" s="1">
        <v>-24.30441</v>
      </c>
      <c r="O187" s="1">
        <v>5.16817</v>
      </c>
      <c r="P187" s="1">
        <v>0.02649</v>
      </c>
      <c r="Q187" s="1">
        <v>-1.78782</v>
      </c>
      <c r="R187" s="1">
        <v>0.19755</v>
      </c>
      <c r="S187" s="1">
        <v>6.17807</v>
      </c>
      <c r="T187" s="1">
        <v>0.35427</v>
      </c>
      <c r="U187" s="1">
        <v>0.3165</v>
      </c>
      <c r="V187" s="1">
        <v>2.65575</v>
      </c>
      <c r="W187" s="1">
        <v>0.65444</v>
      </c>
      <c r="X187" s="1">
        <v>1.2377</v>
      </c>
      <c r="Y187" s="1">
        <v>6.05294</v>
      </c>
      <c r="Z187" s="1">
        <v>0.03546</v>
      </c>
      <c r="AA187" s="1">
        <v>0.05587</v>
      </c>
      <c r="AB187" s="1">
        <v>0.08449</v>
      </c>
      <c r="AC187" s="1">
        <v>0.065007563</v>
      </c>
      <c r="AD187" s="1">
        <v>4.13331</v>
      </c>
      <c r="AE187" s="1">
        <v>8.91948</v>
      </c>
      <c r="AF187" s="1">
        <v>14.902</v>
      </c>
      <c r="AG187" s="1">
        <v>3.99485</v>
      </c>
      <c r="AH187" s="1">
        <v>0.2542</v>
      </c>
    </row>
    <row r="188" ht="15.75" customHeight="1">
      <c r="A188" s="1" t="s">
        <v>240</v>
      </c>
      <c r="D188" s="1" t="s">
        <v>244</v>
      </c>
      <c r="E188" s="1" t="s">
        <v>38</v>
      </c>
      <c r="H188" s="1">
        <v>1.13515</v>
      </c>
      <c r="I188" s="1">
        <v>52.87966</v>
      </c>
      <c r="J188" s="1">
        <v>3.41273</v>
      </c>
      <c r="K188" s="1">
        <v>3.43135</v>
      </c>
      <c r="L188" s="1">
        <v>0.22604</v>
      </c>
      <c r="M188" s="1">
        <v>8.49958</v>
      </c>
      <c r="N188" s="1">
        <v>-13.67103</v>
      </c>
      <c r="O188" s="1">
        <v>5.79645</v>
      </c>
      <c r="P188" s="1">
        <v>-0.17933</v>
      </c>
      <c r="Q188" s="1">
        <v>-1.54241</v>
      </c>
      <c r="R188" s="1">
        <v>0.15569</v>
      </c>
      <c r="S188" s="1">
        <v>6.36956</v>
      </c>
      <c r="T188" s="1">
        <v>0.37233</v>
      </c>
      <c r="U188" s="1">
        <v>0.31887</v>
      </c>
      <c r="V188" s="1">
        <v>2.02843</v>
      </c>
      <c r="W188" s="1">
        <v>0.67761</v>
      </c>
      <c r="X188" s="1">
        <v>1.48213</v>
      </c>
      <c r="Y188" s="1">
        <v>6.46369</v>
      </c>
      <c r="Z188" s="1">
        <v>0.01705</v>
      </c>
      <c r="AA188" s="1">
        <v>0.05224</v>
      </c>
      <c r="AB188" s="1">
        <v>0.09448</v>
      </c>
      <c r="AC188" s="1">
        <v>0.076711508</v>
      </c>
      <c r="AD188" s="1">
        <v>5.62702</v>
      </c>
      <c r="AE188" s="1">
        <v>9.16685</v>
      </c>
      <c r="AF188" s="1">
        <v>13.69016</v>
      </c>
      <c r="AG188" s="1">
        <v>3.33196</v>
      </c>
      <c r="AH188" s="1">
        <v>0.22207</v>
      </c>
    </row>
    <row r="189" ht="15.75" customHeight="1">
      <c r="A189" s="1" t="s">
        <v>240</v>
      </c>
      <c r="D189" s="1" t="s">
        <v>245</v>
      </c>
      <c r="E189" s="1" t="s">
        <v>40</v>
      </c>
      <c r="H189" s="1">
        <v>1.22406</v>
      </c>
      <c r="I189" s="1">
        <v>63.34065</v>
      </c>
      <c r="J189" s="1">
        <v>3.6882</v>
      </c>
      <c r="K189" s="1">
        <v>3.47523</v>
      </c>
      <c r="L189" s="1">
        <v>0.20944</v>
      </c>
      <c r="M189" s="1">
        <v>8.85292</v>
      </c>
      <c r="N189" s="1">
        <v>11.46429</v>
      </c>
      <c r="O189" s="1">
        <v>6.38397</v>
      </c>
      <c r="P189" s="1">
        <v>0.09457</v>
      </c>
      <c r="Q189" s="1">
        <v>-0.49518</v>
      </c>
      <c r="R189" s="1">
        <v>0.06969</v>
      </c>
      <c r="S189" s="1">
        <v>5.11781</v>
      </c>
      <c r="T189" s="1">
        <v>0.35755</v>
      </c>
      <c r="U189" s="1">
        <v>0.38841</v>
      </c>
      <c r="V189" s="1">
        <v>2.17451</v>
      </c>
      <c r="W189" s="1">
        <v>0.64852</v>
      </c>
      <c r="X189" s="1">
        <v>1.21518</v>
      </c>
      <c r="Y189" s="1">
        <v>6.84981</v>
      </c>
      <c r="Z189" s="1">
        <v>0.00796</v>
      </c>
      <c r="AA189" s="1">
        <v>0.04603</v>
      </c>
      <c r="AB189" s="1">
        <v>0.07099</v>
      </c>
      <c r="AC189" s="1">
        <v>0.119805677</v>
      </c>
      <c r="AD189" s="1">
        <v>4.82825</v>
      </c>
      <c r="AE189" s="1">
        <v>12.75578</v>
      </c>
      <c r="AF189" s="1">
        <v>11.98788</v>
      </c>
      <c r="AG189" s="1">
        <v>3.30793</v>
      </c>
      <c r="AH189" s="1">
        <v>0.22915</v>
      </c>
    </row>
    <row r="190" ht="15.75" customHeight="1">
      <c r="A190" s="1" t="s">
        <v>240</v>
      </c>
      <c r="D190" s="1" t="s">
        <v>246</v>
      </c>
      <c r="E190" s="1" t="s">
        <v>42</v>
      </c>
      <c r="H190" s="1">
        <v>1.19759</v>
      </c>
      <c r="I190" s="1">
        <v>62.55538</v>
      </c>
      <c r="J190" s="1">
        <v>3.55896</v>
      </c>
      <c r="K190" s="1">
        <v>2.59017</v>
      </c>
      <c r="L190" s="1">
        <v>0.18955</v>
      </c>
      <c r="M190" s="1">
        <v>5.05638</v>
      </c>
      <c r="N190" s="1">
        <v>8.53711</v>
      </c>
      <c r="O190" s="1">
        <v>4.77766</v>
      </c>
      <c r="P190" s="1">
        <v>-0.26446</v>
      </c>
      <c r="Q190" s="1">
        <v>-1.70389</v>
      </c>
      <c r="R190" s="1">
        <v>0.11608</v>
      </c>
      <c r="S190" s="1">
        <v>5.75448</v>
      </c>
      <c r="T190" s="1">
        <v>0.30675</v>
      </c>
      <c r="U190" s="1">
        <v>0.27132</v>
      </c>
      <c r="V190" s="1">
        <v>1.71734</v>
      </c>
      <c r="W190" s="1">
        <v>0.51543</v>
      </c>
      <c r="X190" s="1">
        <v>1.35221</v>
      </c>
      <c r="Y190" s="1">
        <v>7.18558</v>
      </c>
      <c r="Z190" s="1">
        <v>-0.00135</v>
      </c>
      <c r="AA190" s="1">
        <v>0.04264</v>
      </c>
      <c r="AB190" s="1">
        <v>0.08773</v>
      </c>
      <c r="AC190" s="1">
        <v>0.080886958</v>
      </c>
      <c r="AD190" s="1">
        <v>6.45917</v>
      </c>
      <c r="AE190" s="1">
        <v>9.57026</v>
      </c>
      <c r="AF190" s="1">
        <v>12.03448</v>
      </c>
      <c r="AG190" s="1">
        <v>2.46207</v>
      </c>
      <c r="AH190" s="1">
        <v>0.17854</v>
      </c>
    </row>
    <row r="191" ht="15.75" customHeight="1">
      <c r="A191" s="1" t="s">
        <v>240</v>
      </c>
      <c r="D191" s="1" t="s">
        <v>247</v>
      </c>
      <c r="E191" s="1" t="s">
        <v>44</v>
      </c>
      <c r="H191" s="1">
        <v>1.2146</v>
      </c>
      <c r="I191" s="1">
        <v>70.90255</v>
      </c>
      <c r="J191" s="1">
        <v>3.59392</v>
      </c>
      <c r="K191" s="1">
        <v>2.33786</v>
      </c>
      <c r="L191" s="1">
        <v>0.16503</v>
      </c>
      <c r="M191" s="1">
        <v>7.33846</v>
      </c>
      <c r="N191" s="1">
        <v>17.18851</v>
      </c>
      <c r="O191" s="1">
        <v>4.07023</v>
      </c>
      <c r="P191" s="1">
        <v>0.03484</v>
      </c>
      <c r="Q191" s="1">
        <v>-1.87674</v>
      </c>
      <c r="R191" s="1">
        <v>0.12327</v>
      </c>
      <c r="S191" s="1">
        <v>5.0822</v>
      </c>
      <c r="T191" s="1">
        <v>0.25745</v>
      </c>
      <c r="U191" s="1">
        <v>0.32038</v>
      </c>
      <c r="V191" s="1">
        <v>2.56033</v>
      </c>
      <c r="W191" s="1">
        <v>0.35159</v>
      </c>
      <c r="X191" s="1">
        <v>1.17938</v>
      </c>
      <c r="Y191" s="1">
        <v>8.40355</v>
      </c>
      <c r="Z191" s="1">
        <v>0.0011</v>
      </c>
      <c r="AA191" s="1">
        <v>0.04003</v>
      </c>
      <c r="AB191" s="1">
        <v>0.08224</v>
      </c>
      <c r="AC191" s="1">
        <v>0.091000877</v>
      </c>
      <c r="AD191" s="1">
        <v>6.58288</v>
      </c>
      <c r="AE191" s="1">
        <v>10.87437</v>
      </c>
      <c r="AF191" s="1">
        <v>11.69942</v>
      </c>
      <c r="AG191" s="1">
        <v>2.22702</v>
      </c>
      <c r="AH191" s="1">
        <v>0.15687</v>
      </c>
    </row>
    <row r="192" ht="15.75" customHeight="1">
      <c r="A192" s="1" t="s">
        <v>240</v>
      </c>
      <c r="D192" s="1" t="s">
        <v>248</v>
      </c>
      <c r="E192" s="1" t="s">
        <v>46</v>
      </c>
      <c r="H192" s="1">
        <v>1.24926</v>
      </c>
      <c r="I192" s="1">
        <v>73.53902</v>
      </c>
      <c r="J192" s="1">
        <v>3.71172</v>
      </c>
      <c r="K192" s="1">
        <v>2.25053</v>
      </c>
      <c r="L192" s="1">
        <v>0.10868</v>
      </c>
      <c r="M192" s="1">
        <v>22.44021</v>
      </c>
      <c r="N192" s="1">
        <v>39.38853</v>
      </c>
      <c r="O192" s="1">
        <v>5.09233</v>
      </c>
      <c r="P192" s="1">
        <v>0.1577</v>
      </c>
      <c r="Q192" s="1">
        <v>-1.13508</v>
      </c>
      <c r="R192" s="1">
        <v>0.02989</v>
      </c>
      <c r="S192" s="1">
        <v>4.52095</v>
      </c>
      <c r="T192" s="1">
        <v>0.19452</v>
      </c>
      <c r="U192" s="1">
        <v>0.27757</v>
      </c>
      <c r="V192" s="1">
        <v>2.67863</v>
      </c>
      <c r="W192" s="1">
        <v>0.20799</v>
      </c>
      <c r="X192" s="1">
        <v>0.82263</v>
      </c>
      <c r="Y192" s="1">
        <v>9.03067</v>
      </c>
      <c r="Z192" s="1">
        <v>-0.01248</v>
      </c>
      <c r="AA192" s="1">
        <v>0.03474</v>
      </c>
      <c r="AB192" s="1">
        <v>0.07942</v>
      </c>
      <c r="AC192" s="1">
        <v>0.112632262</v>
      </c>
      <c r="AD192" s="1">
        <v>6.48002</v>
      </c>
      <c r="AE192" s="1">
        <v>12.12929</v>
      </c>
      <c r="AF192" s="1">
        <v>11.20451</v>
      </c>
      <c r="AG192" s="1">
        <v>1.96484</v>
      </c>
      <c r="AH192" s="1">
        <v>0.11497</v>
      </c>
    </row>
    <row r="193" ht="15.75" customHeight="1">
      <c r="A193" s="1" t="s">
        <v>240</v>
      </c>
      <c r="D193" s="1" t="s">
        <v>249</v>
      </c>
      <c r="E193" s="1" t="s">
        <v>48</v>
      </c>
      <c r="H193" s="1">
        <v>1.31507</v>
      </c>
      <c r="I193" s="1">
        <v>75.86788</v>
      </c>
      <c r="J193" s="1">
        <v>3.84087</v>
      </c>
      <c r="K193" s="1">
        <v>1.59223</v>
      </c>
      <c r="L193" s="1">
        <v>0.0666</v>
      </c>
      <c r="M193" s="1">
        <v>20.87694</v>
      </c>
      <c r="N193" s="1">
        <v>49.24961</v>
      </c>
      <c r="O193" s="1">
        <v>2.64506</v>
      </c>
      <c r="P193" s="1">
        <v>0.20052</v>
      </c>
      <c r="Q193" s="1">
        <v>-1.6677</v>
      </c>
      <c r="R193" s="1">
        <v>0.06096</v>
      </c>
      <c r="S193" s="1">
        <v>4.00588</v>
      </c>
      <c r="T193" s="1">
        <v>0.16378</v>
      </c>
      <c r="U193" s="1">
        <v>0.19911</v>
      </c>
      <c r="V193" s="1">
        <v>1.92298</v>
      </c>
      <c r="W193" s="1">
        <v>0.15084</v>
      </c>
      <c r="X193" s="1">
        <v>0.72423</v>
      </c>
      <c r="Y193" s="1">
        <v>8.04919</v>
      </c>
      <c r="Z193" s="1">
        <v>-0.01769</v>
      </c>
      <c r="AA193" s="1">
        <v>0.03002</v>
      </c>
      <c r="AB193" s="1">
        <v>0.05862</v>
      </c>
      <c r="AC193" s="1">
        <v>0.086719749</v>
      </c>
      <c r="AD193" s="1">
        <v>5.76362</v>
      </c>
      <c r="AE193" s="1">
        <v>10.02883</v>
      </c>
      <c r="AF193" s="1">
        <v>11.67057</v>
      </c>
      <c r="AG193" s="1">
        <v>1.27234</v>
      </c>
      <c r="AH193" s="1">
        <v>0.05081</v>
      </c>
    </row>
    <row r="194" ht="15.75" customHeight="1">
      <c r="A194" s="1" t="s">
        <v>240</v>
      </c>
      <c r="D194" s="1" t="s">
        <v>250</v>
      </c>
      <c r="E194" s="1" t="s">
        <v>50</v>
      </c>
      <c r="H194" s="1">
        <v>1.31239</v>
      </c>
      <c r="I194" s="1">
        <v>77.15619</v>
      </c>
      <c r="J194" s="1">
        <v>3.80781</v>
      </c>
      <c r="K194" s="1">
        <v>1.59343</v>
      </c>
      <c r="L194" s="1">
        <v>0.0753</v>
      </c>
      <c r="M194" s="1">
        <v>26.35917</v>
      </c>
      <c r="N194" s="1">
        <v>36.79824</v>
      </c>
      <c r="O194" s="1">
        <v>2.7211</v>
      </c>
      <c r="P194" s="1">
        <v>0.3909</v>
      </c>
      <c r="Q194" s="1">
        <v>-1.46539</v>
      </c>
      <c r="R194" s="1">
        <v>0.06846</v>
      </c>
      <c r="S194" s="1">
        <v>3.69047</v>
      </c>
      <c r="T194" s="1">
        <v>0.14117</v>
      </c>
      <c r="U194" s="1">
        <v>0.2448</v>
      </c>
      <c r="V194" s="1">
        <v>2.55364</v>
      </c>
      <c r="W194" s="1">
        <v>0.0576</v>
      </c>
      <c r="X194" s="1">
        <v>0.68063</v>
      </c>
      <c r="Y194" s="1">
        <v>8.98418</v>
      </c>
      <c r="Z194" s="1">
        <v>-0.0137</v>
      </c>
      <c r="AA194" s="1">
        <v>0.02881</v>
      </c>
      <c r="AB194" s="1">
        <v>0.05641</v>
      </c>
      <c r="AC194" s="1">
        <v>0.091296299</v>
      </c>
      <c r="AD194" s="1">
        <v>6.02451</v>
      </c>
      <c r="AE194" s="1">
        <v>10.20977</v>
      </c>
      <c r="AF194" s="1">
        <v>12.4114</v>
      </c>
      <c r="AG194" s="1">
        <v>1.38787</v>
      </c>
      <c r="AH194" s="1">
        <v>0.06557</v>
      </c>
    </row>
    <row r="195" ht="15.75" customHeight="1">
      <c r="A195" s="1" t="s">
        <v>251</v>
      </c>
      <c r="D195" s="1" t="s">
        <v>252</v>
      </c>
      <c r="E195" s="1" t="s">
        <v>32</v>
      </c>
      <c r="H195" s="1">
        <v>1.31749</v>
      </c>
      <c r="I195" s="1">
        <v>39.61927</v>
      </c>
      <c r="J195" s="1">
        <v>3.04145</v>
      </c>
      <c r="K195" s="1">
        <v>4.18404</v>
      </c>
      <c r="L195" s="1">
        <v>0.24886</v>
      </c>
      <c r="M195" s="1">
        <v>33.67467</v>
      </c>
      <c r="N195" s="1">
        <v>-12.58427</v>
      </c>
      <c r="O195" s="1">
        <v>5.75973</v>
      </c>
      <c r="P195" s="1">
        <v>0.07227</v>
      </c>
      <c r="Q195" s="1">
        <v>-0.27733</v>
      </c>
      <c r="R195" s="1">
        <v>0.15874</v>
      </c>
      <c r="S195" s="1">
        <v>4.56592</v>
      </c>
      <c r="T195" s="1">
        <v>0.16101</v>
      </c>
      <c r="U195" s="1">
        <v>0.14628</v>
      </c>
      <c r="V195" s="1">
        <v>-0.06101</v>
      </c>
      <c r="W195" s="1">
        <v>0.3753</v>
      </c>
      <c r="X195" s="1">
        <v>1.00764</v>
      </c>
      <c r="Y195" s="1">
        <v>3.64245</v>
      </c>
      <c r="Z195" s="1">
        <v>0.11771</v>
      </c>
      <c r="AA195" s="1">
        <v>0.11045</v>
      </c>
      <c r="AB195" s="1">
        <v>0.11861</v>
      </c>
      <c r="AC195" s="1">
        <v>0.104293667</v>
      </c>
      <c r="AD195" s="1">
        <v>1.95995</v>
      </c>
      <c r="AE195" s="1">
        <v>7.11145</v>
      </c>
      <c r="AF195" s="1">
        <v>24.15618</v>
      </c>
      <c r="AG195" s="1">
        <v>3.96961</v>
      </c>
      <c r="AH195" s="1">
        <v>0.22851</v>
      </c>
    </row>
    <row r="196" ht="15.75" customHeight="1">
      <c r="A196" s="1" t="s">
        <v>251</v>
      </c>
      <c r="D196" s="1" t="s">
        <v>253</v>
      </c>
      <c r="E196" s="1" t="s">
        <v>34</v>
      </c>
      <c r="H196" s="1">
        <v>1.77327</v>
      </c>
      <c r="I196" s="1">
        <v>39.45588</v>
      </c>
      <c r="J196" s="1">
        <v>4.15928</v>
      </c>
      <c r="K196" s="1">
        <v>2.36388</v>
      </c>
      <c r="L196" s="1">
        <v>0.06477</v>
      </c>
      <c r="M196" s="1">
        <v>107.52262</v>
      </c>
      <c r="N196" s="1">
        <v>-47.72227</v>
      </c>
      <c r="O196" s="1">
        <v>3.96375</v>
      </c>
      <c r="P196" s="1">
        <v>0.48692</v>
      </c>
      <c r="Q196" s="1">
        <v>1.6398</v>
      </c>
      <c r="R196" s="1">
        <v>-0.08387</v>
      </c>
      <c r="S196" s="1">
        <v>-0.2962</v>
      </c>
      <c r="T196" s="1">
        <v>0.01129</v>
      </c>
      <c r="U196" s="1">
        <v>-0.01363</v>
      </c>
      <c r="V196" s="1">
        <v>1.09435</v>
      </c>
      <c r="W196" s="1">
        <v>0.04326</v>
      </c>
      <c r="X196" s="1">
        <v>-0.25957</v>
      </c>
      <c r="Y196" s="1">
        <v>3.2339</v>
      </c>
      <c r="Z196" s="1">
        <v>-0.10563</v>
      </c>
      <c r="AA196" s="1">
        <v>0.01091</v>
      </c>
      <c r="AB196" s="1">
        <v>-0.16352</v>
      </c>
      <c r="AC196" s="1">
        <v>0.007889621</v>
      </c>
      <c r="AD196" s="1">
        <v>-0.57009</v>
      </c>
      <c r="AE196" s="1">
        <v>3.40113</v>
      </c>
      <c r="AF196" s="1">
        <v>22.93258</v>
      </c>
      <c r="AG196" s="1">
        <v>2.3262</v>
      </c>
      <c r="AH196" s="1">
        <v>0.07072</v>
      </c>
    </row>
    <row r="197" ht="15.75" customHeight="1">
      <c r="A197" s="1" t="s">
        <v>251</v>
      </c>
      <c r="D197" s="1" t="s">
        <v>254</v>
      </c>
      <c r="E197" s="1" t="s">
        <v>36</v>
      </c>
      <c r="H197" s="1">
        <v>1.52512</v>
      </c>
      <c r="I197" s="1">
        <v>48.19475</v>
      </c>
      <c r="J197" s="1">
        <v>2.936</v>
      </c>
      <c r="K197" s="1">
        <v>3.07579</v>
      </c>
      <c r="L197" s="1">
        <v>0.17174</v>
      </c>
      <c r="M197" s="1">
        <v>38.31461</v>
      </c>
      <c r="N197" s="1">
        <v>-44.10287</v>
      </c>
      <c r="O197" s="1">
        <v>4.27874</v>
      </c>
      <c r="P197" s="1">
        <v>-0.54625</v>
      </c>
      <c r="Q197" s="1">
        <v>-2.13637</v>
      </c>
      <c r="R197" s="1">
        <v>0.04041</v>
      </c>
      <c r="S197" s="1">
        <v>4.08552</v>
      </c>
      <c r="T197" s="1">
        <v>0.16313</v>
      </c>
      <c r="U197" s="1">
        <v>0.1544</v>
      </c>
      <c r="V197" s="1">
        <v>0.581</v>
      </c>
      <c r="W197" s="1">
        <v>0.45441</v>
      </c>
      <c r="X197" s="1">
        <v>0.99807</v>
      </c>
      <c r="Y197" s="1">
        <v>3.91666</v>
      </c>
      <c r="Z197" s="1">
        <v>0.08605</v>
      </c>
      <c r="AA197" s="1">
        <v>0.10686</v>
      </c>
      <c r="AB197" s="1">
        <v>0.0636</v>
      </c>
      <c r="AC197" s="1">
        <v>0.150110116</v>
      </c>
      <c r="AD197" s="1">
        <v>0.78091</v>
      </c>
      <c r="AE197" s="1">
        <v>8.25243</v>
      </c>
      <c r="AF197" s="1">
        <v>24.96076</v>
      </c>
      <c r="AG197" s="1">
        <v>3.04815</v>
      </c>
      <c r="AH197" s="1">
        <v>0.16288</v>
      </c>
    </row>
    <row r="198" ht="15.75" customHeight="1">
      <c r="A198" s="1" t="s">
        <v>251</v>
      </c>
      <c r="D198" s="1" t="s">
        <v>255</v>
      </c>
      <c r="E198" s="1" t="s">
        <v>38</v>
      </c>
      <c r="H198" s="1">
        <v>1.61952</v>
      </c>
      <c r="I198" s="1">
        <v>49.40765</v>
      </c>
      <c r="J198" s="1">
        <v>3.15393</v>
      </c>
      <c r="K198" s="1">
        <v>2.06815</v>
      </c>
      <c r="L198" s="1">
        <v>0.07674</v>
      </c>
      <c r="M198" s="1">
        <v>51.09737</v>
      </c>
      <c r="N198" s="1">
        <v>-64.56533</v>
      </c>
      <c r="O198" s="1">
        <v>4.16727</v>
      </c>
      <c r="P198" s="1">
        <v>-0.84351</v>
      </c>
      <c r="Q198" s="1">
        <v>-1.78433</v>
      </c>
      <c r="R198" s="1">
        <v>-0.01363</v>
      </c>
      <c r="S198" s="1">
        <v>3.38119</v>
      </c>
      <c r="T198" s="1">
        <v>0.09297</v>
      </c>
      <c r="U198" s="1">
        <v>0.08958</v>
      </c>
      <c r="V198" s="1">
        <v>0.62002</v>
      </c>
      <c r="W198" s="1">
        <v>0.36859</v>
      </c>
      <c r="X198" s="1">
        <v>0.71101</v>
      </c>
      <c r="Y198" s="1">
        <v>4.81335</v>
      </c>
      <c r="Z198" s="1">
        <v>0.07276</v>
      </c>
      <c r="AA198" s="1">
        <v>0.10126</v>
      </c>
      <c r="AB198" s="1">
        <v>0.00819</v>
      </c>
      <c r="AC198" s="1">
        <v>0.158030609</v>
      </c>
      <c r="AD198" s="1">
        <v>-0.20585</v>
      </c>
      <c r="AE198" s="1">
        <v>7.33026</v>
      </c>
      <c r="AF198" s="1">
        <v>25.66931</v>
      </c>
      <c r="AG198" s="1">
        <v>2.15434</v>
      </c>
      <c r="AH198" s="1">
        <v>0.06989</v>
      </c>
    </row>
    <row r="199" ht="15.75" customHeight="1">
      <c r="A199" s="1" t="s">
        <v>251</v>
      </c>
      <c r="D199" s="1" t="s">
        <v>256</v>
      </c>
      <c r="E199" s="1" t="s">
        <v>40</v>
      </c>
      <c r="H199" s="1">
        <v>1.49792</v>
      </c>
      <c r="I199" s="1">
        <v>49.19234</v>
      </c>
      <c r="J199" s="1">
        <v>3.34722</v>
      </c>
      <c r="K199" s="1">
        <v>2.24807</v>
      </c>
      <c r="L199" s="1">
        <v>0.06004</v>
      </c>
      <c r="M199" s="1">
        <v>52.72497</v>
      </c>
      <c r="N199" s="1">
        <v>-14.3202</v>
      </c>
      <c r="O199" s="1">
        <v>6.98965</v>
      </c>
      <c r="P199" s="1">
        <v>-0.44715</v>
      </c>
      <c r="Q199" s="1">
        <v>0.16787</v>
      </c>
      <c r="R199" s="1">
        <v>0.05967</v>
      </c>
      <c r="S199" s="1">
        <v>3.93821</v>
      </c>
      <c r="T199" s="1">
        <v>0.12586</v>
      </c>
      <c r="U199" s="1">
        <v>0.11542</v>
      </c>
      <c r="V199" s="1">
        <v>0.68127</v>
      </c>
      <c r="W199" s="1">
        <v>0.43246</v>
      </c>
      <c r="X199" s="1">
        <v>0.71327</v>
      </c>
      <c r="Y199" s="1">
        <v>5.57307</v>
      </c>
      <c r="Z199" s="1">
        <v>0.07211</v>
      </c>
      <c r="AA199" s="1">
        <v>0.10158</v>
      </c>
      <c r="AB199" s="1">
        <v>0.01345</v>
      </c>
      <c r="AC199" s="1">
        <v>0.135941222</v>
      </c>
      <c r="AD199" s="1">
        <v>0.51949</v>
      </c>
      <c r="AE199" s="1">
        <v>7.43096</v>
      </c>
      <c r="AF199" s="1">
        <v>22.81918</v>
      </c>
      <c r="AG199" s="1">
        <v>2.14745</v>
      </c>
      <c r="AH199" s="1">
        <v>0.04743</v>
      </c>
    </row>
    <row r="200" ht="15.75" customHeight="1">
      <c r="A200" s="1" t="s">
        <v>251</v>
      </c>
      <c r="D200" s="1" t="s">
        <v>257</v>
      </c>
      <c r="E200" s="1" t="s">
        <v>42</v>
      </c>
      <c r="H200" s="1">
        <v>1.7635</v>
      </c>
      <c r="I200" s="1">
        <v>45.83892</v>
      </c>
      <c r="J200" s="1">
        <v>4.03833</v>
      </c>
      <c r="K200" s="1">
        <v>1.99028</v>
      </c>
      <c r="L200" s="1">
        <v>0.04873</v>
      </c>
      <c r="M200" s="1">
        <v>89.07429</v>
      </c>
      <c r="N200" s="1">
        <v>-61.90074</v>
      </c>
      <c r="O200" s="1">
        <v>4.18507</v>
      </c>
      <c r="P200" s="1">
        <v>-0.52954</v>
      </c>
      <c r="Q200" s="1">
        <v>1.29796</v>
      </c>
      <c r="R200" s="1">
        <v>-0.14033</v>
      </c>
      <c r="S200" s="1">
        <v>0.8522</v>
      </c>
      <c r="T200" s="1">
        <v>0.01203</v>
      </c>
      <c r="U200" s="1">
        <v>-0.06513</v>
      </c>
      <c r="V200" s="1">
        <v>-0.54358</v>
      </c>
      <c r="W200" s="1">
        <v>0.20613</v>
      </c>
      <c r="X200" s="1">
        <v>0.18663</v>
      </c>
      <c r="Y200" s="1">
        <v>3.62927</v>
      </c>
      <c r="Z200" s="1">
        <v>-0.06919</v>
      </c>
      <c r="AA200" s="1">
        <v>0.04276</v>
      </c>
      <c r="AB200" s="1">
        <v>-0.1316</v>
      </c>
      <c r="AC200" s="1">
        <v>0.081718231</v>
      </c>
      <c r="AD200" s="1">
        <v>-0.24257</v>
      </c>
      <c r="AE200" s="1">
        <v>3.58266</v>
      </c>
      <c r="AF200" s="1">
        <v>24.36748</v>
      </c>
      <c r="AG200" s="1">
        <v>1.9277</v>
      </c>
      <c r="AH200" s="1">
        <v>0.05836</v>
      </c>
    </row>
    <row r="201" ht="15.75" customHeight="1">
      <c r="A201" s="1" t="s">
        <v>251</v>
      </c>
      <c r="D201" s="1" t="s">
        <v>258</v>
      </c>
      <c r="E201" s="1" t="s">
        <v>44</v>
      </c>
      <c r="H201" s="1">
        <v>1.74669</v>
      </c>
      <c r="I201" s="1">
        <v>36.41786</v>
      </c>
      <c r="J201" s="1">
        <v>3.86026</v>
      </c>
      <c r="K201" s="1">
        <v>2.90675</v>
      </c>
      <c r="L201" s="1">
        <v>0.08785</v>
      </c>
      <c r="M201" s="1">
        <v>110.32396</v>
      </c>
      <c r="N201" s="1">
        <v>-6.21296</v>
      </c>
      <c r="O201" s="1">
        <v>3.93454</v>
      </c>
      <c r="P201" s="1">
        <v>-0.18984</v>
      </c>
      <c r="Q201" s="1">
        <v>1.00204</v>
      </c>
      <c r="R201" s="1">
        <v>-0.09654</v>
      </c>
      <c r="S201" s="1">
        <v>1.50829</v>
      </c>
      <c r="T201" s="1">
        <v>0.05719</v>
      </c>
      <c r="U201" s="1">
        <v>-0.02786</v>
      </c>
      <c r="V201" s="1">
        <v>0.05707</v>
      </c>
      <c r="W201" s="1">
        <v>0.30903</v>
      </c>
      <c r="X201" s="1">
        <v>0.4543</v>
      </c>
      <c r="Y201" s="1">
        <v>2.73383</v>
      </c>
      <c r="Z201" s="1">
        <v>-0.04647</v>
      </c>
      <c r="AA201" s="1">
        <v>0.06614</v>
      </c>
      <c r="AB201" s="1">
        <v>-0.08286</v>
      </c>
      <c r="AC201" s="1">
        <v>0.095932547</v>
      </c>
      <c r="AD201" s="1">
        <v>0.48059</v>
      </c>
      <c r="AE201" s="1">
        <v>4.22088</v>
      </c>
      <c r="AF201" s="1">
        <v>24.40688</v>
      </c>
      <c r="AG201" s="1">
        <v>2.81549</v>
      </c>
      <c r="AH201" s="1">
        <v>0.09348</v>
      </c>
    </row>
    <row r="202" ht="15.75" customHeight="1">
      <c r="A202" s="1" t="s">
        <v>251</v>
      </c>
      <c r="D202" s="1" t="s">
        <v>259</v>
      </c>
      <c r="E202" s="1" t="s">
        <v>46</v>
      </c>
      <c r="H202" s="1">
        <v>1.72565</v>
      </c>
      <c r="I202" s="1">
        <v>39.6565</v>
      </c>
      <c r="J202" s="1">
        <v>3.89127</v>
      </c>
      <c r="K202" s="1">
        <v>2.75545</v>
      </c>
      <c r="L202" s="1">
        <v>0.03942</v>
      </c>
      <c r="M202" s="1">
        <v>130.70384</v>
      </c>
      <c r="N202" s="1">
        <v>6.86508</v>
      </c>
      <c r="O202" s="1">
        <v>4.39976</v>
      </c>
      <c r="P202" s="1">
        <v>0.58331</v>
      </c>
      <c r="Q202" s="1">
        <v>0.61859</v>
      </c>
      <c r="R202" s="1">
        <v>-0.09096</v>
      </c>
      <c r="S202" s="1">
        <v>0.32585</v>
      </c>
      <c r="T202" s="1">
        <v>0.03554</v>
      </c>
      <c r="U202" s="1">
        <v>0.00187</v>
      </c>
      <c r="V202" s="1">
        <v>0.40324</v>
      </c>
      <c r="W202" s="1">
        <v>0.15385</v>
      </c>
      <c r="X202" s="1">
        <v>0.11643</v>
      </c>
      <c r="Y202" s="1">
        <v>2.83097</v>
      </c>
      <c r="Z202" s="1">
        <v>-0.11168</v>
      </c>
      <c r="AA202" s="1">
        <v>0.01576</v>
      </c>
      <c r="AB202" s="1">
        <v>-0.1509</v>
      </c>
      <c r="AC202" s="1">
        <v>0.030715492</v>
      </c>
      <c r="AD202" s="1">
        <v>0.3251</v>
      </c>
      <c r="AE202" s="1">
        <v>4.57076</v>
      </c>
      <c r="AF202" s="1">
        <v>23.69322</v>
      </c>
      <c r="AG202" s="1">
        <v>2.39975</v>
      </c>
      <c r="AH202" s="1">
        <v>0.03102</v>
      </c>
    </row>
    <row r="203" ht="15.75" customHeight="1">
      <c r="A203" s="1" t="s">
        <v>251</v>
      </c>
      <c r="D203" s="1" t="s">
        <v>260</v>
      </c>
      <c r="E203" s="1" t="s">
        <v>48</v>
      </c>
      <c r="H203" s="1">
        <v>1.87152</v>
      </c>
      <c r="I203" s="1">
        <v>35.41976</v>
      </c>
      <c r="J203" s="1">
        <v>4.00204</v>
      </c>
      <c r="K203" s="1">
        <v>1.98654</v>
      </c>
      <c r="L203" s="1">
        <v>0.0369</v>
      </c>
      <c r="M203" s="1">
        <v>95.19861</v>
      </c>
      <c r="N203" s="1">
        <v>12.31651</v>
      </c>
      <c r="O203" s="1">
        <v>2.50609</v>
      </c>
      <c r="P203" s="1">
        <v>-0.32363</v>
      </c>
      <c r="Q203" s="1">
        <v>0.23463</v>
      </c>
      <c r="R203" s="1">
        <v>-0.15112</v>
      </c>
      <c r="S203" s="1">
        <v>0.23662</v>
      </c>
      <c r="T203" s="1">
        <v>0.02926</v>
      </c>
      <c r="U203" s="1">
        <v>-0.05723</v>
      </c>
      <c r="V203" s="1">
        <v>0.03807</v>
      </c>
      <c r="W203" s="1">
        <v>0.24247</v>
      </c>
      <c r="X203" s="1">
        <v>0.2951</v>
      </c>
      <c r="Y203" s="1">
        <v>1.98409</v>
      </c>
      <c r="Z203" s="1">
        <v>-0.10099</v>
      </c>
      <c r="AA203" s="1">
        <v>0.03927</v>
      </c>
      <c r="AB203" s="1">
        <v>-0.13489</v>
      </c>
      <c r="AC203" s="1">
        <v>0.088690693</v>
      </c>
      <c r="AD203" s="1">
        <v>-0.18062</v>
      </c>
      <c r="AE203" s="1">
        <v>3.19641</v>
      </c>
      <c r="AF203" s="1">
        <v>23.37103</v>
      </c>
      <c r="AG203" s="1">
        <v>1.70149</v>
      </c>
      <c r="AH203" s="1">
        <v>0.03206</v>
      </c>
    </row>
    <row r="204" ht="15.75" customHeight="1">
      <c r="A204" s="1" t="s">
        <v>251</v>
      </c>
      <c r="D204" s="1" t="s">
        <v>261</v>
      </c>
      <c r="E204" s="1" t="s">
        <v>50</v>
      </c>
      <c r="H204" s="1">
        <v>1.60889</v>
      </c>
      <c r="I204" s="1">
        <v>56.35441</v>
      </c>
      <c r="J204" s="1">
        <v>3.41952</v>
      </c>
      <c r="K204" s="1">
        <v>2.69149</v>
      </c>
      <c r="L204" s="1">
        <v>0.06427</v>
      </c>
      <c r="M204" s="1">
        <v>85.06546</v>
      </c>
      <c r="N204" s="1">
        <v>-29.94802</v>
      </c>
      <c r="O204" s="1">
        <v>3.60523</v>
      </c>
      <c r="P204" s="1">
        <v>-0.50071</v>
      </c>
      <c r="Q204" s="1">
        <v>-1.31161</v>
      </c>
      <c r="R204" s="1">
        <v>-0.06532</v>
      </c>
      <c r="S204" s="1">
        <v>3.00282</v>
      </c>
      <c r="T204" s="1">
        <v>0.10037</v>
      </c>
      <c r="U204" s="1">
        <v>0.08166</v>
      </c>
      <c r="V204" s="1">
        <v>0.30955</v>
      </c>
      <c r="W204" s="1">
        <v>0.40051</v>
      </c>
      <c r="X204" s="1">
        <v>0.73912</v>
      </c>
      <c r="Y204" s="1">
        <v>4.51238</v>
      </c>
      <c r="Z204" s="1">
        <v>-0.01444</v>
      </c>
      <c r="AA204" s="1">
        <v>0.07337</v>
      </c>
      <c r="AB204" s="1">
        <v>-0.05497</v>
      </c>
      <c r="AC204" s="1">
        <v>0.137659894</v>
      </c>
      <c r="AD204" s="1">
        <v>0.82542</v>
      </c>
      <c r="AE204" s="1">
        <v>7.3486</v>
      </c>
      <c r="AF204" s="1">
        <v>22.90271</v>
      </c>
      <c r="AG204" s="1">
        <v>2.58824</v>
      </c>
      <c r="AH204" s="1">
        <v>0.07049</v>
      </c>
    </row>
    <row r="205" ht="15.75" customHeight="1">
      <c r="A205" s="1" t="s">
        <v>251</v>
      </c>
      <c r="D205" s="1" t="s">
        <v>262</v>
      </c>
      <c r="E205" s="1" t="s">
        <v>263</v>
      </c>
      <c r="H205" s="1">
        <v>1.42623</v>
      </c>
      <c r="I205" s="1">
        <v>41.24495</v>
      </c>
      <c r="J205" s="1">
        <v>2.92161</v>
      </c>
      <c r="K205" s="1">
        <v>3.87938</v>
      </c>
      <c r="L205" s="1">
        <v>0.26524</v>
      </c>
      <c r="M205" s="1">
        <v>34.79818</v>
      </c>
      <c r="N205" s="1">
        <v>-7.78458</v>
      </c>
      <c r="O205" s="1">
        <v>3.63057</v>
      </c>
      <c r="P205" s="1">
        <v>-0.12229</v>
      </c>
      <c r="Q205" s="1">
        <v>-1.02303</v>
      </c>
      <c r="R205" s="1">
        <v>0.10779</v>
      </c>
      <c r="S205" s="1">
        <v>3.44733</v>
      </c>
      <c r="T205" s="1">
        <v>0.16788</v>
      </c>
      <c r="U205" s="1">
        <v>0.17469</v>
      </c>
      <c r="V205" s="1">
        <v>-0.38794</v>
      </c>
      <c r="W205" s="1">
        <v>0.36597</v>
      </c>
      <c r="X205" s="1">
        <v>1.22225</v>
      </c>
      <c r="Y205" s="1">
        <v>2.66554</v>
      </c>
      <c r="Z205" s="1">
        <v>0.14337</v>
      </c>
      <c r="AA205" s="1">
        <v>0.12527</v>
      </c>
      <c r="AB205" s="1">
        <v>0.16246</v>
      </c>
      <c r="AC205" s="1">
        <v>0.165628192</v>
      </c>
      <c r="AD205" s="1">
        <v>1.83953</v>
      </c>
      <c r="AE205" s="1">
        <v>6.93357</v>
      </c>
      <c r="AF205" s="1">
        <v>25.48763</v>
      </c>
      <c r="AG205" s="1">
        <v>3.82865</v>
      </c>
      <c r="AH205" s="1">
        <v>0.24328</v>
      </c>
    </row>
    <row r="206" ht="15.75" customHeight="1">
      <c r="A206" s="1" t="s">
        <v>251</v>
      </c>
      <c r="D206" s="1" t="s">
        <v>264</v>
      </c>
      <c r="E206" s="1" t="s">
        <v>265</v>
      </c>
      <c r="H206" s="1">
        <v>1.82634</v>
      </c>
      <c r="I206" s="1">
        <v>30.15672</v>
      </c>
      <c r="J206" s="1">
        <v>4.10031</v>
      </c>
      <c r="K206" s="1">
        <v>2.18402</v>
      </c>
      <c r="L206" s="1">
        <v>0.02106</v>
      </c>
      <c r="M206" s="1">
        <v>115.13001</v>
      </c>
      <c r="N206" s="1">
        <v>3.03822</v>
      </c>
      <c r="O206" s="1">
        <v>3.37766</v>
      </c>
      <c r="P206" s="1">
        <v>-0.30795</v>
      </c>
      <c r="Q206" s="1">
        <v>0.76616</v>
      </c>
      <c r="R206" s="1">
        <v>-0.17747</v>
      </c>
      <c r="S206" s="1">
        <v>0.39764</v>
      </c>
      <c r="T206" s="1">
        <v>-0.00363</v>
      </c>
      <c r="U206" s="1">
        <v>-0.14994</v>
      </c>
      <c r="V206" s="1">
        <v>-0.54376</v>
      </c>
      <c r="W206" s="1">
        <v>0.23626</v>
      </c>
      <c r="X206" s="1">
        <v>0.13514</v>
      </c>
      <c r="Y206" s="1">
        <v>2.10293</v>
      </c>
      <c r="Z206" s="1">
        <v>-0.12915</v>
      </c>
      <c r="AA206" s="1">
        <v>0.02593</v>
      </c>
      <c r="AB206" s="1">
        <v>-0.1722</v>
      </c>
      <c r="AC206" s="1">
        <v>0.059740523</v>
      </c>
      <c r="AD206" s="1">
        <v>-0.29702</v>
      </c>
      <c r="AE206" s="1">
        <v>2.15984</v>
      </c>
      <c r="AF206" s="1">
        <v>23.13941</v>
      </c>
      <c r="AG206" s="1">
        <v>1.843</v>
      </c>
      <c r="AH206" s="1">
        <v>0.00696</v>
      </c>
    </row>
    <row r="207" ht="15.75" customHeight="1">
      <c r="A207" s="1" t="s">
        <v>251</v>
      </c>
      <c r="D207" s="1" t="s">
        <v>266</v>
      </c>
      <c r="E207" s="1" t="s">
        <v>267</v>
      </c>
      <c r="H207" s="1">
        <v>1.67573</v>
      </c>
      <c r="I207" s="1">
        <v>49.20234</v>
      </c>
      <c r="J207" s="1">
        <v>2.86547</v>
      </c>
      <c r="K207" s="1">
        <v>2.09713</v>
      </c>
      <c r="L207" s="1">
        <v>0.14536</v>
      </c>
      <c r="M207" s="1">
        <v>38.97819</v>
      </c>
      <c r="N207" s="1">
        <v>-68.54968</v>
      </c>
      <c r="O207" s="1">
        <v>5.5668</v>
      </c>
      <c r="P207" s="1">
        <v>-0.62119</v>
      </c>
      <c r="Q207" s="1">
        <v>-1.07802</v>
      </c>
      <c r="R207" s="1">
        <v>0.00178</v>
      </c>
      <c r="S207" s="1">
        <v>3.10939</v>
      </c>
      <c r="T207" s="1">
        <v>0.094</v>
      </c>
      <c r="U207" s="1">
        <v>0.13273</v>
      </c>
      <c r="V207" s="1">
        <v>0.13108</v>
      </c>
      <c r="W207" s="1">
        <v>0.44255</v>
      </c>
      <c r="X207" s="1">
        <v>1.01987</v>
      </c>
      <c r="Y207" s="1">
        <v>4.40692</v>
      </c>
      <c r="Z207" s="1">
        <v>0.12986</v>
      </c>
      <c r="AA207" s="1">
        <v>0.13434</v>
      </c>
      <c r="AB207" s="1">
        <v>0.07225</v>
      </c>
      <c r="AC207" s="1">
        <v>0.209114334</v>
      </c>
      <c r="AD207" s="1">
        <v>0.23237</v>
      </c>
      <c r="AE207" s="1">
        <v>8.87906</v>
      </c>
      <c r="AF207" s="1">
        <v>26.19535</v>
      </c>
      <c r="AG207" s="1">
        <v>2.22664</v>
      </c>
      <c r="AH207" s="1">
        <v>0.1391</v>
      </c>
    </row>
    <row r="208" ht="15.75" customHeight="1">
      <c r="A208" s="1" t="s">
        <v>251</v>
      </c>
      <c r="D208" s="1" t="s">
        <v>268</v>
      </c>
      <c r="E208" s="1" t="s">
        <v>269</v>
      </c>
      <c r="H208" s="1">
        <v>1.63571</v>
      </c>
      <c r="I208" s="1">
        <v>54.08369</v>
      </c>
      <c r="J208" s="1">
        <v>2.84426</v>
      </c>
      <c r="K208" s="1">
        <v>2.1212</v>
      </c>
      <c r="L208" s="1">
        <v>0.10685</v>
      </c>
      <c r="M208" s="1">
        <v>47.84579</v>
      </c>
      <c r="N208" s="1">
        <v>-57.22658</v>
      </c>
      <c r="O208" s="1">
        <v>5.00329</v>
      </c>
      <c r="P208" s="1">
        <v>-0.91631</v>
      </c>
      <c r="Q208" s="1">
        <v>-2.22916</v>
      </c>
      <c r="R208" s="1">
        <v>-0.01583</v>
      </c>
      <c r="S208" s="1">
        <v>3.85693</v>
      </c>
      <c r="T208" s="1">
        <v>0.12143</v>
      </c>
      <c r="U208" s="1">
        <v>0.13425</v>
      </c>
      <c r="V208" s="1">
        <v>-0.0115</v>
      </c>
      <c r="W208" s="1">
        <v>0.51859</v>
      </c>
      <c r="X208" s="1">
        <v>1.07314</v>
      </c>
      <c r="Y208" s="1">
        <v>4.74971</v>
      </c>
      <c r="Z208" s="1">
        <v>0.10452</v>
      </c>
      <c r="AA208" s="1">
        <v>0.12628</v>
      </c>
      <c r="AB208" s="1">
        <v>0.04296</v>
      </c>
      <c r="AC208" s="1">
        <v>0.222616232</v>
      </c>
      <c r="AD208" s="1">
        <v>-0.10461</v>
      </c>
      <c r="AE208" s="1">
        <v>8.80689</v>
      </c>
      <c r="AF208" s="1">
        <v>25.7411</v>
      </c>
      <c r="AG208" s="1">
        <v>2.19635</v>
      </c>
      <c r="AH208" s="1">
        <v>0.09682</v>
      </c>
    </row>
    <row r="209" ht="15.75" customHeight="1">
      <c r="A209" s="1" t="s">
        <v>251</v>
      </c>
      <c r="D209" s="1" t="s">
        <v>270</v>
      </c>
      <c r="E209" s="1" t="s">
        <v>271</v>
      </c>
      <c r="H209" s="1">
        <v>1.66205</v>
      </c>
      <c r="I209" s="1">
        <v>51.30147</v>
      </c>
      <c r="J209" s="1">
        <v>3.09316</v>
      </c>
      <c r="K209" s="1">
        <v>2.29592</v>
      </c>
      <c r="L209" s="1">
        <v>0.0886</v>
      </c>
      <c r="M209" s="1">
        <v>77.29152</v>
      </c>
      <c r="N209" s="1">
        <v>-40.66895</v>
      </c>
      <c r="O209" s="1">
        <v>4.67458</v>
      </c>
      <c r="P209" s="1">
        <v>-0.79153</v>
      </c>
      <c r="Q209" s="1">
        <v>-1.6732</v>
      </c>
      <c r="R209" s="1">
        <v>-0.05508</v>
      </c>
      <c r="S209" s="1">
        <v>2.88036</v>
      </c>
      <c r="T209" s="1">
        <v>0.06662</v>
      </c>
      <c r="U209" s="1">
        <v>0.09066</v>
      </c>
      <c r="V209" s="1">
        <v>0.24337</v>
      </c>
      <c r="W209" s="1">
        <v>0.44255</v>
      </c>
      <c r="X209" s="1">
        <v>0.89446</v>
      </c>
      <c r="Y209" s="1">
        <v>5.04383</v>
      </c>
      <c r="Z209" s="1">
        <v>0.05116</v>
      </c>
      <c r="AA209" s="1">
        <v>0.10791</v>
      </c>
      <c r="AB209" s="1">
        <v>-0.01917</v>
      </c>
      <c r="AC209" s="1">
        <v>0.197455799</v>
      </c>
      <c r="AD209" s="1">
        <v>0.11027</v>
      </c>
      <c r="AE209" s="1">
        <v>9.24987</v>
      </c>
      <c r="AF209" s="1">
        <v>24.9914</v>
      </c>
      <c r="AG209" s="1">
        <v>2.34633</v>
      </c>
      <c r="AH209" s="1">
        <v>0.08105</v>
      </c>
    </row>
    <row r="210" ht="15.75" customHeight="1">
      <c r="A210" s="1" t="s">
        <v>251</v>
      </c>
      <c r="D210" s="1" t="s">
        <v>272</v>
      </c>
      <c r="E210" s="1" t="s">
        <v>273</v>
      </c>
      <c r="H210" s="1">
        <v>1.74202</v>
      </c>
      <c r="I210" s="1">
        <v>49.26071</v>
      </c>
      <c r="J210" s="1">
        <v>3.36775</v>
      </c>
      <c r="K210" s="1">
        <v>2.47487</v>
      </c>
      <c r="L210" s="1">
        <v>0.11188</v>
      </c>
      <c r="M210" s="1">
        <v>87.72944</v>
      </c>
      <c r="N210" s="1">
        <v>-47.77267</v>
      </c>
      <c r="O210" s="1">
        <v>4.60806</v>
      </c>
      <c r="P210" s="1">
        <v>-0.43987</v>
      </c>
      <c r="Q210" s="1">
        <v>-0.57783</v>
      </c>
      <c r="R210" s="1">
        <v>-0.07595</v>
      </c>
      <c r="S210" s="1">
        <v>1.83399</v>
      </c>
      <c r="T210" s="1">
        <v>0.03913</v>
      </c>
      <c r="U210" s="1">
        <v>0.0466</v>
      </c>
      <c r="V210" s="1">
        <v>0.40838</v>
      </c>
      <c r="W210" s="1">
        <v>0.31613</v>
      </c>
      <c r="X210" s="1">
        <v>0.69021</v>
      </c>
      <c r="Y210" s="1">
        <v>3.82232</v>
      </c>
      <c r="Z210" s="1">
        <v>0.01618</v>
      </c>
      <c r="AA210" s="1">
        <v>0.09108</v>
      </c>
      <c r="AB210" s="1">
        <v>-0.03771</v>
      </c>
      <c r="AC210" s="1">
        <v>0.153062431</v>
      </c>
      <c r="AD210" s="1">
        <v>0.36409</v>
      </c>
      <c r="AE210" s="1">
        <v>7.40065</v>
      </c>
      <c r="AF210" s="1">
        <v>24.92969</v>
      </c>
      <c r="AG210" s="1">
        <v>2.5285</v>
      </c>
      <c r="AH210" s="1">
        <v>0.10876</v>
      </c>
    </row>
    <row r="211" ht="15.75" customHeight="1">
      <c r="A211" s="1" t="s">
        <v>251</v>
      </c>
      <c r="D211" s="1" t="s">
        <v>274</v>
      </c>
      <c r="E211" s="1" t="s">
        <v>275</v>
      </c>
      <c r="H211" s="1">
        <v>1.81344</v>
      </c>
      <c r="I211" s="1">
        <v>44.5028</v>
      </c>
      <c r="J211" s="1">
        <v>3.50764</v>
      </c>
      <c r="K211" s="1">
        <v>2.36731</v>
      </c>
      <c r="L211" s="1">
        <v>0.14743</v>
      </c>
      <c r="M211" s="1">
        <v>72.43924</v>
      </c>
      <c r="N211" s="1">
        <v>-14.09825</v>
      </c>
      <c r="O211" s="1">
        <v>4.24498</v>
      </c>
      <c r="P211" s="1">
        <v>-0.31302</v>
      </c>
      <c r="Q211" s="1">
        <v>-0.68061</v>
      </c>
      <c r="R211" s="1">
        <v>-0.07853</v>
      </c>
      <c r="S211" s="1">
        <v>1.36564</v>
      </c>
      <c r="T211" s="1">
        <v>0.02754</v>
      </c>
      <c r="U211" s="1">
        <v>0.0018</v>
      </c>
      <c r="V211" s="1">
        <v>-0.1291</v>
      </c>
      <c r="W211" s="1">
        <v>0.24744</v>
      </c>
      <c r="X211" s="1">
        <v>0.46449</v>
      </c>
      <c r="Y211" s="1">
        <v>2.29635</v>
      </c>
      <c r="Z211" s="1">
        <v>0.00618</v>
      </c>
      <c r="AA211" s="1">
        <v>0.08203</v>
      </c>
      <c r="AB211" s="1">
        <v>-0.03804</v>
      </c>
      <c r="AC211" s="1">
        <v>0.143473602</v>
      </c>
      <c r="AD211" s="1">
        <v>-0.64382</v>
      </c>
      <c r="AE211" s="1">
        <v>6.02269</v>
      </c>
      <c r="AF211" s="1">
        <v>24.47454</v>
      </c>
      <c r="AG211" s="1">
        <v>2.4099</v>
      </c>
      <c r="AH211" s="1">
        <v>0.13487</v>
      </c>
    </row>
    <row r="212" ht="15.75" customHeight="1">
      <c r="A212" s="1" t="s">
        <v>251</v>
      </c>
      <c r="D212" s="1" t="s">
        <v>276</v>
      </c>
      <c r="E212" s="1" t="s">
        <v>277</v>
      </c>
      <c r="H212" s="1">
        <v>1.79624</v>
      </c>
      <c r="I212" s="1">
        <v>40.2939</v>
      </c>
      <c r="J212" s="1">
        <v>3.58636</v>
      </c>
      <c r="K212" s="1">
        <v>1.90036</v>
      </c>
      <c r="L212" s="1">
        <v>0.07646</v>
      </c>
      <c r="M212" s="1">
        <v>74.28295</v>
      </c>
      <c r="N212" s="1">
        <v>-50.32576</v>
      </c>
      <c r="O212" s="1">
        <v>2.42908</v>
      </c>
      <c r="P212" s="1">
        <v>-0.55248</v>
      </c>
      <c r="Q212" s="1">
        <v>-0.9537</v>
      </c>
      <c r="R212" s="1">
        <v>-0.13182</v>
      </c>
      <c r="S212" s="1">
        <v>1.15867</v>
      </c>
      <c r="T212" s="1">
        <v>0.01019</v>
      </c>
      <c r="U212" s="1">
        <v>-0.02341</v>
      </c>
      <c r="V212" s="1">
        <v>0.00723</v>
      </c>
      <c r="W212" s="1">
        <v>0.21613</v>
      </c>
      <c r="X212" s="1">
        <v>0.50385</v>
      </c>
      <c r="Y212" s="1">
        <v>3.19357</v>
      </c>
      <c r="Z212" s="1">
        <v>-0.04448</v>
      </c>
      <c r="AA212" s="1">
        <v>0.05728</v>
      </c>
      <c r="AB212" s="1">
        <v>-0.07659</v>
      </c>
      <c r="AC212" s="1">
        <v>0.116247051</v>
      </c>
      <c r="AD212" s="1">
        <v>0.63189</v>
      </c>
      <c r="AE212" s="1">
        <v>5.7959</v>
      </c>
      <c r="AF212" s="1">
        <v>23.88157</v>
      </c>
      <c r="AG212" s="1">
        <v>1.79062</v>
      </c>
      <c r="AH212" s="1">
        <v>0.06516</v>
      </c>
    </row>
    <row r="213" ht="15.75" customHeight="1">
      <c r="A213" s="1" t="s">
        <v>251</v>
      </c>
      <c r="D213" s="1" t="s">
        <v>278</v>
      </c>
      <c r="E213" s="1" t="s">
        <v>279</v>
      </c>
      <c r="H213" s="1">
        <v>1.76832</v>
      </c>
      <c r="I213" s="1">
        <v>48.39106</v>
      </c>
      <c r="J213" s="1">
        <v>3.65407</v>
      </c>
      <c r="K213" s="1">
        <v>1.50996</v>
      </c>
      <c r="L213" s="1">
        <v>0.09773</v>
      </c>
      <c r="M213" s="1">
        <v>57.39269</v>
      </c>
      <c r="N213" s="1">
        <v>-34.11563</v>
      </c>
      <c r="O213" s="1">
        <v>4.01773</v>
      </c>
      <c r="P213" s="1">
        <v>-0.43413</v>
      </c>
      <c r="Q213" s="1">
        <v>-0.26695</v>
      </c>
      <c r="R213" s="1">
        <v>-0.07882</v>
      </c>
      <c r="S213" s="1">
        <v>0.79351</v>
      </c>
      <c r="T213" s="1">
        <v>0.01191</v>
      </c>
      <c r="U213" s="1">
        <v>0.07036</v>
      </c>
      <c r="V213" s="1">
        <v>0.519</v>
      </c>
      <c r="W213" s="1">
        <v>0.17567</v>
      </c>
      <c r="X213" s="1">
        <v>0.43928</v>
      </c>
      <c r="Y213" s="1">
        <v>4.44287</v>
      </c>
      <c r="Z213" s="1">
        <v>1.4E-4</v>
      </c>
      <c r="AA213" s="1">
        <v>0.06804</v>
      </c>
      <c r="AB213" s="1">
        <v>-0.05786</v>
      </c>
      <c r="AC213" s="1">
        <v>0.166828309</v>
      </c>
      <c r="AD213" s="1">
        <v>-0.42798</v>
      </c>
      <c r="AE213" s="1">
        <v>7.86931</v>
      </c>
      <c r="AF213" s="1">
        <v>22.61976</v>
      </c>
      <c r="AG213" s="1">
        <v>1.67398</v>
      </c>
      <c r="AH213" s="1">
        <v>0.08365</v>
      </c>
    </row>
    <row r="214" ht="15.75" customHeight="1">
      <c r="A214" s="1" t="s">
        <v>251</v>
      </c>
      <c r="D214" s="1" t="s">
        <v>280</v>
      </c>
      <c r="E214" s="1" t="s">
        <v>281</v>
      </c>
      <c r="H214" s="1">
        <v>1.72327</v>
      </c>
      <c r="I214" s="1">
        <v>45.18414</v>
      </c>
      <c r="J214" s="1">
        <v>3.78606</v>
      </c>
      <c r="K214" s="1">
        <v>1.7071</v>
      </c>
      <c r="L214" s="1">
        <v>0.08483</v>
      </c>
      <c r="M214" s="1">
        <v>64.18242</v>
      </c>
      <c r="N214" s="1">
        <v>-43.58699</v>
      </c>
      <c r="O214" s="1">
        <v>4.25593</v>
      </c>
      <c r="P214" s="1">
        <v>-0.34248</v>
      </c>
      <c r="Q214" s="1">
        <v>0.38479</v>
      </c>
      <c r="R214" s="1">
        <v>-0.06592</v>
      </c>
      <c r="S214" s="1">
        <v>1.14831</v>
      </c>
      <c r="T214" s="1">
        <v>0.03008</v>
      </c>
      <c r="U214" s="1">
        <v>0.02967</v>
      </c>
      <c r="V214" s="1">
        <v>-0.19088</v>
      </c>
      <c r="W214" s="1">
        <v>0.21722</v>
      </c>
      <c r="X214" s="1">
        <v>0.35714</v>
      </c>
      <c r="Y214" s="1">
        <v>4.39663</v>
      </c>
      <c r="Z214" s="1">
        <v>-0.018</v>
      </c>
      <c r="AA214" s="1">
        <v>0.0603</v>
      </c>
      <c r="AB214" s="1">
        <v>-0.07611</v>
      </c>
      <c r="AC214" s="1">
        <v>0.119472925</v>
      </c>
      <c r="AD214" s="1">
        <v>-0.0749</v>
      </c>
      <c r="AE214" s="1">
        <v>6.02779</v>
      </c>
      <c r="AF214" s="1">
        <v>23.09301</v>
      </c>
      <c r="AG214" s="1">
        <v>1.78106</v>
      </c>
      <c r="AH214" s="1">
        <v>0.07595</v>
      </c>
    </row>
    <row r="215" ht="15.75" customHeight="1">
      <c r="A215" s="1" t="s">
        <v>282</v>
      </c>
      <c r="D215" s="1" t="s">
        <v>283</v>
      </c>
      <c r="E215" s="1" t="s">
        <v>32</v>
      </c>
      <c r="H215" s="1">
        <v>1.38747</v>
      </c>
      <c r="I215" s="1">
        <v>46.43147</v>
      </c>
      <c r="J215" s="1">
        <v>3.21658</v>
      </c>
      <c r="K215" s="1">
        <v>3.59617</v>
      </c>
      <c r="L215" s="1">
        <v>0.21686</v>
      </c>
      <c r="M215" s="1">
        <v>19.84385</v>
      </c>
      <c r="N215" s="1">
        <v>-7.97523</v>
      </c>
      <c r="O215" s="1">
        <v>6.8997</v>
      </c>
      <c r="P215" s="1">
        <v>-0.01795</v>
      </c>
      <c r="Q215" s="1">
        <v>-0.10858</v>
      </c>
      <c r="R215" s="1">
        <v>0.1171</v>
      </c>
      <c r="S215" s="1">
        <v>4.41269</v>
      </c>
      <c r="T215" s="1">
        <v>0.20511</v>
      </c>
      <c r="U215" s="1">
        <v>0.18655</v>
      </c>
      <c r="V215" s="1">
        <v>-0.09091</v>
      </c>
      <c r="W215" s="1">
        <v>0.40485</v>
      </c>
      <c r="X215" s="1">
        <v>0.83622</v>
      </c>
      <c r="Y215" s="1">
        <v>3.97543</v>
      </c>
      <c r="Z215" s="1">
        <v>0.05751</v>
      </c>
      <c r="AA215" s="1">
        <v>0.08908</v>
      </c>
      <c r="AB215" s="1">
        <v>0.06622</v>
      </c>
      <c r="AC215" s="1">
        <v>0.109437924</v>
      </c>
      <c r="AD215" s="1">
        <v>1.25891</v>
      </c>
      <c r="AE215" s="1">
        <v>6.10556</v>
      </c>
      <c r="AF215" s="1">
        <v>21.5171</v>
      </c>
      <c r="AG215" s="1">
        <v>3.47093</v>
      </c>
      <c r="AH215" s="1">
        <v>0.19507</v>
      </c>
    </row>
    <row r="216" ht="15.75" customHeight="1">
      <c r="A216" s="1" t="s">
        <v>282</v>
      </c>
      <c r="D216" s="1" t="s">
        <v>284</v>
      </c>
      <c r="E216" s="1" t="s">
        <v>285</v>
      </c>
      <c r="H216" s="1">
        <v>1.34021</v>
      </c>
      <c r="I216" s="1">
        <v>43.34831</v>
      </c>
      <c r="J216" s="1">
        <v>3.24668</v>
      </c>
      <c r="K216" s="1">
        <v>4.37939</v>
      </c>
      <c r="L216" s="1">
        <v>0.17243</v>
      </c>
      <c r="M216" s="1">
        <v>51.8535</v>
      </c>
      <c r="N216" s="1">
        <v>7.73779</v>
      </c>
      <c r="O216" s="1">
        <v>6.60346</v>
      </c>
      <c r="P216" s="1">
        <v>0.27932</v>
      </c>
      <c r="Q216" s="1">
        <v>-0.12064</v>
      </c>
      <c r="R216" s="1">
        <v>0.16198</v>
      </c>
      <c r="S216" s="1">
        <v>4.56301</v>
      </c>
      <c r="T216" s="1">
        <v>0.18693</v>
      </c>
      <c r="U216" s="1">
        <v>0.1822</v>
      </c>
      <c r="V216" s="1">
        <v>0.9862</v>
      </c>
      <c r="W216" s="1">
        <v>0.47818</v>
      </c>
      <c r="X216" s="1">
        <v>0.69472</v>
      </c>
      <c r="Y216" s="1">
        <v>3.98609</v>
      </c>
      <c r="Z216" s="1">
        <v>0.14004</v>
      </c>
      <c r="AA216" s="1">
        <v>0.13081</v>
      </c>
      <c r="AB216" s="1">
        <v>0.09616</v>
      </c>
      <c r="AC216" s="1">
        <v>0.15746465</v>
      </c>
      <c r="AD216" s="1">
        <v>-0.82963</v>
      </c>
      <c r="AE216" s="1">
        <v>7.56965</v>
      </c>
      <c r="AF216" s="1">
        <v>24.51474</v>
      </c>
      <c r="AG216" s="1">
        <v>4.34828</v>
      </c>
      <c r="AH216" s="1">
        <v>0.17975</v>
      </c>
    </row>
    <row r="217" ht="15.75" customHeight="1">
      <c r="A217" s="1" t="s">
        <v>282</v>
      </c>
      <c r="D217" s="1" t="s">
        <v>286</v>
      </c>
      <c r="E217" s="1" t="s">
        <v>34</v>
      </c>
      <c r="H217" s="1">
        <v>1.70518</v>
      </c>
      <c r="I217" s="1">
        <v>45.04307</v>
      </c>
      <c r="J217" s="1">
        <v>4.4324</v>
      </c>
      <c r="K217" s="1">
        <v>0.97513</v>
      </c>
      <c r="L217" s="1">
        <v>-7.1E-4</v>
      </c>
      <c r="M217" s="1">
        <v>48.92282</v>
      </c>
      <c r="N217" s="1">
        <v>7.53999</v>
      </c>
      <c r="O217" s="1">
        <v>3.74428</v>
      </c>
      <c r="P217" s="1">
        <v>-0.42122</v>
      </c>
      <c r="Q217" s="1">
        <v>2.10919</v>
      </c>
      <c r="R217" s="1">
        <v>-0.03125</v>
      </c>
      <c r="S217" s="1">
        <v>-0.30919</v>
      </c>
      <c r="T217" s="1">
        <v>0.04296</v>
      </c>
      <c r="U217" s="1">
        <v>0.08349</v>
      </c>
      <c r="V217" s="1">
        <v>0.73256</v>
      </c>
      <c r="W217" s="1">
        <v>0.07946</v>
      </c>
      <c r="X217" s="1">
        <v>0.28592</v>
      </c>
      <c r="Y217" s="1">
        <v>4.53858</v>
      </c>
      <c r="Z217" s="1">
        <v>-0.0573</v>
      </c>
      <c r="AA217" s="1">
        <v>0.04317</v>
      </c>
      <c r="AB217" s="1">
        <v>-0.08033</v>
      </c>
      <c r="AC217" s="1">
        <v>0.115458608</v>
      </c>
      <c r="AD217" s="1">
        <v>0.86183</v>
      </c>
      <c r="AE217" s="1">
        <v>4.30741</v>
      </c>
      <c r="AF217" s="1">
        <v>19.56459</v>
      </c>
      <c r="AG217" s="1">
        <v>0.85051</v>
      </c>
      <c r="AH217" s="1">
        <v>-0.02322</v>
      </c>
    </row>
    <row r="218" ht="15.75" customHeight="1">
      <c r="A218" s="1" t="s">
        <v>282</v>
      </c>
      <c r="D218" s="1" t="s">
        <v>287</v>
      </c>
      <c r="E218" s="1" t="s">
        <v>288</v>
      </c>
      <c r="H218" s="1">
        <v>1.83312</v>
      </c>
      <c r="I218" s="1">
        <v>26.83317</v>
      </c>
      <c r="J218" s="1">
        <v>3.87191</v>
      </c>
      <c r="K218" s="1">
        <v>3.48678</v>
      </c>
      <c r="L218" s="1">
        <v>-0.02517</v>
      </c>
      <c r="M218" s="1">
        <v>206.42963</v>
      </c>
      <c r="N218" s="1">
        <v>8.4731</v>
      </c>
      <c r="O218" s="1">
        <v>-0.78756</v>
      </c>
      <c r="P218" s="1">
        <v>0.71751</v>
      </c>
      <c r="Q218" s="1">
        <v>-1.40925</v>
      </c>
      <c r="R218" s="1">
        <v>-0.20706</v>
      </c>
      <c r="S218" s="1">
        <v>-0.65934</v>
      </c>
      <c r="T218" s="1">
        <v>0.0797</v>
      </c>
      <c r="U218" s="1">
        <v>0.02448</v>
      </c>
      <c r="V218" s="1">
        <v>1.22871</v>
      </c>
      <c r="W218" s="1">
        <v>0.16737</v>
      </c>
      <c r="X218" s="1">
        <v>0.39889</v>
      </c>
      <c r="Y218" s="1">
        <v>1.9262</v>
      </c>
      <c r="Z218" s="1">
        <v>-0.25357</v>
      </c>
      <c r="AA218" s="1">
        <v>-0.02218</v>
      </c>
      <c r="AB218" s="1">
        <v>-0.22159</v>
      </c>
      <c r="AC218" s="1">
        <v>0.008797649</v>
      </c>
      <c r="AD218" s="1">
        <v>2.55011</v>
      </c>
      <c r="AE218" s="1">
        <v>0.78347</v>
      </c>
      <c r="AF218" s="1">
        <v>24.68348</v>
      </c>
      <c r="AG218" s="1">
        <v>3.03667</v>
      </c>
      <c r="AH218" s="1">
        <v>-0.01831</v>
      </c>
    </row>
    <row r="219" ht="15.75" customHeight="1">
      <c r="A219" s="1" t="s">
        <v>282</v>
      </c>
      <c r="D219" s="1" t="s">
        <v>289</v>
      </c>
      <c r="E219" s="1" t="s">
        <v>36</v>
      </c>
      <c r="H219" s="1">
        <v>1.5287</v>
      </c>
      <c r="I219" s="1">
        <v>50.5519</v>
      </c>
      <c r="J219" s="1">
        <v>3.26288</v>
      </c>
      <c r="K219" s="1">
        <v>2.12035</v>
      </c>
      <c r="L219" s="1">
        <v>0.08338</v>
      </c>
      <c r="M219" s="1">
        <v>25.45859</v>
      </c>
      <c r="N219" s="1">
        <v>-28.65375</v>
      </c>
      <c r="O219" s="1">
        <v>4.77097</v>
      </c>
      <c r="P219" s="1">
        <v>-0.50039</v>
      </c>
      <c r="Q219" s="1">
        <v>-1.36917</v>
      </c>
      <c r="R219" s="1">
        <v>0.05025</v>
      </c>
      <c r="S219" s="1">
        <v>4.02635</v>
      </c>
      <c r="T219" s="1">
        <v>0.22864</v>
      </c>
      <c r="U219" s="1">
        <v>0.21501</v>
      </c>
      <c r="V219" s="1">
        <v>1.12011</v>
      </c>
      <c r="W219" s="1">
        <v>0.51191</v>
      </c>
      <c r="X219" s="1">
        <v>1.05968</v>
      </c>
      <c r="Y219" s="1">
        <v>4.60312</v>
      </c>
      <c r="Z219" s="1">
        <v>0.04637</v>
      </c>
      <c r="AA219" s="1">
        <v>0.0896</v>
      </c>
      <c r="AB219" s="1">
        <v>0.05131</v>
      </c>
      <c r="AC219" s="1">
        <v>0.147212146</v>
      </c>
      <c r="AD219" s="1">
        <v>1.73467</v>
      </c>
      <c r="AE219" s="1">
        <v>6.72949</v>
      </c>
      <c r="AF219" s="1">
        <v>21.39864</v>
      </c>
      <c r="AG219" s="1">
        <v>1.98083</v>
      </c>
      <c r="AH219" s="1">
        <v>0.07619</v>
      </c>
    </row>
    <row r="220" ht="15.75" customHeight="1">
      <c r="A220" s="1" t="s">
        <v>282</v>
      </c>
      <c r="D220" s="1" t="s">
        <v>290</v>
      </c>
      <c r="E220" s="1" t="s">
        <v>291</v>
      </c>
      <c r="H220" s="1">
        <v>1.51115</v>
      </c>
      <c r="I220" s="1">
        <v>40.71476</v>
      </c>
      <c r="J220" s="1">
        <v>3.38473</v>
      </c>
      <c r="K220" s="1">
        <v>2.7077</v>
      </c>
      <c r="L220" s="1">
        <v>0.02305</v>
      </c>
      <c r="M220" s="1">
        <v>93.68673</v>
      </c>
      <c r="N220" s="1">
        <v>5.18622</v>
      </c>
      <c r="O220" s="1">
        <v>6.31176</v>
      </c>
      <c r="P220" s="1">
        <v>0.53057</v>
      </c>
      <c r="Q220" s="1">
        <v>0.19164</v>
      </c>
      <c r="R220" s="1">
        <v>0.08611</v>
      </c>
      <c r="S220" s="1">
        <v>2.69767</v>
      </c>
      <c r="T220" s="1">
        <v>0.11888</v>
      </c>
      <c r="U220" s="1">
        <v>0.07533</v>
      </c>
      <c r="V220" s="1">
        <v>1.8762</v>
      </c>
      <c r="W220" s="1">
        <v>0.2604</v>
      </c>
      <c r="X220" s="1">
        <v>0.4033</v>
      </c>
      <c r="Y220" s="1">
        <v>4.29513</v>
      </c>
      <c r="Z220" s="1">
        <v>-0.00346</v>
      </c>
      <c r="AA220" s="1">
        <v>0.06981</v>
      </c>
      <c r="AB220" s="1">
        <v>-0.02554</v>
      </c>
      <c r="AC220" s="1">
        <v>0.041967801</v>
      </c>
      <c r="AD220" s="1">
        <v>0.89063</v>
      </c>
      <c r="AE220" s="1">
        <v>6.61306</v>
      </c>
      <c r="AF220" s="1">
        <v>24.04792</v>
      </c>
      <c r="AG220" s="1">
        <v>2.39361</v>
      </c>
      <c r="AH220" s="1">
        <v>0.00369</v>
      </c>
    </row>
    <row r="221" ht="15.75" customHeight="1">
      <c r="A221" s="1" t="s">
        <v>282</v>
      </c>
      <c r="D221" s="1" t="s">
        <v>292</v>
      </c>
      <c r="E221" s="1" t="s">
        <v>38</v>
      </c>
      <c r="H221" s="1">
        <v>1.39685</v>
      </c>
      <c r="I221" s="1">
        <v>47.32638</v>
      </c>
      <c r="J221" s="1">
        <v>3.3796</v>
      </c>
      <c r="K221" s="1">
        <v>2.32274</v>
      </c>
      <c r="L221" s="1">
        <v>0.10833</v>
      </c>
      <c r="M221" s="1">
        <v>20.15789</v>
      </c>
      <c r="N221" s="1">
        <v>-60.78915</v>
      </c>
      <c r="O221" s="1">
        <v>5.54069</v>
      </c>
      <c r="P221" s="1">
        <v>0.00375</v>
      </c>
      <c r="Q221" s="1">
        <v>-0.3002</v>
      </c>
      <c r="R221" s="1">
        <v>0.13398</v>
      </c>
      <c r="S221" s="1">
        <v>3.62141</v>
      </c>
      <c r="T221" s="1">
        <v>0.23434</v>
      </c>
      <c r="U221" s="1">
        <v>0.258</v>
      </c>
      <c r="V221" s="1">
        <v>1.91714</v>
      </c>
      <c r="W221" s="1">
        <v>0.48524</v>
      </c>
      <c r="X221" s="1">
        <v>0.87316</v>
      </c>
      <c r="Y221" s="1">
        <v>5.63885</v>
      </c>
      <c r="Z221" s="1">
        <v>0.0754</v>
      </c>
      <c r="AA221" s="1">
        <v>0.086</v>
      </c>
      <c r="AB221" s="1">
        <v>0.06059</v>
      </c>
      <c r="AC221" s="1">
        <v>0.106492105</v>
      </c>
      <c r="AD221" s="1">
        <v>1.55173</v>
      </c>
      <c r="AE221" s="1">
        <v>7.90185</v>
      </c>
      <c r="AF221" s="1">
        <v>20.43131</v>
      </c>
      <c r="AG221" s="1">
        <v>2.26844</v>
      </c>
      <c r="AH221" s="1">
        <v>0.10258</v>
      </c>
    </row>
    <row r="222" ht="15.75" customHeight="1">
      <c r="A222" s="1" t="s">
        <v>282</v>
      </c>
      <c r="D222" s="1" t="s">
        <v>293</v>
      </c>
      <c r="E222" s="1" t="s">
        <v>294</v>
      </c>
      <c r="H222" s="1">
        <v>1.67767</v>
      </c>
      <c r="I222" s="1">
        <v>42.45261</v>
      </c>
      <c r="J222" s="1">
        <v>4.23699</v>
      </c>
      <c r="K222" s="1">
        <v>2.9628</v>
      </c>
      <c r="L222" s="1">
        <v>-0.00506</v>
      </c>
      <c r="M222" s="1">
        <v>148.25804</v>
      </c>
      <c r="N222" s="1">
        <v>62.75991</v>
      </c>
      <c r="O222" s="1">
        <v>8.90179</v>
      </c>
      <c r="P222" s="1">
        <v>1.48204</v>
      </c>
      <c r="Q222" s="1">
        <v>4.37709</v>
      </c>
      <c r="R222" s="1">
        <v>0.08956</v>
      </c>
      <c r="S222" s="1">
        <v>-0.09453</v>
      </c>
      <c r="T222" s="1">
        <v>-9.1E-4</v>
      </c>
      <c r="U222" s="1">
        <v>0.03848</v>
      </c>
      <c r="V222" s="1">
        <v>0.42995</v>
      </c>
      <c r="W222" s="1">
        <v>-0.02826</v>
      </c>
      <c r="X222" s="1">
        <v>-0.01674</v>
      </c>
      <c r="Y222" s="1">
        <v>3.00742</v>
      </c>
      <c r="Z222" s="1">
        <v>-0.04358</v>
      </c>
      <c r="AA222" s="1">
        <v>0.04738</v>
      </c>
      <c r="AB222" s="1">
        <v>-0.08438</v>
      </c>
      <c r="AC222" s="1">
        <v>0.010561684</v>
      </c>
      <c r="AD222" s="1">
        <v>0.70283</v>
      </c>
      <c r="AE222" s="1">
        <v>5.2877</v>
      </c>
      <c r="AF222" s="1">
        <v>25.58857</v>
      </c>
      <c r="AG222" s="1">
        <v>2.44298</v>
      </c>
      <c r="AH222" s="1">
        <v>-0.01978</v>
      </c>
    </row>
    <row r="223" ht="15.75" customHeight="1">
      <c r="A223" s="1" t="s">
        <v>282</v>
      </c>
      <c r="D223" s="1" t="s">
        <v>295</v>
      </c>
      <c r="E223" s="1" t="s">
        <v>40</v>
      </c>
      <c r="H223" s="1">
        <v>1.46195</v>
      </c>
      <c r="I223" s="1">
        <v>55.40871</v>
      </c>
      <c r="J223" s="1">
        <v>3.52208</v>
      </c>
      <c r="K223" s="1">
        <v>2.14164</v>
      </c>
      <c r="L223" s="1">
        <v>0.09485</v>
      </c>
      <c r="M223" s="1">
        <v>18.55108</v>
      </c>
      <c r="N223" s="1">
        <v>-11.95324</v>
      </c>
      <c r="O223" s="1">
        <v>5.73442</v>
      </c>
      <c r="P223" s="1">
        <v>-0.40741</v>
      </c>
      <c r="Q223" s="1">
        <v>-0.21285</v>
      </c>
      <c r="R223" s="1">
        <v>0.10606</v>
      </c>
      <c r="S223" s="1">
        <v>4.09368</v>
      </c>
      <c r="T223" s="1">
        <v>0.25989</v>
      </c>
      <c r="U223" s="1">
        <v>0.2636</v>
      </c>
      <c r="V223" s="1">
        <v>1.74884</v>
      </c>
      <c r="W223" s="1">
        <v>0.56428</v>
      </c>
      <c r="X223" s="1">
        <v>1.07827</v>
      </c>
      <c r="Y223" s="1">
        <v>5.15996</v>
      </c>
      <c r="Z223" s="1">
        <v>0.06475</v>
      </c>
      <c r="AA223" s="1">
        <v>0.09255</v>
      </c>
      <c r="AB223" s="1">
        <v>0.06041</v>
      </c>
      <c r="AC223" s="1">
        <v>0.149495368</v>
      </c>
      <c r="AD223" s="1">
        <v>1.75989</v>
      </c>
      <c r="AE223" s="1">
        <v>7.83223</v>
      </c>
      <c r="AF223" s="1">
        <v>19.27455</v>
      </c>
      <c r="AG223" s="1">
        <v>2.04123</v>
      </c>
      <c r="AH223" s="1">
        <v>0.08706</v>
      </c>
    </row>
    <row r="224" ht="15.75" customHeight="1">
      <c r="A224" s="1" t="s">
        <v>282</v>
      </c>
      <c r="D224" s="1" t="s">
        <v>296</v>
      </c>
      <c r="E224" s="1" t="s">
        <v>297</v>
      </c>
      <c r="H224" s="1">
        <v>1.84345</v>
      </c>
      <c r="I224" s="1">
        <v>35.27875</v>
      </c>
      <c r="J224" s="1">
        <v>4.01364</v>
      </c>
      <c r="K224" s="1">
        <v>3.79309</v>
      </c>
      <c r="L224" s="1">
        <v>0.0206</v>
      </c>
      <c r="M224" s="1">
        <v>199.00493</v>
      </c>
      <c r="N224" s="1">
        <v>101.39952</v>
      </c>
      <c r="O224" s="1">
        <v>6.04344</v>
      </c>
      <c r="P224" s="1">
        <v>1.36538</v>
      </c>
      <c r="Q224" s="1">
        <v>1.53077</v>
      </c>
      <c r="R224" s="1">
        <v>-0.05257</v>
      </c>
      <c r="S224" s="1">
        <v>-0.66212</v>
      </c>
      <c r="T224" s="1">
        <v>0.04176</v>
      </c>
      <c r="U224" s="1">
        <v>0.06943</v>
      </c>
      <c r="V224" s="1">
        <v>0.14496</v>
      </c>
      <c r="W224" s="1">
        <v>0.13919</v>
      </c>
      <c r="X224" s="1">
        <v>0.06873</v>
      </c>
      <c r="Y224" s="1">
        <v>1.42723</v>
      </c>
      <c r="Z224" s="1">
        <v>-0.14458</v>
      </c>
      <c r="AA224" s="1">
        <v>0.01568</v>
      </c>
      <c r="AB224" s="1">
        <v>-0.19658</v>
      </c>
      <c r="AC224" s="1">
        <v>0.042530037</v>
      </c>
      <c r="AD224" s="1">
        <v>-0.7842</v>
      </c>
      <c r="AE224" s="1">
        <v>3.92635</v>
      </c>
      <c r="AF224" s="1">
        <v>26.12215</v>
      </c>
      <c r="AG224" s="1">
        <v>3.36639</v>
      </c>
      <c r="AH224" s="1">
        <v>8.3E-4</v>
      </c>
    </row>
    <row r="225" ht="15.75" customHeight="1">
      <c r="A225" s="1" t="s">
        <v>282</v>
      </c>
      <c r="D225" s="1" t="s">
        <v>298</v>
      </c>
      <c r="E225" s="1" t="s">
        <v>42</v>
      </c>
      <c r="H225" s="1">
        <v>1.4506</v>
      </c>
      <c r="I225" s="1">
        <v>51.79446</v>
      </c>
      <c r="J225" s="1">
        <v>3.72615</v>
      </c>
      <c r="K225" s="1">
        <v>1.47731</v>
      </c>
      <c r="L225" s="1">
        <v>0.04635</v>
      </c>
      <c r="M225" s="1">
        <v>23.30034</v>
      </c>
      <c r="N225" s="1">
        <v>-20.19859</v>
      </c>
      <c r="O225" s="1">
        <v>5.43402</v>
      </c>
      <c r="P225" s="1">
        <v>-0.05365</v>
      </c>
      <c r="Q225" s="1">
        <v>0.2937</v>
      </c>
      <c r="R225" s="1">
        <v>0.14584</v>
      </c>
      <c r="S225" s="1">
        <v>3.22965</v>
      </c>
      <c r="T225" s="1">
        <v>0.20459</v>
      </c>
      <c r="U225" s="1">
        <v>0.22515</v>
      </c>
      <c r="V225" s="1">
        <v>1.90029</v>
      </c>
      <c r="W225" s="1">
        <v>0.4247</v>
      </c>
      <c r="X225" s="1">
        <v>0.91508</v>
      </c>
      <c r="Y225" s="1">
        <v>5.62732</v>
      </c>
      <c r="Z225" s="1">
        <v>0.07243</v>
      </c>
      <c r="AA225" s="1">
        <v>0.0836</v>
      </c>
      <c r="AB225" s="1">
        <v>0.06212</v>
      </c>
      <c r="AC225" s="1">
        <v>0.127216649</v>
      </c>
      <c r="AD225" s="1">
        <v>2.11595</v>
      </c>
      <c r="AE225" s="1">
        <v>7.06442</v>
      </c>
      <c r="AF225" s="1">
        <v>19.01624</v>
      </c>
      <c r="AG225" s="1">
        <v>1.36058</v>
      </c>
      <c r="AH225" s="1">
        <v>0.03471</v>
      </c>
    </row>
    <row r="226" ht="15.75" customHeight="1">
      <c r="A226" s="1" t="s">
        <v>282</v>
      </c>
      <c r="D226" s="1" t="s">
        <v>299</v>
      </c>
      <c r="E226" s="1" t="s">
        <v>300</v>
      </c>
      <c r="H226" s="1">
        <v>1.82452</v>
      </c>
      <c r="I226" s="1">
        <v>36.21828</v>
      </c>
      <c r="J226" s="1">
        <v>4.50167</v>
      </c>
      <c r="K226" s="1">
        <v>3.45374</v>
      </c>
      <c r="L226" s="1">
        <v>-0.03002</v>
      </c>
      <c r="M226" s="1">
        <v>203.54573</v>
      </c>
      <c r="N226" s="1">
        <v>46.63039</v>
      </c>
      <c r="O226" s="1">
        <v>8.06347</v>
      </c>
      <c r="P226" s="1">
        <v>1.64463</v>
      </c>
      <c r="Q226" s="1">
        <v>5.30078</v>
      </c>
      <c r="R226" s="1">
        <v>-0.01126</v>
      </c>
      <c r="S226" s="1">
        <v>-1.71977</v>
      </c>
      <c r="T226" s="1">
        <v>-0.03256</v>
      </c>
      <c r="U226" s="1">
        <v>-0.02077</v>
      </c>
      <c r="V226" s="1">
        <v>-0.76123</v>
      </c>
      <c r="W226" s="1">
        <v>-0.08212</v>
      </c>
      <c r="X226" s="1">
        <v>-0.10794</v>
      </c>
      <c r="Y226" s="1">
        <v>1.19474</v>
      </c>
      <c r="Z226" s="1">
        <v>-0.11291</v>
      </c>
      <c r="AA226" s="1">
        <v>0.02109</v>
      </c>
      <c r="AB226" s="1">
        <v>-0.15215</v>
      </c>
      <c r="AC226" s="1">
        <v>-0.02217564</v>
      </c>
      <c r="AD226" s="1">
        <v>0.65951</v>
      </c>
      <c r="AE226" s="1">
        <v>0.71126</v>
      </c>
      <c r="AF226" s="1">
        <v>27.74182</v>
      </c>
      <c r="AG226" s="1">
        <v>2.79511</v>
      </c>
      <c r="AH226" s="1">
        <v>-0.04808</v>
      </c>
    </row>
    <row r="227" ht="15.75" customHeight="1">
      <c r="A227" s="1" t="s">
        <v>282</v>
      </c>
      <c r="D227" s="1" t="s">
        <v>301</v>
      </c>
      <c r="E227" s="1" t="s">
        <v>44</v>
      </c>
      <c r="H227" s="1">
        <v>1.50656</v>
      </c>
      <c r="I227" s="1">
        <v>51.83652</v>
      </c>
      <c r="J227" s="1">
        <v>3.78767</v>
      </c>
      <c r="K227" s="1">
        <v>1.06468</v>
      </c>
      <c r="L227" s="1">
        <v>0.01498</v>
      </c>
      <c r="M227" s="1">
        <v>23.68011</v>
      </c>
      <c r="N227" s="1">
        <v>-17.11576</v>
      </c>
      <c r="O227" s="1">
        <v>5.09854</v>
      </c>
      <c r="P227" s="1">
        <v>-0.17032</v>
      </c>
      <c r="Q227" s="1">
        <v>0.24177</v>
      </c>
      <c r="R227" s="1">
        <v>0.11071</v>
      </c>
      <c r="S227" s="1">
        <v>2.54117</v>
      </c>
      <c r="T227" s="1">
        <v>0.17071</v>
      </c>
      <c r="U227" s="1">
        <v>0.20558</v>
      </c>
      <c r="V227" s="1">
        <v>1.45609</v>
      </c>
      <c r="W227" s="1">
        <v>0.33282</v>
      </c>
      <c r="X227" s="1">
        <v>0.83774</v>
      </c>
      <c r="Y227" s="1">
        <v>5.58247</v>
      </c>
      <c r="Z227" s="1">
        <v>0.04371</v>
      </c>
      <c r="AA227" s="1">
        <v>0.07201</v>
      </c>
      <c r="AB227" s="1">
        <v>0.04027</v>
      </c>
      <c r="AC227" s="1">
        <v>0.121504258</v>
      </c>
      <c r="AD227" s="1">
        <v>2.32575</v>
      </c>
      <c r="AE227" s="1">
        <v>6.99449</v>
      </c>
      <c r="AF227" s="1">
        <v>19.15952</v>
      </c>
      <c r="AG227" s="1">
        <v>0.87872</v>
      </c>
      <c r="AH227" s="1">
        <v>-0.00366</v>
      </c>
    </row>
    <row r="228" ht="15.75" customHeight="1">
      <c r="A228" s="1" t="s">
        <v>282</v>
      </c>
      <c r="D228" s="1" t="s">
        <v>302</v>
      </c>
      <c r="E228" s="1" t="s">
        <v>303</v>
      </c>
      <c r="H228" s="1">
        <v>1.71664</v>
      </c>
      <c r="I228" s="1">
        <v>48.10538</v>
      </c>
      <c r="J228" s="1">
        <v>4.32669</v>
      </c>
      <c r="K228" s="1">
        <v>3.59442</v>
      </c>
      <c r="L228" s="1">
        <v>-7.6E-4</v>
      </c>
      <c r="M228" s="1">
        <v>215.16536</v>
      </c>
      <c r="N228" s="1">
        <v>31.53691</v>
      </c>
      <c r="O228" s="1">
        <v>6.64065</v>
      </c>
      <c r="P228" s="1">
        <v>1.20565</v>
      </c>
      <c r="Q228" s="1">
        <v>2.95421</v>
      </c>
      <c r="R228" s="1">
        <v>-0.04599</v>
      </c>
      <c r="S228" s="1">
        <v>-1.46383</v>
      </c>
      <c r="T228" s="1">
        <v>-0.00851</v>
      </c>
      <c r="U228" s="1">
        <v>0.10949</v>
      </c>
      <c r="V228" s="1">
        <v>1.053</v>
      </c>
      <c r="W228" s="1">
        <v>0.00727</v>
      </c>
      <c r="X228" s="1">
        <v>0.44183</v>
      </c>
      <c r="Y228" s="1">
        <v>3.08338</v>
      </c>
      <c r="Z228" s="1">
        <v>-0.17154</v>
      </c>
      <c r="AA228" s="1">
        <v>-0.0055</v>
      </c>
      <c r="AB228" s="1">
        <v>-0.2078</v>
      </c>
      <c r="AC228" s="1">
        <v>0.026118783</v>
      </c>
      <c r="AD228" s="1">
        <v>2.40885</v>
      </c>
      <c r="AE228" s="1">
        <v>5.68956</v>
      </c>
      <c r="AF228" s="1">
        <v>24.99244</v>
      </c>
      <c r="AG228" s="1">
        <v>3.12248</v>
      </c>
      <c r="AH228" s="1">
        <v>-0.01041</v>
      </c>
    </row>
    <row r="229" ht="15.75" customHeight="1">
      <c r="A229" s="1" t="s">
        <v>282</v>
      </c>
      <c r="D229" s="1" t="s">
        <v>304</v>
      </c>
      <c r="E229" s="1" t="s">
        <v>46</v>
      </c>
      <c r="H229" s="1">
        <v>1.44158</v>
      </c>
      <c r="I229" s="1">
        <v>52.00367</v>
      </c>
      <c r="J229" s="1">
        <v>3.99521</v>
      </c>
      <c r="K229" s="1">
        <v>1.40717</v>
      </c>
      <c r="L229" s="1">
        <v>0.03843</v>
      </c>
      <c r="M229" s="1">
        <v>32.59662</v>
      </c>
      <c r="N229" s="1">
        <v>4.31325</v>
      </c>
      <c r="O229" s="1">
        <v>4.60711</v>
      </c>
      <c r="P229" s="1">
        <v>-0.50841</v>
      </c>
      <c r="Q229" s="1">
        <v>0.91924</v>
      </c>
      <c r="R229" s="1">
        <v>0.04878</v>
      </c>
      <c r="S229" s="1">
        <v>2.06633</v>
      </c>
      <c r="T229" s="1">
        <v>0.17712</v>
      </c>
      <c r="U229" s="1">
        <v>0.24438</v>
      </c>
      <c r="V229" s="1">
        <v>1.4521</v>
      </c>
      <c r="W229" s="1">
        <v>0.39954</v>
      </c>
      <c r="X229" s="1">
        <v>1.19306</v>
      </c>
      <c r="Y229" s="1">
        <v>6.43322</v>
      </c>
      <c r="Z229" s="1">
        <v>0.00394</v>
      </c>
      <c r="AA229" s="1">
        <v>0.06121</v>
      </c>
      <c r="AB229" s="1">
        <v>0.01693</v>
      </c>
      <c r="AC229" s="1">
        <v>0.158209436</v>
      </c>
      <c r="AD229" s="1">
        <v>4.04287</v>
      </c>
      <c r="AE229" s="1">
        <v>8.10509</v>
      </c>
      <c r="AF229" s="1">
        <v>17.14556</v>
      </c>
      <c r="AG229" s="1">
        <v>1.13814</v>
      </c>
      <c r="AH229" s="1">
        <v>0.01958</v>
      </c>
    </row>
    <row r="230" ht="15.75" customHeight="1">
      <c r="A230" s="1" t="s">
        <v>282</v>
      </c>
      <c r="D230" s="1" t="s">
        <v>305</v>
      </c>
      <c r="E230" s="1" t="s">
        <v>306</v>
      </c>
      <c r="H230" s="1">
        <v>1.71015</v>
      </c>
      <c r="I230" s="1">
        <v>29.89072</v>
      </c>
      <c r="J230" s="1">
        <v>3.74918</v>
      </c>
      <c r="K230" s="1">
        <v>4.60464</v>
      </c>
      <c r="L230" s="1">
        <v>0.00246</v>
      </c>
      <c r="M230" s="1">
        <v>256.24872</v>
      </c>
      <c r="N230" s="1">
        <v>18.13915</v>
      </c>
      <c r="O230" s="1">
        <v>1.25233</v>
      </c>
      <c r="P230" s="1">
        <v>0.21113</v>
      </c>
      <c r="Q230" s="1">
        <v>-1.33512</v>
      </c>
      <c r="R230" s="1">
        <v>-0.2112</v>
      </c>
      <c r="S230" s="1">
        <v>-0.26761</v>
      </c>
      <c r="T230" s="1">
        <v>0.05714</v>
      </c>
      <c r="U230" s="1">
        <v>0.00905</v>
      </c>
      <c r="V230" s="1">
        <v>1.45893</v>
      </c>
      <c r="W230" s="1">
        <v>0.15661</v>
      </c>
      <c r="X230" s="1">
        <v>0.3309</v>
      </c>
      <c r="Y230" s="1">
        <v>2.49715</v>
      </c>
      <c r="Z230" s="1">
        <v>-0.24086</v>
      </c>
      <c r="AA230" s="1">
        <v>-0.01471</v>
      </c>
      <c r="AB230" s="1">
        <v>-0.2629</v>
      </c>
      <c r="AC230" s="1">
        <v>0.048131549</v>
      </c>
      <c r="AD230" s="1">
        <v>0.48906</v>
      </c>
      <c r="AE230" s="1">
        <v>4.09042</v>
      </c>
      <c r="AF230" s="1">
        <v>26.40572</v>
      </c>
      <c r="AG230" s="1">
        <v>4.44528</v>
      </c>
      <c r="AH230" s="1">
        <v>-0.01004</v>
      </c>
    </row>
    <row r="231" ht="15.75" customHeight="1">
      <c r="A231" s="1" t="s">
        <v>282</v>
      </c>
      <c r="D231" s="1" t="s">
        <v>307</v>
      </c>
      <c r="E231" s="1" t="s">
        <v>48</v>
      </c>
      <c r="H231" s="1">
        <v>1.55813</v>
      </c>
      <c r="I231" s="1">
        <v>47.83939</v>
      </c>
      <c r="J231" s="1">
        <v>4.37417</v>
      </c>
      <c r="K231" s="1">
        <v>0.87703</v>
      </c>
      <c r="L231" s="1">
        <v>-0.01005</v>
      </c>
      <c r="M231" s="1">
        <v>52.08944</v>
      </c>
      <c r="N231" s="1">
        <v>18.17111</v>
      </c>
      <c r="O231" s="1">
        <v>3.99317</v>
      </c>
      <c r="P231" s="1">
        <v>-0.13335</v>
      </c>
      <c r="Q231" s="1">
        <v>1.71738</v>
      </c>
      <c r="R231" s="1">
        <v>0.06918</v>
      </c>
      <c r="S231" s="1">
        <v>0.21529</v>
      </c>
      <c r="T231" s="1">
        <v>0.0698</v>
      </c>
      <c r="U231" s="1">
        <v>0.15658</v>
      </c>
      <c r="V231" s="1">
        <v>0.9373</v>
      </c>
      <c r="W231" s="1">
        <v>0.08513</v>
      </c>
      <c r="X231" s="1">
        <v>0.54924</v>
      </c>
      <c r="Y231" s="1">
        <v>5.46423</v>
      </c>
      <c r="Z231" s="1">
        <v>-0.02391</v>
      </c>
      <c r="AA231" s="1">
        <v>0.04223</v>
      </c>
      <c r="AB231" s="1">
        <v>-0.04006</v>
      </c>
      <c r="AC231" s="1">
        <v>0.114454238</v>
      </c>
      <c r="AD231" s="1">
        <v>2.07781</v>
      </c>
      <c r="AE231" s="1">
        <v>5.67874</v>
      </c>
      <c r="AF231" s="1">
        <v>18.26277</v>
      </c>
      <c r="AG231" s="1">
        <v>0.65977</v>
      </c>
      <c r="AH231" s="1">
        <v>-0.04858</v>
      </c>
    </row>
    <row r="232" ht="15.75" customHeight="1">
      <c r="A232" s="1" t="s">
        <v>282</v>
      </c>
      <c r="D232" s="1" t="s">
        <v>308</v>
      </c>
      <c r="E232" s="1" t="s">
        <v>309</v>
      </c>
      <c r="H232" s="1">
        <v>1.79222</v>
      </c>
      <c r="I232" s="1">
        <v>35.54143</v>
      </c>
      <c r="J232" s="1">
        <v>3.81898</v>
      </c>
      <c r="K232" s="1">
        <v>3.37026</v>
      </c>
      <c r="L232" s="1">
        <v>-0.04052</v>
      </c>
      <c r="M232" s="1">
        <v>219.26199</v>
      </c>
      <c r="N232" s="1">
        <v>-36.58135</v>
      </c>
      <c r="O232" s="1">
        <v>4.47856</v>
      </c>
      <c r="P232" s="1">
        <v>0.58396</v>
      </c>
      <c r="Q232" s="1">
        <v>1.18456</v>
      </c>
      <c r="R232" s="1">
        <v>-0.19815</v>
      </c>
      <c r="S232" s="1">
        <v>-0.8015</v>
      </c>
      <c r="T232" s="1">
        <v>0.0362</v>
      </c>
      <c r="U232" s="1">
        <v>0.00278</v>
      </c>
      <c r="V232" s="1">
        <v>2.77097</v>
      </c>
      <c r="W232" s="1">
        <v>0.04044</v>
      </c>
      <c r="X232" s="1">
        <v>0.09931</v>
      </c>
      <c r="Y232" s="1">
        <v>3.22572</v>
      </c>
      <c r="Z232" s="1">
        <v>-0.23039</v>
      </c>
      <c r="AA232" s="1">
        <v>-0.01693</v>
      </c>
      <c r="AB232" s="1">
        <v>-0.24515</v>
      </c>
      <c r="AC232" s="1">
        <v>0.011005734</v>
      </c>
      <c r="AD232" s="1">
        <v>1.05467</v>
      </c>
      <c r="AE232" s="1">
        <v>2.12915</v>
      </c>
      <c r="AF232" s="1">
        <v>27.50457</v>
      </c>
      <c r="AG232" s="1">
        <v>3.2811</v>
      </c>
      <c r="AH232" s="1">
        <v>-0.02591</v>
      </c>
    </row>
    <row r="233" ht="15.75" customHeight="1">
      <c r="A233" s="1" t="s">
        <v>282</v>
      </c>
      <c r="D233" s="1" t="s">
        <v>310</v>
      </c>
      <c r="E233" s="1" t="s">
        <v>50</v>
      </c>
      <c r="H233" s="1">
        <v>1.72927</v>
      </c>
      <c r="I233" s="1">
        <v>46.39539</v>
      </c>
      <c r="J233" s="1">
        <v>4.07367</v>
      </c>
      <c r="K233" s="1">
        <v>0.63527</v>
      </c>
      <c r="L233" s="1">
        <v>-0.00943</v>
      </c>
      <c r="M233" s="1">
        <v>43.39328</v>
      </c>
      <c r="N233" s="1">
        <v>5.77787</v>
      </c>
      <c r="O233" s="1">
        <v>2.86218</v>
      </c>
      <c r="P233" s="1">
        <v>-0.07274</v>
      </c>
      <c r="Q233" s="1">
        <v>0.22063</v>
      </c>
      <c r="R233" s="1">
        <v>0.01415</v>
      </c>
      <c r="S233" s="1">
        <v>0.14008</v>
      </c>
      <c r="T233" s="1">
        <v>0.04426</v>
      </c>
      <c r="U233" s="1">
        <v>0.11749</v>
      </c>
      <c r="V233" s="1">
        <v>1.32875</v>
      </c>
      <c r="W233" s="1">
        <v>-0.02243</v>
      </c>
      <c r="X233" s="1">
        <v>0.159</v>
      </c>
      <c r="Y233" s="1">
        <v>4.68448</v>
      </c>
      <c r="Z233" s="1">
        <v>-0.05581</v>
      </c>
      <c r="AA233" s="1">
        <v>0.03157</v>
      </c>
      <c r="AB233" s="1">
        <v>-0.07321</v>
      </c>
      <c r="AC233" s="1">
        <v>0.077205757</v>
      </c>
      <c r="AD233" s="1">
        <v>0.86286</v>
      </c>
      <c r="AE233" s="1">
        <v>4.49592</v>
      </c>
      <c r="AF233" s="1">
        <v>20.10416</v>
      </c>
      <c r="AG233" s="1">
        <v>0.55454</v>
      </c>
      <c r="AH233" s="1">
        <v>-0.04004</v>
      </c>
    </row>
    <row r="234" ht="15.75" customHeight="1">
      <c r="A234" s="1" t="s">
        <v>282</v>
      </c>
      <c r="D234" s="1" t="s">
        <v>311</v>
      </c>
      <c r="E234" s="1" t="s">
        <v>312</v>
      </c>
      <c r="H234" s="1">
        <v>1.73215</v>
      </c>
      <c r="I234" s="1">
        <v>34.49595</v>
      </c>
      <c r="J234" s="1">
        <v>3.69561</v>
      </c>
      <c r="K234" s="1">
        <v>3.20253</v>
      </c>
      <c r="L234" s="1">
        <v>-0.07225</v>
      </c>
      <c r="M234" s="1">
        <v>204.29787</v>
      </c>
      <c r="N234" s="1">
        <v>43.88948</v>
      </c>
      <c r="O234" s="1">
        <v>1.66238</v>
      </c>
      <c r="P234" s="1">
        <v>0.78238</v>
      </c>
      <c r="Q234" s="1">
        <v>-1.50644</v>
      </c>
      <c r="R234" s="1">
        <v>-0.16021</v>
      </c>
      <c r="S234" s="1">
        <v>-0.16397</v>
      </c>
      <c r="T234" s="1">
        <v>0.01574</v>
      </c>
      <c r="U234" s="1">
        <v>0.01935</v>
      </c>
      <c r="V234" s="1">
        <v>2.28277</v>
      </c>
      <c r="W234" s="1">
        <v>0.13167</v>
      </c>
      <c r="X234" s="1">
        <v>0.57316</v>
      </c>
      <c r="Y234" s="1">
        <v>2.56019</v>
      </c>
      <c r="Z234" s="1">
        <v>-0.18029</v>
      </c>
      <c r="AA234" s="1">
        <v>0.00419</v>
      </c>
      <c r="AB234" s="1">
        <v>-0.16786</v>
      </c>
      <c r="AC234" s="1">
        <v>0.067277223</v>
      </c>
      <c r="AD234" s="1">
        <v>2.54698</v>
      </c>
      <c r="AE234" s="1">
        <v>6.19602</v>
      </c>
      <c r="AF234" s="1">
        <v>23.88832</v>
      </c>
      <c r="AG234" s="1">
        <v>2.50237</v>
      </c>
      <c r="AH234" s="1">
        <v>-0.08764</v>
      </c>
    </row>
    <row r="235" ht="15.75" customHeight="1">
      <c r="A235" s="1" t="s">
        <v>313</v>
      </c>
      <c r="D235" s="1" t="s">
        <v>314</v>
      </c>
      <c r="E235" s="1" t="s">
        <v>32</v>
      </c>
      <c r="H235" s="1">
        <v>1.28804</v>
      </c>
      <c r="I235" s="1">
        <v>21.60514</v>
      </c>
      <c r="J235" s="1">
        <v>3.27764</v>
      </c>
      <c r="K235" s="1">
        <v>3.41041</v>
      </c>
      <c r="L235" s="1">
        <v>0.23298</v>
      </c>
      <c r="M235" s="1">
        <v>8.89907</v>
      </c>
      <c r="N235" s="1">
        <v>15.84743</v>
      </c>
      <c r="O235" s="1">
        <v>8.90836</v>
      </c>
      <c r="P235" s="1">
        <v>0.43262</v>
      </c>
      <c r="Q235" s="1">
        <v>1.80312</v>
      </c>
      <c r="R235" s="1">
        <v>0.18076</v>
      </c>
      <c r="S235" s="1">
        <v>3.90826</v>
      </c>
      <c r="T235" s="1">
        <v>0.23544</v>
      </c>
      <c r="U235" s="1">
        <v>0.08657</v>
      </c>
      <c r="V235" s="1">
        <v>-0.12033</v>
      </c>
      <c r="W235" s="1">
        <v>0.46101</v>
      </c>
      <c r="X235" s="1">
        <v>0.691</v>
      </c>
      <c r="Y235" s="1">
        <v>2.39041</v>
      </c>
      <c r="Z235" s="1">
        <v>0.09861</v>
      </c>
      <c r="AA235" s="1">
        <v>0.08908</v>
      </c>
      <c r="AB235" s="1">
        <v>0.13915</v>
      </c>
      <c r="AC235" s="1">
        <v>0.052295619</v>
      </c>
      <c r="AD235" s="1">
        <v>0.98942</v>
      </c>
      <c r="AE235" s="1">
        <v>3.85032</v>
      </c>
      <c r="AF235" s="1">
        <v>20.89196</v>
      </c>
      <c r="AG235" s="1">
        <v>3.27078</v>
      </c>
      <c r="AH235" s="1">
        <v>0.22769</v>
      </c>
    </row>
    <row r="236" ht="15.75" customHeight="1">
      <c r="A236" s="1" t="s">
        <v>313</v>
      </c>
      <c r="D236" s="1" t="s">
        <v>315</v>
      </c>
      <c r="E236" s="1" t="s">
        <v>34</v>
      </c>
      <c r="H236" s="1">
        <v>1.79164</v>
      </c>
      <c r="I236" s="1">
        <v>33.87934</v>
      </c>
      <c r="J236" s="1">
        <v>3.32514</v>
      </c>
      <c r="K236" s="1">
        <v>-0.10508</v>
      </c>
      <c r="L236" s="1">
        <v>-0.02164</v>
      </c>
      <c r="M236" s="1">
        <v>7.56087</v>
      </c>
      <c r="N236" s="1">
        <v>-14.17878</v>
      </c>
      <c r="O236" s="1">
        <v>3.13013</v>
      </c>
      <c r="P236" s="1">
        <v>-0.75482</v>
      </c>
      <c r="Q236" s="1">
        <v>-1.69278</v>
      </c>
      <c r="R236" s="1">
        <v>-0.055</v>
      </c>
      <c r="S236" s="1">
        <v>2.59467</v>
      </c>
      <c r="T236" s="1">
        <v>0.2214</v>
      </c>
      <c r="U236" s="1">
        <v>0.12384</v>
      </c>
      <c r="V236" s="1">
        <v>1.31739</v>
      </c>
      <c r="W236" s="1">
        <v>0.46213</v>
      </c>
      <c r="X236" s="1">
        <v>0.7227</v>
      </c>
      <c r="Y236" s="1">
        <v>3.87557</v>
      </c>
      <c r="Z236" s="1">
        <v>-0.02969</v>
      </c>
      <c r="AA236" s="1">
        <v>0.05562</v>
      </c>
      <c r="AB236" s="1">
        <v>0.01437</v>
      </c>
      <c r="AC236" s="1">
        <v>0.093807088</v>
      </c>
      <c r="AD236" s="1">
        <v>2.05785</v>
      </c>
      <c r="AE236" s="1">
        <v>3.67312</v>
      </c>
      <c r="AF236" s="1">
        <v>19.76589</v>
      </c>
      <c r="AG236" s="1">
        <v>-0.16453</v>
      </c>
      <c r="AH236" s="1">
        <v>-0.0182</v>
      </c>
    </row>
    <row r="237" ht="15.75" customHeight="1">
      <c r="A237" s="1" t="s">
        <v>313</v>
      </c>
      <c r="D237" s="1" t="s">
        <v>316</v>
      </c>
      <c r="E237" s="1" t="s">
        <v>36</v>
      </c>
      <c r="H237" s="1">
        <v>1.32239</v>
      </c>
      <c r="I237" s="1">
        <v>26.07943</v>
      </c>
      <c r="J237" s="1">
        <v>3.17704</v>
      </c>
      <c r="K237" s="1">
        <v>3.34739</v>
      </c>
      <c r="L237" s="1">
        <v>0.2422</v>
      </c>
      <c r="M237" s="1">
        <v>13.59132</v>
      </c>
      <c r="N237" s="1">
        <v>-3.34966</v>
      </c>
      <c r="O237" s="1">
        <v>8.55378</v>
      </c>
      <c r="P237" s="1">
        <v>-0.28678</v>
      </c>
      <c r="Q237" s="1">
        <v>1.17667</v>
      </c>
      <c r="R237" s="1">
        <v>0.03454</v>
      </c>
      <c r="S237" s="1">
        <v>3.90052</v>
      </c>
      <c r="T237" s="1">
        <v>0.31673</v>
      </c>
      <c r="U237" s="1">
        <v>0.15709</v>
      </c>
      <c r="V237" s="1">
        <v>0.24203</v>
      </c>
      <c r="W237" s="1">
        <v>0.64771</v>
      </c>
      <c r="X237" s="1">
        <v>1.18151</v>
      </c>
      <c r="Y237" s="1">
        <v>2.98432</v>
      </c>
      <c r="Z237" s="1">
        <v>0.02238</v>
      </c>
      <c r="AA237" s="1">
        <v>0.07061</v>
      </c>
      <c r="AB237" s="1">
        <v>0.11327</v>
      </c>
      <c r="AC237" s="1">
        <v>0.088550424</v>
      </c>
      <c r="AD237" s="1">
        <v>3.16398</v>
      </c>
      <c r="AE237" s="1">
        <v>5.40796</v>
      </c>
      <c r="AF237" s="1">
        <v>18.98616</v>
      </c>
      <c r="AG237" s="1">
        <v>3.27136</v>
      </c>
      <c r="AH237" s="1">
        <v>0.2578</v>
      </c>
    </row>
    <row r="238" ht="15.75" customHeight="1">
      <c r="A238" s="1" t="s">
        <v>313</v>
      </c>
      <c r="D238" s="1" t="s">
        <v>317</v>
      </c>
      <c r="E238" s="1" t="s">
        <v>38</v>
      </c>
      <c r="H238" s="1">
        <v>1.44014</v>
      </c>
      <c r="I238" s="1">
        <v>24.09771</v>
      </c>
      <c r="J238" s="1">
        <v>3.103</v>
      </c>
      <c r="K238" s="1">
        <v>2.03763</v>
      </c>
      <c r="L238" s="1">
        <v>0.12688</v>
      </c>
      <c r="M238" s="1">
        <v>8.38998</v>
      </c>
      <c r="N238" s="1">
        <v>0.40856</v>
      </c>
      <c r="O238" s="1">
        <v>7.3218</v>
      </c>
      <c r="P238" s="1">
        <v>-0.24502</v>
      </c>
      <c r="Q238" s="1">
        <v>0.16467</v>
      </c>
      <c r="R238" s="1">
        <v>0.07015</v>
      </c>
      <c r="S238" s="1">
        <v>4.05295</v>
      </c>
      <c r="T238" s="1">
        <v>0.28953</v>
      </c>
      <c r="U238" s="1">
        <v>0.12314</v>
      </c>
      <c r="V238" s="1">
        <v>0.60079</v>
      </c>
      <c r="W238" s="1">
        <v>0.57854</v>
      </c>
      <c r="X238" s="1">
        <v>0.95545</v>
      </c>
      <c r="Y238" s="1">
        <v>3.22571</v>
      </c>
      <c r="Z238" s="1">
        <v>0.0369</v>
      </c>
      <c r="AA238" s="1">
        <v>0.07616</v>
      </c>
      <c r="AB238" s="1">
        <v>0.11032</v>
      </c>
      <c r="AC238" s="1">
        <v>0.061104579</v>
      </c>
      <c r="AD238" s="1">
        <v>2.52649</v>
      </c>
      <c r="AE238" s="1">
        <v>4.82784</v>
      </c>
      <c r="AF238" s="1">
        <v>20.17233</v>
      </c>
      <c r="AG238" s="1">
        <v>1.85451</v>
      </c>
      <c r="AH238" s="1">
        <v>0.12624</v>
      </c>
    </row>
    <row r="239" ht="15.75" customHeight="1">
      <c r="A239" s="1" t="s">
        <v>313</v>
      </c>
      <c r="D239" s="1" t="s">
        <v>318</v>
      </c>
      <c r="E239" s="1" t="s">
        <v>40</v>
      </c>
      <c r="H239" s="1">
        <v>1.499</v>
      </c>
      <c r="I239" s="1">
        <v>26.33021</v>
      </c>
      <c r="J239" s="1">
        <v>2.95066</v>
      </c>
      <c r="K239" s="1">
        <v>1.31271</v>
      </c>
      <c r="L239" s="1">
        <v>0.0919</v>
      </c>
      <c r="M239" s="1">
        <v>3.88752</v>
      </c>
      <c r="N239" s="1">
        <v>-18.61035</v>
      </c>
      <c r="O239" s="1">
        <v>5.67185</v>
      </c>
      <c r="P239" s="1">
        <v>-0.53889</v>
      </c>
      <c r="Q239" s="1">
        <v>-0.75301</v>
      </c>
      <c r="R239" s="1">
        <v>0.01184</v>
      </c>
      <c r="S239" s="1">
        <v>3.99781</v>
      </c>
      <c r="T239" s="1">
        <v>0.31914</v>
      </c>
      <c r="U239" s="1">
        <v>0.20354</v>
      </c>
      <c r="V239" s="1">
        <v>1.16099</v>
      </c>
      <c r="W239" s="1">
        <v>0.62985</v>
      </c>
      <c r="X239" s="1">
        <v>1.28302</v>
      </c>
      <c r="Y239" s="1">
        <v>4.45</v>
      </c>
      <c r="Z239" s="1">
        <v>0.02245</v>
      </c>
      <c r="AA239" s="1">
        <v>0.07543</v>
      </c>
      <c r="AB239" s="1">
        <v>0.11617</v>
      </c>
      <c r="AC239" s="1">
        <v>0.100334315</v>
      </c>
      <c r="AD239" s="1">
        <v>4.04948</v>
      </c>
      <c r="AE239" s="1">
        <v>6.25213</v>
      </c>
      <c r="AF239" s="1">
        <v>19.46405</v>
      </c>
      <c r="AG239" s="1">
        <v>1.23474</v>
      </c>
      <c r="AH239" s="1">
        <v>0.10077</v>
      </c>
    </row>
    <row r="240" ht="15.75" customHeight="1">
      <c r="A240" s="1" t="s">
        <v>313</v>
      </c>
      <c r="D240" s="1" t="s">
        <v>319</v>
      </c>
      <c r="E240" s="1" t="s">
        <v>42</v>
      </c>
      <c r="H240" s="1">
        <v>1.63543</v>
      </c>
      <c r="I240" s="1">
        <v>29.9846</v>
      </c>
      <c r="J240" s="1">
        <v>3.07752</v>
      </c>
      <c r="K240" s="1">
        <v>0.66214</v>
      </c>
      <c r="L240" s="1">
        <v>0.02236</v>
      </c>
      <c r="M240" s="1">
        <v>1.10293</v>
      </c>
      <c r="N240" s="1">
        <v>-10.12326</v>
      </c>
      <c r="O240" s="1">
        <v>5.30528</v>
      </c>
      <c r="P240" s="1">
        <v>-0.58689</v>
      </c>
      <c r="Q240" s="1">
        <v>-0.82702</v>
      </c>
      <c r="R240" s="1">
        <v>0.01112</v>
      </c>
      <c r="S240" s="1">
        <v>3.54644</v>
      </c>
      <c r="T240" s="1">
        <v>0.29518</v>
      </c>
      <c r="U240" s="1">
        <v>0.18333</v>
      </c>
      <c r="V240" s="1">
        <v>1.25431</v>
      </c>
      <c r="W240" s="1">
        <v>0.6058</v>
      </c>
      <c r="X240" s="1">
        <v>1.0033</v>
      </c>
      <c r="Y240" s="1">
        <v>3.97888</v>
      </c>
      <c r="Z240" s="1">
        <v>0.03305</v>
      </c>
      <c r="AA240" s="1">
        <v>0.08281</v>
      </c>
      <c r="AB240" s="1">
        <v>0.0932</v>
      </c>
      <c r="AC240" s="1">
        <v>0.104576137</v>
      </c>
      <c r="AD240" s="1">
        <v>2.34683</v>
      </c>
      <c r="AE240" s="1">
        <v>5.76364</v>
      </c>
      <c r="AF240" s="1">
        <v>20.67649</v>
      </c>
      <c r="AG240" s="1">
        <v>0.55792</v>
      </c>
      <c r="AH240" s="1">
        <v>0.03296</v>
      </c>
    </row>
    <row r="241" ht="15.75" customHeight="1">
      <c r="A241" s="1" t="s">
        <v>313</v>
      </c>
      <c r="D241" s="1" t="s">
        <v>320</v>
      </c>
      <c r="E241" s="1" t="s">
        <v>44</v>
      </c>
      <c r="H241" s="1">
        <v>1.65302</v>
      </c>
      <c r="I241" s="1">
        <v>29.97259</v>
      </c>
      <c r="J241" s="1">
        <v>3.04408</v>
      </c>
      <c r="K241" s="1">
        <v>0.47261</v>
      </c>
      <c r="L241" s="1">
        <v>0.02444</v>
      </c>
      <c r="M241" s="1">
        <v>-1.27842</v>
      </c>
      <c r="N241" s="1">
        <v>-21.50628</v>
      </c>
      <c r="O241" s="1">
        <v>3.00333</v>
      </c>
      <c r="P241" s="1">
        <v>-0.70785</v>
      </c>
      <c r="Q241" s="1">
        <v>-2.0188</v>
      </c>
      <c r="R241" s="1">
        <v>-0.00594</v>
      </c>
      <c r="S241" s="1">
        <v>3.42496</v>
      </c>
      <c r="T241" s="1">
        <v>0.28122</v>
      </c>
      <c r="U241" s="1">
        <v>0.18284</v>
      </c>
      <c r="V241" s="1">
        <v>1.34894</v>
      </c>
      <c r="W241" s="1">
        <v>0.56202</v>
      </c>
      <c r="X241" s="1">
        <v>0.99298</v>
      </c>
      <c r="Y241" s="1">
        <v>4.28679</v>
      </c>
      <c r="Z241" s="1">
        <v>0.03</v>
      </c>
      <c r="AA241" s="1">
        <v>0.0825</v>
      </c>
      <c r="AB241" s="1">
        <v>0.09257</v>
      </c>
      <c r="AC241" s="1">
        <v>0.113375477</v>
      </c>
      <c r="AD241" s="1">
        <v>2.47299</v>
      </c>
      <c r="AE241" s="1">
        <v>5.4845</v>
      </c>
      <c r="AF241" s="1">
        <v>20.84235</v>
      </c>
      <c r="AG241" s="1">
        <v>0.48658</v>
      </c>
      <c r="AH241" s="1">
        <v>0.03646</v>
      </c>
    </row>
    <row r="242" ht="15.75" customHeight="1">
      <c r="A242" s="1" t="s">
        <v>313</v>
      </c>
      <c r="D242" s="1" t="s">
        <v>321</v>
      </c>
      <c r="E242" s="1" t="s">
        <v>46</v>
      </c>
      <c r="H242" s="1">
        <v>1.66674</v>
      </c>
      <c r="I242" s="1">
        <v>30.93999</v>
      </c>
      <c r="J242" s="1">
        <v>3.23876</v>
      </c>
      <c r="K242" s="1">
        <v>0.2834</v>
      </c>
      <c r="L242" s="1">
        <v>0.00281</v>
      </c>
      <c r="M242" s="1">
        <v>2.74682</v>
      </c>
      <c r="N242" s="1">
        <v>-21.02341</v>
      </c>
      <c r="O242" s="1">
        <v>3.5747</v>
      </c>
      <c r="P242" s="1">
        <v>-0.63143</v>
      </c>
      <c r="Q242" s="1">
        <v>-1.21869</v>
      </c>
      <c r="R242" s="1">
        <v>-0.00956</v>
      </c>
      <c r="S242" s="1">
        <v>2.86793</v>
      </c>
      <c r="T242" s="1">
        <v>0.27262</v>
      </c>
      <c r="U242" s="1">
        <v>0.18791</v>
      </c>
      <c r="V242" s="1">
        <v>1.68855</v>
      </c>
      <c r="W242" s="1">
        <v>0.55333</v>
      </c>
      <c r="X242" s="1">
        <v>0.97813</v>
      </c>
      <c r="Y242" s="1">
        <v>4.46852</v>
      </c>
      <c r="Z242" s="1">
        <v>0.01349</v>
      </c>
      <c r="AA242" s="1">
        <v>0.07334</v>
      </c>
      <c r="AB242" s="1">
        <v>0.07202</v>
      </c>
      <c r="AC242" s="1">
        <v>0.110822769</v>
      </c>
      <c r="AD242" s="1">
        <v>2.7761</v>
      </c>
      <c r="AE242" s="1">
        <v>5.11215</v>
      </c>
      <c r="AF242" s="1">
        <v>19.9376</v>
      </c>
      <c r="AG242" s="1">
        <v>0.25157</v>
      </c>
      <c r="AH242" s="1">
        <v>0.01594</v>
      </c>
    </row>
    <row r="243" ht="15.75" customHeight="1">
      <c r="A243" s="1" t="s">
        <v>313</v>
      </c>
      <c r="D243" s="1" t="s">
        <v>322</v>
      </c>
      <c r="E243" s="1" t="s">
        <v>48</v>
      </c>
      <c r="H243" s="1">
        <v>1.77862</v>
      </c>
      <c r="I243" s="1">
        <v>30.2894</v>
      </c>
      <c r="J243" s="1">
        <v>3.42634</v>
      </c>
      <c r="K243" s="1">
        <v>0.00554</v>
      </c>
      <c r="L243" s="1">
        <v>-0.00516</v>
      </c>
      <c r="M243" s="1">
        <v>10.93432</v>
      </c>
      <c r="N243" s="1">
        <v>-31.05761</v>
      </c>
      <c r="O243" s="1">
        <v>3.72383</v>
      </c>
      <c r="P243" s="1">
        <v>-0.72251</v>
      </c>
      <c r="Q243" s="1">
        <v>-0.4828</v>
      </c>
      <c r="R243" s="1">
        <v>-0.05317</v>
      </c>
      <c r="S243" s="1">
        <v>2.03845</v>
      </c>
      <c r="T243" s="1">
        <v>0.22061</v>
      </c>
      <c r="U243" s="1">
        <v>0.12283</v>
      </c>
      <c r="V243" s="1">
        <v>1.25491</v>
      </c>
      <c r="W243" s="1">
        <v>0.5119</v>
      </c>
      <c r="X243" s="1">
        <v>0.77538</v>
      </c>
      <c r="Y243" s="1">
        <v>3.81664</v>
      </c>
      <c r="Z243" s="1">
        <v>-0.01466</v>
      </c>
      <c r="AA243" s="1">
        <v>0.06185</v>
      </c>
      <c r="AB243" s="1">
        <v>0.01797</v>
      </c>
      <c r="AC243" s="1">
        <v>0.094558972</v>
      </c>
      <c r="AD243" s="1">
        <v>2.04856</v>
      </c>
      <c r="AE243" s="1">
        <v>4.49256</v>
      </c>
      <c r="AF243" s="1">
        <v>20.13385</v>
      </c>
      <c r="AG243" s="1">
        <v>0.02778</v>
      </c>
      <c r="AH243" s="1">
        <v>0.01525</v>
      </c>
    </row>
    <row r="244" ht="15.75" customHeight="1">
      <c r="A244" s="1" t="s">
        <v>313</v>
      </c>
      <c r="D244" s="1" t="s">
        <v>323</v>
      </c>
      <c r="E244" s="1" t="s">
        <v>50</v>
      </c>
      <c r="H244" s="1">
        <v>1.80096</v>
      </c>
      <c r="I244" s="1">
        <v>30.84237</v>
      </c>
      <c r="J244" s="1">
        <v>3.29402</v>
      </c>
      <c r="K244" s="1">
        <v>-0.01051</v>
      </c>
      <c r="L244" s="1">
        <v>-0.00872</v>
      </c>
      <c r="M244" s="1">
        <v>8.09138</v>
      </c>
      <c r="N244" s="1">
        <v>-16.21895</v>
      </c>
      <c r="O244" s="1">
        <v>2.62674</v>
      </c>
      <c r="P244" s="1">
        <v>-0.70946</v>
      </c>
      <c r="Q244" s="1">
        <v>-1.65961</v>
      </c>
      <c r="R244" s="1">
        <v>-0.06342</v>
      </c>
      <c r="S244" s="1">
        <v>2.32167</v>
      </c>
      <c r="T244" s="1">
        <v>0.22906</v>
      </c>
      <c r="U244" s="1">
        <v>0.1385</v>
      </c>
      <c r="V244" s="1">
        <v>1.2264</v>
      </c>
      <c r="W244" s="1">
        <v>0.48725</v>
      </c>
      <c r="X244" s="1">
        <v>0.76673</v>
      </c>
      <c r="Y244" s="1">
        <v>3.79778</v>
      </c>
      <c r="Z244" s="1">
        <v>-0.02765</v>
      </c>
      <c r="AA244" s="1">
        <v>0.05798</v>
      </c>
      <c r="AB244" s="1">
        <v>0.01929</v>
      </c>
      <c r="AC244" s="1">
        <v>0.094830082</v>
      </c>
      <c r="AD244" s="1">
        <v>2.21827</v>
      </c>
      <c r="AE244" s="1">
        <v>4.20482</v>
      </c>
      <c r="AF244" s="1">
        <v>20.39557</v>
      </c>
      <c r="AG244" s="1">
        <v>-0.02145</v>
      </c>
      <c r="AH244" s="1">
        <v>0.00679</v>
      </c>
    </row>
    <row r="245" ht="15.75" customHeight="1">
      <c r="A245" s="1" t="s">
        <v>324</v>
      </c>
      <c r="D245" s="1" t="s">
        <v>325</v>
      </c>
      <c r="E245" s="1" t="s">
        <v>32</v>
      </c>
      <c r="H245" s="1">
        <v>0.97453</v>
      </c>
      <c r="I245" s="1">
        <v>20.38616</v>
      </c>
      <c r="J245" s="1">
        <v>3.22063</v>
      </c>
      <c r="K245" s="1">
        <v>6.02576</v>
      </c>
      <c r="L245" s="1">
        <v>0.37657</v>
      </c>
      <c r="M245" s="1">
        <v>23.62829</v>
      </c>
      <c r="N245" s="1">
        <v>22.35179</v>
      </c>
      <c r="O245" s="1">
        <v>6.89816</v>
      </c>
      <c r="P245" s="1">
        <v>0.0469</v>
      </c>
      <c r="Q245" s="1">
        <v>-1.3448</v>
      </c>
      <c r="R245" s="1">
        <v>0.09118</v>
      </c>
      <c r="S245" s="1">
        <v>5.67622</v>
      </c>
      <c r="T245" s="1">
        <v>0.35919</v>
      </c>
      <c r="U245" s="1">
        <v>0.18981</v>
      </c>
      <c r="V245" s="1">
        <v>0.58428</v>
      </c>
      <c r="W245" s="1">
        <v>0.7274</v>
      </c>
      <c r="X245" s="1">
        <v>1.01664</v>
      </c>
      <c r="Y245" s="1">
        <v>3.62892</v>
      </c>
      <c r="Z245" s="1">
        <v>-0.0528</v>
      </c>
      <c r="AA245" s="1">
        <v>0.02253</v>
      </c>
      <c r="AB245" s="1">
        <v>0.02728</v>
      </c>
      <c r="AC245" s="1">
        <v>0.031947027</v>
      </c>
      <c r="AD245" s="1">
        <v>2.82585</v>
      </c>
      <c r="AE245" s="1">
        <v>5.65498</v>
      </c>
      <c r="AF245" s="1">
        <v>14.52183</v>
      </c>
      <c r="AG245" s="1">
        <v>5.92054</v>
      </c>
      <c r="AH245" s="1">
        <v>0.37919</v>
      </c>
    </row>
    <row r="246" ht="15.75" customHeight="1">
      <c r="A246" s="1" t="s">
        <v>324</v>
      </c>
      <c r="D246" s="1" t="s">
        <v>326</v>
      </c>
      <c r="E246" s="1" t="s">
        <v>34</v>
      </c>
      <c r="H246" s="1">
        <v>1.39735</v>
      </c>
      <c r="I246" s="1">
        <v>41.62101</v>
      </c>
      <c r="J246" s="1">
        <v>3.60632</v>
      </c>
      <c r="K246" s="1">
        <v>2.521</v>
      </c>
      <c r="L246" s="1">
        <v>0.16821</v>
      </c>
      <c r="M246" s="1">
        <v>6.72522</v>
      </c>
      <c r="N246" s="1">
        <v>3.31121</v>
      </c>
      <c r="O246" s="1">
        <v>6.16412</v>
      </c>
      <c r="P246" s="1">
        <v>-0.24437</v>
      </c>
      <c r="Q246" s="1">
        <v>-0.01368</v>
      </c>
      <c r="R246" s="1">
        <v>0.08231</v>
      </c>
      <c r="S246" s="1">
        <v>4.70271</v>
      </c>
      <c r="T246" s="1">
        <v>0.3861</v>
      </c>
      <c r="U246" s="1">
        <v>0.26958</v>
      </c>
      <c r="V246" s="1">
        <v>1.83253</v>
      </c>
      <c r="W246" s="1">
        <v>0.74468</v>
      </c>
      <c r="X246" s="1">
        <v>1.49698</v>
      </c>
      <c r="Y246" s="1">
        <v>4.20426</v>
      </c>
      <c r="Z246" s="1">
        <v>0.0205</v>
      </c>
      <c r="AA246" s="1">
        <v>0.06938</v>
      </c>
      <c r="AB246" s="1">
        <v>0.12095</v>
      </c>
      <c r="AC246" s="1">
        <v>0.107058761</v>
      </c>
      <c r="AD246" s="1">
        <v>5.04679</v>
      </c>
      <c r="AE246" s="1">
        <v>6.76696</v>
      </c>
      <c r="AF246" s="1">
        <v>14.55074</v>
      </c>
      <c r="AG246" s="1">
        <v>2.35707</v>
      </c>
      <c r="AH246" s="1">
        <v>0.17217</v>
      </c>
    </row>
    <row r="247" ht="15.75" customHeight="1">
      <c r="A247" s="1" t="s">
        <v>324</v>
      </c>
      <c r="D247" s="1" t="s">
        <v>327</v>
      </c>
      <c r="E247" s="1" t="s">
        <v>36</v>
      </c>
      <c r="H247" s="1">
        <v>1.06525</v>
      </c>
      <c r="I247" s="1">
        <v>30.1459</v>
      </c>
      <c r="J247" s="1">
        <v>3.12599</v>
      </c>
      <c r="K247" s="1">
        <v>4.93527</v>
      </c>
      <c r="L247" s="1">
        <v>0.31076</v>
      </c>
      <c r="M247" s="1">
        <v>18.18327</v>
      </c>
      <c r="N247" s="1">
        <v>14.93687</v>
      </c>
      <c r="O247" s="1">
        <v>6.25535</v>
      </c>
      <c r="P247" s="1">
        <v>-0.30393</v>
      </c>
      <c r="Q247" s="1">
        <v>-2.27209</v>
      </c>
      <c r="R247" s="1">
        <v>0.07887</v>
      </c>
      <c r="S247" s="1">
        <v>6.43439</v>
      </c>
      <c r="T247" s="1">
        <v>0.40804</v>
      </c>
      <c r="U247" s="1">
        <v>0.22016</v>
      </c>
      <c r="V247" s="1">
        <v>0.20276</v>
      </c>
      <c r="W247" s="1">
        <v>0.82129</v>
      </c>
      <c r="X247" s="1">
        <v>1.3929</v>
      </c>
      <c r="Y247" s="1">
        <v>3.90138</v>
      </c>
      <c r="Z247" s="1">
        <v>-0.03892</v>
      </c>
      <c r="AA247" s="1">
        <v>0.03504</v>
      </c>
      <c r="AB247" s="1">
        <v>0.06285</v>
      </c>
      <c r="AC247" s="1">
        <v>0.050782688</v>
      </c>
      <c r="AD247" s="1">
        <v>4.16108</v>
      </c>
      <c r="AE247" s="1">
        <v>6.78145</v>
      </c>
      <c r="AF247" s="1">
        <v>14.71094</v>
      </c>
      <c r="AG247" s="1">
        <v>4.72579</v>
      </c>
      <c r="AH247" s="1">
        <v>0.30347</v>
      </c>
    </row>
    <row r="248" ht="15.75" customHeight="1">
      <c r="A248" s="1" t="s">
        <v>324</v>
      </c>
      <c r="D248" s="1" t="s">
        <v>328</v>
      </c>
      <c r="E248" s="1" t="s">
        <v>38</v>
      </c>
      <c r="H248" s="1">
        <v>1.22686</v>
      </c>
      <c r="I248" s="1">
        <v>33.03713</v>
      </c>
      <c r="J248" s="1">
        <v>3.21127</v>
      </c>
      <c r="K248" s="1">
        <v>3.74491</v>
      </c>
      <c r="L248" s="1">
        <v>0.21826</v>
      </c>
      <c r="M248" s="1">
        <v>16.9852</v>
      </c>
      <c r="N248" s="1">
        <v>-8.26758</v>
      </c>
      <c r="O248" s="1">
        <v>5.63046</v>
      </c>
      <c r="P248" s="1">
        <v>-0.5046</v>
      </c>
      <c r="Q248" s="1">
        <v>-2.19114</v>
      </c>
      <c r="R248" s="1">
        <v>0.03946</v>
      </c>
      <c r="S248" s="1">
        <v>5.87986</v>
      </c>
      <c r="T248" s="1">
        <v>0.41141</v>
      </c>
      <c r="U248" s="1">
        <v>0.21345</v>
      </c>
      <c r="V248" s="1">
        <v>0.50794</v>
      </c>
      <c r="W248" s="1">
        <v>0.85026</v>
      </c>
      <c r="X248" s="1">
        <v>1.45253</v>
      </c>
      <c r="Y248" s="1">
        <v>3.86982</v>
      </c>
      <c r="Z248" s="1">
        <v>-0.04802</v>
      </c>
      <c r="AA248" s="1">
        <v>0.03681</v>
      </c>
      <c r="AB248" s="1">
        <v>0.05638</v>
      </c>
      <c r="AC248" s="1">
        <v>0.05741276</v>
      </c>
      <c r="AD248" s="1">
        <v>4.58048</v>
      </c>
      <c r="AE248" s="1">
        <v>6.11596</v>
      </c>
      <c r="AF248" s="1">
        <v>15.29486</v>
      </c>
      <c r="AG248" s="1">
        <v>3.47334</v>
      </c>
      <c r="AH248" s="1">
        <v>0.21944</v>
      </c>
    </row>
    <row r="249" ht="15.75" customHeight="1">
      <c r="A249" s="1" t="s">
        <v>324</v>
      </c>
      <c r="D249" s="1" t="s">
        <v>329</v>
      </c>
      <c r="E249" s="1" t="s">
        <v>40</v>
      </c>
      <c r="H249" s="1">
        <v>1.28485</v>
      </c>
      <c r="I249" s="1">
        <v>36.47715</v>
      </c>
      <c r="J249" s="1">
        <v>3.42264</v>
      </c>
      <c r="K249" s="1">
        <v>3.32066</v>
      </c>
      <c r="L249" s="1">
        <v>0.19464</v>
      </c>
      <c r="M249" s="1">
        <v>11.82252</v>
      </c>
      <c r="N249" s="1">
        <v>10.59174</v>
      </c>
      <c r="O249" s="1">
        <v>7.60009</v>
      </c>
      <c r="P249" s="1">
        <v>-0.08373</v>
      </c>
      <c r="Q249" s="1">
        <v>-0.15739</v>
      </c>
      <c r="R249" s="1">
        <v>0.10788</v>
      </c>
      <c r="S249" s="1">
        <v>5.27186</v>
      </c>
      <c r="T249" s="1">
        <v>0.39241</v>
      </c>
      <c r="U249" s="1">
        <v>0.26937</v>
      </c>
      <c r="V249" s="1">
        <v>1.02656</v>
      </c>
      <c r="W249" s="1">
        <v>0.7632</v>
      </c>
      <c r="X249" s="1">
        <v>1.33074</v>
      </c>
      <c r="Y249" s="1">
        <v>4.03544</v>
      </c>
      <c r="Z249" s="1">
        <v>0.00698</v>
      </c>
      <c r="AA249" s="1">
        <v>0.05596</v>
      </c>
      <c r="AB249" s="1">
        <v>0.09162</v>
      </c>
      <c r="AC249" s="1">
        <v>0.072175674</v>
      </c>
      <c r="AD249" s="1">
        <v>4.17196</v>
      </c>
      <c r="AE249" s="1">
        <v>6.41125</v>
      </c>
      <c r="AF249" s="1">
        <v>15.62935</v>
      </c>
      <c r="AG249" s="1">
        <v>3.09738</v>
      </c>
      <c r="AH249" s="1">
        <v>0.19395</v>
      </c>
    </row>
    <row r="250" ht="15.75" customHeight="1">
      <c r="A250" s="1" t="s">
        <v>324</v>
      </c>
      <c r="D250" s="1" t="s">
        <v>330</v>
      </c>
      <c r="E250" s="1" t="s">
        <v>42</v>
      </c>
      <c r="H250" s="1">
        <v>1.2691</v>
      </c>
      <c r="I250" s="1">
        <v>35.90517</v>
      </c>
      <c r="J250" s="1">
        <v>3.46141</v>
      </c>
      <c r="K250" s="1">
        <v>2.92436</v>
      </c>
      <c r="L250" s="1">
        <v>0.18084</v>
      </c>
      <c r="M250" s="1">
        <v>15.61991</v>
      </c>
      <c r="N250" s="1">
        <v>3.84211</v>
      </c>
      <c r="O250" s="1">
        <v>5.97242</v>
      </c>
      <c r="P250" s="1">
        <v>-0.34693</v>
      </c>
      <c r="Q250" s="1">
        <v>-0.7798</v>
      </c>
      <c r="R250" s="1">
        <v>0.07098</v>
      </c>
      <c r="S250" s="1">
        <v>5.04681</v>
      </c>
      <c r="T250" s="1">
        <v>0.4004</v>
      </c>
      <c r="U250" s="1">
        <v>0.25764</v>
      </c>
      <c r="V250" s="1">
        <v>1.10651</v>
      </c>
      <c r="W250" s="1">
        <v>0.76739</v>
      </c>
      <c r="X250" s="1">
        <v>1.61145</v>
      </c>
      <c r="Y250" s="1">
        <v>4.58913</v>
      </c>
      <c r="Z250" s="1">
        <v>-0.01531</v>
      </c>
      <c r="AA250" s="1">
        <v>0.04745</v>
      </c>
      <c r="AB250" s="1">
        <v>0.10479</v>
      </c>
      <c r="AC250" s="1">
        <v>0.076472318</v>
      </c>
      <c r="AD250" s="1">
        <v>6.13344</v>
      </c>
      <c r="AE250" s="1">
        <v>6.4568</v>
      </c>
      <c r="AF250" s="1">
        <v>14.39551</v>
      </c>
      <c r="AG250" s="1">
        <v>2.65822</v>
      </c>
      <c r="AH250" s="1">
        <v>0.17973</v>
      </c>
    </row>
    <row r="251" ht="15.75" customHeight="1">
      <c r="A251" s="1" t="s">
        <v>324</v>
      </c>
      <c r="D251" s="1" t="s">
        <v>331</v>
      </c>
      <c r="E251" s="1" t="s">
        <v>44</v>
      </c>
      <c r="H251" s="1">
        <v>1.31384</v>
      </c>
      <c r="I251" s="1">
        <v>40.39551</v>
      </c>
      <c r="J251" s="1">
        <v>3.55992</v>
      </c>
      <c r="K251" s="1">
        <v>2.68342</v>
      </c>
      <c r="L251" s="1">
        <v>0.17508</v>
      </c>
      <c r="M251" s="1">
        <v>6.8027</v>
      </c>
      <c r="N251" s="1">
        <v>11.48702</v>
      </c>
      <c r="O251" s="1">
        <v>5.87337</v>
      </c>
      <c r="P251" s="1">
        <v>-0.12245</v>
      </c>
      <c r="Q251" s="1">
        <v>-0.5331</v>
      </c>
      <c r="R251" s="1">
        <v>0.11198</v>
      </c>
      <c r="S251" s="1">
        <v>4.62214</v>
      </c>
      <c r="T251" s="1">
        <v>0.37083</v>
      </c>
      <c r="U251" s="1">
        <v>0.28296</v>
      </c>
      <c r="V251" s="1">
        <v>1.31027</v>
      </c>
      <c r="W251" s="1">
        <v>0.66666</v>
      </c>
      <c r="X251" s="1">
        <v>1.39719</v>
      </c>
      <c r="Y251" s="1">
        <v>4.75281</v>
      </c>
      <c r="Z251" s="1">
        <v>0.00724</v>
      </c>
      <c r="AA251" s="1">
        <v>0.0541</v>
      </c>
      <c r="AB251" s="1">
        <v>0.10659</v>
      </c>
      <c r="AC251" s="1">
        <v>0.083884539</v>
      </c>
      <c r="AD251" s="1">
        <v>5.26647</v>
      </c>
      <c r="AE251" s="1">
        <v>6.52116</v>
      </c>
      <c r="AF251" s="1">
        <v>14.82275</v>
      </c>
      <c r="AG251" s="1">
        <v>2.49456</v>
      </c>
      <c r="AH251" s="1">
        <v>0.17356</v>
      </c>
    </row>
    <row r="252" ht="15.75" customHeight="1">
      <c r="A252" s="1" t="s">
        <v>324</v>
      </c>
      <c r="D252" s="1" t="s">
        <v>332</v>
      </c>
      <c r="E252" s="1" t="s">
        <v>46</v>
      </c>
      <c r="H252" s="1">
        <v>1.35609</v>
      </c>
      <c r="I252" s="1">
        <v>40.12671</v>
      </c>
      <c r="J252" s="1">
        <v>3.62412</v>
      </c>
      <c r="K252" s="1">
        <v>2.42238</v>
      </c>
      <c r="L252" s="1">
        <v>0.14302</v>
      </c>
      <c r="M252" s="1">
        <v>8.29279</v>
      </c>
      <c r="N252" s="1">
        <v>1.48699</v>
      </c>
      <c r="O252" s="1">
        <v>6.04036</v>
      </c>
      <c r="P252" s="1">
        <v>0.11934</v>
      </c>
      <c r="Q252" s="1">
        <v>0.12287</v>
      </c>
      <c r="R252" s="1">
        <v>0.14068</v>
      </c>
      <c r="S252" s="1">
        <v>4.24891</v>
      </c>
      <c r="T252" s="1">
        <v>0.3446</v>
      </c>
      <c r="U252" s="1">
        <v>0.30931</v>
      </c>
      <c r="V252" s="1">
        <v>2.33213</v>
      </c>
      <c r="W252" s="1">
        <v>0.58424</v>
      </c>
      <c r="X252" s="1">
        <v>1.26228</v>
      </c>
      <c r="Y252" s="1">
        <v>4.95117</v>
      </c>
      <c r="Z252" s="1">
        <v>0.03393</v>
      </c>
      <c r="AA252" s="1">
        <v>0.06222</v>
      </c>
      <c r="AB252" s="1">
        <v>0.11239</v>
      </c>
      <c r="AC252" s="1">
        <v>0.087823</v>
      </c>
      <c r="AD252" s="1">
        <v>4.6383</v>
      </c>
      <c r="AE252" s="1">
        <v>6.86764</v>
      </c>
      <c r="AF252" s="1">
        <v>15.60588</v>
      </c>
      <c r="AG252" s="1">
        <v>2.26989</v>
      </c>
      <c r="AH252" s="1">
        <v>0.1404</v>
      </c>
    </row>
    <row r="253" ht="15.75" customHeight="1">
      <c r="A253" s="1" t="s">
        <v>324</v>
      </c>
      <c r="D253" s="1" t="s">
        <v>333</v>
      </c>
      <c r="E253" s="1" t="s">
        <v>48</v>
      </c>
      <c r="H253" s="1">
        <v>1.31883</v>
      </c>
      <c r="I253" s="1">
        <v>41.06222</v>
      </c>
      <c r="J253" s="1">
        <v>3.5903</v>
      </c>
      <c r="K253" s="1">
        <v>2.69771</v>
      </c>
      <c r="L253" s="1">
        <v>0.17362</v>
      </c>
      <c r="M253" s="1">
        <v>10.3632</v>
      </c>
      <c r="N253" s="1">
        <v>0.49735</v>
      </c>
      <c r="O253" s="1">
        <v>6.34046</v>
      </c>
      <c r="P253" s="1">
        <v>0.06431</v>
      </c>
      <c r="Q253" s="1">
        <v>-0.14209</v>
      </c>
      <c r="R253" s="1">
        <v>0.13346</v>
      </c>
      <c r="S253" s="1">
        <v>4.65522</v>
      </c>
      <c r="T253" s="1">
        <v>0.36966</v>
      </c>
      <c r="U253" s="1">
        <v>0.28465</v>
      </c>
      <c r="V253" s="1">
        <v>1.55015</v>
      </c>
      <c r="W253" s="1">
        <v>0.68815</v>
      </c>
      <c r="X253" s="1">
        <v>1.39767</v>
      </c>
      <c r="Y253" s="1">
        <v>4.8003</v>
      </c>
      <c r="Z253" s="1">
        <v>0.01884</v>
      </c>
      <c r="AA253" s="1">
        <v>0.05919</v>
      </c>
      <c r="AB253" s="1">
        <v>0.10564</v>
      </c>
      <c r="AC253" s="1">
        <v>0.079919219</v>
      </c>
      <c r="AD253" s="1">
        <v>5.05094</v>
      </c>
      <c r="AE253" s="1">
        <v>6.72409</v>
      </c>
      <c r="AF253" s="1">
        <v>15.00952</v>
      </c>
      <c r="AG253" s="1">
        <v>2.49279</v>
      </c>
      <c r="AH253" s="1">
        <v>0.17179</v>
      </c>
    </row>
    <row r="254" ht="15.75" customHeight="1">
      <c r="A254" s="1" t="s">
        <v>324</v>
      </c>
      <c r="D254" s="1" t="s">
        <v>334</v>
      </c>
      <c r="E254" s="1" t="s">
        <v>50</v>
      </c>
      <c r="H254" s="1">
        <v>1.40682</v>
      </c>
      <c r="I254" s="1">
        <v>42.87967</v>
      </c>
      <c r="J254" s="1">
        <v>3.67376</v>
      </c>
      <c r="K254" s="1">
        <v>2.28588</v>
      </c>
      <c r="L254" s="1">
        <v>0.12476</v>
      </c>
      <c r="M254" s="1">
        <v>13.01513</v>
      </c>
      <c r="N254" s="1">
        <v>10.50662</v>
      </c>
      <c r="O254" s="1">
        <v>7.15371</v>
      </c>
      <c r="P254" s="1">
        <v>-0.41172</v>
      </c>
      <c r="Q254" s="1">
        <v>0.59281</v>
      </c>
      <c r="R254" s="1">
        <v>0.06217</v>
      </c>
      <c r="S254" s="1">
        <v>4.45373</v>
      </c>
      <c r="T254" s="1">
        <v>0.37205</v>
      </c>
      <c r="U254" s="1">
        <v>0.24267</v>
      </c>
      <c r="V254" s="1">
        <v>1.46716</v>
      </c>
      <c r="W254" s="1">
        <v>0.74717</v>
      </c>
      <c r="X254" s="1">
        <v>1.53943</v>
      </c>
      <c r="Y254" s="1">
        <v>3.90651</v>
      </c>
      <c r="Z254" s="1">
        <v>0.0162</v>
      </c>
      <c r="AA254" s="1">
        <v>0.06681</v>
      </c>
      <c r="AB254" s="1">
        <v>0.11759</v>
      </c>
      <c r="AC254" s="1">
        <v>0.111851149</v>
      </c>
      <c r="AD254" s="1">
        <v>5.23674</v>
      </c>
      <c r="AE254" s="1">
        <v>6.48231</v>
      </c>
      <c r="AF254" s="1">
        <v>14.76389</v>
      </c>
      <c r="AG254" s="1">
        <v>2.03637</v>
      </c>
      <c r="AH254" s="1">
        <v>0.13146</v>
      </c>
    </row>
    <row r="255" ht="15.75" customHeight="1">
      <c r="A255" s="1" t="s">
        <v>324</v>
      </c>
      <c r="D255" s="1" t="s">
        <v>335</v>
      </c>
      <c r="E255" s="1" t="s">
        <v>263</v>
      </c>
      <c r="H255" s="1">
        <v>0.92316</v>
      </c>
      <c r="I255" s="1">
        <v>27.752</v>
      </c>
      <c r="J255" s="1">
        <v>3.09658</v>
      </c>
      <c r="K255" s="1">
        <v>5.91849</v>
      </c>
      <c r="L255" s="1">
        <v>0.40044</v>
      </c>
      <c r="M255" s="1">
        <v>18.01984</v>
      </c>
      <c r="N255" s="1">
        <v>-12.42474</v>
      </c>
      <c r="O255" s="1">
        <v>6.97782</v>
      </c>
      <c r="P255" s="1">
        <v>-0.0273</v>
      </c>
      <c r="Q255" s="1">
        <v>-1.71965</v>
      </c>
      <c r="R255" s="1">
        <v>0.07025</v>
      </c>
      <c r="S255" s="1">
        <v>6.11995</v>
      </c>
      <c r="T255" s="1">
        <v>0.4318</v>
      </c>
      <c r="U255" s="1">
        <v>0.24043</v>
      </c>
      <c r="V255" s="1">
        <v>0.72031</v>
      </c>
      <c r="W255" s="1">
        <v>0.81844</v>
      </c>
      <c r="X255" s="1">
        <v>1.37828</v>
      </c>
      <c r="Y255" s="1">
        <v>4.54709</v>
      </c>
      <c r="Z255" s="1">
        <v>-0.06781</v>
      </c>
      <c r="AA255" s="1">
        <v>0.01842</v>
      </c>
      <c r="AB255" s="1">
        <v>0.0504</v>
      </c>
      <c r="AC255" s="1">
        <v>0.045141542</v>
      </c>
      <c r="AD255" s="1">
        <v>4.4289</v>
      </c>
      <c r="AE255" s="1">
        <v>5.95967</v>
      </c>
      <c r="AF255" s="1">
        <v>13.27436</v>
      </c>
      <c r="AG255" s="1">
        <v>5.82002</v>
      </c>
      <c r="AH255" s="1">
        <v>0.40055</v>
      </c>
    </row>
    <row r="256" ht="15.75" customHeight="1">
      <c r="A256" s="1" t="s">
        <v>324</v>
      </c>
      <c r="D256" s="1" t="s">
        <v>336</v>
      </c>
      <c r="E256" s="1" t="s">
        <v>265</v>
      </c>
      <c r="H256" s="1">
        <v>1.43561</v>
      </c>
      <c r="I256" s="1">
        <v>43.16216</v>
      </c>
      <c r="J256" s="1">
        <v>3.66882</v>
      </c>
      <c r="K256" s="1">
        <v>1.79397</v>
      </c>
      <c r="L256" s="1">
        <v>0.10221</v>
      </c>
      <c r="M256" s="1">
        <v>8.69506</v>
      </c>
      <c r="N256" s="1">
        <v>-10.98678</v>
      </c>
      <c r="O256" s="1">
        <v>5.33577</v>
      </c>
      <c r="P256" s="1">
        <v>-0.11224</v>
      </c>
      <c r="Q256" s="1">
        <v>-0.3686</v>
      </c>
      <c r="R256" s="1">
        <v>0.09577</v>
      </c>
      <c r="S256" s="1">
        <v>4.12202</v>
      </c>
      <c r="T256" s="1">
        <v>0.32267</v>
      </c>
      <c r="U256" s="1">
        <v>0.2397</v>
      </c>
      <c r="V256" s="1">
        <v>1.74734</v>
      </c>
      <c r="W256" s="1">
        <v>0.58898</v>
      </c>
      <c r="X256" s="1">
        <v>1.22395</v>
      </c>
      <c r="Y256" s="1">
        <v>4.82608</v>
      </c>
      <c r="Z256" s="1">
        <v>-0.00289</v>
      </c>
      <c r="AA256" s="1">
        <v>0.04968</v>
      </c>
      <c r="AB256" s="1">
        <v>0.08202</v>
      </c>
      <c r="AC256" s="1">
        <v>0.060448192</v>
      </c>
      <c r="AD256" s="1">
        <v>5.28617</v>
      </c>
      <c r="AE256" s="1">
        <v>6.4411</v>
      </c>
      <c r="AF256" s="1">
        <v>15.03502</v>
      </c>
      <c r="AG256" s="1">
        <v>1.5536</v>
      </c>
      <c r="AH256" s="1">
        <v>0.10189</v>
      </c>
    </row>
    <row r="257" ht="15.75" customHeight="1">
      <c r="A257" s="1" t="s">
        <v>324</v>
      </c>
      <c r="D257" s="1" t="s">
        <v>337</v>
      </c>
      <c r="E257" s="1" t="s">
        <v>267</v>
      </c>
      <c r="H257" s="1">
        <v>1.05965</v>
      </c>
      <c r="I257" s="1">
        <v>31.64242</v>
      </c>
      <c r="J257" s="1">
        <v>3.22482</v>
      </c>
      <c r="K257" s="1">
        <v>4.72654</v>
      </c>
      <c r="L257" s="1">
        <v>0.31323</v>
      </c>
      <c r="M257" s="1">
        <v>19.84513</v>
      </c>
      <c r="N257" s="1">
        <v>-16.82033</v>
      </c>
      <c r="O257" s="1">
        <v>6.45905</v>
      </c>
      <c r="P257" s="1">
        <v>-0.28976</v>
      </c>
      <c r="Q257" s="1">
        <v>-1.42034</v>
      </c>
      <c r="R257" s="1">
        <v>0.05397</v>
      </c>
      <c r="S257" s="1">
        <v>5.8755</v>
      </c>
      <c r="T257" s="1">
        <v>0.42816</v>
      </c>
      <c r="U257" s="1">
        <v>0.25615</v>
      </c>
      <c r="V257" s="1">
        <v>1.02538</v>
      </c>
      <c r="W257" s="1">
        <v>0.81004</v>
      </c>
      <c r="X257" s="1">
        <v>1.5202</v>
      </c>
      <c r="Y257" s="1">
        <v>4.81644</v>
      </c>
      <c r="Z257" s="1">
        <v>-0.05188</v>
      </c>
      <c r="AA257" s="1">
        <v>0.02981</v>
      </c>
      <c r="AB257" s="1">
        <v>0.07116</v>
      </c>
      <c r="AC257" s="1">
        <v>0.059017525</v>
      </c>
      <c r="AD257" s="1">
        <v>5.40503</v>
      </c>
      <c r="AE257" s="1">
        <v>6.38401</v>
      </c>
      <c r="AF257" s="1">
        <v>13.64368</v>
      </c>
      <c r="AG257" s="1">
        <v>4.63923</v>
      </c>
      <c r="AH257" s="1">
        <v>0.31573</v>
      </c>
    </row>
    <row r="258" ht="15.75" customHeight="1">
      <c r="A258" s="1" t="s">
        <v>324</v>
      </c>
      <c r="D258" s="1" t="s">
        <v>338</v>
      </c>
      <c r="E258" s="1" t="s">
        <v>269</v>
      </c>
      <c r="H258" s="1">
        <v>1.11824</v>
      </c>
      <c r="I258" s="1">
        <v>34.44653</v>
      </c>
      <c r="J258" s="1">
        <v>3.45499</v>
      </c>
      <c r="K258" s="1">
        <v>4.03541</v>
      </c>
      <c r="L258" s="1">
        <v>0.26584</v>
      </c>
      <c r="M258" s="1">
        <v>15.71568</v>
      </c>
      <c r="N258" s="1">
        <v>8.48851</v>
      </c>
      <c r="O258" s="1">
        <v>7.40375</v>
      </c>
      <c r="P258" s="1">
        <v>-0.11976</v>
      </c>
      <c r="Q258" s="1">
        <v>-0.25488</v>
      </c>
      <c r="R258" s="1">
        <v>0.10961</v>
      </c>
      <c r="S258" s="1">
        <v>5.41909</v>
      </c>
      <c r="T258" s="1">
        <v>0.44442</v>
      </c>
      <c r="U258" s="1">
        <v>0.32212</v>
      </c>
      <c r="V258" s="1">
        <v>1.34233</v>
      </c>
      <c r="W258" s="1">
        <v>0.81591</v>
      </c>
      <c r="X258" s="1">
        <v>1.73203</v>
      </c>
      <c r="Y258" s="1">
        <v>4.80658</v>
      </c>
      <c r="Z258" s="1">
        <v>-9.1E-4</v>
      </c>
      <c r="AA258" s="1">
        <v>0.04846</v>
      </c>
      <c r="AB258" s="1">
        <v>0.12714</v>
      </c>
      <c r="AC258" s="1">
        <v>0.095609037</v>
      </c>
      <c r="AD258" s="1">
        <v>6.18985</v>
      </c>
      <c r="AE258" s="1">
        <v>6.09556</v>
      </c>
      <c r="AF258" s="1">
        <v>13.85992</v>
      </c>
      <c r="AG258" s="1">
        <v>3.86513</v>
      </c>
      <c r="AH258" s="1">
        <v>0.26667</v>
      </c>
    </row>
    <row r="259" ht="15.75" customHeight="1">
      <c r="A259" s="1" t="s">
        <v>324</v>
      </c>
      <c r="D259" s="1" t="s">
        <v>339</v>
      </c>
      <c r="E259" s="1" t="s">
        <v>271</v>
      </c>
      <c r="H259" s="1">
        <v>1.11539</v>
      </c>
      <c r="I259" s="1">
        <v>33.27254</v>
      </c>
      <c r="J259" s="1">
        <v>3.42636</v>
      </c>
      <c r="K259" s="1">
        <v>3.85964</v>
      </c>
      <c r="L259" s="1">
        <v>0.25768</v>
      </c>
      <c r="M259" s="1">
        <v>15.44265</v>
      </c>
      <c r="N259" s="1">
        <v>3.99794</v>
      </c>
      <c r="O259" s="1">
        <v>5.71888</v>
      </c>
      <c r="P259" s="1">
        <v>-0.12369</v>
      </c>
      <c r="Q259" s="1">
        <v>-1.06645</v>
      </c>
      <c r="R259" s="1">
        <v>0.11321</v>
      </c>
      <c r="S259" s="1">
        <v>5.54525</v>
      </c>
      <c r="T259" s="1">
        <v>0.45345</v>
      </c>
      <c r="U259" s="1">
        <v>0.3337</v>
      </c>
      <c r="V259" s="1">
        <v>1.45489</v>
      </c>
      <c r="W259" s="1">
        <v>0.83874</v>
      </c>
      <c r="X259" s="1">
        <v>1.83284</v>
      </c>
      <c r="Y259" s="1">
        <v>5.17771</v>
      </c>
      <c r="Z259" s="1">
        <v>0.0067</v>
      </c>
      <c r="AA259" s="1">
        <v>0.05342</v>
      </c>
      <c r="AB259" s="1">
        <v>0.13962</v>
      </c>
      <c r="AC259" s="1">
        <v>0.105569368</v>
      </c>
      <c r="AD259" s="1">
        <v>6.56689</v>
      </c>
      <c r="AE259" s="1">
        <v>6.2769</v>
      </c>
      <c r="AF259" s="1">
        <v>13.45398</v>
      </c>
      <c r="AG259" s="1">
        <v>3.69411</v>
      </c>
      <c r="AH259" s="1">
        <v>0.25566</v>
      </c>
    </row>
    <row r="260" ht="15.75" customHeight="1">
      <c r="A260" s="1" t="s">
        <v>324</v>
      </c>
      <c r="D260" s="1" t="s">
        <v>340</v>
      </c>
      <c r="E260" s="1" t="s">
        <v>273</v>
      </c>
      <c r="H260" s="1">
        <v>1.20642</v>
      </c>
      <c r="I260" s="1">
        <v>33.58599</v>
      </c>
      <c r="J260" s="1">
        <v>3.45305</v>
      </c>
      <c r="K260" s="1">
        <v>3.74007</v>
      </c>
      <c r="L260" s="1">
        <v>0.24439</v>
      </c>
      <c r="M260" s="1">
        <v>15.45564</v>
      </c>
      <c r="N260" s="1">
        <v>-17.23163</v>
      </c>
      <c r="O260" s="1">
        <v>4.31492</v>
      </c>
      <c r="P260" s="1">
        <v>-0.51455</v>
      </c>
      <c r="Q260" s="1">
        <v>-1.60859</v>
      </c>
      <c r="R260" s="1">
        <v>0.04223</v>
      </c>
      <c r="S260" s="1">
        <v>5.33392</v>
      </c>
      <c r="T260" s="1">
        <v>0.44561</v>
      </c>
      <c r="U260" s="1">
        <v>0.30612</v>
      </c>
      <c r="V260" s="1">
        <v>1.30638</v>
      </c>
      <c r="W260" s="1">
        <v>0.85523</v>
      </c>
      <c r="X260" s="1">
        <v>1.82927</v>
      </c>
      <c r="Y260" s="1">
        <v>4.67346</v>
      </c>
      <c r="Z260" s="1">
        <v>-0.0111</v>
      </c>
      <c r="AA260" s="1">
        <v>0.05424</v>
      </c>
      <c r="AB260" s="1">
        <v>0.12519</v>
      </c>
      <c r="AC260" s="1">
        <v>0.119060039</v>
      </c>
      <c r="AD260" s="1">
        <v>6.47234</v>
      </c>
      <c r="AE260" s="1">
        <v>5.82302</v>
      </c>
      <c r="AF260" s="1">
        <v>14.3002</v>
      </c>
      <c r="AG260" s="1">
        <v>3.70601</v>
      </c>
      <c r="AH260" s="1">
        <v>0.26098</v>
      </c>
    </row>
    <row r="261" ht="15.75" customHeight="1">
      <c r="A261" s="1" t="s">
        <v>324</v>
      </c>
      <c r="D261" s="1" t="s">
        <v>341</v>
      </c>
      <c r="E261" s="1" t="s">
        <v>275</v>
      </c>
      <c r="H261" s="1">
        <v>1.22743</v>
      </c>
      <c r="I261" s="1">
        <v>38.40866</v>
      </c>
      <c r="J261" s="1">
        <v>3.51198</v>
      </c>
      <c r="K261" s="1">
        <v>3.47183</v>
      </c>
      <c r="L261" s="1">
        <v>0.24336</v>
      </c>
      <c r="M261" s="1">
        <v>10.56431</v>
      </c>
      <c r="N261" s="1">
        <v>-4.47131</v>
      </c>
      <c r="O261" s="1">
        <v>5.19913</v>
      </c>
      <c r="P261" s="1">
        <v>-0.39052</v>
      </c>
      <c r="Q261" s="1">
        <v>-0.76763</v>
      </c>
      <c r="R261" s="1">
        <v>0.05536</v>
      </c>
      <c r="S261" s="1">
        <v>5.06964</v>
      </c>
      <c r="T261" s="1">
        <v>0.4497</v>
      </c>
      <c r="U261" s="1">
        <v>0.3447</v>
      </c>
      <c r="V261" s="1">
        <v>1.36997</v>
      </c>
      <c r="W261" s="1">
        <v>0.82686</v>
      </c>
      <c r="X261" s="1">
        <v>1.89269</v>
      </c>
      <c r="Y261" s="1">
        <v>5.04814</v>
      </c>
      <c r="Z261" s="1">
        <v>-0.00782</v>
      </c>
      <c r="AA261" s="1">
        <v>0.05435</v>
      </c>
      <c r="AB261" s="1">
        <v>0.13486</v>
      </c>
      <c r="AC261" s="1">
        <v>0.121596417</v>
      </c>
      <c r="AD261" s="1">
        <v>7.051</v>
      </c>
      <c r="AE261" s="1">
        <v>6.44338</v>
      </c>
      <c r="AF261" s="1">
        <v>13.67949</v>
      </c>
      <c r="AG261" s="1">
        <v>3.35792</v>
      </c>
      <c r="AH261" s="1">
        <v>0.253</v>
      </c>
    </row>
    <row r="262" ht="15.75" customHeight="1">
      <c r="A262" s="1" t="s">
        <v>324</v>
      </c>
      <c r="D262" s="1" t="s">
        <v>342</v>
      </c>
      <c r="E262" s="1" t="s">
        <v>277</v>
      </c>
      <c r="H262" s="1">
        <v>1.25953</v>
      </c>
      <c r="I262" s="1">
        <v>39.6044</v>
      </c>
      <c r="J262" s="1">
        <v>3.48501</v>
      </c>
      <c r="K262" s="1">
        <v>2.98218</v>
      </c>
      <c r="L262" s="1">
        <v>0.20822</v>
      </c>
      <c r="M262" s="1">
        <v>12.45549</v>
      </c>
      <c r="N262" s="1">
        <v>-13.29151</v>
      </c>
      <c r="O262" s="1">
        <v>4.02305</v>
      </c>
      <c r="P262" s="1">
        <v>-0.34598</v>
      </c>
      <c r="Q262" s="1">
        <v>-1.74722</v>
      </c>
      <c r="R262" s="1">
        <v>0.06742</v>
      </c>
      <c r="S262" s="1">
        <v>5.16014</v>
      </c>
      <c r="T262" s="1">
        <v>0.40425</v>
      </c>
      <c r="U262" s="1">
        <v>0.26574</v>
      </c>
      <c r="V262" s="1">
        <v>1.1039</v>
      </c>
      <c r="W262" s="1">
        <v>0.7561</v>
      </c>
      <c r="X262" s="1">
        <v>1.69276</v>
      </c>
      <c r="Y262" s="1">
        <v>4.94172</v>
      </c>
      <c r="Z262" s="1">
        <v>-0.03106</v>
      </c>
      <c r="AA262" s="1">
        <v>0.04041</v>
      </c>
      <c r="AB262" s="1">
        <v>0.0966</v>
      </c>
      <c r="AC262" s="1">
        <v>0.076770638</v>
      </c>
      <c r="AD262" s="1">
        <v>6.74415</v>
      </c>
      <c r="AE262" s="1">
        <v>6.3386</v>
      </c>
      <c r="AF262" s="1">
        <v>13.66662</v>
      </c>
      <c r="AG262" s="1">
        <v>2.79771</v>
      </c>
      <c r="AH262" s="1">
        <v>0.20645</v>
      </c>
    </row>
    <row r="263" ht="15.75" customHeight="1">
      <c r="A263" s="1" t="s">
        <v>324</v>
      </c>
      <c r="D263" s="1" t="s">
        <v>343</v>
      </c>
      <c r="E263" s="1" t="s">
        <v>279</v>
      </c>
      <c r="H263" s="1">
        <v>1.32486</v>
      </c>
      <c r="I263" s="1">
        <v>43.38063</v>
      </c>
      <c r="J263" s="1">
        <v>3.47173</v>
      </c>
      <c r="K263" s="1">
        <v>2.41686</v>
      </c>
      <c r="L263" s="1">
        <v>0.16093</v>
      </c>
      <c r="M263" s="1">
        <v>10.54441</v>
      </c>
      <c r="N263" s="1">
        <v>-8.33602</v>
      </c>
      <c r="O263" s="1">
        <v>4.52745</v>
      </c>
      <c r="P263" s="1">
        <v>-0.28734</v>
      </c>
      <c r="Q263" s="1">
        <v>-1.44857</v>
      </c>
      <c r="R263" s="1">
        <v>0.06916</v>
      </c>
      <c r="S263" s="1">
        <v>4.83602</v>
      </c>
      <c r="T263" s="1">
        <v>0.36937</v>
      </c>
      <c r="U263" s="1">
        <v>0.26923</v>
      </c>
      <c r="V263" s="1">
        <v>1.53257</v>
      </c>
      <c r="W263" s="1">
        <v>0.67481</v>
      </c>
      <c r="X263" s="1">
        <v>1.50807</v>
      </c>
      <c r="Y263" s="1">
        <v>5.29565</v>
      </c>
      <c r="Z263" s="1">
        <v>-0.02014</v>
      </c>
      <c r="AA263" s="1">
        <v>0.04441</v>
      </c>
      <c r="AB263" s="1">
        <v>0.09333</v>
      </c>
      <c r="AC263" s="1">
        <v>0.07331646</v>
      </c>
      <c r="AD263" s="1">
        <v>6.34442</v>
      </c>
      <c r="AE263" s="1">
        <v>7.25086</v>
      </c>
      <c r="AF263" s="1">
        <v>13.79445</v>
      </c>
      <c r="AG263" s="1">
        <v>2.22821</v>
      </c>
      <c r="AH263" s="1">
        <v>0.16051</v>
      </c>
    </row>
    <row r="264" ht="15.75" customHeight="1">
      <c r="A264" s="1" t="s">
        <v>324</v>
      </c>
      <c r="D264" s="1" t="s">
        <v>344</v>
      </c>
      <c r="E264" s="1" t="s">
        <v>281</v>
      </c>
      <c r="H264" s="1">
        <v>1.35309</v>
      </c>
      <c r="I264" s="1">
        <v>43.94244</v>
      </c>
      <c r="J264" s="1">
        <v>3.5755</v>
      </c>
      <c r="K264" s="1">
        <v>2.15648</v>
      </c>
      <c r="L264" s="1">
        <v>0.13312</v>
      </c>
      <c r="M264" s="1">
        <v>11.92893</v>
      </c>
      <c r="N264" s="1">
        <v>-11.17717</v>
      </c>
      <c r="O264" s="1">
        <v>5.2329</v>
      </c>
      <c r="P264" s="1">
        <v>-0.1407</v>
      </c>
      <c r="Q264" s="1">
        <v>-0.75766</v>
      </c>
      <c r="R264" s="1">
        <v>0.09161</v>
      </c>
      <c r="S264" s="1">
        <v>4.52657</v>
      </c>
      <c r="T264" s="1">
        <v>0.36175</v>
      </c>
      <c r="U264" s="1">
        <v>0.27313</v>
      </c>
      <c r="V264" s="1">
        <v>2.08916</v>
      </c>
      <c r="W264" s="1">
        <v>0.66594</v>
      </c>
      <c r="X264" s="1">
        <v>1.47528</v>
      </c>
      <c r="Y264" s="1">
        <v>5.36629</v>
      </c>
      <c r="Z264" s="1">
        <v>-0.00611</v>
      </c>
      <c r="AA264" s="1">
        <v>0.05006</v>
      </c>
      <c r="AB264" s="1">
        <v>0.09948</v>
      </c>
      <c r="AC264" s="1">
        <v>0.075362081</v>
      </c>
      <c r="AD264" s="1">
        <v>6.20001</v>
      </c>
      <c r="AE264" s="1">
        <v>7.28063</v>
      </c>
      <c r="AF264" s="1">
        <v>13.9311</v>
      </c>
      <c r="AG264" s="1">
        <v>1.93428</v>
      </c>
      <c r="AH264" s="1">
        <v>0.13337</v>
      </c>
    </row>
    <row r="265" ht="15.75" customHeight="1">
      <c r="A265" s="1" t="s">
        <v>345</v>
      </c>
      <c r="D265" s="1" t="s">
        <v>346</v>
      </c>
      <c r="E265" s="1" t="s">
        <v>32</v>
      </c>
      <c r="H265" s="1">
        <v>0.79058</v>
      </c>
      <c r="I265" s="1">
        <v>30.64066</v>
      </c>
      <c r="J265" s="1">
        <v>2.98927</v>
      </c>
      <c r="K265" s="1">
        <v>6.48754</v>
      </c>
      <c r="L265" s="1">
        <v>0.47233</v>
      </c>
      <c r="M265" s="1">
        <v>-0.4597</v>
      </c>
      <c r="N265" s="1">
        <v>10.55019</v>
      </c>
      <c r="O265" s="1">
        <v>7.66069</v>
      </c>
      <c r="P265" s="1">
        <v>0.54588</v>
      </c>
      <c r="Q265" s="1">
        <v>-1.42629</v>
      </c>
      <c r="R265" s="1">
        <v>0.19001</v>
      </c>
      <c r="S265" s="1">
        <v>7.04549</v>
      </c>
      <c r="T265" s="1">
        <v>0.4534</v>
      </c>
      <c r="U265" s="1">
        <v>0.39651</v>
      </c>
      <c r="V265" s="1">
        <v>1.96626</v>
      </c>
      <c r="W265" s="1">
        <v>0.76232</v>
      </c>
      <c r="X265" s="1">
        <v>1.49992</v>
      </c>
      <c r="Y265" s="1">
        <v>6.45356</v>
      </c>
      <c r="Z265" s="1">
        <v>0.0063</v>
      </c>
      <c r="AA265" s="1">
        <v>0.04584</v>
      </c>
      <c r="AB265" s="1">
        <v>0.13077</v>
      </c>
      <c r="AC265" s="1">
        <v>0.071185652</v>
      </c>
      <c r="AD265" s="1">
        <v>5.51133</v>
      </c>
      <c r="AE265" s="1">
        <v>8.45755</v>
      </c>
      <c r="AF265" s="1">
        <v>11.82198</v>
      </c>
      <c r="AG265" s="1">
        <v>6.48198</v>
      </c>
      <c r="AH265" s="1">
        <v>0.46395</v>
      </c>
    </row>
    <row r="266" ht="15.75" customHeight="1">
      <c r="A266" s="1" t="s">
        <v>345</v>
      </c>
      <c r="D266" s="1" t="s">
        <v>347</v>
      </c>
      <c r="E266" s="1" t="s">
        <v>34</v>
      </c>
      <c r="H266" s="1">
        <v>1.35453</v>
      </c>
      <c r="I266" s="1">
        <v>63.94521</v>
      </c>
      <c r="J266" s="1">
        <v>3.53019</v>
      </c>
      <c r="K266" s="1">
        <v>1.55038</v>
      </c>
      <c r="L266" s="1">
        <v>0.10871</v>
      </c>
      <c r="M266" s="1">
        <v>4.67145</v>
      </c>
      <c r="N266" s="1">
        <v>0.49943</v>
      </c>
      <c r="O266" s="1">
        <v>5.15432</v>
      </c>
      <c r="P266" s="1">
        <v>0.18925</v>
      </c>
      <c r="Q266" s="1">
        <v>-0.74558</v>
      </c>
      <c r="R266" s="1">
        <v>0.09563</v>
      </c>
      <c r="S266" s="1">
        <v>4.33541</v>
      </c>
      <c r="T266" s="1">
        <v>0.25492</v>
      </c>
      <c r="U266" s="1">
        <v>0.34334</v>
      </c>
      <c r="V266" s="1">
        <v>3.78951</v>
      </c>
      <c r="W266" s="1">
        <v>0.35454</v>
      </c>
      <c r="X266" s="1">
        <v>1.43764</v>
      </c>
      <c r="Y266" s="1">
        <v>8.06542</v>
      </c>
      <c r="Z266" s="1">
        <v>0.03722</v>
      </c>
      <c r="AA266" s="1">
        <v>0.06644</v>
      </c>
      <c r="AB266" s="1">
        <v>0.1471</v>
      </c>
      <c r="AC266" s="1">
        <v>0.147304625</v>
      </c>
      <c r="AD266" s="1">
        <v>7.39447</v>
      </c>
      <c r="AE266" s="1">
        <v>10.67428</v>
      </c>
      <c r="AF266" s="1">
        <v>12.4585</v>
      </c>
      <c r="AG266" s="1">
        <v>1.42147</v>
      </c>
      <c r="AH266" s="1">
        <v>0.10542</v>
      </c>
    </row>
    <row r="267" ht="15.75" customHeight="1">
      <c r="A267" s="1" t="s">
        <v>345</v>
      </c>
      <c r="D267" s="1" t="s">
        <v>348</v>
      </c>
      <c r="E267" s="1" t="s">
        <v>36</v>
      </c>
      <c r="H267" s="1">
        <v>0.81937</v>
      </c>
      <c r="I267" s="1">
        <v>42.61213</v>
      </c>
      <c r="J267" s="1">
        <v>2.85629</v>
      </c>
      <c r="K267" s="1">
        <v>6.12215</v>
      </c>
      <c r="L267" s="1">
        <v>0.49007</v>
      </c>
      <c r="M267" s="1">
        <v>3.23211</v>
      </c>
      <c r="N267" s="1">
        <v>-15.62546</v>
      </c>
      <c r="O267" s="1">
        <v>5.66901</v>
      </c>
      <c r="P267" s="1">
        <v>-0.48045</v>
      </c>
      <c r="Q267" s="1">
        <v>-2.66395</v>
      </c>
      <c r="R267" s="1">
        <v>0.04253</v>
      </c>
      <c r="S267" s="1">
        <v>7.60218</v>
      </c>
      <c r="T267" s="1">
        <v>0.56185</v>
      </c>
      <c r="U267" s="1">
        <v>0.4396</v>
      </c>
      <c r="V267" s="1">
        <v>1.10806</v>
      </c>
      <c r="W267" s="1">
        <v>0.95026</v>
      </c>
      <c r="X267" s="1">
        <v>2.45677</v>
      </c>
      <c r="Y267" s="1">
        <v>6.52695</v>
      </c>
      <c r="Z267" s="1">
        <v>-0.01854</v>
      </c>
      <c r="AA267" s="1">
        <v>0.05167</v>
      </c>
      <c r="AB267" s="1">
        <v>0.19172</v>
      </c>
      <c r="AC267" s="1">
        <v>0.162841739</v>
      </c>
      <c r="AD267" s="1">
        <v>8.71521</v>
      </c>
      <c r="AE267" s="1">
        <v>8.26948</v>
      </c>
      <c r="AF267" s="1">
        <v>10.77572</v>
      </c>
      <c r="AG267" s="1">
        <v>6.29699</v>
      </c>
      <c r="AH267" s="1">
        <v>0.49335</v>
      </c>
    </row>
    <row r="268" ht="15.75" customHeight="1">
      <c r="A268" s="1" t="s">
        <v>345</v>
      </c>
      <c r="D268" s="1" t="s">
        <v>349</v>
      </c>
      <c r="E268" s="1" t="s">
        <v>38</v>
      </c>
      <c r="H268" s="1">
        <v>0.90893</v>
      </c>
      <c r="I268" s="1">
        <v>41.20273</v>
      </c>
      <c r="J268" s="1">
        <v>3.16519</v>
      </c>
      <c r="K268" s="1">
        <v>5.10816</v>
      </c>
      <c r="L268" s="1">
        <v>0.40693</v>
      </c>
      <c r="M268" s="1">
        <v>9.48635</v>
      </c>
      <c r="N268" s="1">
        <v>-36.14234</v>
      </c>
      <c r="O268" s="1">
        <v>5.66632</v>
      </c>
      <c r="P268" s="1">
        <v>-0.12983</v>
      </c>
      <c r="Q268" s="1">
        <v>-1.44352</v>
      </c>
      <c r="R268" s="1">
        <v>0.13541</v>
      </c>
      <c r="S268" s="1">
        <v>6.64035</v>
      </c>
      <c r="T268" s="1">
        <v>0.51551</v>
      </c>
      <c r="U268" s="1">
        <v>0.48837</v>
      </c>
      <c r="V268" s="1">
        <v>2.46824</v>
      </c>
      <c r="W268" s="1">
        <v>0.84749</v>
      </c>
      <c r="X268" s="1">
        <v>2.45074</v>
      </c>
      <c r="Y268" s="1">
        <v>7.318</v>
      </c>
      <c r="Z268" s="1">
        <v>0.03961</v>
      </c>
      <c r="AA268" s="1">
        <v>0.06914</v>
      </c>
      <c r="AB268" s="1">
        <v>0.22387</v>
      </c>
      <c r="AC268" s="1">
        <v>0.163718902</v>
      </c>
      <c r="AD268" s="1">
        <v>9.32694</v>
      </c>
      <c r="AE268" s="1">
        <v>8.59063</v>
      </c>
      <c r="AF268" s="1">
        <v>12.00799</v>
      </c>
      <c r="AG268" s="1">
        <v>5.37683</v>
      </c>
      <c r="AH268" s="1">
        <v>0.421</v>
      </c>
    </row>
    <row r="269" ht="15.75" customHeight="1">
      <c r="A269" s="1" t="s">
        <v>345</v>
      </c>
      <c r="D269" s="1" t="s">
        <v>350</v>
      </c>
      <c r="E269" s="1" t="s">
        <v>40</v>
      </c>
      <c r="H269" s="1">
        <v>1.07144</v>
      </c>
      <c r="I269" s="1">
        <v>36.51489</v>
      </c>
      <c r="J269" s="1">
        <v>3.48752</v>
      </c>
      <c r="K269" s="1">
        <v>4.31302</v>
      </c>
      <c r="L269" s="1">
        <v>0.29235</v>
      </c>
      <c r="M269" s="1">
        <v>5.39344</v>
      </c>
      <c r="N269" s="1">
        <v>9.23855</v>
      </c>
      <c r="O269" s="1">
        <v>7.91234</v>
      </c>
      <c r="P269" s="1">
        <v>0.47445</v>
      </c>
      <c r="Q269" s="1">
        <v>0.2799</v>
      </c>
      <c r="R269" s="1">
        <v>0.19964</v>
      </c>
      <c r="S269" s="1">
        <v>5.63614</v>
      </c>
      <c r="T269" s="1">
        <v>0.44093</v>
      </c>
      <c r="U269" s="1">
        <v>0.41468</v>
      </c>
      <c r="V269" s="1">
        <v>2.00753</v>
      </c>
      <c r="W269" s="1">
        <v>0.75392</v>
      </c>
      <c r="X269" s="1">
        <v>1.66543</v>
      </c>
      <c r="Y269" s="1">
        <v>5.90978</v>
      </c>
      <c r="Z269" s="1">
        <v>0.04283</v>
      </c>
      <c r="AA269" s="1">
        <v>0.06429</v>
      </c>
      <c r="AB269" s="1">
        <v>0.16087</v>
      </c>
      <c r="AC269" s="1">
        <v>0.094472374</v>
      </c>
      <c r="AD269" s="1">
        <v>6.3572</v>
      </c>
      <c r="AE269" s="1">
        <v>7.751</v>
      </c>
      <c r="AF269" s="1">
        <v>13.23784</v>
      </c>
      <c r="AG269" s="1">
        <v>4.14412</v>
      </c>
      <c r="AH269" s="1">
        <v>0.28939</v>
      </c>
    </row>
    <row r="270" ht="15.75" customHeight="1">
      <c r="A270" s="1" t="s">
        <v>345</v>
      </c>
      <c r="D270" s="1" t="s">
        <v>351</v>
      </c>
      <c r="E270" s="1" t="s">
        <v>42</v>
      </c>
      <c r="H270" s="1">
        <v>1.01817</v>
      </c>
      <c r="I270" s="1">
        <v>44.46655</v>
      </c>
      <c r="J270" s="1">
        <v>3.38953</v>
      </c>
      <c r="K270" s="1">
        <v>4.2232</v>
      </c>
      <c r="L270" s="1">
        <v>0.3396</v>
      </c>
      <c r="M270" s="1">
        <v>2.13466</v>
      </c>
      <c r="N270" s="1">
        <v>-16.03146</v>
      </c>
      <c r="O270" s="1">
        <v>6.091</v>
      </c>
      <c r="P270" s="1">
        <v>-0.00448</v>
      </c>
      <c r="Q270" s="1">
        <v>-0.42557</v>
      </c>
      <c r="R270" s="1">
        <v>0.15856</v>
      </c>
      <c r="S270" s="1">
        <v>5.91263</v>
      </c>
      <c r="T270" s="1">
        <v>0.48451</v>
      </c>
      <c r="U270" s="1">
        <v>0.47724</v>
      </c>
      <c r="V270" s="1">
        <v>2.17452</v>
      </c>
      <c r="W270" s="1">
        <v>0.80844</v>
      </c>
      <c r="X270" s="1">
        <v>2.36168</v>
      </c>
      <c r="Y270" s="1">
        <v>6.83038</v>
      </c>
      <c r="Z270" s="1">
        <v>0.06493</v>
      </c>
      <c r="AA270" s="1">
        <v>0.07943</v>
      </c>
      <c r="AB270" s="1">
        <v>0.23523</v>
      </c>
      <c r="AC270" s="1">
        <v>0.160924015</v>
      </c>
      <c r="AD270" s="1">
        <v>9.1903</v>
      </c>
      <c r="AE270" s="1">
        <v>8.45794</v>
      </c>
      <c r="AF270" s="1">
        <v>12.01682</v>
      </c>
      <c r="AG270" s="1">
        <v>4.26224</v>
      </c>
      <c r="AH270" s="1">
        <v>0.34651</v>
      </c>
    </row>
    <row r="271" ht="15.75" customHeight="1">
      <c r="A271" s="1" t="s">
        <v>345</v>
      </c>
      <c r="D271" s="1" t="s">
        <v>352</v>
      </c>
      <c r="E271" s="1" t="s">
        <v>44</v>
      </c>
      <c r="H271" s="1">
        <v>1.07297</v>
      </c>
      <c r="I271" s="1">
        <v>41.79493</v>
      </c>
      <c r="J271" s="1">
        <v>3.51861</v>
      </c>
      <c r="K271" s="1">
        <v>3.77621</v>
      </c>
      <c r="L271" s="1">
        <v>0.30202</v>
      </c>
      <c r="M271" s="1">
        <v>3.44507</v>
      </c>
      <c r="N271" s="1">
        <v>-18.47052</v>
      </c>
      <c r="O271" s="1">
        <v>6.04153</v>
      </c>
      <c r="P271" s="1">
        <v>0.16466</v>
      </c>
      <c r="Q271" s="1">
        <v>0.00912</v>
      </c>
      <c r="R271" s="1">
        <v>0.1818</v>
      </c>
      <c r="S271" s="1">
        <v>5.13301</v>
      </c>
      <c r="T271" s="1">
        <v>0.44914</v>
      </c>
      <c r="U271" s="1">
        <v>0.47356</v>
      </c>
      <c r="V271" s="1">
        <v>2.99179</v>
      </c>
      <c r="W271" s="1">
        <v>0.74485</v>
      </c>
      <c r="X271" s="1">
        <v>2.27563</v>
      </c>
      <c r="Y271" s="1">
        <v>6.87311</v>
      </c>
      <c r="Z271" s="1">
        <v>0.08494</v>
      </c>
      <c r="AA271" s="1">
        <v>0.08518</v>
      </c>
      <c r="AB271" s="1">
        <v>0.24321</v>
      </c>
      <c r="AC271" s="1">
        <v>0.168984696</v>
      </c>
      <c r="AD271" s="1">
        <v>8.95133</v>
      </c>
      <c r="AE271" s="1">
        <v>8.87361</v>
      </c>
      <c r="AF271" s="1">
        <v>12.61327</v>
      </c>
      <c r="AG271" s="1">
        <v>3.88432</v>
      </c>
      <c r="AH271" s="1">
        <v>0.31597</v>
      </c>
    </row>
    <row r="272" ht="15.75" customHeight="1">
      <c r="A272" s="1" t="s">
        <v>345</v>
      </c>
      <c r="D272" s="1" t="s">
        <v>353</v>
      </c>
      <c r="E272" s="1" t="s">
        <v>46</v>
      </c>
      <c r="H272" s="1">
        <v>1.14891</v>
      </c>
      <c r="I272" s="1">
        <v>43.06018</v>
      </c>
      <c r="J272" s="1">
        <v>3.46833</v>
      </c>
      <c r="K272" s="1">
        <v>3.21167</v>
      </c>
      <c r="L272" s="1">
        <v>0.23707</v>
      </c>
      <c r="M272" s="1">
        <v>4.54325</v>
      </c>
      <c r="N272" s="1">
        <v>-3.49415</v>
      </c>
      <c r="O272" s="1">
        <v>5.9593</v>
      </c>
      <c r="P272" s="1">
        <v>0.51275</v>
      </c>
      <c r="Q272" s="1">
        <v>-0.17775</v>
      </c>
      <c r="R272" s="1">
        <v>0.19755</v>
      </c>
      <c r="S272" s="1">
        <v>5.10256</v>
      </c>
      <c r="T272" s="1">
        <v>0.38916</v>
      </c>
      <c r="U272" s="1">
        <v>0.43823</v>
      </c>
      <c r="V272" s="1">
        <v>3.35309</v>
      </c>
      <c r="W272" s="1">
        <v>0.58722</v>
      </c>
      <c r="X272" s="1">
        <v>1.66172</v>
      </c>
      <c r="Y272" s="1">
        <v>7.49372</v>
      </c>
      <c r="Z272" s="1">
        <v>0.04466</v>
      </c>
      <c r="AA272" s="1">
        <v>0.06357</v>
      </c>
      <c r="AB272" s="1">
        <v>0.16744</v>
      </c>
      <c r="AC272" s="1">
        <v>0.093675722</v>
      </c>
      <c r="AD272" s="1">
        <v>7.72295</v>
      </c>
      <c r="AE272" s="1">
        <v>9.2227</v>
      </c>
      <c r="AF272" s="1">
        <v>12.77439</v>
      </c>
      <c r="AG272" s="1">
        <v>3.13269</v>
      </c>
      <c r="AH272" s="1">
        <v>0.2354</v>
      </c>
    </row>
    <row r="273" ht="15.75" customHeight="1">
      <c r="A273" s="1" t="s">
        <v>345</v>
      </c>
      <c r="D273" s="1" t="s">
        <v>354</v>
      </c>
      <c r="E273" s="1" t="s">
        <v>48</v>
      </c>
      <c r="H273" s="1">
        <v>1.20647</v>
      </c>
      <c r="I273" s="1">
        <v>51.94716</v>
      </c>
      <c r="J273" s="1">
        <v>3.63348</v>
      </c>
      <c r="K273" s="1">
        <v>2.70576</v>
      </c>
      <c r="L273" s="1">
        <v>0.19445</v>
      </c>
      <c r="M273" s="1">
        <v>6.19678</v>
      </c>
      <c r="N273" s="1">
        <v>2.90349</v>
      </c>
      <c r="O273" s="1">
        <v>6.66357</v>
      </c>
      <c r="P273" s="1">
        <v>0.07342</v>
      </c>
      <c r="Q273" s="1">
        <v>0.7931</v>
      </c>
      <c r="R273" s="1">
        <v>0.13764</v>
      </c>
      <c r="S273" s="1">
        <v>4.7951</v>
      </c>
      <c r="T273" s="1">
        <v>0.36955</v>
      </c>
      <c r="U273" s="1">
        <v>0.37115</v>
      </c>
      <c r="V273" s="1">
        <v>2.66161</v>
      </c>
      <c r="W273" s="1">
        <v>0.60328</v>
      </c>
      <c r="X273" s="1">
        <v>1.87422</v>
      </c>
      <c r="Y273" s="1">
        <v>6.81775</v>
      </c>
      <c r="Z273" s="1">
        <v>0.04928</v>
      </c>
      <c r="AA273" s="1">
        <v>0.07361</v>
      </c>
      <c r="AB273" s="1">
        <v>0.18989</v>
      </c>
      <c r="AC273" s="1">
        <v>0.130472672</v>
      </c>
      <c r="AD273" s="1">
        <v>8.41308</v>
      </c>
      <c r="AE273" s="1">
        <v>8.77608</v>
      </c>
      <c r="AF273" s="1">
        <v>12.20169</v>
      </c>
      <c r="AG273" s="1">
        <v>2.52485</v>
      </c>
      <c r="AH273" s="1">
        <v>0.19601</v>
      </c>
    </row>
    <row r="274" ht="15.75" customHeight="1">
      <c r="A274" s="1" t="s">
        <v>345</v>
      </c>
      <c r="D274" s="1" t="s">
        <v>355</v>
      </c>
      <c r="E274" s="1" t="s">
        <v>50</v>
      </c>
      <c r="H274" s="1">
        <v>1.24637</v>
      </c>
      <c r="I274" s="1">
        <v>60.22981</v>
      </c>
      <c r="J274" s="1">
        <v>3.48441</v>
      </c>
      <c r="K274" s="1">
        <v>2.23062</v>
      </c>
      <c r="L274" s="1">
        <v>0.16314</v>
      </c>
      <c r="M274" s="1">
        <v>5.58777</v>
      </c>
      <c r="N274" s="1">
        <v>3.02963</v>
      </c>
      <c r="O274" s="1">
        <v>5.03379</v>
      </c>
      <c r="P274" s="1">
        <v>0.09381</v>
      </c>
      <c r="Q274" s="1">
        <v>-0.52397</v>
      </c>
      <c r="R274" s="1">
        <v>0.11504</v>
      </c>
      <c r="S274" s="1">
        <v>4.7488</v>
      </c>
      <c r="T274" s="1">
        <v>0.32911</v>
      </c>
      <c r="U274" s="1">
        <v>0.38379</v>
      </c>
      <c r="V274" s="1">
        <v>3.53599</v>
      </c>
      <c r="W274" s="1">
        <v>0.46849</v>
      </c>
      <c r="X274" s="1">
        <v>1.67885</v>
      </c>
      <c r="Y274" s="1">
        <v>8.10886</v>
      </c>
      <c r="Z274" s="1">
        <v>0.02947</v>
      </c>
      <c r="AA274" s="1">
        <v>0.06481</v>
      </c>
      <c r="AB274" s="1">
        <v>0.16567</v>
      </c>
      <c r="AC274" s="1">
        <v>0.12549985</v>
      </c>
      <c r="AD274" s="1">
        <v>8.45157</v>
      </c>
      <c r="AE274" s="1">
        <v>10.26961</v>
      </c>
      <c r="AF274" s="1">
        <v>11.76644</v>
      </c>
      <c r="AG274" s="1">
        <v>2.11211</v>
      </c>
      <c r="AH274" s="1">
        <v>0.16055</v>
      </c>
    </row>
    <row r="275" ht="15.75" customHeight="1">
      <c r="A275" s="1" t="s">
        <v>356</v>
      </c>
      <c r="D275" s="1" t="s">
        <v>357</v>
      </c>
      <c r="E275" s="1" t="s">
        <v>32</v>
      </c>
      <c r="H275" s="1">
        <v>1.06465</v>
      </c>
      <c r="I275" s="1">
        <v>47.96176</v>
      </c>
      <c r="J275" s="1">
        <v>3.36307</v>
      </c>
      <c r="K275" s="1">
        <v>4.36958</v>
      </c>
      <c r="L275" s="1">
        <v>0.30126</v>
      </c>
      <c r="M275" s="1">
        <v>5.00951</v>
      </c>
      <c r="N275" s="1">
        <v>-16.5561</v>
      </c>
      <c r="O275" s="1">
        <v>8.12675</v>
      </c>
      <c r="P275" s="1">
        <v>0.37004</v>
      </c>
      <c r="Q275" s="1">
        <v>-0.0179</v>
      </c>
      <c r="R275" s="1">
        <v>0.22777</v>
      </c>
      <c r="S275" s="1">
        <v>6.04873</v>
      </c>
      <c r="T275" s="1">
        <v>0.34204</v>
      </c>
      <c r="U275" s="1">
        <v>0.35754</v>
      </c>
      <c r="V275" s="1">
        <v>2.28229</v>
      </c>
      <c r="W275" s="1">
        <v>0.53298</v>
      </c>
      <c r="X275" s="1">
        <v>1.09726</v>
      </c>
      <c r="Y275" s="1">
        <v>6.46478</v>
      </c>
      <c r="Z275" s="1">
        <v>0.05425</v>
      </c>
      <c r="AA275" s="1">
        <v>0.06217</v>
      </c>
      <c r="AB275" s="1">
        <v>0.1014</v>
      </c>
      <c r="AC275" s="1">
        <v>0.069609734</v>
      </c>
      <c r="AD275" s="1">
        <v>3.77684</v>
      </c>
      <c r="AE275" s="1">
        <v>8.8135</v>
      </c>
      <c r="AF275" s="1">
        <v>14.94496</v>
      </c>
      <c r="AG275" s="1">
        <v>4.47283</v>
      </c>
      <c r="AH275" s="1">
        <v>0.29289</v>
      </c>
    </row>
    <row r="276" ht="15.75" customHeight="1">
      <c r="A276" s="1" t="s">
        <v>356</v>
      </c>
      <c r="D276" s="1" t="s">
        <v>358</v>
      </c>
      <c r="E276" s="1" t="s">
        <v>34</v>
      </c>
      <c r="H276" s="1">
        <v>1.76793</v>
      </c>
      <c r="I276" s="1">
        <v>35.02605</v>
      </c>
      <c r="J276" s="1">
        <v>3.96039</v>
      </c>
      <c r="K276" s="1">
        <v>3.43184</v>
      </c>
      <c r="L276" s="1">
        <v>0.12388</v>
      </c>
      <c r="M276" s="1">
        <v>151.95773</v>
      </c>
      <c r="N276" s="1">
        <v>65.2339</v>
      </c>
      <c r="O276" s="1">
        <v>6.71699</v>
      </c>
      <c r="P276" s="1">
        <v>1.44732</v>
      </c>
      <c r="Q276" s="1">
        <v>3.12128</v>
      </c>
      <c r="R276" s="1">
        <v>-0.05117</v>
      </c>
      <c r="S276" s="1">
        <v>-0.99498</v>
      </c>
      <c r="T276" s="1">
        <v>0.0445</v>
      </c>
      <c r="U276" s="1">
        <v>0.13362</v>
      </c>
      <c r="V276" s="1">
        <v>2.49361</v>
      </c>
      <c r="W276" s="1">
        <v>0.133</v>
      </c>
      <c r="X276" s="1">
        <v>-0.15904</v>
      </c>
      <c r="Y276" s="1">
        <v>3.87143</v>
      </c>
      <c r="Z276" s="1">
        <v>-0.08798</v>
      </c>
      <c r="AA276" s="1">
        <v>0.03491</v>
      </c>
      <c r="AB276" s="1">
        <v>-0.1556</v>
      </c>
      <c r="AC276" s="1">
        <v>0.076002206</v>
      </c>
      <c r="AD276" s="1">
        <v>-1.27578</v>
      </c>
      <c r="AE276" s="1">
        <v>7.20025</v>
      </c>
      <c r="AF276" s="1">
        <v>21.94197</v>
      </c>
      <c r="AG276" s="1">
        <v>3.56703</v>
      </c>
      <c r="AH276" s="1">
        <v>0.12857</v>
      </c>
    </row>
    <row r="277" ht="15.75" customHeight="1">
      <c r="A277" s="1" t="s">
        <v>356</v>
      </c>
      <c r="D277" s="1" t="s">
        <v>359</v>
      </c>
      <c r="E277" s="1" t="s">
        <v>36</v>
      </c>
      <c r="H277" s="1">
        <v>1.20611</v>
      </c>
      <c r="I277" s="1">
        <v>51.76385</v>
      </c>
      <c r="J277" s="1">
        <v>3.60208</v>
      </c>
      <c r="K277" s="1">
        <v>3.51774</v>
      </c>
      <c r="L277" s="1">
        <v>0.21782</v>
      </c>
      <c r="M277" s="1">
        <v>8.4544</v>
      </c>
      <c r="N277" s="1">
        <v>-1.46547</v>
      </c>
      <c r="O277" s="1">
        <v>7.40336</v>
      </c>
      <c r="P277" s="1">
        <v>-0.06983</v>
      </c>
      <c r="Q277" s="1">
        <v>0.39436</v>
      </c>
      <c r="R277" s="1">
        <v>0.17259</v>
      </c>
      <c r="S277" s="1">
        <v>5.65878</v>
      </c>
      <c r="T277" s="1">
        <v>0.36942</v>
      </c>
      <c r="U277" s="1">
        <v>0.36248</v>
      </c>
      <c r="V277" s="1">
        <v>2.02695</v>
      </c>
      <c r="W277" s="1">
        <v>0.67082</v>
      </c>
      <c r="X277" s="1">
        <v>1.48465</v>
      </c>
      <c r="Y277" s="1">
        <v>5.65449</v>
      </c>
      <c r="Z277" s="1">
        <v>0.05793</v>
      </c>
      <c r="AA277" s="1">
        <v>0.07754</v>
      </c>
      <c r="AB277" s="1">
        <v>0.11796</v>
      </c>
      <c r="AC277" s="1">
        <v>0.122264804</v>
      </c>
      <c r="AD277" s="1">
        <v>4.50475</v>
      </c>
      <c r="AE277" s="1">
        <v>8.51931</v>
      </c>
      <c r="AF277" s="1">
        <v>14.98021</v>
      </c>
      <c r="AG277" s="1">
        <v>3.46815</v>
      </c>
      <c r="AH277" s="1">
        <v>0.21581</v>
      </c>
    </row>
    <row r="278" ht="15.75" customHeight="1">
      <c r="A278" s="1" t="s">
        <v>356</v>
      </c>
      <c r="D278" s="1" t="s">
        <v>360</v>
      </c>
      <c r="E278" s="1" t="s">
        <v>38</v>
      </c>
      <c r="H278" s="1">
        <v>1.25656</v>
      </c>
      <c r="I278" s="1">
        <v>51.65302</v>
      </c>
      <c r="J278" s="1">
        <v>3.75594</v>
      </c>
      <c r="K278" s="1">
        <v>3.15166</v>
      </c>
      <c r="L278" s="1">
        <v>0.19347</v>
      </c>
      <c r="M278" s="1">
        <v>11.5678</v>
      </c>
      <c r="N278" s="1">
        <v>18.27661</v>
      </c>
      <c r="O278" s="1">
        <v>6.08545</v>
      </c>
      <c r="P278" s="1">
        <v>0.11583</v>
      </c>
      <c r="Q278" s="1">
        <v>0.45967</v>
      </c>
      <c r="R278" s="1">
        <v>0.19265</v>
      </c>
      <c r="S278" s="1">
        <v>4.83786</v>
      </c>
      <c r="T278" s="1">
        <v>0.36729</v>
      </c>
      <c r="U278" s="1">
        <v>0.40826</v>
      </c>
      <c r="V278" s="1">
        <v>2.8156</v>
      </c>
      <c r="W278" s="1">
        <v>0.6016</v>
      </c>
      <c r="X278" s="1">
        <v>1.5079</v>
      </c>
      <c r="Y278" s="1">
        <v>5.7879</v>
      </c>
      <c r="Z278" s="1">
        <v>0.06994</v>
      </c>
      <c r="AA278" s="1">
        <v>0.0807</v>
      </c>
      <c r="AB278" s="1">
        <v>0.13942</v>
      </c>
      <c r="AC278" s="1">
        <v>0.132373252</v>
      </c>
      <c r="AD278" s="1">
        <v>4.98806</v>
      </c>
      <c r="AE278" s="1">
        <v>8.28202</v>
      </c>
      <c r="AF278" s="1">
        <v>14.95023</v>
      </c>
      <c r="AG278" s="1">
        <v>3.15027</v>
      </c>
      <c r="AH278" s="1">
        <v>0.19646</v>
      </c>
    </row>
    <row r="279" ht="15.75" customHeight="1">
      <c r="A279" s="1" t="s">
        <v>356</v>
      </c>
      <c r="D279" s="1" t="s">
        <v>361</v>
      </c>
      <c r="E279" s="1" t="s">
        <v>40</v>
      </c>
      <c r="H279" s="1">
        <v>1.12674</v>
      </c>
      <c r="I279" s="1">
        <v>50.51804</v>
      </c>
      <c r="J279" s="1">
        <v>3.72006</v>
      </c>
      <c r="K279" s="1">
        <v>2.88947</v>
      </c>
      <c r="L279" s="1">
        <v>0.18974</v>
      </c>
      <c r="M279" s="1">
        <v>31.86732</v>
      </c>
      <c r="N279" s="1">
        <v>-38.13825</v>
      </c>
      <c r="O279" s="1">
        <v>3.48445</v>
      </c>
      <c r="P279" s="1">
        <v>-0.11147</v>
      </c>
      <c r="Q279" s="1">
        <v>-0.21332</v>
      </c>
      <c r="R279" s="1">
        <v>0.07594</v>
      </c>
      <c r="S279" s="1">
        <v>3.82874</v>
      </c>
      <c r="T279" s="1">
        <v>0.32629</v>
      </c>
      <c r="U279" s="1">
        <v>0.34634</v>
      </c>
      <c r="V279" s="1">
        <v>2.36497</v>
      </c>
      <c r="W279" s="1">
        <v>0.57958</v>
      </c>
      <c r="X279" s="1">
        <v>2.00292</v>
      </c>
      <c r="Y279" s="1">
        <v>7.27352</v>
      </c>
      <c r="Z279" s="1">
        <v>-0.00349</v>
      </c>
      <c r="AA279" s="1">
        <v>0.03562</v>
      </c>
      <c r="AB279" s="1">
        <v>0.11355</v>
      </c>
      <c r="AC279" s="1">
        <v>0.108047546</v>
      </c>
      <c r="AD279" s="1">
        <v>9.04609</v>
      </c>
      <c r="AE279" s="1">
        <v>10.82714</v>
      </c>
      <c r="AF279" s="1">
        <v>13.24306</v>
      </c>
      <c r="AG279" s="1">
        <v>2.62437</v>
      </c>
      <c r="AH279" s="1">
        <v>0.1906</v>
      </c>
    </row>
    <row r="280" ht="15.75" customHeight="1">
      <c r="A280" s="1" t="s">
        <v>356</v>
      </c>
      <c r="D280" s="1" t="s">
        <v>362</v>
      </c>
      <c r="E280" s="1" t="s">
        <v>42</v>
      </c>
      <c r="H280" s="1">
        <v>1.36126</v>
      </c>
      <c r="I280" s="1">
        <v>49.83669</v>
      </c>
      <c r="J280" s="1">
        <v>3.90263</v>
      </c>
      <c r="K280" s="1">
        <v>2.17114</v>
      </c>
      <c r="L280" s="1">
        <v>0.12301</v>
      </c>
      <c r="M280" s="1">
        <v>27.73622</v>
      </c>
      <c r="N280" s="1">
        <v>-8.18198</v>
      </c>
      <c r="O280" s="1">
        <v>6.41727</v>
      </c>
      <c r="P280" s="1">
        <v>0.49571</v>
      </c>
      <c r="Q280" s="1">
        <v>0.97791</v>
      </c>
      <c r="R280" s="1">
        <v>0.17941</v>
      </c>
      <c r="S280" s="1">
        <v>3.20123</v>
      </c>
      <c r="T280" s="1">
        <v>0.19423</v>
      </c>
      <c r="U280" s="1">
        <v>0.30172</v>
      </c>
      <c r="V280" s="1">
        <v>2.54469</v>
      </c>
      <c r="W280" s="1">
        <v>0.29044</v>
      </c>
      <c r="X280" s="1">
        <v>0.85187</v>
      </c>
      <c r="Y280" s="1">
        <v>7.05317</v>
      </c>
      <c r="Z280" s="1">
        <v>0.03001</v>
      </c>
      <c r="AA280" s="1">
        <v>0.05194</v>
      </c>
      <c r="AB280" s="1">
        <v>0.04193</v>
      </c>
      <c r="AC280" s="1">
        <v>0.076996164</v>
      </c>
      <c r="AD280" s="1">
        <v>4.10347</v>
      </c>
      <c r="AE280" s="1">
        <v>9.15544</v>
      </c>
      <c r="AF280" s="1">
        <v>16.37374</v>
      </c>
      <c r="AG280" s="1">
        <v>2.13789</v>
      </c>
      <c r="AH280" s="1">
        <v>0.11466</v>
      </c>
    </row>
    <row r="281" ht="15.75" customHeight="1">
      <c r="A281" s="1" t="s">
        <v>356</v>
      </c>
      <c r="D281" s="1" t="s">
        <v>363</v>
      </c>
      <c r="E281" s="1" t="s">
        <v>44</v>
      </c>
      <c r="H281" s="1">
        <v>1.4254</v>
      </c>
      <c r="I281" s="1">
        <v>53.64373</v>
      </c>
      <c r="J281" s="1">
        <v>3.86407</v>
      </c>
      <c r="K281" s="1">
        <v>1.65791</v>
      </c>
      <c r="L281" s="1">
        <v>0.08519</v>
      </c>
      <c r="M281" s="1">
        <v>25.52057</v>
      </c>
      <c r="N281" s="1">
        <v>-2.81997</v>
      </c>
      <c r="O281" s="1">
        <v>5.09225</v>
      </c>
      <c r="P281" s="1">
        <v>0.36339</v>
      </c>
      <c r="Q281" s="1">
        <v>0.1142</v>
      </c>
      <c r="R281" s="1">
        <v>0.16381</v>
      </c>
      <c r="S281" s="1">
        <v>3.06926</v>
      </c>
      <c r="T281" s="1">
        <v>0.18939</v>
      </c>
      <c r="U281" s="1">
        <v>0.29461</v>
      </c>
      <c r="V281" s="1">
        <v>2.7537</v>
      </c>
      <c r="W281" s="1">
        <v>0.29341</v>
      </c>
      <c r="X281" s="1">
        <v>0.87098</v>
      </c>
      <c r="Y281" s="1">
        <v>6.91065</v>
      </c>
      <c r="Z281" s="1">
        <v>0.02576</v>
      </c>
      <c r="AA281" s="1">
        <v>0.05284</v>
      </c>
      <c r="AB281" s="1">
        <v>0.03653</v>
      </c>
      <c r="AC281" s="1">
        <v>0.086787947</v>
      </c>
      <c r="AD281" s="1">
        <v>3.97069</v>
      </c>
      <c r="AE281" s="1">
        <v>8.6113</v>
      </c>
      <c r="AF281" s="1">
        <v>16.38038</v>
      </c>
      <c r="AG281" s="1">
        <v>1.58326</v>
      </c>
      <c r="AH281" s="1">
        <v>0.07409</v>
      </c>
    </row>
    <row r="282" ht="15.75" customHeight="1">
      <c r="A282" s="1" t="s">
        <v>356</v>
      </c>
      <c r="D282" s="1" t="s">
        <v>364</v>
      </c>
      <c r="E282" s="1" t="s">
        <v>46</v>
      </c>
      <c r="H282" s="1">
        <v>1.35877</v>
      </c>
      <c r="I282" s="1">
        <v>58.0924</v>
      </c>
      <c r="J282" s="1">
        <v>3.93469</v>
      </c>
      <c r="K282" s="1">
        <v>1.33761</v>
      </c>
      <c r="L282" s="1">
        <v>0.03099</v>
      </c>
      <c r="M282" s="1">
        <v>42.03708</v>
      </c>
      <c r="N282" s="1">
        <v>-7.83053</v>
      </c>
      <c r="O282" s="1">
        <v>3.98286</v>
      </c>
      <c r="P282" s="1">
        <v>-0.28566</v>
      </c>
      <c r="Q282" s="1">
        <v>0.88665</v>
      </c>
      <c r="R282" s="1">
        <v>0.00845</v>
      </c>
      <c r="S282" s="1">
        <v>2.52749</v>
      </c>
      <c r="T282" s="1">
        <v>0.18323</v>
      </c>
      <c r="U282" s="1">
        <v>0.2552</v>
      </c>
      <c r="V282" s="1">
        <v>2.5882</v>
      </c>
      <c r="W282" s="1">
        <v>0.41574</v>
      </c>
      <c r="X282" s="1">
        <v>1.56077</v>
      </c>
      <c r="Y282" s="1">
        <v>7.77475</v>
      </c>
      <c r="Z282" s="1">
        <v>-0.00454</v>
      </c>
      <c r="AA282" s="1">
        <v>0.05197</v>
      </c>
      <c r="AB282" s="1">
        <v>0.05342</v>
      </c>
      <c r="AC282" s="1">
        <v>0.149630559</v>
      </c>
      <c r="AD282" s="1">
        <v>7.02935</v>
      </c>
      <c r="AE282" s="1">
        <v>10.70898</v>
      </c>
      <c r="AF282" s="1">
        <v>14.18285</v>
      </c>
      <c r="AG282" s="1">
        <v>0.92451</v>
      </c>
      <c r="AH282" s="1">
        <v>0.0285</v>
      </c>
    </row>
    <row r="283" ht="15.75" customHeight="1">
      <c r="A283" s="1" t="s">
        <v>356</v>
      </c>
      <c r="D283" s="1" t="s">
        <v>365</v>
      </c>
      <c r="E283" s="1" t="s">
        <v>48</v>
      </c>
      <c r="H283" s="1">
        <v>1.5157</v>
      </c>
      <c r="I283" s="1">
        <v>52.68937</v>
      </c>
      <c r="J283" s="1">
        <v>4.01872</v>
      </c>
      <c r="K283" s="1">
        <v>1.26053</v>
      </c>
      <c r="L283" s="1">
        <v>0.07288</v>
      </c>
      <c r="M283" s="1">
        <v>28.37418</v>
      </c>
      <c r="N283" s="1">
        <v>-18.23822</v>
      </c>
      <c r="O283" s="1">
        <v>6.04306</v>
      </c>
      <c r="P283" s="1">
        <v>0.31924</v>
      </c>
      <c r="Q283" s="1">
        <v>0.99327</v>
      </c>
      <c r="R283" s="1">
        <v>0.13137</v>
      </c>
      <c r="S283" s="1">
        <v>2.0789</v>
      </c>
      <c r="T283" s="1">
        <v>0.10739</v>
      </c>
      <c r="U283" s="1">
        <v>0.22837</v>
      </c>
      <c r="V283" s="1">
        <v>3.14831</v>
      </c>
      <c r="W283" s="1">
        <v>0.18337</v>
      </c>
      <c r="X283" s="1">
        <v>0.44193</v>
      </c>
      <c r="Y283" s="1">
        <v>7.11435</v>
      </c>
      <c r="Z283" s="1">
        <v>0.01521</v>
      </c>
      <c r="AA283" s="1">
        <v>0.04759</v>
      </c>
      <c r="AB283" s="1">
        <v>-0.02124</v>
      </c>
      <c r="AC283" s="1">
        <v>0.081423871</v>
      </c>
      <c r="AD283" s="1">
        <v>2.20413</v>
      </c>
      <c r="AE283" s="1">
        <v>8.42659</v>
      </c>
      <c r="AF283" s="1">
        <v>17.06392</v>
      </c>
      <c r="AG283" s="1">
        <v>1.34781</v>
      </c>
      <c r="AH283" s="1">
        <v>0.06757</v>
      </c>
    </row>
    <row r="284" ht="15.75" customHeight="1">
      <c r="A284" s="1" t="s">
        <v>356</v>
      </c>
      <c r="D284" s="1" t="s">
        <v>366</v>
      </c>
      <c r="E284" s="1" t="s">
        <v>50</v>
      </c>
      <c r="H284" s="1">
        <v>1.57588</v>
      </c>
      <c r="I284" s="1">
        <v>43.56089</v>
      </c>
      <c r="J284" s="1">
        <v>3.95071</v>
      </c>
      <c r="K284" s="1">
        <v>1.72062</v>
      </c>
      <c r="L284" s="1">
        <v>0.10051</v>
      </c>
      <c r="M284" s="1">
        <v>52.79607</v>
      </c>
      <c r="N284" s="1">
        <v>-22.08971</v>
      </c>
      <c r="O284" s="1">
        <v>6.69823</v>
      </c>
      <c r="P284" s="1">
        <v>0.55278</v>
      </c>
      <c r="Q284" s="1">
        <v>1.44518</v>
      </c>
      <c r="R284" s="1">
        <v>0.1089</v>
      </c>
      <c r="S284" s="1">
        <v>1.33035</v>
      </c>
      <c r="T284" s="1">
        <v>0.05515</v>
      </c>
      <c r="U284" s="1">
        <v>0.18269</v>
      </c>
      <c r="V284" s="1">
        <v>2.55482</v>
      </c>
      <c r="W284" s="1">
        <v>0.16532</v>
      </c>
      <c r="X284" s="1">
        <v>0.19807</v>
      </c>
      <c r="Y284" s="1">
        <v>6.72507</v>
      </c>
      <c r="Z284" s="1">
        <v>0.01702</v>
      </c>
      <c r="AA284" s="1">
        <v>0.05322</v>
      </c>
      <c r="AB284" s="1">
        <v>-0.06264</v>
      </c>
      <c r="AC284" s="1">
        <v>0.090722128</v>
      </c>
      <c r="AD284" s="1">
        <v>0.37701</v>
      </c>
      <c r="AE284" s="1">
        <v>8.70771</v>
      </c>
      <c r="AF284" s="1">
        <v>19.64039</v>
      </c>
      <c r="AG284" s="1">
        <v>1.94223</v>
      </c>
      <c r="AH284" s="1">
        <v>0.09635</v>
      </c>
    </row>
    <row r="285" ht="15.75" customHeight="1">
      <c r="A285" s="1" t="s">
        <v>367</v>
      </c>
      <c r="D285" s="1" t="s">
        <v>368</v>
      </c>
      <c r="E285" s="1" t="s">
        <v>32</v>
      </c>
      <c r="H285" s="1">
        <v>1.3851</v>
      </c>
      <c r="I285" s="1">
        <v>28.73397</v>
      </c>
      <c r="J285" s="1">
        <v>5.09941</v>
      </c>
      <c r="K285" s="1">
        <v>3.36496</v>
      </c>
      <c r="L285" s="1">
        <v>0.32048</v>
      </c>
      <c r="M285" s="1">
        <v>3.1663</v>
      </c>
      <c r="N285" s="1">
        <v>15.61048</v>
      </c>
      <c r="O285" s="1">
        <v>15.17773</v>
      </c>
      <c r="P285" s="1">
        <v>3.41544</v>
      </c>
      <c r="Q285" s="1">
        <v>11.23129</v>
      </c>
      <c r="R285" s="1">
        <v>0.62992</v>
      </c>
      <c r="S285" s="1">
        <v>0.49007</v>
      </c>
      <c r="T285" s="1">
        <v>0.01754</v>
      </c>
      <c r="U285" s="1">
        <v>0.15545</v>
      </c>
      <c r="V285" s="1">
        <v>-0.2111</v>
      </c>
      <c r="W285" s="1">
        <v>0.00195</v>
      </c>
      <c r="X285" s="1">
        <v>0.49629</v>
      </c>
      <c r="Y285" s="1">
        <v>0.35613</v>
      </c>
      <c r="Z285" s="1">
        <v>0.42218</v>
      </c>
      <c r="AA285" s="1">
        <v>0.17442</v>
      </c>
      <c r="AB285" s="1">
        <v>0.36606</v>
      </c>
      <c r="AC285" s="1">
        <v>0.091469415</v>
      </c>
      <c r="AD285" s="1">
        <v>1.46181</v>
      </c>
      <c r="AE285" s="1">
        <v>1.85256</v>
      </c>
      <c r="AF285" s="1">
        <v>21.50078</v>
      </c>
      <c r="AG285" s="1">
        <v>3.3828</v>
      </c>
      <c r="AH285" s="1">
        <v>0.33458</v>
      </c>
    </row>
    <row r="286" ht="15.75" customHeight="1">
      <c r="A286" s="1" t="s">
        <v>367</v>
      </c>
      <c r="D286" s="1" t="s">
        <v>369</v>
      </c>
      <c r="E286" s="1" t="s">
        <v>34</v>
      </c>
      <c r="H286" s="1">
        <v>2.10231</v>
      </c>
      <c r="I286" s="1">
        <v>13.37863</v>
      </c>
      <c r="J286" s="1">
        <v>4.16933</v>
      </c>
      <c r="K286" s="1">
        <v>-0.40777</v>
      </c>
      <c r="L286" s="1">
        <v>-0.00707</v>
      </c>
      <c r="M286" s="1">
        <v>11.89321</v>
      </c>
      <c r="N286" s="1">
        <v>9.16827</v>
      </c>
      <c r="O286" s="1">
        <v>3.16076</v>
      </c>
      <c r="P286" s="1">
        <v>1.27058</v>
      </c>
      <c r="Q286" s="1">
        <v>1.60171</v>
      </c>
      <c r="R286" s="1">
        <v>0.23671</v>
      </c>
      <c r="S286" s="1">
        <v>-0.90359</v>
      </c>
      <c r="T286" s="1">
        <v>-0.11966</v>
      </c>
      <c r="U286" s="1">
        <v>0.05249</v>
      </c>
      <c r="V286" s="1">
        <v>0.85832</v>
      </c>
      <c r="W286" s="1">
        <v>-0.33833</v>
      </c>
      <c r="X286" s="1">
        <v>-0.19013</v>
      </c>
      <c r="Y286" s="1">
        <v>0.41824</v>
      </c>
      <c r="Z286" s="1">
        <v>0.18631</v>
      </c>
      <c r="AA286" s="1">
        <v>0.10297</v>
      </c>
      <c r="AB286" s="1">
        <v>0.14667</v>
      </c>
      <c r="AC286" s="1">
        <v>0.049658819</v>
      </c>
      <c r="AD286" s="1">
        <v>0.76266</v>
      </c>
      <c r="AE286" s="1">
        <v>-0.91126</v>
      </c>
      <c r="AF286" s="1">
        <v>27.34571</v>
      </c>
      <c r="AG286" s="1">
        <v>0.08285</v>
      </c>
      <c r="AH286" s="1">
        <v>0.02416</v>
      </c>
    </row>
    <row r="287" ht="15.75" customHeight="1">
      <c r="A287" s="1" t="s">
        <v>367</v>
      </c>
      <c r="D287" s="1" t="s">
        <v>370</v>
      </c>
      <c r="E287" s="1" t="s">
        <v>36</v>
      </c>
      <c r="H287" s="1">
        <v>1.63297</v>
      </c>
      <c r="I287" s="1">
        <v>33.81009</v>
      </c>
      <c r="J287" s="1">
        <v>5.36389</v>
      </c>
      <c r="K287" s="1">
        <v>1.73806</v>
      </c>
      <c r="L287" s="1">
        <v>0.16463</v>
      </c>
      <c r="M287" s="1">
        <v>12.5144</v>
      </c>
      <c r="N287" s="1">
        <v>49.13398</v>
      </c>
      <c r="O287" s="1">
        <v>13.88072</v>
      </c>
      <c r="P287" s="1">
        <v>2.7426</v>
      </c>
      <c r="Q287" s="1">
        <v>11.09828</v>
      </c>
      <c r="R287" s="1">
        <v>0.5157</v>
      </c>
      <c r="S287" s="1">
        <v>-0.48807</v>
      </c>
      <c r="T287" s="1">
        <v>0.01062</v>
      </c>
      <c r="U287" s="1">
        <v>0.18301</v>
      </c>
      <c r="V287" s="1">
        <v>-0.87614</v>
      </c>
      <c r="W287" s="1">
        <v>0.05105</v>
      </c>
      <c r="X287" s="1">
        <v>0.78765</v>
      </c>
      <c r="Y287" s="1">
        <v>0.24241</v>
      </c>
      <c r="Z287" s="1">
        <v>0.39163</v>
      </c>
      <c r="AA287" s="1">
        <v>0.17171</v>
      </c>
      <c r="AB287" s="1">
        <v>0.34713</v>
      </c>
      <c r="AC287" s="1">
        <v>0.150169199</v>
      </c>
      <c r="AD287" s="1">
        <v>2.78357</v>
      </c>
      <c r="AE287" s="1">
        <v>1.87893</v>
      </c>
      <c r="AF287" s="1">
        <v>22.32298</v>
      </c>
      <c r="AG287" s="1">
        <v>1.68885</v>
      </c>
      <c r="AH287" s="1">
        <v>0.19695</v>
      </c>
    </row>
    <row r="288" ht="15.75" customHeight="1">
      <c r="A288" s="1" t="s">
        <v>367</v>
      </c>
      <c r="D288" s="1" t="s">
        <v>371</v>
      </c>
      <c r="E288" s="1" t="s">
        <v>38</v>
      </c>
      <c r="H288" s="1">
        <v>1.73098</v>
      </c>
      <c r="I288" s="1">
        <v>30.44139</v>
      </c>
      <c r="J288" s="1">
        <v>4.83878</v>
      </c>
      <c r="K288" s="1">
        <v>0.65047</v>
      </c>
      <c r="L288" s="1">
        <v>0.06858</v>
      </c>
      <c r="M288" s="1">
        <v>4.46844</v>
      </c>
      <c r="N288" s="1">
        <v>28.31754</v>
      </c>
      <c r="O288" s="1">
        <v>8.6142</v>
      </c>
      <c r="P288" s="1">
        <v>2.47603</v>
      </c>
      <c r="Q288" s="1">
        <v>6.44149</v>
      </c>
      <c r="R288" s="1">
        <v>0.47602</v>
      </c>
      <c r="S288" s="1">
        <v>-0.20081</v>
      </c>
      <c r="T288" s="1">
        <v>-0.0238</v>
      </c>
      <c r="U288" s="1">
        <v>0.16485</v>
      </c>
      <c r="V288" s="1">
        <v>-0.12766</v>
      </c>
      <c r="W288" s="1">
        <v>-0.05443</v>
      </c>
      <c r="X288" s="1">
        <v>0.69466</v>
      </c>
      <c r="Y288" s="1">
        <v>0.49794</v>
      </c>
      <c r="Z288" s="1">
        <v>0.37693</v>
      </c>
      <c r="AA288" s="1">
        <v>0.16645</v>
      </c>
      <c r="AB288" s="1">
        <v>0.33778</v>
      </c>
      <c r="AC288" s="1">
        <v>0.157541877</v>
      </c>
      <c r="AD288" s="1">
        <v>2.19307</v>
      </c>
      <c r="AE288" s="1">
        <v>2.14777</v>
      </c>
      <c r="AF288" s="1">
        <v>24.33074</v>
      </c>
      <c r="AG288" s="1">
        <v>0.57286</v>
      </c>
      <c r="AH288" s="1">
        <v>0.08269</v>
      </c>
    </row>
    <row r="289" ht="15.75" customHeight="1">
      <c r="A289" s="1" t="s">
        <v>367</v>
      </c>
      <c r="D289" s="1" t="s">
        <v>372</v>
      </c>
      <c r="E289" s="1" t="s">
        <v>40</v>
      </c>
      <c r="H289" s="1">
        <v>1.89176</v>
      </c>
      <c r="I289" s="1">
        <v>22.53932</v>
      </c>
      <c r="J289" s="1">
        <v>4.54388</v>
      </c>
      <c r="K289" s="1">
        <v>0.065</v>
      </c>
      <c r="L289" s="1">
        <v>0.00503</v>
      </c>
      <c r="M289" s="1">
        <v>3.67997</v>
      </c>
      <c r="N289" s="1">
        <v>27.25125</v>
      </c>
      <c r="O289" s="1">
        <v>7.50782</v>
      </c>
      <c r="P289" s="1">
        <v>2.16474</v>
      </c>
      <c r="Q289" s="1">
        <v>4.95027</v>
      </c>
      <c r="R289" s="1">
        <v>0.39563</v>
      </c>
      <c r="S289" s="1">
        <v>-0.14865</v>
      </c>
      <c r="T289" s="1">
        <v>-0.05982</v>
      </c>
      <c r="U289" s="1">
        <v>0.08732</v>
      </c>
      <c r="V289" s="1">
        <v>0.93204</v>
      </c>
      <c r="W289" s="1">
        <v>-0.13247</v>
      </c>
      <c r="X289" s="1">
        <v>0.20331</v>
      </c>
      <c r="Y289" s="1">
        <v>0.42437</v>
      </c>
      <c r="Z289" s="1">
        <v>0.32415</v>
      </c>
      <c r="AA289" s="1">
        <v>0.15609</v>
      </c>
      <c r="AB289" s="1">
        <v>0.2762</v>
      </c>
      <c r="AC289" s="1">
        <v>0.119383118</v>
      </c>
      <c r="AD289" s="1">
        <v>0.57672</v>
      </c>
      <c r="AE289" s="1">
        <v>1.18029</v>
      </c>
      <c r="AF289" s="1">
        <v>25.17073</v>
      </c>
      <c r="AG289" s="1">
        <v>0.07654</v>
      </c>
      <c r="AH289" s="1">
        <v>0.0148</v>
      </c>
    </row>
    <row r="290" ht="15.75" customHeight="1">
      <c r="A290" s="1" t="s">
        <v>367</v>
      </c>
      <c r="D290" s="1" t="s">
        <v>373</v>
      </c>
      <c r="E290" s="1" t="s">
        <v>42</v>
      </c>
      <c r="H290" s="1">
        <v>1.82446</v>
      </c>
      <c r="I290" s="1">
        <v>29.40498</v>
      </c>
      <c r="J290" s="1">
        <v>4.36302</v>
      </c>
      <c r="K290" s="1">
        <v>-0.13643</v>
      </c>
      <c r="L290" s="1">
        <v>0.00936</v>
      </c>
      <c r="M290" s="1">
        <v>-2.47451</v>
      </c>
      <c r="N290" s="1">
        <v>18.90746</v>
      </c>
      <c r="O290" s="1">
        <v>3.15083</v>
      </c>
      <c r="P290" s="1">
        <v>2.08466</v>
      </c>
      <c r="Q290" s="1">
        <v>1.76543</v>
      </c>
      <c r="R290" s="1">
        <v>0.41855</v>
      </c>
      <c r="S290" s="1">
        <v>0.08938</v>
      </c>
      <c r="T290" s="1">
        <v>-0.07727</v>
      </c>
      <c r="U290" s="1">
        <v>0.15765</v>
      </c>
      <c r="V290" s="1">
        <v>0.61681</v>
      </c>
      <c r="W290" s="1">
        <v>-0.18075</v>
      </c>
      <c r="X290" s="1">
        <v>0.699</v>
      </c>
      <c r="Y290" s="1">
        <v>0.71928</v>
      </c>
      <c r="Z290" s="1">
        <v>0.37978</v>
      </c>
      <c r="AA290" s="1">
        <v>0.17162</v>
      </c>
      <c r="AB290" s="1">
        <v>0.34339</v>
      </c>
      <c r="AC290" s="1">
        <v>0.214923421</v>
      </c>
      <c r="AD290" s="1">
        <v>1.64206</v>
      </c>
      <c r="AE290" s="1">
        <v>1.66697</v>
      </c>
      <c r="AF290" s="1">
        <v>26.40808</v>
      </c>
      <c r="AG290" s="1">
        <v>-0.05243</v>
      </c>
      <c r="AH290" s="1">
        <v>0.01856</v>
      </c>
    </row>
    <row r="291" ht="15.75" customHeight="1">
      <c r="A291" s="1" t="s">
        <v>367</v>
      </c>
      <c r="D291" s="1" t="s">
        <v>374</v>
      </c>
      <c r="E291" s="1" t="s">
        <v>44</v>
      </c>
      <c r="H291" s="1">
        <v>1.82484</v>
      </c>
      <c r="I291" s="1">
        <v>36.24975</v>
      </c>
      <c r="J291" s="1">
        <v>4.36027</v>
      </c>
      <c r="K291" s="1">
        <v>-0.05964</v>
      </c>
      <c r="L291" s="1">
        <v>0.01802</v>
      </c>
      <c r="M291" s="1">
        <v>-3.2905</v>
      </c>
      <c r="N291" s="1">
        <v>16.25871</v>
      </c>
      <c r="O291" s="1">
        <v>6.37244</v>
      </c>
      <c r="P291" s="1">
        <v>1.90708</v>
      </c>
      <c r="Q291" s="1">
        <v>2.94483</v>
      </c>
      <c r="R291" s="1">
        <v>0.39714</v>
      </c>
      <c r="S291" s="1">
        <v>0.56271</v>
      </c>
      <c r="T291" s="1">
        <v>-0.04698</v>
      </c>
      <c r="U291" s="1">
        <v>0.15457</v>
      </c>
      <c r="V291" s="1">
        <v>0.56223</v>
      </c>
      <c r="W291" s="1">
        <v>-0.09928</v>
      </c>
      <c r="X291" s="1">
        <v>0.67429</v>
      </c>
      <c r="Y291" s="1">
        <v>1.08693</v>
      </c>
      <c r="Z291" s="1">
        <v>0.33939</v>
      </c>
      <c r="AA291" s="1">
        <v>0.1567</v>
      </c>
      <c r="AB291" s="1">
        <v>0.29802</v>
      </c>
      <c r="AC291" s="1">
        <v>0.185597152</v>
      </c>
      <c r="AD291" s="1">
        <v>1.63056</v>
      </c>
      <c r="AE291" s="1">
        <v>2.49423</v>
      </c>
      <c r="AF291" s="1">
        <v>24.91462</v>
      </c>
      <c r="AG291" s="1">
        <v>-0.10145</v>
      </c>
      <c r="AH291" s="1">
        <v>0.01486</v>
      </c>
    </row>
    <row r="292" ht="15.75" customHeight="1">
      <c r="A292" s="1" t="s">
        <v>367</v>
      </c>
      <c r="D292" s="1" t="s">
        <v>375</v>
      </c>
      <c r="E292" s="1" t="s">
        <v>46</v>
      </c>
      <c r="H292" s="1">
        <v>1.9539</v>
      </c>
      <c r="I292" s="1">
        <v>24.52301</v>
      </c>
      <c r="J292" s="1">
        <v>4.3606</v>
      </c>
      <c r="K292" s="1">
        <v>-0.09319</v>
      </c>
      <c r="L292" s="1">
        <v>0.01358</v>
      </c>
      <c r="M292" s="1">
        <v>9.3075</v>
      </c>
      <c r="N292" s="1">
        <v>12.01528</v>
      </c>
      <c r="O292" s="1">
        <v>5.31086</v>
      </c>
      <c r="P292" s="1">
        <v>1.61488</v>
      </c>
      <c r="Q292" s="1">
        <v>2.49638</v>
      </c>
      <c r="R292" s="1">
        <v>0.30131</v>
      </c>
      <c r="S292" s="1">
        <v>-0.077</v>
      </c>
      <c r="T292" s="1">
        <v>-0.07713</v>
      </c>
      <c r="U292" s="1">
        <v>0.0592</v>
      </c>
      <c r="V292" s="1">
        <v>0.75317</v>
      </c>
      <c r="W292" s="1">
        <v>-0.15042</v>
      </c>
      <c r="X292" s="1">
        <v>0.18295</v>
      </c>
      <c r="Y292" s="1">
        <v>0.48033</v>
      </c>
      <c r="Z292" s="1">
        <v>0.24543</v>
      </c>
      <c r="AA292" s="1">
        <v>0.12716</v>
      </c>
      <c r="AB292" s="1">
        <v>0.20028</v>
      </c>
      <c r="AC292" s="1">
        <v>0.116116189</v>
      </c>
      <c r="AD292" s="1">
        <v>0.69518</v>
      </c>
      <c r="AE292" s="1">
        <v>0.35965</v>
      </c>
      <c r="AF292" s="1">
        <v>24.87187</v>
      </c>
      <c r="AG292" s="1">
        <v>0.06114</v>
      </c>
      <c r="AH292" s="1">
        <v>0.02198</v>
      </c>
    </row>
    <row r="293" ht="15.75" customHeight="1">
      <c r="A293" s="1" t="s">
        <v>367</v>
      </c>
      <c r="D293" s="1" t="s">
        <v>376</v>
      </c>
      <c r="E293" s="1" t="s">
        <v>48</v>
      </c>
      <c r="H293" s="1">
        <v>1.92521</v>
      </c>
      <c r="I293" s="1">
        <v>21.4714</v>
      </c>
      <c r="J293" s="1">
        <v>4.54134</v>
      </c>
      <c r="K293" s="1">
        <v>-0.20112</v>
      </c>
      <c r="L293" s="1">
        <v>0.02146</v>
      </c>
      <c r="M293" s="1">
        <v>13.54944</v>
      </c>
      <c r="N293" s="1">
        <v>-7.58155</v>
      </c>
      <c r="O293" s="1">
        <v>3.78616</v>
      </c>
      <c r="P293" s="1">
        <v>1.55927</v>
      </c>
      <c r="Q293" s="1">
        <v>2.61438</v>
      </c>
      <c r="R293" s="1">
        <v>0.33089</v>
      </c>
      <c r="S293" s="1">
        <v>-0.91578</v>
      </c>
      <c r="T293" s="1">
        <v>-0.12595</v>
      </c>
      <c r="U293" s="1">
        <v>0.07588</v>
      </c>
      <c r="V293" s="1">
        <v>0.4297</v>
      </c>
      <c r="W293" s="1">
        <v>-0.20952</v>
      </c>
      <c r="X293" s="1">
        <v>0.24196</v>
      </c>
      <c r="Y293" s="1">
        <v>0.86468</v>
      </c>
      <c r="Z293" s="1">
        <v>0.26901</v>
      </c>
      <c r="AA293" s="1">
        <v>0.12469</v>
      </c>
      <c r="AB293" s="1">
        <v>0.20725</v>
      </c>
      <c r="AC293" s="1">
        <v>0.102034571</v>
      </c>
      <c r="AD293" s="1">
        <v>2.13665</v>
      </c>
      <c r="AE293" s="1">
        <v>-0.08634</v>
      </c>
      <c r="AF293" s="1">
        <v>25.79328</v>
      </c>
      <c r="AG293" s="1">
        <v>0.24883</v>
      </c>
      <c r="AH293" s="1">
        <v>0.07064</v>
      </c>
    </row>
    <row r="294" ht="15.75" customHeight="1">
      <c r="A294" s="1" t="s">
        <v>367</v>
      </c>
      <c r="D294" s="1" t="s">
        <v>377</v>
      </c>
      <c r="E294" s="1" t="s">
        <v>50</v>
      </c>
      <c r="H294" s="1">
        <v>1.91833</v>
      </c>
      <c r="I294" s="1">
        <v>23.55379</v>
      </c>
      <c r="J294" s="1">
        <v>4.37437</v>
      </c>
      <c r="K294" s="1">
        <v>-0.39368</v>
      </c>
      <c r="L294" s="1">
        <v>-0.00396</v>
      </c>
      <c r="M294" s="1">
        <v>13.77836</v>
      </c>
      <c r="N294" s="1">
        <v>3.88464</v>
      </c>
      <c r="O294" s="1">
        <v>1.50846</v>
      </c>
      <c r="P294" s="1">
        <v>1.32901</v>
      </c>
      <c r="Q294" s="1">
        <v>1.09682</v>
      </c>
      <c r="R294" s="1">
        <v>0.27149</v>
      </c>
      <c r="S294" s="1">
        <v>-0.62921</v>
      </c>
      <c r="T294" s="1">
        <v>-0.0968</v>
      </c>
      <c r="U294" s="1">
        <v>0.08275</v>
      </c>
      <c r="V294" s="1">
        <v>1.05207</v>
      </c>
      <c r="W294" s="1">
        <v>-0.26777</v>
      </c>
      <c r="X294" s="1">
        <v>0.18337</v>
      </c>
      <c r="Y294" s="1">
        <v>1.75666</v>
      </c>
      <c r="Z294" s="1">
        <v>0.21844</v>
      </c>
      <c r="AA294" s="1">
        <v>0.10809</v>
      </c>
      <c r="AB294" s="1">
        <v>0.1947</v>
      </c>
      <c r="AC294" s="1">
        <v>0.107492676</v>
      </c>
      <c r="AD294" s="1">
        <v>2.56467</v>
      </c>
      <c r="AE294" s="1">
        <v>0.33556</v>
      </c>
      <c r="AF294" s="1">
        <v>24.74871</v>
      </c>
      <c r="AG294" s="1">
        <v>0.11658</v>
      </c>
      <c r="AH294" s="1">
        <v>0.03965</v>
      </c>
    </row>
    <row r="295" ht="15.75" customHeight="1">
      <c r="A295" s="1" t="s">
        <v>378</v>
      </c>
      <c r="D295" s="1" t="s">
        <v>379</v>
      </c>
      <c r="E295" s="1" t="s">
        <v>32</v>
      </c>
      <c r="H295" s="1">
        <v>1.38692</v>
      </c>
      <c r="I295" s="1">
        <v>36.2975</v>
      </c>
      <c r="J295" s="1">
        <v>5.66176</v>
      </c>
      <c r="K295" s="1">
        <v>2.87738</v>
      </c>
      <c r="L295" s="1">
        <v>0.31787</v>
      </c>
      <c r="M295" s="1">
        <v>11.9335</v>
      </c>
      <c r="N295" s="1">
        <v>38.90567</v>
      </c>
      <c r="O295" s="1">
        <v>17.86988</v>
      </c>
      <c r="P295" s="1">
        <v>3.29392</v>
      </c>
      <c r="Q295" s="1">
        <v>14.80762</v>
      </c>
      <c r="R295" s="1">
        <v>0.68188</v>
      </c>
      <c r="S295" s="1">
        <v>-0.54036</v>
      </c>
      <c r="T295" s="1">
        <v>0.01556</v>
      </c>
      <c r="U295" s="1">
        <v>0.23588</v>
      </c>
      <c r="V295" s="1">
        <v>0.17654</v>
      </c>
      <c r="W295" s="1">
        <v>-0.10742</v>
      </c>
      <c r="X295" s="1">
        <v>0.50652</v>
      </c>
      <c r="Y295" s="1">
        <v>1.48181</v>
      </c>
      <c r="Z295" s="1">
        <v>0.43067</v>
      </c>
      <c r="AA295" s="1">
        <v>0.1695</v>
      </c>
      <c r="AB295" s="1">
        <v>0.35265</v>
      </c>
      <c r="AC295" s="1">
        <v>0.086812149</v>
      </c>
      <c r="AD295" s="1">
        <v>2.14885</v>
      </c>
      <c r="AE295" s="1">
        <v>3.21089</v>
      </c>
      <c r="AF295" s="1">
        <v>20.288</v>
      </c>
      <c r="AG295" s="1">
        <v>3.09286</v>
      </c>
      <c r="AH295" s="1">
        <v>0.32561</v>
      </c>
    </row>
    <row r="296" ht="15.75" customHeight="1">
      <c r="A296" s="1" t="s">
        <v>378</v>
      </c>
      <c r="D296" s="1" t="s">
        <v>380</v>
      </c>
      <c r="E296" s="1" t="s">
        <v>34</v>
      </c>
      <c r="H296" s="1">
        <v>1.79637</v>
      </c>
      <c r="I296" s="1">
        <v>31.53093</v>
      </c>
      <c r="J296" s="1">
        <v>4.58173</v>
      </c>
      <c r="K296" s="1">
        <v>0.16488</v>
      </c>
      <c r="L296" s="1">
        <v>0.0563</v>
      </c>
      <c r="M296" s="1">
        <v>3.63394</v>
      </c>
      <c r="N296" s="1">
        <v>-11.21505</v>
      </c>
      <c r="O296" s="1">
        <v>5.08178</v>
      </c>
      <c r="P296" s="1">
        <v>1.72164</v>
      </c>
      <c r="Q296" s="1">
        <v>3.56214</v>
      </c>
      <c r="R296" s="1">
        <v>0.36985</v>
      </c>
      <c r="S296" s="1">
        <v>0.2789</v>
      </c>
      <c r="T296" s="1">
        <v>-0.02754</v>
      </c>
      <c r="U296" s="1">
        <v>0.13941</v>
      </c>
      <c r="V296" s="1">
        <v>2.02226</v>
      </c>
      <c r="W296" s="1">
        <v>-0.11936</v>
      </c>
      <c r="X296" s="1">
        <v>0.37172</v>
      </c>
      <c r="Y296" s="1">
        <v>2.02654</v>
      </c>
      <c r="Z296" s="1">
        <v>0.27223</v>
      </c>
      <c r="AA296" s="1">
        <v>0.1338</v>
      </c>
      <c r="AB296" s="1">
        <v>0.22404</v>
      </c>
      <c r="AC296" s="1">
        <v>0.126327903</v>
      </c>
      <c r="AD296" s="1">
        <v>1.25476</v>
      </c>
      <c r="AE296" s="1">
        <v>2.8348</v>
      </c>
      <c r="AF296" s="1">
        <v>22.98916</v>
      </c>
      <c r="AG296" s="1">
        <v>0.37101</v>
      </c>
      <c r="AH296" s="1">
        <v>0.05754</v>
      </c>
    </row>
    <row r="297" ht="15.75" customHeight="1">
      <c r="A297" s="1" t="s">
        <v>378</v>
      </c>
      <c r="D297" s="1" t="s">
        <v>381</v>
      </c>
      <c r="E297" s="1" t="s">
        <v>36</v>
      </c>
      <c r="H297" s="1">
        <v>1.54212</v>
      </c>
      <c r="I297" s="1">
        <v>35.41397</v>
      </c>
      <c r="J297" s="1">
        <v>5.58054</v>
      </c>
      <c r="K297" s="1">
        <v>1.86375</v>
      </c>
      <c r="L297" s="1">
        <v>0.19237</v>
      </c>
      <c r="M297" s="1">
        <v>14.73067</v>
      </c>
      <c r="N297" s="1">
        <v>30.70925</v>
      </c>
      <c r="O297" s="1">
        <v>15.14691</v>
      </c>
      <c r="P297" s="1">
        <v>2.7911</v>
      </c>
      <c r="Q297" s="1">
        <v>12.57565</v>
      </c>
      <c r="R297" s="1">
        <v>0.58677</v>
      </c>
      <c r="S297" s="1">
        <v>-0.60865</v>
      </c>
      <c r="T297" s="1">
        <v>0.02301</v>
      </c>
      <c r="U297" s="1">
        <v>0.21446</v>
      </c>
      <c r="V297" s="1">
        <v>-0.15936</v>
      </c>
      <c r="W297" s="1">
        <v>0.00483</v>
      </c>
      <c r="X297" s="1">
        <v>0.56828</v>
      </c>
      <c r="Y297" s="1">
        <v>1.25985</v>
      </c>
      <c r="Z297" s="1">
        <v>0.37714</v>
      </c>
      <c r="AA297" s="1">
        <v>0.15593</v>
      </c>
      <c r="AB297" s="1">
        <v>0.30531</v>
      </c>
      <c r="AC297" s="1">
        <v>0.081074393</v>
      </c>
      <c r="AD297" s="1">
        <v>2.64922</v>
      </c>
      <c r="AE297" s="1">
        <v>2.70199</v>
      </c>
      <c r="AF297" s="1">
        <v>20.9106</v>
      </c>
      <c r="AG297" s="1">
        <v>1.91176</v>
      </c>
      <c r="AH297" s="1">
        <v>0.21525</v>
      </c>
    </row>
    <row r="298" ht="15.75" customHeight="1">
      <c r="A298" s="1" t="s">
        <v>378</v>
      </c>
      <c r="D298" s="1" t="s">
        <v>382</v>
      </c>
      <c r="E298" s="1" t="s">
        <v>38</v>
      </c>
      <c r="H298" s="1">
        <v>1.58716</v>
      </c>
      <c r="I298" s="1">
        <v>34.94352</v>
      </c>
      <c r="J298" s="1">
        <v>5.65999</v>
      </c>
      <c r="K298" s="1">
        <v>1.55017</v>
      </c>
      <c r="L298" s="1">
        <v>0.17526</v>
      </c>
      <c r="M298" s="1">
        <v>15.11813</v>
      </c>
      <c r="N298" s="1">
        <v>-29.83096</v>
      </c>
      <c r="O298" s="1">
        <v>12.85917</v>
      </c>
      <c r="P298" s="1">
        <v>2.41534</v>
      </c>
      <c r="Q298" s="1">
        <v>11.90342</v>
      </c>
      <c r="R298" s="1">
        <v>0.52119</v>
      </c>
      <c r="S298" s="1">
        <v>-0.37175</v>
      </c>
      <c r="T298" s="1">
        <v>0.03035</v>
      </c>
      <c r="U298" s="1">
        <v>0.13684</v>
      </c>
      <c r="V298" s="1">
        <v>-0.52427</v>
      </c>
      <c r="W298" s="1">
        <v>0.04884</v>
      </c>
      <c r="X298" s="1">
        <v>0.51074</v>
      </c>
      <c r="Y298" s="1">
        <v>1.42826</v>
      </c>
      <c r="Z298" s="1">
        <v>0.3286</v>
      </c>
      <c r="AA298" s="1">
        <v>0.13977</v>
      </c>
      <c r="AB298" s="1">
        <v>0.26584</v>
      </c>
      <c r="AC298" s="1">
        <v>0.044637261</v>
      </c>
      <c r="AD298" s="1">
        <v>3.09382</v>
      </c>
      <c r="AE298" s="1">
        <v>1.72414</v>
      </c>
      <c r="AF298" s="1">
        <v>21.1645</v>
      </c>
      <c r="AG298" s="1">
        <v>1.70877</v>
      </c>
      <c r="AH298" s="1">
        <v>0.21385</v>
      </c>
    </row>
    <row r="299" ht="15.75" customHeight="1">
      <c r="A299" s="1" t="s">
        <v>378</v>
      </c>
      <c r="D299" s="1" t="s">
        <v>383</v>
      </c>
      <c r="E299" s="1" t="s">
        <v>40</v>
      </c>
      <c r="H299" s="1">
        <v>1.75726</v>
      </c>
      <c r="I299" s="1">
        <v>30.69183</v>
      </c>
      <c r="J299" s="1">
        <v>4.89147</v>
      </c>
      <c r="K299" s="1">
        <v>0.7177</v>
      </c>
      <c r="L299" s="1">
        <v>0.07653</v>
      </c>
      <c r="M299" s="1">
        <v>9.09637</v>
      </c>
      <c r="N299" s="1">
        <v>1.49447</v>
      </c>
      <c r="O299" s="1">
        <v>8.61939</v>
      </c>
      <c r="P299" s="1">
        <v>1.87451</v>
      </c>
      <c r="Q299" s="1">
        <v>6.41903</v>
      </c>
      <c r="R299" s="1">
        <v>0.40247</v>
      </c>
      <c r="S299" s="1">
        <v>0.00479</v>
      </c>
      <c r="T299" s="1">
        <v>-0.00513</v>
      </c>
      <c r="U299" s="1">
        <v>0.12625</v>
      </c>
      <c r="V299" s="1">
        <v>0.82009</v>
      </c>
      <c r="W299" s="1">
        <v>-0.03143</v>
      </c>
      <c r="X299" s="1">
        <v>0.27101</v>
      </c>
      <c r="Y299" s="1">
        <v>1.4695</v>
      </c>
      <c r="Z299" s="1">
        <v>0.26049</v>
      </c>
      <c r="AA299" s="1">
        <v>0.12538</v>
      </c>
      <c r="AB299" s="1">
        <v>0.19693</v>
      </c>
      <c r="AC299" s="1">
        <v>0.07003364</v>
      </c>
      <c r="AD299" s="1">
        <v>1.28954</v>
      </c>
      <c r="AE299" s="1">
        <v>2.07429</v>
      </c>
      <c r="AF299" s="1">
        <v>22.66324</v>
      </c>
      <c r="AG299" s="1">
        <v>0.77699</v>
      </c>
      <c r="AH299" s="1">
        <v>0.08926</v>
      </c>
    </row>
    <row r="300" ht="15.75" customHeight="1">
      <c r="A300" s="1" t="s">
        <v>378</v>
      </c>
      <c r="D300" s="1" t="s">
        <v>384</v>
      </c>
      <c r="E300" s="1" t="s">
        <v>42</v>
      </c>
      <c r="H300" s="1">
        <v>1.67526</v>
      </c>
      <c r="I300" s="1">
        <v>35.78784</v>
      </c>
      <c r="J300" s="1">
        <v>4.95095</v>
      </c>
      <c r="K300" s="1">
        <v>0.48206</v>
      </c>
      <c r="L300" s="1">
        <v>0.07073</v>
      </c>
      <c r="M300" s="1">
        <v>7.40612</v>
      </c>
      <c r="N300" s="1">
        <v>3.27723</v>
      </c>
      <c r="O300" s="1">
        <v>8.55512</v>
      </c>
      <c r="P300" s="1">
        <v>1.94924</v>
      </c>
      <c r="Q300" s="1">
        <v>6.58613</v>
      </c>
      <c r="R300" s="1">
        <v>0.43369</v>
      </c>
      <c r="S300" s="1">
        <v>0.10064</v>
      </c>
      <c r="T300" s="1">
        <v>-0.00703</v>
      </c>
      <c r="U300" s="1">
        <v>0.16227</v>
      </c>
      <c r="V300" s="1">
        <v>0.98028</v>
      </c>
      <c r="W300" s="1">
        <v>-0.0415</v>
      </c>
      <c r="X300" s="1">
        <v>0.63192</v>
      </c>
      <c r="Y300" s="1">
        <v>2.16163</v>
      </c>
      <c r="Z300" s="1">
        <v>0.30853</v>
      </c>
      <c r="AA300" s="1">
        <v>0.1399</v>
      </c>
      <c r="AB300" s="1">
        <v>0.26241</v>
      </c>
      <c r="AC300" s="1">
        <v>0.125815403</v>
      </c>
      <c r="AD300" s="1">
        <v>2.62136</v>
      </c>
      <c r="AE300" s="1">
        <v>3.27546</v>
      </c>
      <c r="AF300" s="1">
        <v>21.47364</v>
      </c>
      <c r="AG300" s="1">
        <v>0.49047</v>
      </c>
      <c r="AH300" s="1">
        <v>0.07587</v>
      </c>
    </row>
    <row r="301" ht="15.75" customHeight="1">
      <c r="A301" s="1" t="s">
        <v>378</v>
      </c>
      <c r="D301" s="1" t="s">
        <v>385</v>
      </c>
      <c r="E301" s="1" t="s">
        <v>44</v>
      </c>
      <c r="H301" s="1">
        <v>1.68317</v>
      </c>
      <c r="I301" s="1">
        <v>38.09915</v>
      </c>
      <c r="J301" s="1">
        <v>4.89749</v>
      </c>
      <c r="K301" s="1">
        <v>0.44878</v>
      </c>
      <c r="L301" s="1">
        <v>0.08656</v>
      </c>
      <c r="M301" s="1">
        <v>7.85929</v>
      </c>
      <c r="N301" s="1">
        <v>2.98841</v>
      </c>
      <c r="O301" s="1">
        <v>7.53442</v>
      </c>
      <c r="P301" s="1">
        <v>1.99876</v>
      </c>
      <c r="Q301" s="1">
        <v>5.73198</v>
      </c>
      <c r="R301" s="1">
        <v>0.4276</v>
      </c>
      <c r="S301" s="1">
        <v>-0.03875</v>
      </c>
      <c r="T301" s="1">
        <v>-0.0219</v>
      </c>
      <c r="U301" s="1">
        <v>0.18681</v>
      </c>
      <c r="V301" s="1">
        <v>1.43203</v>
      </c>
      <c r="W301" s="1">
        <v>-0.10072</v>
      </c>
      <c r="X301" s="1">
        <v>0.62652</v>
      </c>
      <c r="Y301" s="1">
        <v>2.64346</v>
      </c>
      <c r="Z301" s="1">
        <v>0.29777</v>
      </c>
      <c r="AA301" s="1">
        <v>0.13548</v>
      </c>
      <c r="AB301" s="1">
        <v>0.25147</v>
      </c>
      <c r="AC301" s="1">
        <v>0.144714157</v>
      </c>
      <c r="AD301" s="1">
        <v>2.71725</v>
      </c>
      <c r="AE301" s="1">
        <v>2.97698</v>
      </c>
      <c r="AF301" s="1">
        <v>21.65905</v>
      </c>
      <c r="AG301" s="1">
        <v>0.57615</v>
      </c>
      <c r="AH301" s="1">
        <v>0.09287</v>
      </c>
    </row>
    <row r="302" ht="15.75" customHeight="1">
      <c r="A302" s="1" t="s">
        <v>378</v>
      </c>
      <c r="D302" s="1" t="s">
        <v>386</v>
      </c>
      <c r="E302" s="1" t="s">
        <v>46</v>
      </c>
      <c r="H302" s="1">
        <v>1.7308</v>
      </c>
      <c r="I302" s="1">
        <v>37.00246</v>
      </c>
      <c r="J302" s="1">
        <v>4.59746</v>
      </c>
      <c r="K302" s="1">
        <v>0.3896</v>
      </c>
      <c r="L302" s="1">
        <v>0.08556</v>
      </c>
      <c r="M302" s="1">
        <v>2.65743</v>
      </c>
      <c r="N302" s="1">
        <v>-7.71448</v>
      </c>
      <c r="O302" s="1">
        <v>7.23106</v>
      </c>
      <c r="P302" s="1">
        <v>1.86106</v>
      </c>
      <c r="Q302" s="1">
        <v>4.57158</v>
      </c>
      <c r="R302" s="1">
        <v>0.37535</v>
      </c>
      <c r="S302" s="1">
        <v>0.59406</v>
      </c>
      <c r="T302" s="1">
        <v>-0.02178</v>
      </c>
      <c r="U302" s="1">
        <v>0.14951</v>
      </c>
      <c r="V302" s="1">
        <v>1.92406</v>
      </c>
      <c r="W302" s="1">
        <v>-0.13373</v>
      </c>
      <c r="X302" s="1">
        <v>0.40011</v>
      </c>
      <c r="Y302" s="1">
        <v>2.82755</v>
      </c>
      <c r="Z302" s="1">
        <v>0.2595</v>
      </c>
      <c r="AA302" s="1">
        <v>0.12916</v>
      </c>
      <c r="AB302" s="1">
        <v>0.22307</v>
      </c>
      <c r="AC302" s="1">
        <v>0.129373925</v>
      </c>
      <c r="AD302" s="1">
        <v>1.84644</v>
      </c>
      <c r="AE302" s="1">
        <v>3.3676</v>
      </c>
      <c r="AF302" s="1">
        <v>21.61077</v>
      </c>
      <c r="AG302" s="1">
        <v>0.54962</v>
      </c>
      <c r="AH302" s="1">
        <v>0.07983</v>
      </c>
    </row>
    <row r="303" ht="15.75" customHeight="1">
      <c r="A303" s="1" t="s">
        <v>378</v>
      </c>
      <c r="D303" s="1" t="s">
        <v>387</v>
      </c>
      <c r="E303" s="1" t="s">
        <v>48</v>
      </c>
      <c r="H303" s="1">
        <v>1.77617</v>
      </c>
      <c r="I303" s="1">
        <v>33.97562</v>
      </c>
      <c r="J303" s="1">
        <v>4.89309</v>
      </c>
      <c r="K303" s="1">
        <v>0.04059</v>
      </c>
      <c r="L303" s="1">
        <v>0.05654</v>
      </c>
      <c r="M303" s="1">
        <v>4.3296</v>
      </c>
      <c r="N303" s="1">
        <v>3.3176</v>
      </c>
      <c r="O303" s="1">
        <v>5.26357</v>
      </c>
      <c r="P303" s="1">
        <v>1.52656</v>
      </c>
      <c r="Q303" s="1">
        <v>4.81157</v>
      </c>
      <c r="R303" s="1">
        <v>0.3422</v>
      </c>
      <c r="S303" s="1">
        <v>-0.13992</v>
      </c>
      <c r="T303" s="1">
        <v>-0.03383</v>
      </c>
      <c r="U303" s="1">
        <v>0.11763</v>
      </c>
      <c r="V303" s="1">
        <v>1.32897</v>
      </c>
      <c r="W303" s="1">
        <v>-0.09531</v>
      </c>
      <c r="X303" s="1">
        <v>0.56544</v>
      </c>
      <c r="Y303" s="1">
        <v>2.21756</v>
      </c>
      <c r="Z303" s="1">
        <v>0.28248</v>
      </c>
      <c r="AA303" s="1">
        <v>0.141</v>
      </c>
      <c r="AB303" s="1">
        <v>0.25182</v>
      </c>
      <c r="AC303" s="1">
        <v>0.165653768</v>
      </c>
      <c r="AD303" s="1">
        <v>2.46919</v>
      </c>
      <c r="AE303" s="1">
        <v>1.65061</v>
      </c>
      <c r="AF303" s="1">
        <v>21.85226</v>
      </c>
      <c r="AG303" s="1">
        <v>0.2384</v>
      </c>
      <c r="AH303" s="1">
        <v>0.0678</v>
      </c>
    </row>
    <row r="304" ht="15.75" customHeight="1">
      <c r="A304" s="1" t="s">
        <v>378</v>
      </c>
      <c r="D304" s="1" t="s">
        <v>388</v>
      </c>
      <c r="E304" s="1" t="s">
        <v>50</v>
      </c>
      <c r="H304" s="1">
        <v>1.77144</v>
      </c>
      <c r="I304" s="1">
        <v>36.3859</v>
      </c>
      <c r="J304" s="1">
        <v>4.91054</v>
      </c>
      <c r="K304" s="1">
        <v>-0.0037</v>
      </c>
      <c r="L304" s="1">
        <v>0.03068</v>
      </c>
      <c r="M304" s="1">
        <v>6.0369</v>
      </c>
      <c r="N304" s="1">
        <v>18.26236</v>
      </c>
      <c r="O304" s="1">
        <v>4.99441</v>
      </c>
      <c r="P304" s="1">
        <v>1.98018</v>
      </c>
      <c r="Q304" s="1">
        <v>4.39261</v>
      </c>
      <c r="R304" s="1">
        <v>0.4102</v>
      </c>
      <c r="S304" s="1">
        <v>-0.41605</v>
      </c>
      <c r="T304" s="1">
        <v>-0.02823</v>
      </c>
      <c r="U304" s="1">
        <v>0.22448</v>
      </c>
      <c r="V304" s="1">
        <v>1.43787</v>
      </c>
      <c r="W304" s="1">
        <v>-0.09131</v>
      </c>
      <c r="X304" s="1">
        <v>0.96228</v>
      </c>
      <c r="Y304" s="1">
        <v>1.7394</v>
      </c>
      <c r="Z304" s="1">
        <v>0.34751</v>
      </c>
      <c r="AA304" s="1">
        <v>0.1619</v>
      </c>
      <c r="AB304" s="1">
        <v>0.3142</v>
      </c>
      <c r="AC304" s="1">
        <v>0.241188298</v>
      </c>
      <c r="AD304" s="1">
        <v>2.71538</v>
      </c>
      <c r="AE304" s="1">
        <v>2.79365</v>
      </c>
      <c r="AF304" s="1">
        <v>23.18059</v>
      </c>
      <c r="AG304" s="1">
        <v>0.06508</v>
      </c>
      <c r="AH304" s="1">
        <v>0.04006</v>
      </c>
    </row>
    <row r="305" ht="15.75" customHeight="1">
      <c r="A305" s="1" t="s">
        <v>389</v>
      </c>
      <c r="D305" s="1" t="s">
        <v>390</v>
      </c>
      <c r="E305" s="1" t="s">
        <v>391</v>
      </c>
      <c r="H305" s="1">
        <v>1.48484</v>
      </c>
      <c r="I305" s="1">
        <v>28.92745</v>
      </c>
      <c r="J305" s="1">
        <v>5.31533</v>
      </c>
      <c r="K305" s="1">
        <v>2.39813</v>
      </c>
      <c r="L305" s="1">
        <v>0.2172</v>
      </c>
      <c r="M305" s="1">
        <v>6.22045</v>
      </c>
      <c r="N305" s="1">
        <v>25.70609</v>
      </c>
      <c r="O305" s="1">
        <v>14.81444</v>
      </c>
      <c r="P305" s="1">
        <v>2.36256</v>
      </c>
      <c r="Q305" s="1">
        <v>12.2942</v>
      </c>
      <c r="R305" s="1">
        <v>0.4892</v>
      </c>
      <c r="S305" s="1">
        <v>0.49101</v>
      </c>
      <c r="T305" s="1">
        <v>0.04795</v>
      </c>
      <c r="U305" s="1">
        <v>0.08154</v>
      </c>
      <c r="V305" s="1">
        <v>-0.63226</v>
      </c>
      <c r="W305" s="1">
        <v>0.12986</v>
      </c>
      <c r="X305" s="1">
        <v>0.56761</v>
      </c>
      <c r="Y305" s="1">
        <v>0.9408</v>
      </c>
      <c r="Z305" s="1">
        <v>0.36594</v>
      </c>
      <c r="AA305" s="1">
        <v>0.17091</v>
      </c>
      <c r="AB305" s="1">
        <v>0.33235</v>
      </c>
      <c r="AC305" s="1">
        <v>0.0935419</v>
      </c>
      <c r="AD305" s="1">
        <v>2.31635</v>
      </c>
      <c r="AE305" s="1">
        <v>1.30109</v>
      </c>
      <c r="AF305" s="1">
        <v>20.64152</v>
      </c>
      <c r="AG305" s="1">
        <v>2.37371</v>
      </c>
      <c r="AH305" s="1">
        <v>0.24195</v>
      </c>
    </row>
    <row r="306" ht="15.75" customHeight="1">
      <c r="A306" s="1" t="s">
        <v>389</v>
      </c>
      <c r="D306" s="1" t="s">
        <v>392</v>
      </c>
      <c r="E306" s="1" t="s">
        <v>393</v>
      </c>
      <c r="H306" s="1">
        <v>1.71299</v>
      </c>
      <c r="I306" s="1">
        <v>24.69055</v>
      </c>
      <c r="J306" s="1">
        <v>5.33279</v>
      </c>
      <c r="K306" s="1">
        <v>0.98</v>
      </c>
      <c r="L306" s="1">
        <v>0.06969</v>
      </c>
      <c r="M306" s="1">
        <v>8.62548</v>
      </c>
      <c r="N306" s="1">
        <v>-0.49198</v>
      </c>
      <c r="O306" s="1">
        <v>12.11483</v>
      </c>
      <c r="P306" s="1">
        <v>1.99972</v>
      </c>
      <c r="Q306" s="1">
        <v>10.57055</v>
      </c>
      <c r="R306" s="1">
        <v>0.43518</v>
      </c>
      <c r="S306" s="1">
        <v>-0.12331</v>
      </c>
      <c r="T306" s="1">
        <v>-0.01016</v>
      </c>
      <c r="U306" s="1">
        <v>0.0056</v>
      </c>
      <c r="V306" s="1">
        <v>-0.49285</v>
      </c>
      <c r="W306" s="1">
        <v>0.13138</v>
      </c>
      <c r="X306" s="1">
        <v>0.37178</v>
      </c>
      <c r="Y306" s="1">
        <v>0.04437</v>
      </c>
      <c r="Z306" s="1">
        <v>0.35504</v>
      </c>
      <c r="AA306" s="1">
        <v>0.17094</v>
      </c>
      <c r="AB306" s="1">
        <v>0.29156</v>
      </c>
      <c r="AC306" s="1">
        <v>0.080255162</v>
      </c>
      <c r="AD306" s="1">
        <v>1.49852</v>
      </c>
      <c r="AE306" s="1">
        <v>-0.33966</v>
      </c>
      <c r="AF306" s="1">
        <v>22.98011</v>
      </c>
      <c r="AG306" s="1">
        <v>0.94171</v>
      </c>
      <c r="AH306" s="1">
        <v>0.11242</v>
      </c>
    </row>
    <row r="307" ht="15.75" customHeight="1">
      <c r="A307" s="1" t="s">
        <v>389</v>
      </c>
      <c r="D307" s="1" t="s">
        <v>394</v>
      </c>
      <c r="E307" s="1" t="s">
        <v>395</v>
      </c>
      <c r="H307" s="1">
        <v>1.80814</v>
      </c>
      <c r="I307" s="1">
        <v>23.72488</v>
      </c>
      <c r="J307" s="1">
        <v>4.92136</v>
      </c>
      <c r="K307" s="1">
        <v>-0.02287</v>
      </c>
      <c r="L307" s="1">
        <v>0.00508</v>
      </c>
      <c r="M307" s="1">
        <v>-0.47852</v>
      </c>
      <c r="N307" s="1">
        <v>2.76051</v>
      </c>
      <c r="O307" s="1">
        <v>7.98118</v>
      </c>
      <c r="P307" s="1">
        <v>1.83955</v>
      </c>
      <c r="Q307" s="1">
        <v>6.77977</v>
      </c>
      <c r="R307" s="1">
        <v>0.36832</v>
      </c>
      <c r="S307" s="1">
        <v>-0.18221</v>
      </c>
      <c r="T307" s="1">
        <v>-0.05793</v>
      </c>
      <c r="U307" s="1">
        <v>0.01452</v>
      </c>
      <c r="V307" s="1">
        <v>0.85833</v>
      </c>
      <c r="W307" s="1">
        <v>-0.02835</v>
      </c>
      <c r="X307" s="1">
        <v>0.33749</v>
      </c>
      <c r="Y307" s="1">
        <v>1.06379</v>
      </c>
      <c r="Z307" s="1">
        <v>0.34269</v>
      </c>
      <c r="AA307" s="1">
        <v>0.17126</v>
      </c>
      <c r="AB307" s="1">
        <v>0.29956</v>
      </c>
      <c r="AC307" s="1">
        <v>0.151863682</v>
      </c>
      <c r="AD307" s="1">
        <v>1.23384</v>
      </c>
      <c r="AE307" s="1">
        <v>0.07865</v>
      </c>
      <c r="AF307" s="1">
        <v>23.21567</v>
      </c>
      <c r="AG307" s="1">
        <v>6.9E-4</v>
      </c>
      <c r="AH307" s="1">
        <v>0.02429</v>
      </c>
    </row>
    <row r="308" ht="15.75" customHeight="1">
      <c r="A308" s="1" t="s">
        <v>389</v>
      </c>
      <c r="D308" s="1" t="s">
        <v>396</v>
      </c>
      <c r="E308" s="1" t="s">
        <v>397</v>
      </c>
      <c r="H308" s="1">
        <v>1.92024</v>
      </c>
      <c r="I308" s="1">
        <v>19.30151</v>
      </c>
      <c r="J308" s="1">
        <v>4.69116</v>
      </c>
      <c r="K308" s="1">
        <v>-0.18295</v>
      </c>
      <c r="L308" s="1">
        <v>0.00361</v>
      </c>
      <c r="M308" s="1">
        <v>2.16013</v>
      </c>
      <c r="N308" s="1">
        <v>19.69832</v>
      </c>
      <c r="O308" s="1">
        <v>7.02611</v>
      </c>
      <c r="P308" s="1">
        <v>1.55036</v>
      </c>
      <c r="Q308" s="1">
        <v>5.2411</v>
      </c>
      <c r="R308" s="1">
        <v>0.344</v>
      </c>
      <c r="S308" s="1">
        <v>-0.33433</v>
      </c>
      <c r="T308" s="1">
        <v>-0.1044</v>
      </c>
      <c r="U308" s="1">
        <v>-0.00853</v>
      </c>
      <c r="V308" s="1">
        <v>0.22615</v>
      </c>
      <c r="W308" s="1">
        <v>-0.14623</v>
      </c>
      <c r="X308" s="1">
        <v>0.10031</v>
      </c>
      <c r="Y308" s="1">
        <v>0.29361</v>
      </c>
      <c r="Z308" s="1">
        <v>0.33481</v>
      </c>
      <c r="AA308" s="1">
        <v>0.16862</v>
      </c>
      <c r="AB308" s="1">
        <v>0.27716</v>
      </c>
      <c r="AC308" s="1">
        <v>0.137463168</v>
      </c>
      <c r="AD308" s="1">
        <v>0.28508</v>
      </c>
      <c r="AE308" s="1">
        <v>-1.73387</v>
      </c>
      <c r="AF308" s="1">
        <v>25.59758</v>
      </c>
      <c r="AG308" s="1">
        <v>0.0162</v>
      </c>
      <c r="AH308" s="1">
        <v>0.02275</v>
      </c>
    </row>
    <row r="309" ht="15.75" customHeight="1">
      <c r="A309" s="1" t="s">
        <v>389</v>
      </c>
      <c r="D309" s="1" t="s">
        <v>398</v>
      </c>
      <c r="E309" s="1" t="s">
        <v>399</v>
      </c>
      <c r="H309" s="1">
        <v>1.49157</v>
      </c>
      <c r="I309" s="1">
        <v>34.91739</v>
      </c>
      <c r="J309" s="1">
        <v>5.78694</v>
      </c>
      <c r="K309" s="1">
        <v>2.58598</v>
      </c>
      <c r="L309" s="1">
        <v>0.25895</v>
      </c>
      <c r="M309" s="1">
        <v>9.85913</v>
      </c>
      <c r="N309" s="1">
        <v>57.24233</v>
      </c>
      <c r="O309" s="1">
        <v>19.79164</v>
      </c>
      <c r="P309" s="1">
        <v>3.12322</v>
      </c>
      <c r="Q309" s="1">
        <v>16.24298</v>
      </c>
      <c r="R309" s="1">
        <v>0.61678</v>
      </c>
      <c r="S309" s="1">
        <v>-0.69721</v>
      </c>
      <c r="T309" s="1">
        <v>0.00834</v>
      </c>
      <c r="U309" s="1">
        <v>0.18397</v>
      </c>
      <c r="V309" s="1">
        <v>-0.68315</v>
      </c>
      <c r="W309" s="1">
        <v>0.0211</v>
      </c>
      <c r="X309" s="1">
        <v>0.5208</v>
      </c>
      <c r="Y309" s="1">
        <v>1.19069</v>
      </c>
      <c r="Z309" s="1">
        <v>0.43243</v>
      </c>
      <c r="AA309" s="1">
        <v>0.1831</v>
      </c>
      <c r="AB309" s="1">
        <v>0.36116</v>
      </c>
      <c r="AC309" s="1">
        <v>0.10189086</v>
      </c>
      <c r="AD309" s="1">
        <v>2.6023</v>
      </c>
      <c r="AE309" s="1">
        <v>2.4627</v>
      </c>
      <c r="AF309" s="1">
        <v>20.59781</v>
      </c>
      <c r="AG309" s="1">
        <v>2.60344</v>
      </c>
      <c r="AH309" s="1">
        <v>0.28681</v>
      </c>
    </row>
    <row r="310" ht="15.75" customHeight="1">
      <c r="A310" s="1" t="s">
        <v>389</v>
      </c>
      <c r="D310" s="1" t="s">
        <v>400</v>
      </c>
      <c r="E310" s="1" t="s">
        <v>401</v>
      </c>
      <c r="H310" s="1">
        <v>1.61631</v>
      </c>
      <c r="I310" s="1">
        <v>37.14346</v>
      </c>
      <c r="J310" s="1">
        <v>5.66758</v>
      </c>
      <c r="K310" s="1">
        <v>1.71351</v>
      </c>
      <c r="L310" s="1">
        <v>0.14957</v>
      </c>
      <c r="M310" s="1">
        <v>10.76636</v>
      </c>
      <c r="N310" s="1">
        <v>57.65609</v>
      </c>
      <c r="O310" s="1">
        <v>17.84529</v>
      </c>
      <c r="P310" s="1">
        <v>2.59105</v>
      </c>
      <c r="Q310" s="1">
        <v>13.89193</v>
      </c>
      <c r="R310" s="1">
        <v>0.53289</v>
      </c>
      <c r="S310" s="1">
        <v>-0.26632</v>
      </c>
      <c r="T310" s="1">
        <v>0.03328</v>
      </c>
      <c r="U310" s="1">
        <v>0.14328</v>
      </c>
      <c r="V310" s="1">
        <v>-1.66643</v>
      </c>
      <c r="W310" s="1">
        <v>0.21068</v>
      </c>
      <c r="X310" s="1">
        <v>0.75537</v>
      </c>
      <c r="Y310" s="1">
        <v>0.42182</v>
      </c>
      <c r="Z310" s="1">
        <v>0.3807</v>
      </c>
      <c r="AA310" s="1">
        <v>0.17164</v>
      </c>
      <c r="AB310" s="1">
        <v>0.31638</v>
      </c>
      <c r="AC310" s="1">
        <v>0.104906363</v>
      </c>
      <c r="AD310" s="1">
        <v>3.00586</v>
      </c>
      <c r="AE310" s="1">
        <v>1.42912</v>
      </c>
      <c r="AF310" s="1">
        <v>20.69944</v>
      </c>
      <c r="AG310" s="1">
        <v>1.35252</v>
      </c>
      <c r="AH310" s="1">
        <v>0.17267</v>
      </c>
    </row>
    <row r="311" ht="15.75" customHeight="1">
      <c r="A311" s="1" t="s">
        <v>389</v>
      </c>
      <c r="D311" s="1" t="s">
        <v>402</v>
      </c>
      <c r="E311" s="1" t="s">
        <v>403</v>
      </c>
      <c r="H311" s="1">
        <v>1.75466</v>
      </c>
      <c r="I311" s="1">
        <v>31.31001</v>
      </c>
      <c r="J311" s="1">
        <v>5.09221</v>
      </c>
      <c r="K311" s="1">
        <v>0.31191</v>
      </c>
      <c r="L311" s="1">
        <v>0.02924</v>
      </c>
      <c r="M311" s="1">
        <v>5.44501</v>
      </c>
      <c r="N311" s="1">
        <v>60.22663</v>
      </c>
      <c r="O311" s="1">
        <v>12.18467</v>
      </c>
      <c r="P311" s="1">
        <v>2.25498</v>
      </c>
      <c r="Q311" s="1">
        <v>9.16258</v>
      </c>
      <c r="R311" s="1">
        <v>0.44332</v>
      </c>
      <c r="S311" s="1">
        <v>-0.36941</v>
      </c>
      <c r="T311" s="1">
        <v>-0.05211</v>
      </c>
      <c r="U311" s="1">
        <v>0.09792</v>
      </c>
      <c r="V311" s="1">
        <v>0.41146</v>
      </c>
      <c r="W311" s="1">
        <v>-0.00474</v>
      </c>
      <c r="X311" s="1">
        <v>0.48242</v>
      </c>
      <c r="Y311" s="1">
        <v>1.34442</v>
      </c>
      <c r="Z311" s="1">
        <v>0.38247</v>
      </c>
      <c r="AA311" s="1">
        <v>0.18098</v>
      </c>
      <c r="AB311" s="1">
        <v>0.32184</v>
      </c>
      <c r="AC311" s="1">
        <v>0.169882462</v>
      </c>
      <c r="AD311" s="1">
        <v>1.56167</v>
      </c>
      <c r="AE311" s="1">
        <v>1.95135</v>
      </c>
      <c r="AF311" s="1">
        <v>22.37134</v>
      </c>
      <c r="AG311" s="1">
        <v>0.16301</v>
      </c>
      <c r="AH311" s="1">
        <v>0.0396</v>
      </c>
    </row>
    <row r="312" ht="15.75" customHeight="1">
      <c r="A312" s="1" t="s">
        <v>389</v>
      </c>
      <c r="D312" s="1" t="s">
        <v>404</v>
      </c>
      <c r="E312" s="1" t="s">
        <v>405</v>
      </c>
      <c r="H312" s="1">
        <v>1.8617</v>
      </c>
      <c r="I312" s="1">
        <v>19.29129</v>
      </c>
      <c r="J312" s="1">
        <v>4.93915</v>
      </c>
      <c r="K312" s="1">
        <v>0.24929</v>
      </c>
      <c r="L312" s="1">
        <v>0.04258</v>
      </c>
      <c r="M312" s="1">
        <v>-1.55512</v>
      </c>
      <c r="N312" s="1">
        <v>-7.56719</v>
      </c>
      <c r="O312" s="1">
        <v>7.32656</v>
      </c>
      <c r="P312" s="1">
        <v>1.74451</v>
      </c>
      <c r="Q312" s="1">
        <v>6.70826</v>
      </c>
      <c r="R312" s="1">
        <v>0.36211</v>
      </c>
      <c r="S312" s="1">
        <v>-0.83859</v>
      </c>
      <c r="T312" s="1">
        <v>-0.08749</v>
      </c>
      <c r="U312" s="1">
        <v>0.02649</v>
      </c>
      <c r="V312" s="1">
        <v>0.43546</v>
      </c>
      <c r="W312" s="1">
        <v>-0.07666</v>
      </c>
      <c r="X312" s="1">
        <v>0.05961</v>
      </c>
      <c r="Y312" s="1">
        <v>0.80137</v>
      </c>
      <c r="Z312" s="1">
        <v>0.34948</v>
      </c>
      <c r="AA312" s="1">
        <v>0.16933</v>
      </c>
      <c r="AB312" s="1">
        <v>0.27621</v>
      </c>
      <c r="AC312" s="1">
        <v>0.115703807</v>
      </c>
      <c r="AD312" s="1">
        <v>0.45685</v>
      </c>
      <c r="AE312" s="1">
        <v>-0.51041</v>
      </c>
      <c r="AF312" s="1">
        <v>24.90983</v>
      </c>
      <c r="AG312" s="1">
        <v>0.45201</v>
      </c>
      <c r="AH312" s="1">
        <v>0.07653</v>
      </c>
    </row>
    <row r="313" ht="15.75" customHeight="1">
      <c r="A313" s="1" t="s">
        <v>389</v>
      </c>
      <c r="D313" s="1" t="s">
        <v>406</v>
      </c>
      <c r="E313" s="1" t="s">
        <v>407</v>
      </c>
      <c r="H313" s="1">
        <v>1.47068</v>
      </c>
      <c r="I313" s="1">
        <v>30.76036</v>
      </c>
      <c r="J313" s="1">
        <v>4.36466</v>
      </c>
      <c r="K313" s="1">
        <v>2.65209</v>
      </c>
      <c r="L313" s="1">
        <v>0.23905</v>
      </c>
      <c r="M313" s="1">
        <v>-2.24393</v>
      </c>
      <c r="N313" s="1">
        <v>-9.09211</v>
      </c>
      <c r="O313" s="1">
        <v>7.62372</v>
      </c>
      <c r="P313" s="1">
        <v>1.08259</v>
      </c>
      <c r="Q313" s="1">
        <v>4.96046</v>
      </c>
      <c r="R313" s="1">
        <v>0.29319</v>
      </c>
      <c r="S313" s="1">
        <v>2.04351</v>
      </c>
      <c r="T313" s="1">
        <v>0.13734</v>
      </c>
      <c r="U313" s="1">
        <v>0.10619</v>
      </c>
      <c r="V313" s="1">
        <v>-0.92095</v>
      </c>
      <c r="W313" s="1">
        <v>0.27546</v>
      </c>
      <c r="X313" s="1">
        <v>0.93937</v>
      </c>
      <c r="Y313" s="1">
        <v>0.69683</v>
      </c>
      <c r="Z313" s="1">
        <v>0.2631</v>
      </c>
      <c r="AA313" s="1">
        <v>0.14386</v>
      </c>
      <c r="AB313" s="1">
        <v>0.284</v>
      </c>
      <c r="AC313" s="1">
        <v>0.144330566</v>
      </c>
      <c r="AD313" s="1">
        <v>2.16965</v>
      </c>
      <c r="AE313" s="1">
        <v>1.30075</v>
      </c>
      <c r="AF313" s="1">
        <v>21.32125</v>
      </c>
      <c r="AG313" s="1">
        <v>2.77277</v>
      </c>
      <c r="AH313" s="1">
        <v>0.25757</v>
      </c>
    </row>
    <row r="314" ht="15.75" customHeight="1">
      <c r="A314" s="1" t="s">
        <v>389</v>
      </c>
      <c r="D314" s="1" t="s">
        <v>408</v>
      </c>
      <c r="E314" s="1" t="s">
        <v>409</v>
      </c>
      <c r="H314" s="1">
        <v>1.65476</v>
      </c>
      <c r="I314" s="1">
        <v>27.9809</v>
      </c>
      <c r="J314" s="1">
        <v>4.17456</v>
      </c>
      <c r="K314" s="1">
        <v>1.07845</v>
      </c>
      <c r="L314" s="1">
        <v>0.06759</v>
      </c>
      <c r="M314" s="1">
        <v>9.44627</v>
      </c>
      <c r="N314" s="1">
        <v>7.68537</v>
      </c>
      <c r="O314" s="1">
        <v>5.93881</v>
      </c>
      <c r="P314" s="1">
        <v>0.9775</v>
      </c>
      <c r="Q314" s="1">
        <v>2.86157</v>
      </c>
      <c r="R314" s="1">
        <v>0.29028</v>
      </c>
      <c r="S314" s="1">
        <v>1.65096</v>
      </c>
      <c r="T314" s="1">
        <v>0.09492</v>
      </c>
      <c r="U314" s="1">
        <v>0.09693</v>
      </c>
      <c r="V314" s="1">
        <v>-0.05594</v>
      </c>
      <c r="W314" s="1">
        <v>0.13108</v>
      </c>
      <c r="X314" s="1">
        <v>0.50978</v>
      </c>
      <c r="Y314" s="1">
        <v>0.94253</v>
      </c>
      <c r="Z314" s="1">
        <v>0.23074</v>
      </c>
      <c r="AA314" s="1">
        <v>0.12681</v>
      </c>
      <c r="AB314" s="1">
        <v>0.23044</v>
      </c>
      <c r="AC314" s="1">
        <v>0.090567427</v>
      </c>
      <c r="AD314" s="1">
        <v>1.31641</v>
      </c>
      <c r="AE314" s="1">
        <v>1.34138</v>
      </c>
      <c r="AF314" s="1">
        <v>23.15876</v>
      </c>
      <c r="AG314" s="1">
        <v>1.26359</v>
      </c>
      <c r="AH314" s="1">
        <v>0.08707</v>
      </c>
    </row>
    <row r="315" ht="15.75" customHeight="1">
      <c r="A315" s="1" t="s">
        <v>389</v>
      </c>
      <c r="D315" s="1" t="s">
        <v>410</v>
      </c>
      <c r="E315" s="1" t="s">
        <v>411</v>
      </c>
      <c r="H315" s="1">
        <v>1.68382</v>
      </c>
      <c r="I315" s="1">
        <v>23.8962</v>
      </c>
      <c r="J315" s="1">
        <v>4.43257</v>
      </c>
      <c r="K315" s="1">
        <v>0.77128</v>
      </c>
      <c r="L315" s="1">
        <v>0.08756</v>
      </c>
      <c r="M315" s="1">
        <v>-6.30127</v>
      </c>
      <c r="N315" s="1">
        <v>-67.87828</v>
      </c>
      <c r="O315" s="1">
        <v>4.3487</v>
      </c>
      <c r="P315" s="1">
        <v>1.14456</v>
      </c>
      <c r="Q315" s="1">
        <v>3.65785</v>
      </c>
      <c r="R315" s="1">
        <v>0.31069</v>
      </c>
      <c r="S315" s="1">
        <v>1.65799</v>
      </c>
      <c r="T315" s="1">
        <v>0.0662</v>
      </c>
      <c r="U315" s="1">
        <v>-0.00684</v>
      </c>
      <c r="V315" s="1">
        <v>-0.5515</v>
      </c>
      <c r="W315" s="1">
        <v>0.11705</v>
      </c>
      <c r="X315" s="1">
        <v>0.38933</v>
      </c>
      <c r="Y315" s="1">
        <v>0.73101</v>
      </c>
      <c r="Z315" s="1">
        <v>0.2723</v>
      </c>
      <c r="AA315" s="1">
        <v>0.14407</v>
      </c>
      <c r="AB315" s="1">
        <v>0.26755</v>
      </c>
      <c r="AC315" s="1">
        <v>0.076331772</v>
      </c>
      <c r="AD315" s="1">
        <v>1.13086</v>
      </c>
      <c r="AE315" s="1">
        <v>-0.19632</v>
      </c>
      <c r="AF315" s="1">
        <v>23.70778</v>
      </c>
      <c r="AG315" s="1">
        <v>1.07805</v>
      </c>
      <c r="AH315" s="1">
        <v>0.11101</v>
      </c>
    </row>
    <row r="316" ht="15.75" customHeight="1">
      <c r="A316" s="1" t="s">
        <v>389</v>
      </c>
      <c r="D316" s="1" t="s">
        <v>412</v>
      </c>
      <c r="E316" s="1" t="s">
        <v>413</v>
      </c>
      <c r="H316" s="1">
        <v>1.80279</v>
      </c>
      <c r="I316" s="1">
        <v>24.92199</v>
      </c>
      <c r="J316" s="1">
        <v>3.90978</v>
      </c>
      <c r="K316" s="1">
        <v>0.00558</v>
      </c>
      <c r="L316" s="1">
        <v>-0.01772</v>
      </c>
      <c r="M316" s="1">
        <v>-9.99501</v>
      </c>
      <c r="N316" s="1">
        <v>-44.67259</v>
      </c>
      <c r="O316" s="1">
        <v>0.92983</v>
      </c>
      <c r="P316" s="1">
        <v>0.80577</v>
      </c>
      <c r="Q316" s="1">
        <v>-0.38669</v>
      </c>
      <c r="R316" s="1">
        <v>0.21206</v>
      </c>
      <c r="S316" s="1">
        <v>1.78318</v>
      </c>
      <c r="T316" s="1">
        <v>-0.00328</v>
      </c>
      <c r="U316" s="1">
        <v>-0.1037</v>
      </c>
      <c r="V316" s="1">
        <v>-0.01174</v>
      </c>
      <c r="W316" s="1">
        <v>-0.01269</v>
      </c>
      <c r="X316" s="1">
        <v>0.03056</v>
      </c>
      <c r="Y316" s="1">
        <v>0.31298</v>
      </c>
      <c r="Z316" s="1">
        <v>0.23916</v>
      </c>
      <c r="AA316" s="1">
        <v>0.14129</v>
      </c>
      <c r="AB316" s="1">
        <v>0.24847</v>
      </c>
      <c r="AC316" s="1">
        <v>0.07887079</v>
      </c>
      <c r="AD316" s="1">
        <v>0.02067</v>
      </c>
      <c r="AE316" s="1">
        <v>-0.91139</v>
      </c>
      <c r="AF316" s="1">
        <v>25.26496</v>
      </c>
      <c r="AG316" s="1">
        <v>0.15803</v>
      </c>
      <c r="AH316" s="1">
        <v>0.00283</v>
      </c>
    </row>
    <row r="317" ht="15.75" customHeight="1">
      <c r="A317" s="1" t="s">
        <v>389</v>
      </c>
      <c r="D317" s="1" t="s">
        <v>414</v>
      </c>
      <c r="E317" s="1" t="s">
        <v>415</v>
      </c>
      <c r="H317" s="1">
        <v>1.65504</v>
      </c>
      <c r="I317" s="1">
        <v>26.50857</v>
      </c>
      <c r="J317" s="1">
        <v>4.63484</v>
      </c>
      <c r="K317" s="1">
        <v>0.5585</v>
      </c>
      <c r="L317" s="1">
        <v>0.06071</v>
      </c>
      <c r="M317" s="1">
        <v>-1.94072</v>
      </c>
      <c r="N317" s="1">
        <v>19.65098</v>
      </c>
      <c r="O317" s="1">
        <v>7.90836</v>
      </c>
      <c r="P317" s="1">
        <v>1.82413</v>
      </c>
      <c r="Q317" s="1">
        <v>5.94668</v>
      </c>
      <c r="R317" s="1">
        <v>0.43445</v>
      </c>
      <c r="S317" s="1">
        <v>0.47412</v>
      </c>
      <c r="T317" s="1">
        <v>-0.00972</v>
      </c>
      <c r="U317" s="1">
        <v>0.07901</v>
      </c>
      <c r="V317" s="1">
        <v>0.26242</v>
      </c>
      <c r="W317" s="1">
        <v>-0.04592</v>
      </c>
      <c r="X317" s="1">
        <v>0.37132</v>
      </c>
      <c r="Y317" s="1">
        <v>1.21792</v>
      </c>
      <c r="Z317" s="1">
        <v>0.36993</v>
      </c>
      <c r="AA317" s="1">
        <v>0.17082</v>
      </c>
      <c r="AB317" s="1">
        <v>0.32981</v>
      </c>
      <c r="AC317" s="1">
        <v>0.121687318</v>
      </c>
      <c r="AD317" s="1">
        <v>0.991</v>
      </c>
      <c r="AE317" s="1">
        <v>1.81035</v>
      </c>
      <c r="AF317" s="1">
        <v>23.81917</v>
      </c>
      <c r="AG317" s="1">
        <v>0.64231</v>
      </c>
      <c r="AH317" s="1">
        <v>0.07195</v>
      </c>
    </row>
    <row r="318" ht="15.75" customHeight="1">
      <c r="A318" s="1" t="s">
        <v>389</v>
      </c>
      <c r="D318" s="1" t="s">
        <v>416</v>
      </c>
      <c r="E318" s="1" t="s">
        <v>417</v>
      </c>
      <c r="H318" s="1">
        <v>1.70735</v>
      </c>
      <c r="I318" s="1">
        <v>23.43503</v>
      </c>
      <c r="J318" s="1">
        <v>4.59604</v>
      </c>
      <c r="K318" s="1">
        <v>0.33464</v>
      </c>
      <c r="L318" s="1">
        <v>0.02844</v>
      </c>
      <c r="M318" s="1">
        <v>0.02393</v>
      </c>
      <c r="N318" s="1">
        <v>-57.68531</v>
      </c>
      <c r="O318" s="1">
        <v>5.58103</v>
      </c>
      <c r="P318" s="1">
        <v>1.42115</v>
      </c>
      <c r="Q318" s="1">
        <v>5.17014</v>
      </c>
      <c r="R318" s="1">
        <v>0.35456</v>
      </c>
      <c r="S318" s="1">
        <v>0.62512</v>
      </c>
      <c r="T318" s="1">
        <v>-0.02829</v>
      </c>
      <c r="U318" s="1">
        <v>-0.03138</v>
      </c>
      <c r="V318" s="1">
        <v>0.29513</v>
      </c>
      <c r="W318" s="1">
        <v>-0.00612</v>
      </c>
      <c r="X318" s="1">
        <v>0.20466</v>
      </c>
      <c r="Y318" s="1">
        <v>0.98951</v>
      </c>
      <c r="Z318" s="1">
        <v>0.33005</v>
      </c>
      <c r="AA318" s="1">
        <v>0.16066</v>
      </c>
      <c r="AB318" s="1">
        <v>0.28491</v>
      </c>
      <c r="AC318" s="1">
        <v>0.080325359</v>
      </c>
      <c r="AD318" s="1">
        <v>0.77397</v>
      </c>
      <c r="AE318" s="1">
        <v>0.61133</v>
      </c>
      <c r="AF318" s="1">
        <v>24.85523</v>
      </c>
      <c r="AG318" s="1">
        <v>0.62178</v>
      </c>
      <c r="AH318" s="1">
        <v>0.06651</v>
      </c>
    </row>
    <row r="319" ht="15.75" customHeight="1">
      <c r="A319" s="1" t="s">
        <v>389</v>
      </c>
      <c r="D319" s="1" t="s">
        <v>418</v>
      </c>
      <c r="E319" s="1" t="s">
        <v>419</v>
      </c>
      <c r="H319" s="1">
        <v>1.58909</v>
      </c>
      <c r="I319" s="1">
        <v>32.77952</v>
      </c>
      <c r="J319" s="1">
        <v>4.51413</v>
      </c>
      <c r="K319" s="1">
        <v>0.82643</v>
      </c>
      <c r="L319" s="1">
        <v>0.08569</v>
      </c>
      <c r="M319" s="1">
        <v>6.37711</v>
      </c>
      <c r="N319" s="1">
        <v>-7.75007</v>
      </c>
      <c r="O319" s="1">
        <v>8.63212</v>
      </c>
      <c r="P319" s="1">
        <v>1.24445</v>
      </c>
      <c r="Q319" s="1">
        <v>4.96257</v>
      </c>
      <c r="R319" s="1">
        <v>0.32915</v>
      </c>
      <c r="S319" s="1">
        <v>1.51413</v>
      </c>
      <c r="T319" s="1">
        <v>0.0634</v>
      </c>
      <c r="U319" s="1">
        <v>0.07615</v>
      </c>
      <c r="V319" s="1">
        <v>0.39259</v>
      </c>
      <c r="W319" s="1">
        <v>0.20733</v>
      </c>
      <c r="X319" s="1">
        <v>0.64433</v>
      </c>
      <c r="Y319" s="1">
        <v>2.44853</v>
      </c>
      <c r="Z319" s="1">
        <v>0.2515</v>
      </c>
      <c r="AA319" s="1">
        <v>0.12947</v>
      </c>
      <c r="AB319" s="1">
        <v>0.22425</v>
      </c>
      <c r="AC319" s="1">
        <v>0.104097283</v>
      </c>
      <c r="AD319" s="1">
        <v>2.31249</v>
      </c>
      <c r="AE319" s="1">
        <v>2.83174</v>
      </c>
      <c r="AF319" s="1">
        <v>20.37033</v>
      </c>
      <c r="AG319" s="1">
        <v>0.84217</v>
      </c>
      <c r="AH319" s="1">
        <v>0.09917</v>
      </c>
    </row>
    <row r="320" ht="15.75" customHeight="1">
      <c r="A320" s="1" t="s">
        <v>389</v>
      </c>
      <c r="D320" s="1" t="s">
        <v>420</v>
      </c>
      <c r="E320" s="1" t="s">
        <v>421</v>
      </c>
      <c r="H320" s="1">
        <v>1.66347</v>
      </c>
      <c r="I320" s="1">
        <v>33.11615</v>
      </c>
      <c r="J320" s="1">
        <v>4.7335</v>
      </c>
      <c r="K320" s="1">
        <v>-0.11017</v>
      </c>
      <c r="L320" s="1">
        <v>-0.00434</v>
      </c>
      <c r="M320" s="1">
        <v>11.18444</v>
      </c>
      <c r="N320" s="1">
        <v>-43.108</v>
      </c>
      <c r="O320" s="1">
        <v>6.07659</v>
      </c>
      <c r="P320" s="1">
        <v>0.77553</v>
      </c>
      <c r="Q320" s="1">
        <v>3.57339</v>
      </c>
      <c r="R320" s="1">
        <v>0.30631</v>
      </c>
      <c r="S320" s="1">
        <v>0.47459</v>
      </c>
      <c r="T320" s="1">
        <v>0.02606</v>
      </c>
      <c r="U320" s="1">
        <v>0.07521</v>
      </c>
      <c r="V320" s="1">
        <v>1.26145</v>
      </c>
      <c r="W320" s="1">
        <v>0.22881</v>
      </c>
      <c r="X320" s="1">
        <v>0.64183</v>
      </c>
      <c r="Y320" s="1">
        <v>2.84009</v>
      </c>
      <c r="Z320" s="1">
        <v>0.26132</v>
      </c>
      <c r="AA320" s="1">
        <v>0.12646</v>
      </c>
      <c r="AB320" s="1">
        <v>0.19717</v>
      </c>
      <c r="AC320" s="1">
        <v>0.118079668</v>
      </c>
      <c r="AD320" s="1">
        <v>2.23677</v>
      </c>
      <c r="AE320" s="1">
        <v>3.32165</v>
      </c>
      <c r="AF320" s="1">
        <v>21.41954</v>
      </c>
      <c r="AG320" s="1">
        <v>0.0661</v>
      </c>
      <c r="AH320" s="1">
        <v>0.04226</v>
      </c>
    </row>
    <row r="321" ht="15.75" customHeight="1">
      <c r="A321" s="1" t="s">
        <v>389</v>
      </c>
      <c r="D321" s="1" t="s">
        <v>422</v>
      </c>
      <c r="E321" s="1" t="s">
        <v>32</v>
      </c>
      <c r="H321" s="1">
        <v>1.40389</v>
      </c>
      <c r="I321" s="1">
        <v>24.52718</v>
      </c>
      <c r="J321" s="1">
        <v>5.32503</v>
      </c>
      <c r="K321" s="1">
        <v>3.06873</v>
      </c>
      <c r="L321" s="1">
        <v>0.24759</v>
      </c>
      <c r="M321" s="1">
        <v>11.33193</v>
      </c>
      <c r="N321" s="1">
        <v>60.03856</v>
      </c>
      <c r="O321" s="1">
        <v>17.92182</v>
      </c>
      <c r="P321" s="1">
        <v>2.96231</v>
      </c>
      <c r="Q321" s="1">
        <v>13.92618</v>
      </c>
      <c r="R321" s="1">
        <v>0.59564</v>
      </c>
      <c r="S321" s="1">
        <v>-0.13277</v>
      </c>
      <c r="T321" s="1">
        <v>0.00829</v>
      </c>
      <c r="U321" s="1">
        <v>0.05973</v>
      </c>
      <c r="V321" s="1">
        <v>-0.11002</v>
      </c>
      <c r="W321" s="1">
        <v>-0.03341</v>
      </c>
      <c r="X321" s="1">
        <v>-0.01967</v>
      </c>
      <c r="Y321" s="1">
        <v>0.14986</v>
      </c>
      <c r="Z321" s="1">
        <v>0.40295</v>
      </c>
      <c r="AA321" s="1">
        <v>0.16861</v>
      </c>
      <c r="AB321" s="1">
        <v>0.32031</v>
      </c>
      <c r="AC321" s="1">
        <v>0.033730862</v>
      </c>
      <c r="AD321" s="1">
        <v>-0.46229</v>
      </c>
      <c r="AE321" s="1">
        <v>1.2327</v>
      </c>
      <c r="AF321" s="1">
        <v>21.67676</v>
      </c>
      <c r="AG321" s="1">
        <v>3.03743</v>
      </c>
      <c r="AH321" s="1">
        <v>0.26074</v>
      </c>
    </row>
    <row r="322" ht="15.75" customHeight="1">
      <c r="A322" s="1" t="s">
        <v>389</v>
      </c>
      <c r="D322" s="1" t="s">
        <v>423</v>
      </c>
      <c r="E322" s="1" t="s">
        <v>40</v>
      </c>
      <c r="H322" s="1">
        <v>1.86835</v>
      </c>
      <c r="I322" s="1">
        <v>21.50445</v>
      </c>
      <c r="J322" s="1">
        <v>4.24639</v>
      </c>
      <c r="K322" s="1">
        <v>-0.11921</v>
      </c>
      <c r="L322" s="1">
        <v>-0.00662</v>
      </c>
      <c r="M322" s="1">
        <v>-0.72061</v>
      </c>
      <c r="N322" s="1">
        <v>17.37377</v>
      </c>
      <c r="O322" s="1">
        <v>5.54917</v>
      </c>
      <c r="P322" s="1">
        <v>1.20564</v>
      </c>
      <c r="Q322" s="1">
        <v>3.07746</v>
      </c>
      <c r="R322" s="1">
        <v>0.31838</v>
      </c>
      <c r="S322" s="1">
        <v>0.56518</v>
      </c>
      <c r="T322" s="1">
        <v>-0.0354</v>
      </c>
      <c r="U322" s="1">
        <v>0.0411</v>
      </c>
      <c r="V322" s="1">
        <v>0.72649</v>
      </c>
      <c r="W322" s="1">
        <v>-0.1025</v>
      </c>
      <c r="X322" s="1">
        <v>0.03125</v>
      </c>
      <c r="Y322" s="1">
        <v>0.99518</v>
      </c>
      <c r="Z322" s="1">
        <v>0.28211</v>
      </c>
      <c r="AA322" s="1">
        <v>0.14573</v>
      </c>
      <c r="AB322" s="1">
        <v>0.22888</v>
      </c>
      <c r="AC322" s="1">
        <v>0.095677831</v>
      </c>
      <c r="AD322" s="1">
        <v>-0.55047</v>
      </c>
      <c r="AE322" s="1">
        <v>1.09693</v>
      </c>
      <c r="AF322" s="1">
        <v>25.28822</v>
      </c>
      <c r="AG322" s="1">
        <v>0.09566</v>
      </c>
      <c r="AH322" s="1">
        <v>-0.00576</v>
      </c>
    </row>
    <row r="323" ht="15.75" customHeight="1">
      <c r="A323" s="1" t="s">
        <v>389</v>
      </c>
      <c r="D323" s="1" t="s">
        <v>424</v>
      </c>
      <c r="E323" s="1" t="s">
        <v>46</v>
      </c>
      <c r="H323" s="1">
        <v>2.00778</v>
      </c>
      <c r="I323" s="1">
        <v>17.2577</v>
      </c>
      <c r="J323" s="1">
        <v>3.90996</v>
      </c>
      <c r="K323" s="1">
        <v>-1.3369</v>
      </c>
      <c r="L323" s="1">
        <v>-0.08075</v>
      </c>
      <c r="M323" s="1">
        <v>-7.48289</v>
      </c>
      <c r="N323" s="1">
        <v>3.10396</v>
      </c>
      <c r="O323" s="1">
        <v>3.04666</v>
      </c>
      <c r="P323" s="1">
        <v>0.11482</v>
      </c>
      <c r="Q323" s="1">
        <v>0.84244</v>
      </c>
      <c r="R323" s="1">
        <v>0.24033</v>
      </c>
      <c r="S323" s="1">
        <v>0.31728</v>
      </c>
      <c r="T323" s="1">
        <v>-0.132</v>
      </c>
      <c r="U323" s="1">
        <v>-0.05107</v>
      </c>
      <c r="V323" s="1">
        <v>0.25948</v>
      </c>
      <c r="W323" s="1">
        <v>-0.2797</v>
      </c>
      <c r="X323" s="1">
        <v>-0.34311</v>
      </c>
      <c r="Y323" s="1">
        <v>1.10544</v>
      </c>
      <c r="Z323" s="1">
        <v>0.29738</v>
      </c>
      <c r="AA323" s="1">
        <v>0.14924</v>
      </c>
      <c r="AB323" s="1">
        <v>0.20359</v>
      </c>
      <c r="AC323" s="1">
        <v>0.082735141</v>
      </c>
      <c r="AD323" s="1">
        <v>-2.20752</v>
      </c>
      <c r="AE323" s="1">
        <v>0.54356</v>
      </c>
      <c r="AF323" s="1">
        <v>28.19201</v>
      </c>
      <c r="AG323" s="1">
        <v>-0.80295</v>
      </c>
      <c r="AH323" s="1">
        <v>-0.08265</v>
      </c>
    </row>
    <row r="324" ht="15.75" customHeight="1">
      <c r="A324" s="1" t="s">
        <v>425</v>
      </c>
      <c r="D324" s="1" t="s">
        <v>426</v>
      </c>
      <c r="E324" s="1" t="s">
        <v>427</v>
      </c>
      <c r="H324" s="1">
        <v>1.35456</v>
      </c>
      <c r="I324" s="1">
        <v>36.42199</v>
      </c>
      <c r="J324" s="1">
        <v>5.7125</v>
      </c>
      <c r="K324" s="1">
        <v>2.96092</v>
      </c>
      <c r="L324" s="1">
        <v>0.29204</v>
      </c>
      <c r="M324" s="1">
        <v>22.2895</v>
      </c>
      <c r="N324" s="1">
        <v>69.67187</v>
      </c>
      <c r="O324" s="1">
        <v>19.67127</v>
      </c>
      <c r="P324" s="1">
        <v>3.51349</v>
      </c>
      <c r="Q324" s="1">
        <v>16.05224</v>
      </c>
      <c r="R324" s="1">
        <v>0.69055</v>
      </c>
      <c r="S324" s="1">
        <v>-1.69344</v>
      </c>
      <c r="T324" s="1">
        <v>0.02063</v>
      </c>
      <c r="U324" s="1">
        <v>0.34172</v>
      </c>
      <c r="V324" s="1">
        <v>0.53334</v>
      </c>
      <c r="W324" s="1">
        <v>-0.1135</v>
      </c>
      <c r="X324" s="1">
        <v>0.78005</v>
      </c>
      <c r="Y324" s="1">
        <v>1.85175</v>
      </c>
      <c r="Z324" s="1">
        <v>0.43975</v>
      </c>
      <c r="AA324" s="1">
        <v>0.16995</v>
      </c>
      <c r="AB324" s="1">
        <v>0.37726</v>
      </c>
      <c r="AC324" s="1">
        <v>0.117596953</v>
      </c>
      <c r="AD324" s="1">
        <v>3.66431</v>
      </c>
      <c r="AE324" s="1">
        <v>4.67364</v>
      </c>
      <c r="AF324" s="1">
        <v>20.61939</v>
      </c>
      <c r="AG324" s="1">
        <v>3.10823</v>
      </c>
      <c r="AH324" s="1">
        <v>0.3226</v>
      </c>
    </row>
    <row r="325" ht="15.75" customHeight="1">
      <c r="A325" s="1" t="s">
        <v>425</v>
      </c>
      <c r="D325" s="1" t="s">
        <v>428</v>
      </c>
      <c r="E325" s="1" t="s">
        <v>429</v>
      </c>
      <c r="H325" s="1">
        <v>1.55513</v>
      </c>
      <c r="I325" s="1">
        <v>33.35028</v>
      </c>
      <c r="J325" s="1">
        <v>5.3463</v>
      </c>
      <c r="K325" s="1">
        <v>1.76834</v>
      </c>
      <c r="L325" s="1">
        <v>0.12449</v>
      </c>
      <c r="M325" s="1">
        <v>29.75643</v>
      </c>
      <c r="N325" s="1">
        <v>64.22636</v>
      </c>
      <c r="O325" s="1">
        <v>15.45517</v>
      </c>
      <c r="P325" s="1">
        <v>2.50301</v>
      </c>
      <c r="Q325" s="1">
        <v>11.81282</v>
      </c>
      <c r="R325" s="1">
        <v>0.50478</v>
      </c>
      <c r="S325" s="1">
        <v>-0.95745</v>
      </c>
      <c r="T325" s="1">
        <v>0.07275</v>
      </c>
      <c r="U325" s="1">
        <v>0.27902</v>
      </c>
      <c r="V325" s="1">
        <v>0.54</v>
      </c>
      <c r="W325" s="1">
        <v>0.09856</v>
      </c>
      <c r="X325" s="1">
        <v>0.85271</v>
      </c>
      <c r="Y325" s="1">
        <v>1.58085</v>
      </c>
      <c r="Z325" s="1">
        <v>0.31274</v>
      </c>
      <c r="AA325" s="1">
        <v>0.13884</v>
      </c>
      <c r="AB325" s="1">
        <v>0.27045</v>
      </c>
      <c r="AC325" s="1">
        <v>0.110299258</v>
      </c>
      <c r="AD325" s="1">
        <v>3.35985</v>
      </c>
      <c r="AE325" s="1">
        <v>4.09882</v>
      </c>
      <c r="AF325" s="1">
        <v>20.75999</v>
      </c>
      <c r="AG325" s="1">
        <v>1.58621</v>
      </c>
      <c r="AH325" s="1">
        <v>0.14335</v>
      </c>
    </row>
    <row r="326" ht="15.75" customHeight="1">
      <c r="A326" s="1" t="s">
        <v>425</v>
      </c>
      <c r="D326" s="1" t="s">
        <v>430</v>
      </c>
      <c r="E326" s="1" t="s">
        <v>431</v>
      </c>
      <c r="H326" s="1">
        <v>1.62278</v>
      </c>
      <c r="I326" s="1">
        <v>32.18593</v>
      </c>
      <c r="J326" s="1">
        <v>5.15741</v>
      </c>
      <c r="K326" s="1">
        <v>1.0288</v>
      </c>
      <c r="L326" s="1">
        <v>0.10411</v>
      </c>
      <c r="M326" s="1">
        <v>23.5344</v>
      </c>
      <c r="N326" s="1">
        <v>43.5032</v>
      </c>
      <c r="O326" s="1">
        <v>10.94211</v>
      </c>
      <c r="P326" s="1">
        <v>2.30037</v>
      </c>
      <c r="Q326" s="1">
        <v>8.94974</v>
      </c>
      <c r="R326" s="1">
        <v>0.47312</v>
      </c>
      <c r="S326" s="1">
        <v>-1.17955</v>
      </c>
      <c r="T326" s="1">
        <v>0.04864</v>
      </c>
      <c r="U326" s="1">
        <v>0.31875</v>
      </c>
      <c r="V326" s="1">
        <v>1.23292</v>
      </c>
      <c r="W326" s="1">
        <v>-0.00461</v>
      </c>
      <c r="X326" s="1">
        <v>0.93894</v>
      </c>
      <c r="Y326" s="1">
        <v>2.31177</v>
      </c>
      <c r="Z326" s="1">
        <v>0.3056</v>
      </c>
      <c r="AA326" s="1">
        <v>0.13519</v>
      </c>
      <c r="AB326" s="1">
        <v>0.2719</v>
      </c>
      <c r="AC326" s="1">
        <v>0.14332731</v>
      </c>
      <c r="AD326" s="1">
        <v>3.84597</v>
      </c>
      <c r="AE326" s="1">
        <v>4.36262</v>
      </c>
      <c r="AF326" s="1">
        <v>21.4173</v>
      </c>
      <c r="AG326" s="1">
        <v>1.04939</v>
      </c>
      <c r="AH326" s="1">
        <v>0.12298</v>
      </c>
    </row>
    <row r="327" ht="15.75" customHeight="1">
      <c r="A327" s="1" t="s">
        <v>425</v>
      </c>
      <c r="D327" s="1" t="s">
        <v>432</v>
      </c>
      <c r="E327" s="1" t="s">
        <v>433</v>
      </c>
      <c r="H327" s="1">
        <v>1.70003</v>
      </c>
      <c r="I327" s="1">
        <v>30.28008</v>
      </c>
      <c r="J327" s="1">
        <v>5.14581</v>
      </c>
      <c r="K327" s="1">
        <v>0.49794</v>
      </c>
      <c r="L327" s="1">
        <v>0.05787</v>
      </c>
      <c r="M327" s="1">
        <v>17.00053</v>
      </c>
      <c r="N327" s="1">
        <v>63.80194</v>
      </c>
      <c r="O327" s="1">
        <v>10.39828</v>
      </c>
      <c r="P327" s="1">
        <v>2.13391</v>
      </c>
      <c r="Q327" s="1">
        <v>8.61285</v>
      </c>
      <c r="R327" s="1">
        <v>0.42244</v>
      </c>
      <c r="S327" s="1">
        <v>-1.45246</v>
      </c>
      <c r="T327" s="1">
        <v>0.0231</v>
      </c>
      <c r="U327" s="1">
        <v>0.28318</v>
      </c>
      <c r="V327" s="1">
        <v>1.92831</v>
      </c>
      <c r="W327" s="1">
        <v>-0.04447</v>
      </c>
      <c r="X327" s="1">
        <v>1.02258</v>
      </c>
      <c r="Y327" s="1">
        <v>2.00992</v>
      </c>
      <c r="Z327" s="1">
        <v>0.32103</v>
      </c>
      <c r="AA327" s="1">
        <v>0.15018</v>
      </c>
      <c r="AB327" s="1">
        <v>0.3037</v>
      </c>
      <c r="AC327" s="1">
        <v>0.211343321</v>
      </c>
      <c r="AD327" s="1">
        <v>3.479</v>
      </c>
      <c r="AE327" s="1">
        <v>4.0426</v>
      </c>
      <c r="AF327" s="1">
        <v>21.08664</v>
      </c>
      <c r="AG327" s="1">
        <v>0.41278</v>
      </c>
      <c r="AH327" s="1">
        <v>0.06171</v>
      </c>
    </row>
    <row r="328" ht="15.75" customHeight="1">
      <c r="A328" s="1" t="s">
        <v>425</v>
      </c>
      <c r="D328" s="1" t="s">
        <v>434</v>
      </c>
      <c r="E328" s="1" t="s">
        <v>435</v>
      </c>
      <c r="H328" s="1">
        <v>1.72141</v>
      </c>
      <c r="I328" s="1">
        <v>33.94715</v>
      </c>
      <c r="J328" s="1">
        <v>4.96803</v>
      </c>
      <c r="K328" s="1">
        <v>0.41401</v>
      </c>
      <c r="L328" s="1">
        <v>0.07</v>
      </c>
      <c r="M328" s="1">
        <v>11.41385</v>
      </c>
      <c r="N328" s="1">
        <v>56.76056</v>
      </c>
      <c r="O328" s="1">
        <v>8.26546</v>
      </c>
      <c r="P328" s="1">
        <v>1.97325</v>
      </c>
      <c r="Q328" s="1">
        <v>6.52875</v>
      </c>
      <c r="R328" s="1">
        <v>0.3902</v>
      </c>
      <c r="S328" s="1">
        <v>-1.18167</v>
      </c>
      <c r="T328" s="1">
        <v>0.03464</v>
      </c>
      <c r="U328" s="1">
        <v>0.31091</v>
      </c>
      <c r="V328" s="1">
        <v>2.02726</v>
      </c>
      <c r="W328" s="1">
        <v>-0.02677</v>
      </c>
      <c r="X328" s="1">
        <v>1.15578</v>
      </c>
      <c r="Y328" s="1">
        <v>2.29757</v>
      </c>
      <c r="Z328" s="1">
        <v>0.29843</v>
      </c>
      <c r="AA328" s="1">
        <v>0.14492</v>
      </c>
      <c r="AB328" s="1">
        <v>0.29659</v>
      </c>
      <c r="AC328" s="1">
        <v>0.234757905</v>
      </c>
      <c r="AD328" s="1">
        <v>3.94453</v>
      </c>
      <c r="AE328" s="1">
        <v>4.64833</v>
      </c>
      <c r="AF328" s="1">
        <v>20.68176</v>
      </c>
      <c r="AG328" s="1">
        <v>0.40699</v>
      </c>
      <c r="AH328" s="1">
        <v>0.0738</v>
      </c>
    </row>
    <row r="329" ht="15.75" customHeight="1">
      <c r="A329" s="1" t="s">
        <v>425</v>
      </c>
      <c r="D329" s="1" t="s">
        <v>436</v>
      </c>
      <c r="E329" s="1" t="s">
        <v>437</v>
      </c>
      <c r="H329" s="1">
        <v>1.69793</v>
      </c>
      <c r="I329" s="1">
        <v>34.01518</v>
      </c>
      <c r="J329" s="1">
        <v>4.97131</v>
      </c>
      <c r="K329" s="1">
        <v>0.8056</v>
      </c>
      <c r="L329" s="1">
        <v>0.07577</v>
      </c>
      <c r="M329" s="1">
        <v>14.45336</v>
      </c>
      <c r="N329" s="1">
        <v>51.0141</v>
      </c>
      <c r="O329" s="1">
        <v>10.20739</v>
      </c>
      <c r="P329" s="1">
        <v>1.94126</v>
      </c>
      <c r="Q329" s="1">
        <v>7.39589</v>
      </c>
      <c r="R329" s="1">
        <v>0.37805</v>
      </c>
      <c r="S329" s="1">
        <v>-0.75726</v>
      </c>
      <c r="T329" s="1">
        <v>0.06638</v>
      </c>
      <c r="U329" s="1">
        <v>0.28132</v>
      </c>
      <c r="V329" s="1">
        <v>1.64316</v>
      </c>
      <c r="W329" s="1">
        <v>0.0609</v>
      </c>
      <c r="X329" s="1">
        <v>1.07972</v>
      </c>
      <c r="Y329" s="1">
        <v>1.85969</v>
      </c>
      <c r="Z329" s="1">
        <v>0.27392</v>
      </c>
      <c r="AA329" s="1">
        <v>0.13789</v>
      </c>
      <c r="AB329" s="1">
        <v>0.27274</v>
      </c>
      <c r="AC329" s="1">
        <v>0.203720025</v>
      </c>
      <c r="AD329" s="1">
        <v>3.52352</v>
      </c>
      <c r="AE329" s="1">
        <v>3.74513</v>
      </c>
      <c r="AF329" s="1">
        <v>20.30136</v>
      </c>
      <c r="AG329" s="1">
        <v>0.64738</v>
      </c>
      <c r="AH329" s="1">
        <v>0.07322</v>
      </c>
    </row>
    <row r="330" ht="15.75" customHeight="1">
      <c r="A330" s="1" t="s">
        <v>425</v>
      </c>
      <c r="D330" s="1" t="s">
        <v>438</v>
      </c>
      <c r="E330" s="1" t="s">
        <v>439</v>
      </c>
      <c r="H330" s="1">
        <v>1.69708</v>
      </c>
      <c r="I330" s="1">
        <v>36.97892</v>
      </c>
      <c r="J330" s="1">
        <v>4.84197</v>
      </c>
      <c r="K330" s="1">
        <v>0.73302</v>
      </c>
      <c r="L330" s="1">
        <v>0.09046</v>
      </c>
      <c r="M330" s="1">
        <v>10.18849</v>
      </c>
      <c r="N330" s="1">
        <v>54.6185</v>
      </c>
      <c r="O330" s="1">
        <v>9.15518</v>
      </c>
      <c r="P330" s="1">
        <v>1.89285</v>
      </c>
      <c r="Q330" s="1">
        <v>6.38599</v>
      </c>
      <c r="R330" s="1">
        <v>0.35943</v>
      </c>
      <c r="S330" s="1">
        <v>-0.59646</v>
      </c>
      <c r="T330" s="1">
        <v>0.07918</v>
      </c>
      <c r="U330" s="1">
        <v>0.31835</v>
      </c>
      <c r="V330" s="1">
        <v>2.12634</v>
      </c>
      <c r="W330" s="1">
        <v>0.03447</v>
      </c>
      <c r="X330" s="1">
        <v>1.16242</v>
      </c>
      <c r="Y330" s="1">
        <v>2.44122</v>
      </c>
      <c r="Z330" s="1">
        <v>0.26381</v>
      </c>
      <c r="AA330" s="1">
        <v>0.13576</v>
      </c>
      <c r="AB330" s="1">
        <v>0.28252</v>
      </c>
      <c r="AC330" s="1">
        <v>0.222474162</v>
      </c>
      <c r="AD330" s="1">
        <v>4.11052</v>
      </c>
      <c r="AE330" s="1">
        <v>4.50946</v>
      </c>
      <c r="AF330" s="1">
        <v>19.54998</v>
      </c>
      <c r="AG330" s="1">
        <v>0.67031</v>
      </c>
      <c r="AH330" s="1">
        <v>0.08665</v>
      </c>
    </row>
    <row r="331" ht="15.75" customHeight="1">
      <c r="A331" s="1" t="s">
        <v>425</v>
      </c>
      <c r="D331" s="1" t="s">
        <v>440</v>
      </c>
      <c r="E331" s="1" t="s">
        <v>441</v>
      </c>
      <c r="H331" s="1">
        <v>1.30564</v>
      </c>
      <c r="I331" s="1">
        <v>28.61096</v>
      </c>
      <c r="J331" s="1">
        <v>6.50588</v>
      </c>
      <c r="K331" s="1">
        <v>4.93863</v>
      </c>
      <c r="L331" s="1">
        <v>0.45767</v>
      </c>
      <c r="M331" s="1">
        <v>32.15716</v>
      </c>
      <c r="N331" s="1">
        <v>51.15643</v>
      </c>
      <c r="O331" s="1">
        <v>26.7807</v>
      </c>
      <c r="P331" s="1">
        <v>3.67342</v>
      </c>
      <c r="Q331" s="1">
        <v>21.76475</v>
      </c>
      <c r="R331" s="1">
        <v>0.68854</v>
      </c>
      <c r="S331" s="1">
        <v>-2.28923</v>
      </c>
      <c r="T331" s="1">
        <v>0.10175</v>
      </c>
      <c r="U331" s="1">
        <v>0.28173</v>
      </c>
      <c r="V331" s="1">
        <v>-1.48355</v>
      </c>
      <c r="W331" s="1">
        <v>0.31146</v>
      </c>
      <c r="X331" s="1">
        <v>1.10722</v>
      </c>
      <c r="Y331" s="1">
        <v>-0.86289</v>
      </c>
      <c r="Z331" s="1">
        <v>0.43842</v>
      </c>
      <c r="AA331" s="1">
        <v>0.17191</v>
      </c>
      <c r="AB331" s="1">
        <v>0.35561</v>
      </c>
      <c r="AC331" s="1">
        <v>0.108769375</v>
      </c>
      <c r="AD331" s="1">
        <v>3.40743</v>
      </c>
      <c r="AE331" s="1">
        <v>1.40903</v>
      </c>
      <c r="AF331" s="1">
        <v>18.77589</v>
      </c>
      <c r="AG331" s="1">
        <v>4.76031</v>
      </c>
      <c r="AH331" s="1">
        <v>0.50294</v>
      </c>
    </row>
    <row r="332" ht="15.75" customHeight="1">
      <c r="A332" s="1" t="s">
        <v>425</v>
      </c>
      <c r="D332" s="1" t="s">
        <v>442</v>
      </c>
      <c r="E332" s="1" t="s">
        <v>443</v>
      </c>
      <c r="H332" s="1">
        <v>1.48865</v>
      </c>
      <c r="I332" s="1">
        <v>36.34801</v>
      </c>
      <c r="J332" s="1">
        <v>5.66681</v>
      </c>
      <c r="K332" s="1">
        <v>2.36015</v>
      </c>
      <c r="L332" s="1">
        <v>0.21666</v>
      </c>
      <c r="M332" s="1">
        <v>18.2191</v>
      </c>
      <c r="N332" s="1">
        <v>94.84825</v>
      </c>
      <c r="O332" s="1">
        <v>17.9714</v>
      </c>
      <c r="P332" s="1">
        <v>2.97935</v>
      </c>
      <c r="Q332" s="1">
        <v>14.63234</v>
      </c>
      <c r="R332" s="1">
        <v>0.61462</v>
      </c>
      <c r="S332" s="1">
        <v>-0.9658</v>
      </c>
      <c r="T332" s="1">
        <v>0.07593</v>
      </c>
      <c r="U332" s="1">
        <v>0.34493</v>
      </c>
      <c r="V332" s="1">
        <v>-0.07831</v>
      </c>
      <c r="W332" s="1">
        <v>0.06199</v>
      </c>
      <c r="X332" s="1">
        <v>1.06396</v>
      </c>
      <c r="Y332" s="1">
        <v>1.46208</v>
      </c>
      <c r="Z332" s="1">
        <v>0.4073</v>
      </c>
      <c r="AA332" s="1">
        <v>0.17406</v>
      </c>
      <c r="AB332" s="1">
        <v>0.36726</v>
      </c>
      <c r="AC332" s="1">
        <v>0.150077161</v>
      </c>
      <c r="AD332" s="1">
        <v>3.9729</v>
      </c>
      <c r="AE332" s="1">
        <v>4.64788</v>
      </c>
      <c r="AF332" s="1">
        <v>20.64801</v>
      </c>
      <c r="AG332" s="1">
        <v>2.20455</v>
      </c>
      <c r="AH332" s="1">
        <v>0.23199</v>
      </c>
    </row>
    <row r="333" ht="15.75" customHeight="1">
      <c r="A333" s="1" t="s">
        <v>425</v>
      </c>
      <c r="D333" s="1" t="s">
        <v>444</v>
      </c>
      <c r="E333" s="1" t="s">
        <v>445</v>
      </c>
      <c r="H333" s="1">
        <v>1.63331</v>
      </c>
      <c r="I333" s="1">
        <v>28.08635</v>
      </c>
      <c r="J333" s="1">
        <v>5.32021</v>
      </c>
      <c r="K333" s="1">
        <v>1.14009</v>
      </c>
      <c r="L333" s="1">
        <v>0.11584</v>
      </c>
      <c r="M333" s="1">
        <v>15.71012</v>
      </c>
      <c r="N333" s="1">
        <v>61.64226</v>
      </c>
      <c r="O333" s="1">
        <v>10.33677</v>
      </c>
      <c r="P333" s="1">
        <v>2.26832</v>
      </c>
      <c r="Q333" s="1">
        <v>9.60088</v>
      </c>
      <c r="R333" s="1">
        <v>0.47848</v>
      </c>
      <c r="S333" s="1">
        <v>-1.55686</v>
      </c>
      <c r="T333" s="1">
        <v>0.03163</v>
      </c>
      <c r="U333" s="1">
        <v>0.32761</v>
      </c>
      <c r="V333" s="1">
        <v>1.31053</v>
      </c>
      <c r="W333" s="1">
        <v>0.0032</v>
      </c>
      <c r="X333" s="1">
        <v>1.06637</v>
      </c>
      <c r="Y333" s="1">
        <v>2.11301</v>
      </c>
      <c r="Z333" s="1">
        <v>0.3395</v>
      </c>
      <c r="AA333" s="1">
        <v>0.15321</v>
      </c>
      <c r="AB333" s="1">
        <v>0.30782</v>
      </c>
      <c r="AC333" s="1">
        <v>0.177077059</v>
      </c>
      <c r="AD333" s="1">
        <v>4.2691</v>
      </c>
      <c r="AE333" s="1">
        <v>4.13762</v>
      </c>
      <c r="AF333" s="1">
        <v>21.867</v>
      </c>
      <c r="AG333" s="1">
        <v>1.15409</v>
      </c>
      <c r="AH333" s="1">
        <v>0.14911</v>
      </c>
    </row>
    <row r="334" ht="15.75" customHeight="1">
      <c r="A334" s="1" t="s">
        <v>425</v>
      </c>
      <c r="D334" s="1" t="s">
        <v>446</v>
      </c>
      <c r="E334" s="1" t="s">
        <v>447</v>
      </c>
      <c r="H334" s="1">
        <v>1.71912</v>
      </c>
      <c r="I334" s="1">
        <v>30.99462</v>
      </c>
      <c r="J334" s="1">
        <v>5.11538</v>
      </c>
      <c r="K334" s="1">
        <v>0.36827</v>
      </c>
      <c r="L334" s="1">
        <v>0.04387</v>
      </c>
      <c r="M334" s="1">
        <v>14.78574</v>
      </c>
      <c r="N334" s="1">
        <v>65.09303</v>
      </c>
      <c r="O334" s="1">
        <v>8.33266</v>
      </c>
      <c r="P334" s="1">
        <v>2.02121</v>
      </c>
      <c r="Q334" s="1">
        <v>7.57119</v>
      </c>
      <c r="R334" s="1">
        <v>0.4147</v>
      </c>
      <c r="S334" s="1">
        <v>-1.39705</v>
      </c>
      <c r="T334" s="1">
        <v>0.03584</v>
      </c>
      <c r="U334" s="1">
        <v>0.3253</v>
      </c>
      <c r="V334" s="1">
        <v>1.87584</v>
      </c>
      <c r="W334" s="1">
        <v>-0.00658</v>
      </c>
      <c r="X334" s="1">
        <v>1.13352</v>
      </c>
      <c r="Y334" s="1">
        <v>2.27212</v>
      </c>
      <c r="Z334" s="1">
        <v>0.31008</v>
      </c>
      <c r="AA334" s="1">
        <v>0.14719</v>
      </c>
      <c r="AB334" s="1">
        <v>0.29163</v>
      </c>
      <c r="AC334" s="1">
        <v>0.21298182</v>
      </c>
      <c r="AD334" s="1">
        <v>3.9037</v>
      </c>
      <c r="AE334" s="1">
        <v>4.63893</v>
      </c>
      <c r="AF334" s="1">
        <v>21.35772</v>
      </c>
      <c r="AG334" s="1">
        <v>0.26964</v>
      </c>
      <c r="AH334" s="1">
        <v>0.05474</v>
      </c>
    </row>
    <row r="335" ht="15.75" customHeight="1">
      <c r="A335" s="1" t="s">
        <v>425</v>
      </c>
      <c r="D335" s="1" t="s">
        <v>448</v>
      </c>
      <c r="E335" s="1" t="s">
        <v>449</v>
      </c>
      <c r="H335" s="1">
        <v>1.77628</v>
      </c>
      <c r="I335" s="1">
        <v>29.95054</v>
      </c>
      <c r="J335" s="1">
        <v>4.96359</v>
      </c>
      <c r="K335" s="1">
        <v>0.13622</v>
      </c>
      <c r="L335" s="1">
        <v>0.03687</v>
      </c>
      <c r="M335" s="1">
        <v>9.84944</v>
      </c>
      <c r="N335" s="1">
        <v>58.90456</v>
      </c>
      <c r="O335" s="1">
        <v>7.84786</v>
      </c>
      <c r="P335" s="1">
        <v>1.96646</v>
      </c>
      <c r="Q335" s="1">
        <v>6.87329</v>
      </c>
      <c r="R335" s="1">
        <v>0.39274</v>
      </c>
      <c r="S335" s="1">
        <v>-1.44078</v>
      </c>
      <c r="T335" s="1">
        <v>0.00761</v>
      </c>
      <c r="U335" s="1">
        <v>0.29211</v>
      </c>
      <c r="V335" s="1">
        <v>1.84813</v>
      </c>
      <c r="W335" s="1">
        <v>-0.08634</v>
      </c>
      <c r="X335" s="1">
        <v>0.98882</v>
      </c>
      <c r="Y335" s="1">
        <v>2.02912</v>
      </c>
      <c r="Z335" s="1">
        <v>0.30893</v>
      </c>
      <c r="AA335" s="1">
        <v>0.15026</v>
      </c>
      <c r="AB335" s="1">
        <v>0.29202</v>
      </c>
      <c r="AC335" s="1">
        <v>0.219051025</v>
      </c>
      <c r="AD335" s="1">
        <v>3.23038</v>
      </c>
      <c r="AE335" s="1">
        <v>3.99669</v>
      </c>
      <c r="AF335" s="1">
        <v>22.15439</v>
      </c>
      <c r="AG335" s="1">
        <v>0.1166</v>
      </c>
      <c r="AH335" s="1">
        <v>0.04089</v>
      </c>
    </row>
    <row r="336" ht="15.75" customHeight="1">
      <c r="A336" s="1" t="s">
        <v>425</v>
      </c>
      <c r="D336" s="1" t="s">
        <v>450</v>
      </c>
      <c r="E336" s="1" t="s">
        <v>451</v>
      </c>
      <c r="H336" s="1">
        <v>1.7396</v>
      </c>
      <c r="I336" s="1">
        <v>29.2625</v>
      </c>
      <c r="J336" s="1">
        <v>5.09231</v>
      </c>
      <c r="K336" s="1">
        <v>0.32416</v>
      </c>
      <c r="L336" s="1">
        <v>0.04646</v>
      </c>
      <c r="M336" s="1">
        <v>19.43987</v>
      </c>
      <c r="N336" s="1">
        <v>52.86354</v>
      </c>
      <c r="O336" s="1">
        <v>7.68306</v>
      </c>
      <c r="P336" s="1">
        <v>1.86885</v>
      </c>
      <c r="Q336" s="1">
        <v>6.66591</v>
      </c>
      <c r="R336" s="1">
        <v>0.38375</v>
      </c>
      <c r="S336" s="1">
        <v>-1.52706</v>
      </c>
      <c r="T336" s="1">
        <v>0.04081</v>
      </c>
      <c r="U336" s="1">
        <v>0.31603</v>
      </c>
      <c r="V336" s="1">
        <v>1.84228</v>
      </c>
      <c r="W336" s="1">
        <v>0.0314</v>
      </c>
      <c r="X336" s="1">
        <v>1.21784</v>
      </c>
      <c r="Y336" s="1">
        <v>2.16592</v>
      </c>
      <c r="Z336" s="1">
        <v>0.28302</v>
      </c>
      <c r="AA336" s="1">
        <v>0.13634</v>
      </c>
      <c r="AB336" s="1">
        <v>0.27467</v>
      </c>
      <c r="AC336" s="1">
        <v>0.21690616</v>
      </c>
      <c r="AD336" s="1">
        <v>4.43146</v>
      </c>
      <c r="AE336" s="1">
        <v>4.0664</v>
      </c>
      <c r="AF336" s="1">
        <v>21.15511</v>
      </c>
      <c r="AG336" s="1">
        <v>0.315</v>
      </c>
      <c r="AH336" s="1">
        <v>0.06614</v>
      </c>
    </row>
    <row r="337" ht="15.75" customHeight="1">
      <c r="A337" s="1" t="s">
        <v>425</v>
      </c>
      <c r="D337" s="1" t="s">
        <v>452</v>
      </c>
      <c r="E337" s="1" t="s">
        <v>453</v>
      </c>
      <c r="H337" s="1">
        <v>1.70277</v>
      </c>
      <c r="I337" s="1">
        <v>34.33508</v>
      </c>
      <c r="J337" s="1">
        <v>4.98404</v>
      </c>
      <c r="K337" s="1">
        <v>0.74194</v>
      </c>
      <c r="L337" s="1">
        <v>0.07047</v>
      </c>
      <c r="M337" s="1">
        <v>13.27357</v>
      </c>
      <c r="N337" s="1">
        <v>65.23034</v>
      </c>
      <c r="O337" s="1">
        <v>8.14878</v>
      </c>
      <c r="P337" s="1">
        <v>1.94567</v>
      </c>
      <c r="Q337" s="1">
        <v>6.49944</v>
      </c>
      <c r="R337" s="1">
        <v>0.38591</v>
      </c>
      <c r="S337" s="1">
        <v>-0.91112</v>
      </c>
      <c r="T337" s="1">
        <v>0.07094</v>
      </c>
      <c r="U337" s="1">
        <v>0.33837</v>
      </c>
      <c r="V337" s="1">
        <v>1.53904</v>
      </c>
      <c r="W337" s="1">
        <v>0.05218</v>
      </c>
      <c r="X337" s="1">
        <v>1.16468</v>
      </c>
      <c r="Y337" s="1">
        <v>2.19672</v>
      </c>
      <c r="Z337" s="1">
        <v>0.27716</v>
      </c>
      <c r="AA337" s="1">
        <v>0.13708</v>
      </c>
      <c r="AB337" s="1">
        <v>0.27975</v>
      </c>
      <c r="AC337" s="1">
        <v>0.209581723</v>
      </c>
      <c r="AD337" s="1">
        <v>4.20061</v>
      </c>
      <c r="AE337" s="1">
        <v>4.4732</v>
      </c>
      <c r="AF337" s="1">
        <v>20.62331</v>
      </c>
      <c r="AG337" s="1">
        <v>0.63627</v>
      </c>
      <c r="AH337" s="1">
        <v>0.08047</v>
      </c>
    </row>
    <row r="338" ht="15.75" customHeight="1">
      <c r="A338" s="1" t="s">
        <v>425</v>
      </c>
      <c r="D338" s="1" t="s">
        <v>454</v>
      </c>
      <c r="E338" s="1" t="s">
        <v>455</v>
      </c>
      <c r="H338" s="1">
        <v>1.58451</v>
      </c>
      <c r="I338" s="1">
        <v>38.99191</v>
      </c>
      <c r="J338" s="1">
        <v>4.88372</v>
      </c>
      <c r="K338" s="1">
        <v>1.03359</v>
      </c>
      <c r="L338" s="1">
        <v>0.11386</v>
      </c>
      <c r="M338" s="1">
        <v>15.12414</v>
      </c>
      <c r="N338" s="1">
        <v>67.28207</v>
      </c>
      <c r="O338" s="1">
        <v>9.81835</v>
      </c>
      <c r="P338" s="1">
        <v>2.29244</v>
      </c>
      <c r="Q338" s="1">
        <v>6.44204</v>
      </c>
      <c r="R338" s="1">
        <v>0.44802</v>
      </c>
      <c r="S338" s="1">
        <v>-0.04675</v>
      </c>
      <c r="T338" s="1">
        <v>0.09761</v>
      </c>
      <c r="U338" s="1">
        <v>0.36561</v>
      </c>
      <c r="V338" s="1">
        <v>1.39929</v>
      </c>
      <c r="W338" s="1">
        <v>0.07722</v>
      </c>
      <c r="X338" s="1">
        <v>1.32775</v>
      </c>
      <c r="Y338" s="1">
        <v>3.02803</v>
      </c>
      <c r="Z338" s="1">
        <v>0.28407</v>
      </c>
      <c r="AA338" s="1">
        <v>0.13372</v>
      </c>
      <c r="AB338" s="1">
        <v>0.29872</v>
      </c>
      <c r="AC338" s="1">
        <v>0.200089935</v>
      </c>
      <c r="AD338" s="1">
        <v>5.12461</v>
      </c>
      <c r="AE338" s="1">
        <v>5.55161</v>
      </c>
      <c r="AF338" s="1">
        <v>18.84022</v>
      </c>
      <c r="AG338" s="1">
        <v>0.8674</v>
      </c>
      <c r="AH338" s="1">
        <v>0.10417</v>
      </c>
    </row>
    <row r="339" ht="15.75" customHeight="1">
      <c r="A339" s="1" t="s">
        <v>425</v>
      </c>
      <c r="D339" s="1" t="s">
        <v>456</v>
      </c>
      <c r="E339" s="1" t="s">
        <v>457</v>
      </c>
      <c r="H339" s="1">
        <v>1.26544</v>
      </c>
      <c r="I339" s="1">
        <v>32.76136</v>
      </c>
      <c r="J339" s="1">
        <v>5.55662</v>
      </c>
      <c r="K339" s="1">
        <v>4.01319</v>
      </c>
      <c r="L339" s="1">
        <v>0.38611</v>
      </c>
      <c r="M339" s="1">
        <v>17.39103</v>
      </c>
      <c r="N339" s="1">
        <v>35.45234</v>
      </c>
      <c r="O339" s="1">
        <v>19.55787</v>
      </c>
      <c r="P339" s="1">
        <v>3.4337</v>
      </c>
      <c r="Q339" s="1">
        <v>15.45797</v>
      </c>
      <c r="R339" s="1">
        <v>0.65398</v>
      </c>
      <c r="S339" s="1">
        <v>-0.69703</v>
      </c>
      <c r="T339" s="1">
        <v>0.07779</v>
      </c>
      <c r="U339" s="1">
        <v>0.31834</v>
      </c>
      <c r="V339" s="1">
        <v>0.33804</v>
      </c>
      <c r="W339" s="1">
        <v>0.03916</v>
      </c>
      <c r="X339" s="1">
        <v>0.69162</v>
      </c>
      <c r="Y339" s="1">
        <v>1.98808</v>
      </c>
      <c r="Z339" s="1">
        <v>0.39948</v>
      </c>
      <c r="AA339" s="1">
        <v>0.15986</v>
      </c>
      <c r="AB339" s="1">
        <v>0.33754</v>
      </c>
      <c r="AC339" s="1">
        <v>0.091619431</v>
      </c>
      <c r="AD339" s="1">
        <v>2.72544</v>
      </c>
      <c r="AE339" s="1">
        <v>4.34837</v>
      </c>
      <c r="AF339" s="1">
        <v>19.1385</v>
      </c>
      <c r="AG339" s="1">
        <v>4.15993</v>
      </c>
      <c r="AH339" s="1">
        <v>0.40508</v>
      </c>
    </row>
    <row r="340" ht="15.75" customHeight="1">
      <c r="A340" s="1" t="s">
        <v>425</v>
      </c>
      <c r="D340" s="1" t="s">
        <v>458</v>
      </c>
      <c r="E340" s="1" t="s">
        <v>459</v>
      </c>
      <c r="H340" s="1">
        <v>1.48336</v>
      </c>
      <c r="I340" s="1">
        <v>30.1584</v>
      </c>
      <c r="J340" s="1">
        <v>5.69976</v>
      </c>
      <c r="K340" s="1">
        <v>1.89629</v>
      </c>
      <c r="L340" s="1">
        <v>0.16816</v>
      </c>
      <c r="M340" s="1">
        <v>22.90405</v>
      </c>
      <c r="N340" s="1">
        <v>80.82477</v>
      </c>
      <c r="O340" s="1">
        <v>17.10953</v>
      </c>
      <c r="P340" s="1">
        <v>3.17208</v>
      </c>
      <c r="Q340" s="1">
        <v>14.23717</v>
      </c>
      <c r="R340" s="1">
        <v>0.65318</v>
      </c>
      <c r="S340" s="1">
        <v>-1.55991</v>
      </c>
      <c r="T340" s="1">
        <v>0.0659</v>
      </c>
      <c r="U340" s="1">
        <v>0.36114</v>
      </c>
      <c r="V340" s="1">
        <v>0.81443</v>
      </c>
      <c r="W340" s="1">
        <v>0.03508</v>
      </c>
      <c r="X340" s="1">
        <v>0.99092</v>
      </c>
      <c r="Y340" s="1">
        <v>1.90279</v>
      </c>
      <c r="Z340" s="1">
        <v>0.41861</v>
      </c>
      <c r="AA340" s="1">
        <v>0.16906</v>
      </c>
      <c r="AB340" s="1">
        <v>0.36291</v>
      </c>
      <c r="AC340" s="1">
        <v>0.137610327</v>
      </c>
      <c r="AD340" s="1">
        <v>3.85475</v>
      </c>
      <c r="AE340" s="1">
        <v>4.31609</v>
      </c>
      <c r="AF340" s="1">
        <v>21.03148</v>
      </c>
      <c r="AG340" s="1">
        <v>1.77449</v>
      </c>
      <c r="AH340" s="1">
        <v>0.18459</v>
      </c>
    </row>
    <row r="341" ht="15.75" customHeight="1">
      <c r="A341" s="1" t="s">
        <v>425</v>
      </c>
      <c r="D341" s="1" t="s">
        <v>460</v>
      </c>
      <c r="E341" s="1" t="s">
        <v>461</v>
      </c>
      <c r="H341" s="1">
        <v>1.45459</v>
      </c>
      <c r="I341" s="1">
        <v>34.6617</v>
      </c>
      <c r="J341" s="1">
        <v>5.04378</v>
      </c>
      <c r="K341" s="1">
        <v>1.79414</v>
      </c>
      <c r="L341" s="1">
        <v>0.16139</v>
      </c>
      <c r="M341" s="1">
        <v>19.28917</v>
      </c>
      <c r="N341" s="1">
        <v>45.56122</v>
      </c>
      <c r="O341" s="1">
        <v>12.02486</v>
      </c>
      <c r="P341" s="1">
        <v>2.31905</v>
      </c>
      <c r="Q341" s="1">
        <v>9.22966</v>
      </c>
      <c r="R341" s="1">
        <v>0.50399</v>
      </c>
      <c r="S341" s="1">
        <v>0.02562</v>
      </c>
      <c r="T341" s="1">
        <v>0.12311</v>
      </c>
      <c r="U341" s="1">
        <v>0.36355</v>
      </c>
      <c r="V341" s="1">
        <v>0.96109</v>
      </c>
      <c r="W341" s="1">
        <v>0.11732</v>
      </c>
      <c r="X341" s="1">
        <v>1.22373</v>
      </c>
      <c r="Y341" s="1">
        <v>3.13453</v>
      </c>
      <c r="Z341" s="1">
        <v>0.31735</v>
      </c>
      <c r="AA341" s="1">
        <v>0.14131</v>
      </c>
      <c r="AB341" s="1">
        <v>0.30825</v>
      </c>
      <c r="AC341" s="1">
        <v>0.154729746</v>
      </c>
      <c r="AD341" s="1">
        <v>4.66904</v>
      </c>
      <c r="AE341" s="1">
        <v>5.12531</v>
      </c>
      <c r="AF341" s="1">
        <v>20.23952</v>
      </c>
      <c r="AG341" s="1">
        <v>1.80608</v>
      </c>
      <c r="AH341" s="1">
        <v>0.17479</v>
      </c>
    </row>
    <row r="342" ht="15.75" customHeight="1">
      <c r="A342" s="1" t="s">
        <v>425</v>
      </c>
      <c r="D342" s="1" t="s">
        <v>462</v>
      </c>
      <c r="E342" s="1" t="s">
        <v>463</v>
      </c>
      <c r="H342" s="1">
        <v>1.66908</v>
      </c>
      <c r="I342" s="1">
        <v>34.83643</v>
      </c>
      <c r="J342" s="1">
        <v>4.70305</v>
      </c>
      <c r="K342" s="1">
        <v>0.4728</v>
      </c>
      <c r="L342" s="1">
        <v>0.02675</v>
      </c>
      <c r="M342" s="1">
        <v>18.89677</v>
      </c>
      <c r="N342" s="1">
        <v>50.5551</v>
      </c>
      <c r="O342" s="1">
        <v>7.85752</v>
      </c>
      <c r="P342" s="1">
        <v>1.81348</v>
      </c>
      <c r="Q342" s="1">
        <v>5.53988</v>
      </c>
      <c r="R342" s="1">
        <v>0.3896</v>
      </c>
      <c r="S342" s="1">
        <v>-0.27789</v>
      </c>
      <c r="T342" s="1">
        <v>0.05112</v>
      </c>
      <c r="U342" s="1">
        <v>0.28717</v>
      </c>
      <c r="V342" s="1">
        <v>1.83107</v>
      </c>
      <c r="W342" s="1">
        <v>-0.01956</v>
      </c>
      <c r="X342" s="1">
        <v>0.84585</v>
      </c>
      <c r="Y342" s="1">
        <v>2.82578</v>
      </c>
      <c r="Z342" s="1">
        <v>0.25996</v>
      </c>
      <c r="AA342" s="1">
        <v>0.12595</v>
      </c>
      <c r="AB342" s="1">
        <v>0.23929</v>
      </c>
      <c r="AC342" s="1">
        <v>0.152465545</v>
      </c>
      <c r="AD342" s="1">
        <v>3.18912</v>
      </c>
      <c r="AE342" s="1">
        <v>5.35044</v>
      </c>
      <c r="AF342" s="1">
        <v>21.76707</v>
      </c>
      <c r="AG342" s="1">
        <v>0.43449</v>
      </c>
      <c r="AH342" s="1">
        <v>0.03323</v>
      </c>
    </row>
    <row r="343" ht="15.75" customHeight="1">
      <c r="A343" s="1" t="s">
        <v>425</v>
      </c>
      <c r="D343" s="1" t="s">
        <v>464</v>
      </c>
      <c r="E343" s="1" t="s">
        <v>465</v>
      </c>
      <c r="H343" s="1">
        <v>1.69023</v>
      </c>
      <c r="I343" s="1">
        <v>34.3666</v>
      </c>
      <c r="J343" s="1">
        <v>4.58867</v>
      </c>
      <c r="K343" s="1">
        <v>0.31373</v>
      </c>
      <c r="L343" s="1">
        <v>0.03809</v>
      </c>
      <c r="M343" s="1">
        <v>12.07881</v>
      </c>
      <c r="N343" s="1">
        <v>27.92045</v>
      </c>
      <c r="O343" s="1">
        <v>6.04449</v>
      </c>
      <c r="P343" s="1">
        <v>1.95388</v>
      </c>
      <c r="Q343" s="1">
        <v>4.42122</v>
      </c>
      <c r="R343" s="1">
        <v>0.38414</v>
      </c>
      <c r="S343" s="1">
        <v>-0.34762</v>
      </c>
      <c r="T343" s="1">
        <v>0.0301</v>
      </c>
      <c r="U343" s="1">
        <v>0.29487</v>
      </c>
      <c r="V343" s="1">
        <v>2.65756</v>
      </c>
      <c r="W343" s="1">
        <v>-0.12097</v>
      </c>
      <c r="X343" s="1">
        <v>0.82725</v>
      </c>
      <c r="Y343" s="1">
        <v>3.1846</v>
      </c>
      <c r="Z343" s="1">
        <v>0.26796</v>
      </c>
      <c r="AA343" s="1">
        <v>0.12987</v>
      </c>
      <c r="AB343" s="1">
        <v>0.2557</v>
      </c>
      <c r="AC343" s="1">
        <v>0.181364089</v>
      </c>
      <c r="AD343" s="1">
        <v>2.95894</v>
      </c>
      <c r="AE343" s="1">
        <v>5.27796</v>
      </c>
      <c r="AF343" s="1">
        <v>22.03817</v>
      </c>
      <c r="AG343" s="1">
        <v>0.39431</v>
      </c>
      <c r="AH343" s="1">
        <v>0.03762</v>
      </c>
    </row>
    <row r="344" ht="15.75" customHeight="1">
      <c r="A344" s="1" t="s">
        <v>425</v>
      </c>
      <c r="D344" s="1" t="s">
        <v>466</v>
      </c>
      <c r="E344" s="1" t="s">
        <v>467</v>
      </c>
      <c r="H344" s="1">
        <v>1.74658</v>
      </c>
      <c r="I344" s="1">
        <v>33.5161</v>
      </c>
      <c r="J344" s="1">
        <v>4.62817</v>
      </c>
      <c r="K344" s="1">
        <v>-0.32767</v>
      </c>
      <c r="L344" s="1">
        <v>-0.02039</v>
      </c>
      <c r="M344" s="1">
        <v>14.42917</v>
      </c>
      <c r="N344" s="1">
        <v>41.31946</v>
      </c>
      <c r="O344" s="1">
        <v>5.52331</v>
      </c>
      <c r="P344" s="1">
        <v>1.7658</v>
      </c>
      <c r="Q344" s="1">
        <v>4.05788</v>
      </c>
      <c r="R344" s="1">
        <v>0.35329</v>
      </c>
      <c r="S344" s="1">
        <v>-0.86466</v>
      </c>
      <c r="T344" s="1">
        <v>0.0061</v>
      </c>
      <c r="U344" s="1">
        <v>0.28364</v>
      </c>
      <c r="V344" s="1">
        <v>2.87757</v>
      </c>
      <c r="W344" s="1">
        <v>-0.14821</v>
      </c>
      <c r="X344" s="1">
        <v>0.86377</v>
      </c>
      <c r="Y344" s="1">
        <v>3.18466</v>
      </c>
      <c r="Z344" s="1">
        <v>0.26031</v>
      </c>
      <c r="AA344" s="1">
        <v>0.12681</v>
      </c>
      <c r="AB344" s="1">
        <v>0.25164</v>
      </c>
      <c r="AC344" s="1">
        <v>0.20240616</v>
      </c>
      <c r="AD344" s="1">
        <v>3.25866</v>
      </c>
      <c r="AE344" s="1">
        <v>4.72023</v>
      </c>
      <c r="AF344" s="1">
        <v>21.66211</v>
      </c>
      <c r="AG344" s="1">
        <v>-0.311</v>
      </c>
      <c r="AH344" s="1">
        <v>-0.02411</v>
      </c>
    </row>
    <row r="345" ht="15.75" customHeight="1">
      <c r="A345" s="1" t="s">
        <v>425</v>
      </c>
      <c r="D345" s="1" t="s">
        <v>468</v>
      </c>
      <c r="E345" s="1" t="s">
        <v>469</v>
      </c>
      <c r="H345" s="1">
        <v>1.7091</v>
      </c>
      <c r="I345" s="1">
        <v>31.36852</v>
      </c>
      <c r="J345" s="1">
        <v>4.81168</v>
      </c>
      <c r="K345" s="1">
        <v>0.03114</v>
      </c>
      <c r="L345" s="1">
        <v>0.02953</v>
      </c>
      <c r="M345" s="1">
        <v>21.34838</v>
      </c>
      <c r="N345" s="1">
        <v>32.70275</v>
      </c>
      <c r="O345" s="1">
        <v>3.78824</v>
      </c>
      <c r="P345" s="1">
        <v>1.71154</v>
      </c>
      <c r="Q345" s="1">
        <v>3.67465</v>
      </c>
      <c r="R345" s="1">
        <v>0.34479</v>
      </c>
      <c r="S345" s="1">
        <v>-1.39201</v>
      </c>
      <c r="T345" s="1">
        <v>0.00731</v>
      </c>
      <c r="U345" s="1">
        <v>0.29789</v>
      </c>
      <c r="V345" s="1">
        <v>2.63224</v>
      </c>
      <c r="W345" s="1">
        <v>-0.08923</v>
      </c>
      <c r="X345" s="1">
        <v>1.0229</v>
      </c>
      <c r="Y345" s="1">
        <v>3.06423</v>
      </c>
      <c r="Z345" s="1">
        <v>0.24742</v>
      </c>
      <c r="AA345" s="1">
        <v>0.11602</v>
      </c>
      <c r="AB345" s="1">
        <v>0.2364</v>
      </c>
      <c r="AC345" s="1">
        <v>0.201157885</v>
      </c>
      <c r="AD345" s="1">
        <v>4.18455</v>
      </c>
      <c r="AE345" s="1">
        <v>4.70378</v>
      </c>
      <c r="AF345" s="1">
        <v>21.16851</v>
      </c>
      <c r="AG345" s="1">
        <v>0.16981</v>
      </c>
      <c r="AH345" s="1">
        <v>0.04907</v>
      </c>
    </row>
    <row r="346" ht="15.75" customHeight="1">
      <c r="A346" s="1" t="s">
        <v>425</v>
      </c>
      <c r="D346" s="1" t="s">
        <v>470</v>
      </c>
      <c r="E346" s="1" t="s">
        <v>471</v>
      </c>
      <c r="H346" s="1">
        <v>1.1808</v>
      </c>
      <c r="I346" s="1">
        <v>39.66167</v>
      </c>
      <c r="J346" s="1">
        <v>5.21379</v>
      </c>
      <c r="K346" s="1">
        <v>4.36956</v>
      </c>
      <c r="L346" s="1">
        <v>0.43807</v>
      </c>
      <c r="M346" s="1">
        <v>16.81281</v>
      </c>
      <c r="N346" s="1">
        <v>49.19094</v>
      </c>
      <c r="O346" s="1">
        <v>18.32386</v>
      </c>
      <c r="P346" s="1">
        <v>3.21058</v>
      </c>
      <c r="Q346" s="1">
        <v>13.48406</v>
      </c>
      <c r="R346" s="1">
        <v>0.64708</v>
      </c>
      <c r="S346" s="1">
        <v>0.50414</v>
      </c>
      <c r="T346" s="1">
        <v>0.11019</v>
      </c>
      <c r="U346" s="1">
        <v>0.35533</v>
      </c>
      <c r="V346" s="1">
        <v>-0.21628</v>
      </c>
      <c r="W346" s="1">
        <v>0.03417</v>
      </c>
      <c r="X346" s="1">
        <v>1.03444</v>
      </c>
      <c r="Y346" s="1">
        <v>2.32747</v>
      </c>
      <c r="Z346" s="1">
        <v>0.40262</v>
      </c>
      <c r="AA346" s="1">
        <v>0.1646</v>
      </c>
      <c r="AB346" s="1">
        <v>0.37376</v>
      </c>
      <c r="AC346" s="1">
        <v>0.15252447</v>
      </c>
      <c r="AD346" s="1">
        <v>3.32277</v>
      </c>
      <c r="AE346" s="1">
        <v>4.58729</v>
      </c>
      <c r="AF346" s="1">
        <v>19.55651</v>
      </c>
      <c r="AG346" s="1">
        <v>4.72432</v>
      </c>
      <c r="AH346" s="1">
        <v>0.45191</v>
      </c>
    </row>
    <row r="347" ht="15.75" customHeight="1">
      <c r="A347" s="1" t="s">
        <v>425</v>
      </c>
      <c r="D347" s="1" t="s">
        <v>472</v>
      </c>
      <c r="E347" s="1" t="s">
        <v>473</v>
      </c>
      <c r="H347" s="1">
        <v>1.3966</v>
      </c>
      <c r="I347" s="1">
        <v>37.99328</v>
      </c>
      <c r="J347" s="1">
        <v>5.38567</v>
      </c>
      <c r="K347" s="1">
        <v>2.83682</v>
      </c>
      <c r="L347" s="1">
        <v>0.26617</v>
      </c>
      <c r="M347" s="1">
        <v>22.84843</v>
      </c>
      <c r="N347" s="1">
        <v>63.80562</v>
      </c>
      <c r="O347" s="1">
        <v>16.53217</v>
      </c>
      <c r="P347" s="1">
        <v>2.81432</v>
      </c>
      <c r="Q347" s="1">
        <v>13.07816</v>
      </c>
      <c r="R347" s="1">
        <v>0.57229</v>
      </c>
      <c r="S347" s="1">
        <v>-0.45124</v>
      </c>
      <c r="T347" s="1">
        <v>0.09219</v>
      </c>
      <c r="U347" s="1">
        <v>0.32518</v>
      </c>
      <c r="V347" s="1">
        <v>0.13693</v>
      </c>
      <c r="W347" s="1">
        <v>0.05454</v>
      </c>
      <c r="X347" s="1">
        <v>0.85045</v>
      </c>
      <c r="Y347" s="1">
        <v>2.37068</v>
      </c>
      <c r="Z347" s="1">
        <v>0.3425</v>
      </c>
      <c r="AA347" s="1">
        <v>0.14603</v>
      </c>
      <c r="AB347" s="1">
        <v>0.30376</v>
      </c>
      <c r="AC347" s="1">
        <v>0.109691729</v>
      </c>
      <c r="AD347" s="1">
        <v>3.59141</v>
      </c>
      <c r="AE347" s="1">
        <v>4.40026</v>
      </c>
      <c r="AF347" s="1">
        <v>20.03872</v>
      </c>
      <c r="AG347" s="1">
        <v>2.94457</v>
      </c>
      <c r="AH347" s="1">
        <v>0.28906</v>
      </c>
    </row>
    <row r="348" ht="15.75" customHeight="1">
      <c r="A348" s="1" t="s">
        <v>425</v>
      </c>
      <c r="D348" s="1" t="s">
        <v>474</v>
      </c>
      <c r="E348" s="1" t="s">
        <v>475</v>
      </c>
      <c r="H348" s="1">
        <v>1.38175</v>
      </c>
      <c r="I348" s="1">
        <v>38.24561</v>
      </c>
      <c r="J348" s="1">
        <v>5.52795</v>
      </c>
      <c r="K348" s="1">
        <v>3.12189</v>
      </c>
      <c r="L348" s="1">
        <v>0.26975</v>
      </c>
      <c r="M348" s="1">
        <v>30.30207</v>
      </c>
      <c r="N348" s="1">
        <v>63.64006</v>
      </c>
      <c r="O348" s="1">
        <v>17.96321</v>
      </c>
      <c r="P348" s="1">
        <v>2.92104</v>
      </c>
      <c r="Q348" s="1">
        <v>14.3344</v>
      </c>
      <c r="R348" s="1">
        <v>0.58729</v>
      </c>
      <c r="S348" s="1">
        <v>-0.48839</v>
      </c>
      <c r="T348" s="1">
        <v>0.12108</v>
      </c>
      <c r="U348" s="1">
        <v>0.36062</v>
      </c>
      <c r="V348" s="1">
        <v>-0.3331</v>
      </c>
      <c r="W348" s="1">
        <v>0.13751</v>
      </c>
      <c r="X348" s="1">
        <v>0.96478</v>
      </c>
      <c r="Y348" s="1">
        <v>2.46475</v>
      </c>
      <c r="Z348" s="1">
        <v>0.33601</v>
      </c>
      <c r="AA348" s="1">
        <v>0.14451</v>
      </c>
      <c r="AB348" s="1">
        <v>0.29688</v>
      </c>
      <c r="AC348" s="1">
        <v>0.098474224</v>
      </c>
      <c r="AD348" s="1">
        <v>4.18078</v>
      </c>
      <c r="AE348" s="1">
        <v>4.58176</v>
      </c>
      <c r="AF348" s="1">
        <v>20.1704</v>
      </c>
      <c r="AG348" s="1">
        <v>3.16717</v>
      </c>
      <c r="AH348" s="1">
        <v>0.30048</v>
      </c>
    </row>
    <row r="349" ht="15.75" customHeight="1">
      <c r="A349" s="1" t="s">
        <v>425</v>
      </c>
      <c r="D349" s="1" t="s">
        <v>476</v>
      </c>
      <c r="E349" s="1" t="s">
        <v>477</v>
      </c>
      <c r="H349" s="1">
        <v>1.34418</v>
      </c>
      <c r="I349" s="1">
        <v>45.13303</v>
      </c>
      <c r="J349" s="1">
        <v>5.3979</v>
      </c>
      <c r="K349" s="1">
        <v>3.36208</v>
      </c>
      <c r="L349" s="1">
        <v>0.32801</v>
      </c>
      <c r="M349" s="1">
        <v>15.98574</v>
      </c>
      <c r="N349" s="1">
        <v>69.45971</v>
      </c>
      <c r="O349" s="1">
        <v>17.8462</v>
      </c>
      <c r="P349" s="1">
        <v>2.74565</v>
      </c>
      <c r="Q349" s="1">
        <v>14.25487</v>
      </c>
      <c r="R349" s="1">
        <v>0.60449</v>
      </c>
      <c r="S349" s="1">
        <v>0.47649</v>
      </c>
      <c r="T349" s="1">
        <v>0.15787</v>
      </c>
      <c r="U349" s="1">
        <v>0.44692</v>
      </c>
      <c r="V349" s="1">
        <v>-0.83576</v>
      </c>
      <c r="W349" s="1">
        <v>0.11977</v>
      </c>
      <c r="X349" s="1">
        <v>1.29046</v>
      </c>
      <c r="Y349" s="1">
        <v>3.04337</v>
      </c>
      <c r="Z349" s="1">
        <v>0.38366</v>
      </c>
      <c r="AA349" s="1">
        <v>0.17071</v>
      </c>
      <c r="AB349" s="1">
        <v>0.36734</v>
      </c>
      <c r="AC349" s="1">
        <v>0.162235724</v>
      </c>
      <c r="AD349" s="1">
        <v>4.73609</v>
      </c>
      <c r="AE349" s="1">
        <v>5.48615</v>
      </c>
      <c r="AF349" s="1">
        <v>20.75862</v>
      </c>
      <c r="AG349" s="1">
        <v>3.5799</v>
      </c>
      <c r="AH349" s="1">
        <v>0.34852</v>
      </c>
    </row>
    <row r="350" ht="15.75" customHeight="1">
      <c r="A350" s="1" t="s">
        <v>425</v>
      </c>
      <c r="D350" s="1" t="s">
        <v>478</v>
      </c>
      <c r="E350" s="1" t="s">
        <v>479</v>
      </c>
      <c r="H350" s="1">
        <v>1.56764</v>
      </c>
      <c r="I350" s="1">
        <v>37.70295</v>
      </c>
      <c r="J350" s="1">
        <v>5.43279</v>
      </c>
      <c r="K350" s="1">
        <v>2.0449</v>
      </c>
      <c r="L350" s="1">
        <v>0.15327</v>
      </c>
      <c r="M350" s="1">
        <v>25.82128</v>
      </c>
      <c r="N350" s="1">
        <v>81.06827</v>
      </c>
      <c r="O350" s="1">
        <v>16.13197</v>
      </c>
      <c r="P350" s="1">
        <v>2.23498</v>
      </c>
      <c r="Q350" s="1">
        <v>12.60796</v>
      </c>
      <c r="R350" s="1">
        <v>0.49207</v>
      </c>
      <c r="S350" s="1">
        <v>-0.22019</v>
      </c>
      <c r="T350" s="1">
        <v>0.12064</v>
      </c>
      <c r="U350" s="1">
        <v>0.28862</v>
      </c>
      <c r="V350" s="1">
        <v>-0.3054</v>
      </c>
      <c r="W350" s="1">
        <v>0.21918</v>
      </c>
      <c r="X350" s="1">
        <v>1.02689</v>
      </c>
      <c r="Y350" s="1">
        <v>1.16204</v>
      </c>
      <c r="Z350" s="1">
        <v>0.32501</v>
      </c>
      <c r="AA350" s="1">
        <v>0.15484</v>
      </c>
      <c r="AB350" s="1">
        <v>0.28811</v>
      </c>
      <c r="AC350" s="1">
        <v>0.141315418</v>
      </c>
      <c r="AD350" s="1">
        <v>3.1334</v>
      </c>
      <c r="AE350" s="1">
        <v>3.2638</v>
      </c>
      <c r="AF350" s="1">
        <v>20.99557</v>
      </c>
      <c r="AG350" s="1">
        <v>1.87165</v>
      </c>
      <c r="AH350" s="1">
        <v>0.171</v>
      </c>
    </row>
    <row r="351" ht="15.75" customHeight="1">
      <c r="A351" s="1" t="s">
        <v>425</v>
      </c>
      <c r="D351" s="1" t="s">
        <v>480</v>
      </c>
      <c r="E351" s="1" t="s">
        <v>481</v>
      </c>
      <c r="H351" s="1">
        <v>1.58005</v>
      </c>
      <c r="I351" s="1">
        <v>35.50194</v>
      </c>
      <c r="J351" s="1">
        <v>5.54426</v>
      </c>
      <c r="K351" s="1">
        <v>1.86465</v>
      </c>
      <c r="L351" s="1">
        <v>0.14754</v>
      </c>
      <c r="M351" s="1">
        <v>30.21058</v>
      </c>
      <c r="N351" s="1">
        <v>71.74529</v>
      </c>
      <c r="O351" s="1">
        <v>14.56914</v>
      </c>
      <c r="P351" s="1">
        <v>2.39384</v>
      </c>
      <c r="Q351" s="1">
        <v>12.2046</v>
      </c>
      <c r="R351" s="1">
        <v>0.49133</v>
      </c>
      <c r="S351" s="1">
        <v>-1.23782</v>
      </c>
      <c r="T351" s="1">
        <v>0.05369</v>
      </c>
      <c r="U351" s="1">
        <v>0.26974</v>
      </c>
      <c r="V351" s="1">
        <v>-0.121</v>
      </c>
      <c r="W351" s="1">
        <v>0.10892</v>
      </c>
      <c r="X351" s="1">
        <v>1.01076</v>
      </c>
      <c r="Y351" s="1">
        <v>1.21512</v>
      </c>
      <c r="Z351" s="1">
        <v>0.33683</v>
      </c>
      <c r="AA351" s="1">
        <v>0.15573</v>
      </c>
      <c r="AB351" s="1">
        <v>0.29446</v>
      </c>
      <c r="AC351" s="1">
        <v>0.161816441</v>
      </c>
      <c r="AD351" s="1">
        <v>3.46901</v>
      </c>
      <c r="AE351" s="1">
        <v>3.38344</v>
      </c>
      <c r="AF351" s="1">
        <v>21.67475</v>
      </c>
      <c r="AG351" s="1">
        <v>1.78864</v>
      </c>
      <c r="AH351" s="1">
        <v>0.18059</v>
      </c>
    </row>
    <row r="352" ht="15.75" customHeight="1">
      <c r="A352" s="1" t="s">
        <v>425</v>
      </c>
      <c r="D352" s="1" t="s">
        <v>482</v>
      </c>
      <c r="E352" s="1" t="s">
        <v>483</v>
      </c>
      <c r="H352" s="1">
        <v>1.69454</v>
      </c>
      <c r="I352" s="1">
        <v>33.99354</v>
      </c>
      <c r="J352" s="1">
        <v>5.05863</v>
      </c>
      <c r="K352" s="1">
        <v>0.29128</v>
      </c>
      <c r="L352" s="1">
        <v>0.03897</v>
      </c>
      <c r="M352" s="1">
        <v>17.11539</v>
      </c>
      <c r="N352" s="1">
        <v>54.44267</v>
      </c>
      <c r="O352" s="1">
        <v>7.38266</v>
      </c>
      <c r="P352" s="1">
        <v>2.03758</v>
      </c>
      <c r="Q352" s="1">
        <v>6.74178</v>
      </c>
      <c r="R352" s="1">
        <v>0.42784</v>
      </c>
      <c r="S352" s="1">
        <v>-1.07522</v>
      </c>
      <c r="T352" s="1">
        <v>0.01162</v>
      </c>
      <c r="U352" s="1">
        <v>0.29768</v>
      </c>
      <c r="V352" s="1">
        <v>2.06909</v>
      </c>
      <c r="W352" s="1">
        <v>-0.04731</v>
      </c>
      <c r="X352" s="1">
        <v>1.15805</v>
      </c>
      <c r="Y352" s="1">
        <v>2.24767</v>
      </c>
      <c r="Z352" s="1">
        <v>0.34584</v>
      </c>
      <c r="AA352" s="1">
        <v>0.16096</v>
      </c>
      <c r="AB352" s="1">
        <v>0.32356</v>
      </c>
      <c r="AC352" s="1">
        <v>0.241591271</v>
      </c>
      <c r="AD352" s="1">
        <v>3.61986</v>
      </c>
      <c r="AE352" s="1">
        <v>4.60727</v>
      </c>
      <c r="AF352" s="1">
        <v>22.11091</v>
      </c>
      <c r="AG352" s="1">
        <v>0.32284</v>
      </c>
      <c r="AH352" s="1">
        <v>0.05439</v>
      </c>
    </row>
    <row r="353" ht="15.75" customHeight="1">
      <c r="A353" s="1" t="s">
        <v>425</v>
      </c>
      <c r="D353" s="1" t="s">
        <v>484</v>
      </c>
      <c r="E353" s="1" t="s">
        <v>485</v>
      </c>
      <c r="H353" s="1">
        <v>1.79976</v>
      </c>
      <c r="I353" s="1">
        <v>33.05072</v>
      </c>
      <c r="J353" s="1">
        <v>4.92436</v>
      </c>
      <c r="K353" s="1">
        <v>-0.4153</v>
      </c>
      <c r="L353" s="1">
        <v>0.01564</v>
      </c>
      <c r="M353" s="1">
        <v>9.34065</v>
      </c>
      <c r="N353" s="1">
        <v>44.40016</v>
      </c>
      <c r="O353" s="1">
        <v>5.59655</v>
      </c>
      <c r="P353" s="1">
        <v>1.77663</v>
      </c>
      <c r="Q353" s="1">
        <v>5.33835</v>
      </c>
      <c r="R353" s="1">
        <v>0.38884</v>
      </c>
      <c r="S353" s="1">
        <v>-1.44218</v>
      </c>
      <c r="T353" s="1">
        <v>-0.01588</v>
      </c>
      <c r="U353" s="1">
        <v>0.29268</v>
      </c>
      <c r="V353" s="1">
        <v>2.11591</v>
      </c>
      <c r="W353" s="1">
        <v>-0.12247</v>
      </c>
      <c r="X353" s="1">
        <v>1.20222</v>
      </c>
      <c r="Y353" s="1">
        <v>2.19696</v>
      </c>
      <c r="Z353" s="1">
        <v>0.33518</v>
      </c>
      <c r="AA353" s="1">
        <v>0.15783</v>
      </c>
      <c r="AB353" s="1">
        <v>0.32246</v>
      </c>
      <c r="AC353" s="1">
        <v>0.264145707</v>
      </c>
      <c r="AD353" s="1">
        <v>3.86669</v>
      </c>
      <c r="AE353" s="1">
        <v>4.24633</v>
      </c>
      <c r="AF353" s="1">
        <v>22.67955</v>
      </c>
      <c r="AG353" s="1">
        <v>-0.29603</v>
      </c>
      <c r="AH353" s="1">
        <v>0.02556</v>
      </c>
    </row>
    <row r="354" ht="15.75" customHeight="1">
      <c r="A354" s="1" t="s">
        <v>486</v>
      </c>
      <c r="D354" s="1" t="s">
        <v>487</v>
      </c>
      <c r="E354" s="1" t="s">
        <v>32</v>
      </c>
      <c r="H354" s="1">
        <v>1.21392</v>
      </c>
      <c r="I354" s="1">
        <v>37.0447</v>
      </c>
      <c r="J354" s="1">
        <v>6.17283</v>
      </c>
      <c r="K354" s="1">
        <v>4.68098</v>
      </c>
      <c r="L354" s="1">
        <v>0.48346</v>
      </c>
      <c r="M354" s="1">
        <v>17.6227</v>
      </c>
      <c r="N354" s="1">
        <v>48.05213</v>
      </c>
      <c r="O354" s="1">
        <v>22.75493</v>
      </c>
      <c r="P354" s="1">
        <v>3.50836</v>
      </c>
      <c r="Q354" s="1">
        <v>19.61753</v>
      </c>
      <c r="R354" s="1">
        <v>0.65109</v>
      </c>
      <c r="S354" s="1">
        <v>-1.17785</v>
      </c>
      <c r="T354" s="1">
        <v>0.05508</v>
      </c>
      <c r="U354" s="1">
        <v>0.23079</v>
      </c>
      <c r="V354" s="1">
        <v>-0.21918</v>
      </c>
      <c r="W354" s="1">
        <v>-0.01774</v>
      </c>
      <c r="X354" s="1">
        <v>0.45505</v>
      </c>
      <c r="Y354" s="1">
        <v>2.17863</v>
      </c>
      <c r="Z354" s="1">
        <v>0.35766</v>
      </c>
      <c r="AA354" s="1">
        <v>0.14364</v>
      </c>
      <c r="AB354" s="1">
        <v>0.30043</v>
      </c>
      <c r="AC354" s="1">
        <v>0.039455171</v>
      </c>
      <c r="AD354" s="1">
        <v>3.45419</v>
      </c>
      <c r="AE354" s="1">
        <v>2.59842</v>
      </c>
      <c r="AF354" s="1">
        <v>15.86957</v>
      </c>
      <c r="AG354" s="1">
        <v>4.85213</v>
      </c>
      <c r="AH354" s="1">
        <v>0.50676</v>
      </c>
    </row>
    <row r="355" ht="15.75" customHeight="1">
      <c r="A355" s="1" t="s">
        <v>486</v>
      </c>
      <c r="D355" s="1" t="s">
        <v>488</v>
      </c>
      <c r="E355" s="1" t="s">
        <v>36</v>
      </c>
      <c r="H355" s="1">
        <v>1.44527</v>
      </c>
      <c r="I355" s="1">
        <v>46.73801</v>
      </c>
      <c r="J355" s="1">
        <v>5.96702</v>
      </c>
      <c r="K355" s="1">
        <v>2.86859</v>
      </c>
      <c r="L355" s="1">
        <v>0.2825</v>
      </c>
      <c r="M355" s="1">
        <v>22.41729</v>
      </c>
      <c r="N355" s="1">
        <v>17.47746</v>
      </c>
      <c r="O355" s="1">
        <v>19.90976</v>
      </c>
      <c r="P355" s="1">
        <v>2.68155</v>
      </c>
      <c r="Q355" s="1">
        <v>15.68032</v>
      </c>
      <c r="R355" s="1">
        <v>0.51448</v>
      </c>
      <c r="S355" s="1">
        <v>-0.44727</v>
      </c>
      <c r="T355" s="1">
        <v>0.06301</v>
      </c>
      <c r="U355" s="1">
        <v>0.11991</v>
      </c>
      <c r="V355" s="1">
        <v>-1.85866</v>
      </c>
      <c r="W355" s="1">
        <v>0.17876</v>
      </c>
      <c r="X355" s="1">
        <v>0.63329</v>
      </c>
      <c r="Y355" s="1">
        <v>0.99763</v>
      </c>
      <c r="Z355" s="1">
        <v>0.27105</v>
      </c>
      <c r="AA355" s="1">
        <v>0.11187</v>
      </c>
      <c r="AB355" s="1">
        <v>0.21685</v>
      </c>
      <c r="AC355" s="1">
        <v>0.017081832</v>
      </c>
      <c r="AD355" s="1">
        <v>3.89286</v>
      </c>
      <c r="AE355" s="1">
        <v>2.23749</v>
      </c>
      <c r="AF355" s="1">
        <v>16.74338</v>
      </c>
      <c r="AG355" s="1">
        <v>2.57205</v>
      </c>
      <c r="AH355" s="1">
        <v>0.30133</v>
      </c>
    </row>
    <row r="356" ht="15.75" customHeight="1">
      <c r="A356" s="1" t="s">
        <v>486</v>
      </c>
      <c r="D356" s="1" t="s">
        <v>489</v>
      </c>
      <c r="E356" s="1" t="s">
        <v>38</v>
      </c>
      <c r="H356" s="1">
        <v>1.60273</v>
      </c>
      <c r="I356" s="1">
        <v>49.02313</v>
      </c>
      <c r="J356" s="1">
        <v>5.33639</v>
      </c>
      <c r="K356" s="1">
        <v>1.22614</v>
      </c>
      <c r="L356" s="1">
        <v>0.13775</v>
      </c>
      <c r="M356" s="1">
        <v>9.39875</v>
      </c>
      <c r="N356" s="1">
        <v>23.10928</v>
      </c>
      <c r="O356" s="1">
        <v>12.41954</v>
      </c>
      <c r="P356" s="1">
        <v>1.75748</v>
      </c>
      <c r="Q356" s="1">
        <v>9.61161</v>
      </c>
      <c r="R356" s="1">
        <v>0.38102</v>
      </c>
      <c r="S356" s="1">
        <v>0.1904</v>
      </c>
      <c r="T356" s="1">
        <v>0.0419</v>
      </c>
      <c r="U356" s="1">
        <v>0.09167</v>
      </c>
      <c r="V356" s="1">
        <v>-0.37272</v>
      </c>
      <c r="W356" s="1">
        <v>0.07605</v>
      </c>
      <c r="X356" s="1">
        <v>0.45218</v>
      </c>
      <c r="Y356" s="1">
        <v>2.15607</v>
      </c>
      <c r="Z356" s="1">
        <v>0.20482</v>
      </c>
      <c r="AA356" s="1">
        <v>0.10059</v>
      </c>
      <c r="AB356" s="1">
        <v>0.17625</v>
      </c>
      <c r="AC356" s="1">
        <v>0.04078869</v>
      </c>
      <c r="AD356" s="1">
        <v>3.4681</v>
      </c>
      <c r="AE356" s="1">
        <v>3.00969</v>
      </c>
      <c r="AF356" s="1">
        <v>16.92661</v>
      </c>
      <c r="AG356" s="1">
        <v>1.00277</v>
      </c>
      <c r="AH356" s="1">
        <v>0.1389</v>
      </c>
    </row>
    <row r="357" ht="15.75" customHeight="1">
      <c r="A357" s="1" t="s">
        <v>486</v>
      </c>
      <c r="D357" s="1" t="s">
        <v>490</v>
      </c>
      <c r="E357" s="1" t="s">
        <v>40</v>
      </c>
      <c r="H357" s="1">
        <v>1.65708</v>
      </c>
      <c r="I357" s="1">
        <v>48.38555</v>
      </c>
      <c r="J357" s="1">
        <v>5.05802</v>
      </c>
      <c r="K357" s="1">
        <v>1.11717</v>
      </c>
      <c r="L357" s="1">
        <v>0.11086</v>
      </c>
      <c r="M357" s="1">
        <v>14.10194</v>
      </c>
      <c r="N357" s="1">
        <v>59.1541</v>
      </c>
      <c r="O357" s="1">
        <v>9.63873</v>
      </c>
      <c r="P357" s="1">
        <v>1.79785</v>
      </c>
      <c r="Q357" s="1">
        <v>7.38872</v>
      </c>
      <c r="R357" s="1">
        <v>0.29358</v>
      </c>
      <c r="S357" s="1">
        <v>-0.29639</v>
      </c>
      <c r="T357" s="1">
        <v>0.02371</v>
      </c>
      <c r="U357" s="1">
        <v>0.17186</v>
      </c>
      <c r="V357" s="1">
        <v>1.8858</v>
      </c>
      <c r="W357" s="1">
        <v>-0.09112</v>
      </c>
      <c r="X357" s="1">
        <v>0.15615</v>
      </c>
      <c r="Y357" s="1">
        <v>3.8558</v>
      </c>
      <c r="Z357" s="1">
        <v>0.15165</v>
      </c>
      <c r="AA357" s="1">
        <v>0.08807</v>
      </c>
      <c r="AB357" s="1">
        <v>0.13716</v>
      </c>
      <c r="AC357" s="1">
        <v>0.077834805</v>
      </c>
      <c r="AD357" s="1">
        <v>2.8275</v>
      </c>
      <c r="AE357" s="1">
        <v>4.37748</v>
      </c>
      <c r="AF357" s="1">
        <v>16.54733</v>
      </c>
      <c r="AG357" s="1">
        <v>1.02061</v>
      </c>
      <c r="AH357" s="1">
        <v>0.10925</v>
      </c>
    </row>
    <row r="358" ht="15.75" customHeight="1">
      <c r="A358" s="1" t="s">
        <v>486</v>
      </c>
      <c r="D358" s="1" t="s">
        <v>491</v>
      </c>
      <c r="E358" s="1" t="s">
        <v>42</v>
      </c>
      <c r="H358" s="1">
        <v>1.59825</v>
      </c>
      <c r="I358" s="1">
        <v>59.14779</v>
      </c>
      <c r="J358" s="1">
        <v>5.29124</v>
      </c>
      <c r="K358" s="1">
        <v>0.83444</v>
      </c>
      <c r="L358" s="1">
        <v>0.10611</v>
      </c>
      <c r="M358" s="1">
        <v>14.22073</v>
      </c>
      <c r="N358" s="1">
        <v>43.08003</v>
      </c>
      <c r="O358" s="1">
        <v>8.94735</v>
      </c>
      <c r="P358" s="1">
        <v>1.86893</v>
      </c>
      <c r="Q358" s="1">
        <v>7.22424</v>
      </c>
      <c r="R358" s="1">
        <v>0.29864</v>
      </c>
      <c r="S358" s="1">
        <v>-0.80087</v>
      </c>
      <c r="T358" s="1">
        <v>0.00736</v>
      </c>
      <c r="U358" s="1">
        <v>0.1464</v>
      </c>
      <c r="V358" s="1">
        <v>0.3702</v>
      </c>
      <c r="W358" s="1">
        <v>-0.04992</v>
      </c>
      <c r="X358" s="1">
        <v>0.47093</v>
      </c>
      <c r="Y358" s="1">
        <v>3.3773</v>
      </c>
      <c r="Z358" s="1">
        <v>0.18472</v>
      </c>
      <c r="AA358" s="1">
        <v>0.08577</v>
      </c>
      <c r="AB358" s="1">
        <v>0.18088</v>
      </c>
      <c r="AC358" s="1">
        <v>0.103668029</v>
      </c>
      <c r="AD358" s="1">
        <v>4.31735</v>
      </c>
      <c r="AE358" s="1">
        <v>6.06244</v>
      </c>
      <c r="AF358" s="1">
        <v>14.74653</v>
      </c>
      <c r="AG358" s="1">
        <v>0.62203</v>
      </c>
      <c r="AH358" s="1">
        <v>0.11272</v>
      </c>
    </row>
    <row r="359" ht="15.75" customHeight="1">
      <c r="A359" s="1" t="s">
        <v>486</v>
      </c>
      <c r="D359" s="1" t="s">
        <v>492</v>
      </c>
      <c r="E359" s="1" t="s">
        <v>44</v>
      </c>
      <c r="H359" s="1">
        <v>1.59784</v>
      </c>
      <c r="I359" s="1">
        <v>60.76432</v>
      </c>
      <c r="J359" s="1">
        <v>5.15945</v>
      </c>
      <c r="K359" s="1">
        <v>1.10046</v>
      </c>
      <c r="L359" s="1">
        <v>0.1171</v>
      </c>
      <c r="M359" s="1">
        <v>10.88644</v>
      </c>
      <c r="N359" s="1">
        <v>37.64604</v>
      </c>
      <c r="O359" s="1">
        <v>10.28028</v>
      </c>
      <c r="P359" s="1">
        <v>1.97373</v>
      </c>
      <c r="Q359" s="1">
        <v>7.72236</v>
      </c>
      <c r="R359" s="1">
        <v>0.30709</v>
      </c>
      <c r="S359" s="1">
        <v>-0.44149</v>
      </c>
      <c r="T359" s="1">
        <v>0.01031</v>
      </c>
      <c r="U359" s="1">
        <v>0.15691</v>
      </c>
      <c r="V359" s="1">
        <v>0.97098</v>
      </c>
      <c r="W359" s="1">
        <v>-0.08546</v>
      </c>
      <c r="X359" s="1">
        <v>0.3196</v>
      </c>
      <c r="Y359" s="1">
        <v>3.65993</v>
      </c>
      <c r="Z359" s="1">
        <v>0.17172</v>
      </c>
      <c r="AA359" s="1">
        <v>0.08448</v>
      </c>
      <c r="AB359" s="1">
        <v>0.16049</v>
      </c>
      <c r="AC359" s="1">
        <v>0.084892444</v>
      </c>
      <c r="AD359" s="1">
        <v>3.63439</v>
      </c>
      <c r="AE359" s="1">
        <v>5.71183</v>
      </c>
      <c r="AF359" s="1">
        <v>15.51973</v>
      </c>
      <c r="AG359" s="1">
        <v>0.8572</v>
      </c>
      <c r="AH359" s="1">
        <v>0.11433</v>
      </c>
    </row>
    <row r="360" ht="15.75" customHeight="1">
      <c r="A360" s="1" t="s">
        <v>486</v>
      </c>
      <c r="D360" s="1" t="s">
        <v>493</v>
      </c>
      <c r="E360" s="1" t="s">
        <v>46</v>
      </c>
      <c r="H360" s="1">
        <v>1.63513</v>
      </c>
      <c r="I360" s="1">
        <v>58.35883</v>
      </c>
      <c r="J360" s="1">
        <v>4.89129</v>
      </c>
      <c r="K360" s="1">
        <v>0.86704</v>
      </c>
      <c r="L360" s="1">
        <v>0.0903</v>
      </c>
      <c r="M360" s="1">
        <v>12.06956</v>
      </c>
      <c r="N360" s="1">
        <v>56.31638</v>
      </c>
      <c r="O360" s="1">
        <v>7.09959</v>
      </c>
      <c r="P360" s="1">
        <v>1.5955</v>
      </c>
      <c r="Q360" s="1">
        <v>5.3949</v>
      </c>
      <c r="R360" s="1">
        <v>0.2278</v>
      </c>
      <c r="S360" s="1">
        <v>-0.28235</v>
      </c>
      <c r="T360" s="1">
        <v>0.00553</v>
      </c>
      <c r="U360" s="1">
        <v>0.17551</v>
      </c>
      <c r="V360" s="1">
        <v>1.92843</v>
      </c>
      <c r="W360" s="1">
        <v>-0.13163</v>
      </c>
      <c r="X360" s="1">
        <v>0.30663</v>
      </c>
      <c r="Y360" s="1">
        <v>4.63166</v>
      </c>
      <c r="Z360" s="1">
        <v>0.13535</v>
      </c>
      <c r="AA360" s="1">
        <v>0.08197</v>
      </c>
      <c r="AB360" s="1">
        <v>0.14397</v>
      </c>
      <c r="AC360" s="1">
        <v>0.118246041</v>
      </c>
      <c r="AD360" s="1">
        <v>3.74708</v>
      </c>
      <c r="AE360" s="1">
        <v>5.79594</v>
      </c>
      <c r="AF360" s="1">
        <v>15.19969</v>
      </c>
      <c r="AG360" s="1">
        <v>0.72134</v>
      </c>
      <c r="AH360" s="1">
        <v>0.08324</v>
      </c>
    </row>
    <row r="361" ht="15.75" customHeight="1">
      <c r="A361" s="1" t="s">
        <v>486</v>
      </c>
      <c r="D361" s="1" t="s">
        <v>494</v>
      </c>
      <c r="E361" s="1" t="s">
        <v>48</v>
      </c>
      <c r="H361" s="1">
        <v>1.60961</v>
      </c>
      <c r="I361" s="1">
        <v>66.35823</v>
      </c>
      <c r="J361" s="1">
        <v>5.28159</v>
      </c>
      <c r="K361" s="1">
        <v>0.42046</v>
      </c>
      <c r="L361" s="1">
        <v>0.07622</v>
      </c>
      <c r="M361" s="1">
        <v>9.35289</v>
      </c>
      <c r="N361" s="1">
        <v>44.65827</v>
      </c>
      <c r="O361" s="1">
        <v>9.39572</v>
      </c>
      <c r="P361" s="1">
        <v>1.89992</v>
      </c>
      <c r="Q361" s="1">
        <v>7.37897</v>
      </c>
      <c r="R361" s="1">
        <v>0.30336</v>
      </c>
      <c r="S361" s="1">
        <v>-0.53125</v>
      </c>
      <c r="T361" s="1">
        <v>-0.01739</v>
      </c>
      <c r="U361" s="1">
        <v>0.1151</v>
      </c>
      <c r="V361" s="1">
        <v>0.45985</v>
      </c>
      <c r="W361" s="1">
        <v>-0.11519</v>
      </c>
      <c r="X361" s="1">
        <v>0.46569</v>
      </c>
      <c r="Y361" s="1">
        <v>3.64287</v>
      </c>
      <c r="Z361" s="1">
        <v>0.20199</v>
      </c>
      <c r="AA361" s="1">
        <v>0.09621</v>
      </c>
      <c r="AB361" s="1">
        <v>0.20166</v>
      </c>
      <c r="AC361" s="1">
        <v>0.125476999</v>
      </c>
      <c r="AD361" s="1">
        <v>4.18871</v>
      </c>
      <c r="AE361" s="1">
        <v>6.2881</v>
      </c>
      <c r="AF361" s="1">
        <v>14.62843</v>
      </c>
      <c r="AG361" s="1">
        <v>0.08998</v>
      </c>
      <c r="AH361" s="1">
        <v>0.06543</v>
      </c>
    </row>
    <row r="362" ht="15.75" customHeight="1">
      <c r="A362" s="1" t="s">
        <v>486</v>
      </c>
      <c r="D362" s="1" t="s">
        <v>495</v>
      </c>
      <c r="E362" s="1" t="s">
        <v>263</v>
      </c>
      <c r="H362" s="1">
        <v>1.22373</v>
      </c>
      <c r="I362" s="1">
        <v>39.82853</v>
      </c>
      <c r="J362" s="1">
        <v>6.37504</v>
      </c>
      <c r="K362" s="1">
        <v>4.56904</v>
      </c>
      <c r="L362" s="1">
        <v>0.4926</v>
      </c>
      <c r="M362" s="1">
        <v>19.3592</v>
      </c>
      <c r="N362" s="1">
        <v>39.66877</v>
      </c>
      <c r="O362" s="1">
        <v>23.65566</v>
      </c>
      <c r="P362" s="1">
        <v>3.57222</v>
      </c>
      <c r="Q362" s="1">
        <v>20.27494</v>
      </c>
      <c r="R362" s="1">
        <v>0.6778</v>
      </c>
      <c r="S362" s="1">
        <v>-1.36776</v>
      </c>
      <c r="T362" s="1">
        <v>0.04112</v>
      </c>
      <c r="U362" s="1">
        <v>0.24057</v>
      </c>
      <c r="V362" s="1">
        <v>-1.32195</v>
      </c>
      <c r="W362" s="1">
        <v>-0.00825</v>
      </c>
      <c r="X362" s="1">
        <v>0.67417</v>
      </c>
      <c r="Y362" s="1">
        <v>1.86928</v>
      </c>
      <c r="Z362" s="1">
        <v>0.37841</v>
      </c>
      <c r="AA362" s="1">
        <v>0.14507</v>
      </c>
      <c r="AB362" s="1">
        <v>0.32025</v>
      </c>
      <c r="AC362" s="1">
        <v>0.048029693</v>
      </c>
      <c r="AD362" s="1">
        <v>4.59324</v>
      </c>
      <c r="AE362" s="1">
        <v>2.30448</v>
      </c>
      <c r="AF362" s="1">
        <v>16.3199</v>
      </c>
      <c r="AG362" s="1">
        <v>4.70362</v>
      </c>
      <c r="AH362" s="1">
        <v>0.52172</v>
      </c>
    </row>
    <row r="363" ht="15.75" customHeight="1">
      <c r="A363" s="1" t="s">
        <v>486</v>
      </c>
      <c r="D363" s="1" t="s">
        <v>496</v>
      </c>
      <c r="E363" s="1" t="s">
        <v>265</v>
      </c>
      <c r="H363" s="1">
        <v>1.65039</v>
      </c>
      <c r="I363" s="1">
        <v>57.05268</v>
      </c>
      <c r="J363" s="1">
        <v>4.96583</v>
      </c>
      <c r="K363" s="1">
        <v>0.58541</v>
      </c>
      <c r="L363" s="1">
        <v>0.06304</v>
      </c>
      <c r="M363" s="1">
        <v>8.12201</v>
      </c>
      <c r="N363" s="1">
        <v>45.26654</v>
      </c>
      <c r="O363" s="1">
        <v>9.13677</v>
      </c>
      <c r="P363" s="1">
        <v>1.43354</v>
      </c>
      <c r="Q363" s="1">
        <v>5.88509</v>
      </c>
      <c r="R363" s="1">
        <v>0.26312</v>
      </c>
      <c r="S363" s="1">
        <v>0.54003</v>
      </c>
      <c r="T363" s="1">
        <v>0.01977</v>
      </c>
      <c r="U363" s="1">
        <v>0.06607</v>
      </c>
      <c r="V363" s="1">
        <v>0.10002</v>
      </c>
      <c r="W363" s="1">
        <v>0.0244</v>
      </c>
      <c r="X363" s="1">
        <v>0.3278</v>
      </c>
      <c r="Y363" s="1">
        <v>3.07673</v>
      </c>
      <c r="Z363" s="1">
        <v>0.14612</v>
      </c>
      <c r="AA363" s="1">
        <v>0.08469</v>
      </c>
      <c r="AB363" s="1">
        <v>0.13814</v>
      </c>
      <c r="AC363" s="1">
        <v>0.077157578</v>
      </c>
      <c r="AD363" s="1">
        <v>3.18669</v>
      </c>
      <c r="AE363" s="1">
        <v>4.66481</v>
      </c>
      <c r="AF363" s="1">
        <v>15.61366</v>
      </c>
      <c r="AG363" s="1">
        <v>0.24054</v>
      </c>
      <c r="AH363" s="1">
        <v>0.05124</v>
      </c>
    </row>
    <row r="364" ht="15.75" customHeight="1">
      <c r="A364" s="1" t="s">
        <v>486</v>
      </c>
      <c r="D364" s="1" t="s">
        <v>497</v>
      </c>
      <c r="E364" s="1" t="s">
        <v>267</v>
      </c>
      <c r="H364" s="1">
        <v>1.49854</v>
      </c>
      <c r="I364" s="1">
        <v>45.48632</v>
      </c>
      <c r="J364" s="1">
        <v>5.75764</v>
      </c>
      <c r="K364" s="1">
        <v>2.45079</v>
      </c>
      <c r="L364" s="1">
        <v>0.25164</v>
      </c>
      <c r="M364" s="1">
        <v>15.48851</v>
      </c>
      <c r="N364" s="1">
        <v>54.21536</v>
      </c>
      <c r="O364" s="1">
        <v>16.95381</v>
      </c>
      <c r="P364" s="1">
        <v>2.51823</v>
      </c>
      <c r="Q364" s="1">
        <v>14.05753</v>
      </c>
      <c r="R364" s="1">
        <v>0.51647</v>
      </c>
      <c r="S364" s="1">
        <v>-0.27219</v>
      </c>
      <c r="T364" s="1">
        <v>0.06056</v>
      </c>
      <c r="U364" s="1">
        <v>0.19825</v>
      </c>
      <c r="V364" s="1">
        <v>-0.60062</v>
      </c>
      <c r="W364" s="1">
        <v>0.05481</v>
      </c>
      <c r="X364" s="1">
        <v>0.54082</v>
      </c>
      <c r="Y364" s="1">
        <v>2.10521</v>
      </c>
      <c r="Z364" s="1">
        <v>0.28789</v>
      </c>
      <c r="AA364" s="1">
        <v>0.12929</v>
      </c>
      <c r="AB364" s="1">
        <v>0.24299</v>
      </c>
      <c r="AC364" s="1">
        <v>0.054850845</v>
      </c>
      <c r="AD364" s="1">
        <v>3.62116</v>
      </c>
      <c r="AE364" s="1">
        <v>2.96239</v>
      </c>
      <c r="AF364" s="1">
        <v>17.75371</v>
      </c>
      <c r="AG364" s="1">
        <v>2.37715</v>
      </c>
      <c r="AH364" s="1">
        <v>0.26689</v>
      </c>
    </row>
    <row r="365" ht="15.75" customHeight="1">
      <c r="A365" s="1" t="s">
        <v>486</v>
      </c>
      <c r="D365" s="1" t="s">
        <v>498</v>
      </c>
      <c r="E365" s="1" t="s">
        <v>269</v>
      </c>
      <c r="H365" s="1">
        <v>1.61286</v>
      </c>
      <c r="I365" s="1">
        <v>37.31359</v>
      </c>
      <c r="J365" s="1">
        <v>5.82712</v>
      </c>
      <c r="K365" s="1">
        <v>1.54265</v>
      </c>
      <c r="L365" s="1">
        <v>0.18505</v>
      </c>
      <c r="M365" s="1">
        <v>25.30267</v>
      </c>
      <c r="N365" s="1">
        <v>21.305</v>
      </c>
      <c r="O365" s="1">
        <v>10.73744</v>
      </c>
      <c r="P365" s="1">
        <v>1.79902</v>
      </c>
      <c r="Q365" s="1">
        <v>11.10611</v>
      </c>
      <c r="R365" s="1">
        <v>0.41301</v>
      </c>
      <c r="S365" s="1">
        <v>-1.63905</v>
      </c>
      <c r="T365" s="1">
        <v>-0.00436</v>
      </c>
      <c r="U365" s="1">
        <v>0.14537</v>
      </c>
      <c r="V365" s="1">
        <v>-0.5647</v>
      </c>
      <c r="W365" s="1">
        <v>0.04623</v>
      </c>
      <c r="X365" s="1">
        <v>0.62424</v>
      </c>
      <c r="Y365" s="1">
        <v>1.91435</v>
      </c>
      <c r="Z365" s="1">
        <v>0.24079</v>
      </c>
      <c r="AA365" s="1">
        <v>0.10713</v>
      </c>
      <c r="AB365" s="1">
        <v>0.19077</v>
      </c>
      <c r="AC365" s="1">
        <v>0.045016958</v>
      </c>
      <c r="AD365" s="1">
        <v>5.06685</v>
      </c>
      <c r="AE365" s="1">
        <v>1.77303</v>
      </c>
      <c r="AF365" s="1">
        <v>18.98018</v>
      </c>
      <c r="AG365" s="1">
        <v>1.71107</v>
      </c>
      <c r="AH365" s="1">
        <v>0.2464</v>
      </c>
    </row>
    <row r="366" ht="15.75" customHeight="1">
      <c r="A366" s="1" t="s">
        <v>486</v>
      </c>
      <c r="D366" s="1" t="s">
        <v>499</v>
      </c>
      <c r="E366" s="1" t="s">
        <v>271</v>
      </c>
      <c r="H366" s="1">
        <v>1.71066</v>
      </c>
      <c r="I366" s="1">
        <v>47.21831</v>
      </c>
      <c r="J366" s="1">
        <v>5.17782</v>
      </c>
      <c r="K366" s="1">
        <v>0.55043</v>
      </c>
      <c r="L366" s="1">
        <v>0.07484</v>
      </c>
      <c r="M366" s="1">
        <v>9.11499</v>
      </c>
      <c r="N366" s="1">
        <v>34.09517</v>
      </c>
      <c r="O366" s="1">
        <v>10.33868</v>
      </c>
      <c r="P366" s="1">
        <v>1.43442</v>
      </c>
      <c r="Q366" s="1">
        <v>8.08275</v>
      </c>
      <c r="R366" s="1">
        <v>0.31929</v>
      </c>
      <c r="S366" s="1">
        <v>-0.04447</v>
      </c>
      <c r="T366" s="1">
        <v>0.01705</v>
      </c>
      <c r="U366" s="1">
        <v>0.09902</v>
      </c>
      <c r="V366" s="1">
        <v>0.3711</v>
      </c>
      <c r="W366" s="1">
        <v>0.04156</v>
      </c>
      <c r="X366" s="1">
        <v>0.49313</v>
      </c>
      <c r="Y366" s="1">
        <v>2.44179</v>
      </c>
      <c r="Z366" s="1">
        <v>0.19648</v>
      </c>
      <c r="AA366" s="1">
        <v>0.10678</v>
      </c>
      <c r="AB366" s="1">
        <v>0.17603</v>
      </c>
      <c r="AC366" s="1">
        <v>0.075703786</v>
      </c>
      <c r="AD366" s="1">
        <v>3.6574</v>
      </c>
      <c r="AE366" s="1">
        <v>3.43955</v>
      </c>
      <c r="AF366" s="1">
        <v>17.85852</v>
      </c>
      <c r="AG366" s="1">
        <v>0.3589</v>
      </c>
      <c r="AH366" s="1">
        <v>0.08408</v>
      </c>
    </row>
    <row r="367" ht="15.75" customHeight="1">
      <c r="A367" s="1" t="s">
        <v>486</v>
      </c>
      <c r="D367" s="1" t="s">
        <v>500</v>
      </c>
      <c r="E367" s="1" t="s">
        <v>273</v>
      </c>
      <c r="H367" s="1">
        <v>1.68962</v>
      </c>
      <c r="I367" s="1">
        <v>48.90214</v>
      </c>
      <c r="J367" s="1">
        <v>5.17761</v>
      </c>
      <c r="K367" s="1">
        <v>0.80498</v>
      </c>
      <c r="L367" s="1">
        <v>0.09246</v>
      </c>
      <c r="M367" s="1">
        <v>9.57618</v>
      </c>
      <c r="N367" s="1">
        <v>35.43405</v>
      </c>
      <c r="O367" s="1">
        <v>10.02678</v>
      </c>
      <c r="P367" s="1">
        <v>1.45227</v>
      </c>
      <c r="Q367" s="1">
        <v>7.66009</v>
      </c>
      <c r="R367" s="1">
        <v>0.30892</v>
      </c>
      <c r="S367" s="1">
        <v>0.06216</v>
      </c>
      <c r="T367" s="1">
        <v>0.01914</v>
      </c>
      <c r="U367" s="1">
        <v>0.08658</v>
      </c>
      <c r="V367" s="1">
        <v>0.27843</v>
      </c>
      <c r="W367" s="1">
        <v>0.05253</v>
      </c>
      <c r="X367" s="1">
        <v>0.43345</v>
      </c>
      <c r="Y367" s="1">
        <v>2.3374</v>
      </c>
      <c r="Z367" s="1">
        <v>0.17872</v>
      </c>
      <c r="AA367" s="1">
        <v>0.10085</v>
      </c>
      <c r="AB367" s="1">
        <v>0.15363</v>
      </c>
      <c r="AC367" s="1">
        <v>0.075948066</v>
      </c>
      <c r="AD367" s="1">
        <v>3.20235</v>
      </c>
      <c r="AE367" s="1">
        <v>2.44783</v>
      </c>
      <c r="AF367" s="1">
        <v>17.81577</v>
      </c>
      <c r="AG367" s="1">
        <v>0.59342</v>
      </c>
      <c r="AH367" s="1">
        <v>0.09947</v>
      </c>
    </row>
    <row r="368" ht="15.75" customHeight="1">
      <c r="A368" s="1" t="s">
        <v>486</v>
      </c>
      <c r="D368" s="1" t="s">
        <v>501</v>
      </c>
      <c r="E368" s="1" t="s">
        <v>275</v>
      </c>
      <c r="H368" s="1">
        <v>1.66707</v>
      </c>
      <c r="I368" s="1">
        <v>48.6535</v>
      </c>
      <c r="J368" s="1">
        <v>5.31613</v>
      </c>
      <c r="K368" s="1">
        <v>0.5999</v>
      </c>
      <c r="L368" s="1">
        <v>0.10397</v>
      </c>
      <c r="M368" s="1">
        <v>1.04625</v>
      </c>
      <c r="N368" s="1">
        <v>-9.55512</v>
      </c>
      <c r="O368" s="1">
        <v>8.74542</v>
      </c>
      <c r="P368" s="1">
        <v>1.27721</v>
      </c>
      <c r="Q368" s="1">
        <v>8.16676</v>
      </c>
      <c r="R368" s="1">
        <v>0.31502</v>
      </c>
      <c r="S368" s="1">
        <v>0.6156</v>
      </c>
      <c r="T368" s="1">
        <v>0.0351</v>
      </c>
      <c r="U368" s="1">
        <v>0.0261</v>
      </c>
      <c r="V368" s="1">
        <v>-0.88793</v>
      </c>
      <c r="W368" s="1">
        <v>0.11516</v>
      </c>
      <c r="X368" s="1">
        <v>0.60454</v>
      </c>
      <c r="Y368" s="1">
        <v>2.12186</v>
      </c>
      <c r="Z368" s="1">
        <v>0.21038</v>
      </c>
      <c r="AA368" s="1">
        <v>0.11409</v>
      </c>
      <c r="AB368" s="1">
        <v>0.19935</v>
      </c>
      <c r="AC368" s="1">
        <v>0.075314519</v>
      </c>
      <c r="AD368" s="1">
        <v>3.93522</v>
      </c>
      <c r="AE368" s="1">
        <v>2.21398</v>
      </c>
      <c r="AF368" s="1">
        <v>17.39726</v>
      </c>
      <c r="AG368" s="1">
        <v>0.43187</v>
      </c>
      <c r="AH368" s="1">
        <v>0.11024</v>
      </c>
    </row>
    <row r="369" ht="15.75" customHeight="1">
      <c r="A369" s="1" t="s">
        <v>486</v>
      </c>
      <c r="D369" s="1" t="s">
        <v>502</v>
      </c>
      <c r="E369" s="1" t="s">
        <v>277</v>
      </c>
      <c r="H369" s="1">
        <v>1.6603</v>
      </c>
      <c r="I369" s="1">
        <v>52.72549</v>
      </c>
      <c r="J369" s="1">
        <v>5.04405</v>
      </c>
      <c r="K369" s="1">
        <v>0.50076</v>
      </c>
      <c r="L369" s="1">
        <v>0.08123</v>
      </c>
      <c r="M369" s="1">
        <v>5.02801</v>
      </c>
      <c r="N369" s="1">
        <v>29.34306</v>
      </c>
      <c r="O369" s="1">
        <v>10.14616</v>
      </c>
      <c r="P369" s="1">
        <v>1.46941</v>
      </c>
      <c r="Q369" s="1">
        <v>6.75648</v>
      </c>
      <c r="R369" s="1">
        <v>0.31925</v>
      </c>
      <c r="S369" s="1">
        <v>0.82901</v>
      </c>
      <c r="T369" s="1">
        <v>0.03981</v>
      </c>
      <c r="U369" s="1">
        <v>0.07063</v>
      </c>
      <c r="V369" s="1">
        <v>-0.38231</v>
      </c>
      <c r="W369" s="1">
        <v>0.09894</v>
      </c>
      <c r="X369" s="1">
        <v>0.60653</v>
      </c>
      <c r="Y369" s="1">
        <v>2.34144</v>
      </c>
      <c r="Z369" s="1">
        <v>0.18605</v>
      </c>
      <c r="AA369" s="1">
        <v>0.09999</v>
      </c>
      <c r="AB369" s="1">
        <v>0.1784</v>
      </c>
      <c r="AC369" s="1">
        <v>0.083503288</v>
      </c>
      <c r="AD369" s="1">
        <v>3.69452</v>
      </c>
      <c r="AE369" s="1">
        <v>3.68252</v>
      </c>
      <c r="AF369" s="1">
        <v>16.27585</v>
      </c>
      <c r="AG369" s="1">
        <v>0.17106</v>
      </c>
      <c r="AH369" s="1">
        <v>0.06629</v>
      </c>
    </row>
    <row r="370" ht="15.75" customHeight="1">
      <c r="A370" s="1" t="s">
        <v>486</v>
      </c>
      <c r="D370" s="1" t="s">
        <v>503</v>
      </c>
      <c r="E370" s="1" t="s">
        <v>279</v>
      </c>
      <c r="H370" s="1">
        <v>1.69103</v>
      </c>
      <c r="I370" s="1">
        <v>50.25533</v>
      </c>
      <c r="J370" s="1">
        <v>4.92769</v>
      </c>
      <c r="K370" s="1">
        <v>0.34093</v>
      </c>
      <c r="L370" s="1">
        <v>0.05914</v>
      </c>
      <c r="M370" s="1">
        <v>5.02859</v>
      </c>
      <c r="N370" s="1">
        <v>25.34165</v>
      </c>
      <c r="O370" s="1">
        <v>9.54737</v>
      </c>
      <c r="P370" s="1">
        <v>1.3652</v>
      </c>
      <c r="Q370" s="1">
        <v>6.29481</v>
      </c>
      <c r="R370" s="1">
        <v>0.2973</v>
      </c>
      <c r="S370" s="1">
        <v>0.47926</v>
      </c>
      <c r="T370" s="1">
        <v>0.01554</v>
      </c>
      <c r="U370" s="1">
        <v>0.08681</v>
      </c>
      <c r="V370" s="1">
        <v>0.43003</v>
      </c>
      <c r="W370" s="1">
        <v>0.01281</v>
      </c>
      <c r="X370" s="1">
        <v>0.44146</v>
      </c>
      <c r="Y370" s="1">
        <v>2.84563</v>
      </c>
      <c r="Z370" s="1">
        <v>0.16404</v>
      </c>
      <c r="AA370" s="1">
        <v>0.09205</v>
      </c>
      <c r="AB370" s="1">
        <v>0.15188</v>
      </c>
      <c r="AC370" s="1">
        <v>0.073822564</v>
      </c>
      <c r="AD370" s="1">
        <v>3.5386</v>
      </c>
      <c r="AE370" s="1">
        <v>3.62905</v>
      </c>
      <c r="AF370" s="1">
        <v>17.01028</v>
      </c>
      <c r="AG370" s="1">
        <v>0.1128</v>
      </c>
      <c r="AH370" s="1">
        <v>0.05097</v>
      </c>
    </row>
    <row r="371" ht="15.75" customHeight="1">
      <c r="A371" s="1" t="s">
        <v>486</v>
      </c>
      <c r="D371" s="1" t="s">
        <v>504</v>
      </c>
      <c r="E371" s="1" t="s">
        <v>281</v>
      </c>
      <c r="H371" s="1">
        <v>1.66646</v>
      </c>
      <c r="I371" s="1">
        <v>60.57313</v>
      </c>
      <c r="J371" s="1">
        <v>5.10542</v>
      </c>
      <c r="K371" s="1">
        <v>0.4867</v>
      </c>
      <c r="L371" s="1">
        <v>0.06104</v>
      </c>
      <c r="M371" s="1">
        <v>4.3338</v>
      </c>
      <c r="N371" s="1">
        <v>43.90989</v>
      </c>
      <c r="O371" s="1">
        <v>11.86452</v>
      </c>
      <c r="P371" s="1">
        <v>1.52835</v>
      </c>
      <c r="Q371" s="1">
        <v>7.19096</v>
      </c>
      <c r="R371" s="1">
        <v>0.30308</v>
      </c>
      <c r="S371" s="1">
        <v>0.63361</v>
      </c>
      <c r="T371" s="1">
        <v>0.02458</v>
      </c>
      <c r="U371" s="1">
        <v>0.06463</v>
      </c>
      <c r="V371" s="1">
        <v>-0.68422</v>
      </c>
      <c r="W371" s="1">
        <v>0.10614</v>
      </c>
      <c r="X371" s="1">
        <v>0.54744</v>
      </c>
      <c r="Y371" s="1">
        <v>2.26891</v>
      </c>
      <c r="Z371" s="1">
        <v>0.17686</v>
      </c>
      <c r="AA371" s="1">
        <v>0.09395</v>
      </c>
      <c r="AB371" s="1">
        <v>0.16519</v>
      </c>
      <c r="AC371" s="1">
        <v>0.084228713</v>
      </c>
      <c r="AD371" s="1">
        <v>3.73129</v>
      </c>
      <c r="AE371" s="1">
        <v>4.96468</v>
      </c>
      <c r="AF371" s="1">
        <v>15.43592</v>
      </c>
      <c r="AG371" s="1">
        <v>-0.00258</v>
      </c>
      <c r="AH371" s="1">
        <v>0.05184</v>
      </c>
    </row>
    <row r="372" ht="15.75" customHeight="1">
      <c r="A372" s="1" t="s">
        <v>505</v>
      </c>
      <c r="D372" s="1" t="s">
        <v>506</v>
      </c>
      <c r="E372" s="1" t="s">
        <v>32</v>
      </c>
      <c r="H372" s="1">
        <v>1.34895</v>
      </c>
      <c r="I372" s="1">
        <v>33.674</v>
      </c>
      <c r="J372" s="1">
        <v>5.95925</v>
      </c>
      <c r="K372" s="1">
        <v>3.88047</v>
      </c>
      <c r="L372" s="1">
        <v>0.38994</v>
      </c>
      <c r="M372" s="1">
        <v>14.36325</v>
      </c>
      <c r="N372" s="1">
        <v>49.72349</v>
      </c>
      <c r="O372" s="1">
        <v>21.69711</v>
      </c>
      <c r="P372" s="1">
        <v>3.38336</v>
      </c>
      <c r="Q372" s="1">
        <v>17.96548</v>
      </c>
      <c r="R372" s="1">
        <v>0.65874</v>
      </c>
      <c r="S372" s="1">
        <v>-0.3494</v>
      </c>
      <c r="T372" s="1">
        <v>0.05441</v>
      </c>
      <c r="U372" s="1">
        <v>0.19539</v>
      </c>
      <c r="V372" s="1">
        <v>-0.4106</v>
      </c>
      <c r="W372" s="1">
        <v>0.00246</v>
      </c>
      <c r="X372" s="1">
        <v>0.30304</v>
      </c>
      <c r="Y372" s="1">
        <v>1.44138</v>
      </c>
      <c r="Z372" s="1">
        <v>0.37696</v>
      </c>
      <c r="AA372" s="1">
        <v>0.15867</v>
      </c>
      <c r="AB372" s="1">
        <v>0.30823</v>
      </c>
      <c r="AC372" s="1">
        <v>0.034836511</v>
      </c>
      <c r="AD372" s="1">
        <v>2.23056</v>
      </c>
      <c r="AE372" s="1">
        <v>1.66749</v>
      </c>
      <c r="AF372" s="1">
        <v>18.05753</v>
      </c>
      <c r="AG372" s="1">
        <v>4.04259</v>
      </c>
      <c r="AH372" s="1">
        <v>0.40728</v>
      </c>
    </row>
    <row r="373" ht="15.75" customHeight="1">
      <c r="A373" s="1" t="s">
        <v>505</v>
      </c>
      <c r="D373" s="1" t="s">
        <v>507</v>
      </c>
      <c r="E373" s="1" t="s">
        <v>34</v>
      </c>
      <c r="H373" s="1">
        <v>1.72437</v>
      </c>
      <c r="I373" s="1">
        <v>57.3412</v>
      </c>
      <c r="J373" s="1">
        <v>4.912</v>
      </c>
      <c r="K373" s="1">
        <v>0.43367</v>
      </c>
      <c r="L373" s="1">
        <v>0.05806</v>
      </c>
      <c r="M373" s="1">
        <v>3.50606</v>
      </c>
      <c r="N373" s="1">
        <v>47.65043</v>
      </c>
      <c r="O373" s="1">
        <v>7.77837</v>
      </c>
      <c r="P373" s="1">
        <v>0.97453</v>
      </c>
      <c r="Q373" s="1">
        <v>5.16049</v>
      </c>
      <c r="R373" s="1">
        <v>0.18174</v>
      </c>
      <c r="S373" s="1">
        <v>0.51153</v>
      </c>
      <c r="T373" s="1">
        <v>-0.00502</v>
      </c>
      <c r="U373" s="1">
        <v>0.00285</v>
      </c>
      <c r="V373" s="1">
        <v>-0.56836</v>
      </c>
      <c r="W373" s="1">
        <v>0.00563</v>
      </c>
      <c r="X373" s="1">
        <v>0.20663</v>
      </c>
      <c r="Y373" s="1">
        <v>2.71983</v>
      </c>
      <c r="Z373" s="1">
        <v>0.10944</v>
      </c>
      <c r="AA373" s="1">
        <v>0.08035</v>
      </c>
      <c r="AB373" s="1">
        <v>0.10698</v>
      </c>
      <c r="AC373" s="1">
        <v>0.08363491</v>
      </c>
      <c r="AD373" s="1">
        <v>2.81391</v>
      </c>
      <c r="AE373" s="1">
        <v>3.35572</v>
      </c>
      <c r="AF373" s="1">
        <v>16.06581</v>
      </c>
      <c r="AG373" s="1">
        <v>0.14338</v>
      </c>
      <c r="AH373" s="1">
        <v>0.0522</v>
      </c>
    </row>
    <row r="374" ht="15.75" customHeight="1">
      <c r="A374" s="1" t="s">
        <v>505</v>
      </c>
      <c r="D374" s="1" t="s">
        <v>508</v>
      </c>
      <c r="E374" s="1" t="s">
        <v>36</v>
      </c>
      <c r="H374" s="1">
        <v>1.4476</v>
      </c>
      <c r="I374" s="1">
        <v>39.36131</v>
      </c>
      <c r="J374" s="1">
        <v>5.96847</v>
      </c>
      <c r="K374" s="1">
        <v>2.76237</v>
      </c>
      <c r="L374" s="1">
        <v>0.27004</v>
      </c>
      <c r="M374" s="1">
        <v>19.96195</v>
      </c>
      <c r="N374" s="1">
        <v>14.10799</v>
      </c>
      <c r="O374" s="1">
        <v>18.91324</v>
      </c>
      <c r="P374" s="1">
        <v>2.85355</v>
      </c>
      <c r="Q374" s="1">
        <v>15.54489</v>
      </c>
      <c r="R374" s="1">
        <v>0.57752</v>
      </c>
      <c r="S374" s="1">
        <v>-0.31112</v>
      </c>
      <c r="T374" s="1">
        <v>0.07456</v>
      </c>
      <c r="U374" s="1">
        <v>0.14483</v>
      </c>
      <c r="V374" s="1">
        <v>-1.64472</v>
      </c>
      <c r="W374" s="1">
        <v>0.15944</v>
      </c>
      <c r="X374" s="1">
        <v>0.53811</v>
      </c>
      <c r="Y374" s="1">
        <v>1.05141</v>
      </c>
      <c r="Z374" s="1">
        <v>0.32217</v>
      </c>
      <c r="AA374" s="1">
        <v>0.13195</v>
      </c>
      <c r="AB374" s="1">
        <v>0.26225</v>
      </c>
      <c r="AC374" s="1">
        <v>0.011546176</v>
      </c>
      <c r="AD374" s="1">
        <v>3.48579</v>
      </c>
      <c r="AE374" s="1">
        <v>1.40225</v>
      </c>
      <c r="AF374" s="1">
        <v>18.75158</v>
      </c>
      <c r="AG374" s="1">
        <v>2.62966</v>
      </c>
      <c r="AH374" s="1">
        <v>0.29848</v>
      </c>
    </row>
    <row r="375" ht="15.75" customHeight="1">
      <c r="A375" s="1" t="s">
        <v>505</v>
      </c>
      <c r="D375" s="1" t="s">
        <v>509</v>
      </c>
      <c r="E375" s="1" t="s">
        <v>38</v>
      </c>
      <c r="H375" s="1">
        <v>1.59748</v>
      </c>
      <c r="I375" s="1">
        <v>44.4176</v>
      </c>
      <c r="J375" s="1">
        <v>5.29248</v>
      </c>
      <c r="K375" s="1">
        <v>1.3857</v>
      </c>
      <c r="L375" s="1">
        <v>0.14507</v>
      </c>
      <c r="M375" s="1">
        <v>14.99552</v>
      </c>
      <c r="N375" s="1">
        <v>24.44125</v>
      </c>
      <c r="O375" s="1">
        <v>12.01361</v>
      </c>
      <c r="P375" s="1">
        <v>1.96667</v>
      </c>
      <c r="Q375" s="1">
        <v>9.64171</v>
      </c>
      <c r="R375" s="1">
        <v>0.40175</v>
      </c>
      <c r="S375" s="1">
        <v>0.04513</v>
      </c>
      <c r="T375" s="1">
        <v>0.02033</v>
      </c>
      <c r="U375" s="1">
        <v>0.10331</v>
      </c>
      <c r="V375" s="1">
        <v>-0.1903</v>
      </c>
      <c r="W375" s="1">
        <v>0.00585</v>
      </c>
      <c r="X375" s="1">
        <v>0.30953</v>
      </c>
      <c r="Y375" s="1">
        <v>2.49344</v>
      </c>
      <c r="Z375" s="1">
        <v>0.21722</v>
      </c>
      <c r="AA375" s="1">
        <v>0.10519</v>
      </c>
      <c r="AB375" s="1">
        <v>0.18287</v>
      </c>
      <c r="AC375" s="1">
        <v>0.029164455</v>
      </c>
      <c r="AD375" s="1">
        <v>3.42676</v>
      </c>
      <c r="AE375" s="1">
        <v>2.44132</v>
      </c>
      <c r="AF375" s="1">
        <v>18.56821</v>
      </c>
      <c r="AG375" s="1">
        <v>1.33958</v>
      </c>
      <c r="AH375" s="1">
        <v>0.16514</v>
      </c>
    </row>
    <row r="376" ht="15.75" customHeight="1">
      <c r="A376" s="1" t="s">
        <v>505</v>
      </c>
      <c r="D376" s="1" t="s">
        <v>510</v>
      </c>
      <c r="E376" s="1" t="s">
        <v>40</v>
      </c>
      <c r="H376" s="1">
        <v>1.72913</v>
      </c>
      <c r="I376" s="1">
        <v>40.29797</v>
      </c>
      <c r="J376" s="1">
        <v>5.02428</v>
      </c>
      <c r="K376" s="1">
        <v>1.13597</v>
      </c>
      <c r="L376" s="1">
        <v>0.11029</v>
      </c>
      <c r="M376" s="1">
        <v>11.45795</v>
      </c>
      <c r="N376" s="1">
        <v>33.70207</v>
      </c>
      <c r="O376" s="1">
        <v>10.36172</v>
      </c>
      <c r="P376" s="1">
        <v>1.52246</v>
      </c>
      <c r="Q376" s="1">
        <v>7.41183</v>
      </c>
      <c r="R376" s="1">
        <v>0.28513</v>
      </c>
      <c r="S376" s="1">
        <v>0.30695</v>
      </c>
      <c r="T376" s="1">
        <v>0.04189</v>
      </c>
      <c r="U376" s="1">
        <v>0.10268</v>
      </c>
      <c r="V376" s="1">
        <v>1.4527</v>
      </c>
      <c r="W376" s="1">
        <v>0.04094</v>
      </c>
      <c r="X376" s="1">
        <v>0.15235</v>
      </c>
      <c r="Y376" s="1">
        <v>2.46134</v>
      </c>
      <c r="Z376" s="1">
        <v>0.14347</v>
      </c>
      <c r="AA376" s="1">
        <v>0.09124</v>
      </c>
      <c r="AB376" s="1">
        <v>0.1161</v>
      </c>
      <c r="AC376" s="1">
        <v>0.054813837</v>
      </c>
      <c r="AD376" s="1">
        <v>1.94284</v>
      </c>
      <c r="AE376" s="1">
        <v>2.22253</v>
      </c>
      <c r="AF376" s="1">
        <v>17.75526</v>
      </c>
      <c r="AG376" s="1">
        <v>1.03705</v>
      </c>
      <c r="AH376" s="1">
        <v>0.10825</v>
      </c>
    </row>
    <row r="377" ht="15.75" customHeight="1">
      <c r="A377" s="1" t="s">
        <v>505</v>
      </c>
      <c r="D377" s="1" t="s">
        <v>511</v>
      </c>
      <c r="E377" s="1" t="s">
        <v>42</v>
      </c>
      <c r="H377" s="1">
        <v>1.71459</v>
      </c>
      <c r="I377" s="1">
        <v>55.83548</v>
      </c>
      <c r="J377" s="1">
        <v>5.2603</v>
      </c>
      <c r="K377" s="1">
        <v>0.78636</v>
      </c>
      <c r="L377" s="1">
        <v>0.06974</v>
      </c>
      <c r="M377" s="1">
        <v>11.4041</v>
      </c>
      <c r="N377" s="1">
        <v>45.62088</v>
      </c>
      <c r="O377" s="1">
        <v>10.32027</v>
      </c>
      <c r="P377" s="1">
        <v>1.58111</v>
      </c>
      <c r="Q377" s="1">
        <v>7.66884</v>
      </c>
      <c r="R377" s="1">
        <v>0.23952</v>
      </c>
      <c r="S377" s="1">
        <v>-0.35881</v>
      </c>
      <c r="T377" s="1">
        <v>0.0204</v>
      </c>
      <c r="U377" s="1">
        <v>0.06998</v>
      </c>
      <c r="V377" s="1">
        <v>-0.37824</v>
      </c>
      <c r="W377" s="1">
        <v>0.10619</v>
      </c>
      <c r="X377" s="1">
        <v>0.46313</v>
      </c>
      <c r="Y377" s="1">
        <v>1.88325</v>
      </c>
      <c r="Z377" s="1">
        <v>0.17076</v>
      </c>
      <c r="AA377" s="1">
        <v>0.09795</v>
      </c>
      <c r="AB377" s="1">
        <v>0.15853</v>
      </c>
      <c r="AC377" s="1">
        <v>0.123681029</v>
      </c>
      <c r="AD377" s="1">
        <v>2.89452</v>
      </c>
      <c r="AE377" s="1">
        <v>3.74702</v>
      </c>
      <c r="AF377" s="1">
        <v>15.88024</v>
      </c>
      <c r="AG377" s="1">
        <v>0.37936</v>
      </c>
      <c r="AH377" s="1">
        <v>0.07136</v>
      </c>
    </row>
    <row r="378" ht="15.75" customHeight="1">
      <c r="A378" s="1" t="s">
        <v>505</v>
      </c>
      <c r="D378" s="1" t="s">
        <v>512</v>
      </c>
      <c r="E378" s="1" t="s">
        <v>44</v>
      </c>
      <c r="H378" s="1">
        <v>1.75338</v>
      </c>
      <c r="I378" s="1">
        <v>49.37594</v>
      </c>
      <c r="J378" s="1">
        <v>5.02348</v>
      </c>
      <c r="K378" s="1">
        <v>0.42191</v>
      </c>
      <c r="L378" s="1">
        <v>0.09691</v>
      </c>
      <c r="M378" s="1">
        <v>8.32214</v>
      </c>
      <c r="N378" s="1">
        <v>30.98724</v>
      </c>
      <c r="O378" s="1">
        <v>6.74514</v>
      </c>
      <c r="P378" s="1">
        <v>1.05836</v>
      </c>
      <c r="Q378" s="1">
        <v>5.09457</v>
      </c>
      <c r="R378" s="1">
        <v>0.23618</v>
      </c>
      <c r="S378" s="1">
        <v>-0.18443</v>
      </c>
      <c r="T378" s="1">
        <v>-0.00811</v>
      </c>
      <c r="U378" s="1">
        <v>0.07911</v>
      </c>
      <c r="V378" s="1">
        <v>-0.12835</v>
      </c>
      <c r="W378" s="1">
        <v>-0.02625</v>
      </c>
      <c r="X378" s="1">
        <v>0.42593</v>
      </c>
      <c r="Y378" s="1">
        <v>2.64502</v>
      </c>
      <c r="Z378" s="1">
        <v>0.13833</v>
      </c>
      <c r="AA378" s="1">
        <v>0.08458</v>
      </c>
      <c r="AB378" s="1">
        <v>0.13081</v>
      </c>
      <c r="AC378" s="1">
        <v>0.091164532</v>
      </c>
      <c r="AD378" s="1">
        <v>3.96186</v>
      </c>
      <c r="AE378" s="1">
        <v>2.16886</v>
      </c>
      <c r="AF378" s="1">
        <v>17.65379</v>
      </c>
      <c r="AG378" s="1">
        <v>0.44958</v>
      </c>
      <c r="AH378" s="1">
        <v>0.11527</v>
      </c>
    </row>
    <row r="379" ht="15.75" customHeight="1">
      <c r="A379" s="1" t="s">
        <v>505</v>
      </c>
      <c r="D379" s="1" t="s">
        <v>513</v>
      </c>
      <c r="E379" s="1" t="s">
        <v>46</v>
      </c>
      <c r="H379" s="1">
        <v>1.76623</v>
      </c>
      <c r="I379" s="1">
        <v>47.29908</v>
      </c>
      <c r="J379" s="1">
        <v>4.78141</v>
      </c>
      <c r="K379" s="1">
        <v>0.40309</v>
      </c>
      <c r="L379" s="1">
        <v>0.05482</v>
      </c>
      <c r="M379" s="1">
        <v>7.52662</v>
      </c>
      <c r="N379" s="1">
        <v>36.94828</v>
      </c>
      <c r="O379" s="1">
        <v>7.56388</v>
      </c>
      <c r="P379" s="1">
        <v>0.96248</v>
      </c>
      <c r="Q379" s="1">
        <v>4.89719</v>
      </c>
      <c r="R379" s="1">
        <v>0.1955</v>
      </c>
      <c r="S379" s="1">
        <v>0.59328</v>
      </c>
      <c r="T379" s="1">
        <v>0.03736</v>
      </c>
      <c r="U379" s="1">
        <v>0.07362</v>
      </c>
      <c r="V379" s="1">
        <v>0.90127</v>
      </c>
      <c r="W379" s="1">
        <v>0.04524</v>
      </c>
      <c r="X379" s="1">
        <v>0.34426</v>
      </c>
      <c r="Y379" s="1">
        <v>2.69359</v>
      </c>
      <c r="Z379" s="1">
        <v>0.10539</v>
      </c>
      <c r="AA379" s="1">
        <v>0.08114</v>
      </c>
      <c r="AB379" s="1">
        <v>0.10256</v>
      </c>
      <c r="AC379" s="1">
        <v>0.088763521</v>
      </c>
      <c r="AD379" s="1">
        <v>2.58171</v>
      </c>
      <c r="AE379" s="1">
        <v>2.52406</v>
      </c>
      <c r="AF379" s="1">
        <v>17.06533</v>
      </c>
      <c r="AG379" s="1">
        <v>0.20311</v>
      </c>
      <c r="AH379" s="1">
        <v>0.04037</v>
      </c>
    </row>
    <row r="380" ht="15.75" customHeight="1">
      <c r="A380" s="1" t="s">
        <v>505</v>
      </c>
      <c r="D380" s="1" t="s">
        <v>514</v>
      </c>
      <c r="E380" s="1" t="s">
        <v>48</v>
      </c>
      <c r="H380" s="1">
        <v>1.61051</v>
      </c>
      <c r="I380" s="1">
        <v>61.14284</v>
      </c>
      <c r="J380" s="1">
        <v>4.95706</v>
      </c>
      <c r="K380" s="1">
        <v>0.8671</v>
      </c>
      <c r="L380" s="1">
        <v>0.09427</v>
      </c>
      <c r="M380" s="1">
        <v>9.04125</v>
      </c>
      <c r="N380" s="1">
        <v>60.0885</v>
      </c>
      <c r="O380" s="1">
        <v>8.18522</v>
      </c>
      <c r="P380" s="1">
        <v>1.31608</v>
      </c>
      <c r="Q380" s="1">
        <v>5.98788</v>
      </c>
      <c r="R380" s="1">
        <v>0.20125</v>
      </c>
      <c r="S380" s="1">
        <v>0.48465</v>
      </c>
      <c r="T380" s="1">
        <v>0.00786</v>
      </c>
      <c r="U380" s="1">
        <v>0.05628</v>
      </c>
      <c r="V380" s="1">
        <v>-0.60247</v>
      </c>
      <c r="W380" s="1">
        <v>-0.03081</v>
      </c>
      <c r="X380" s="1">
        <v>0.37244</v>
      </c>
      <c r="Y380" s="1">
        <v>3.66045</v>
      </c>
      <c r="Z380" s="1">
        <v>0.13769</v>
      </c>
      <c r="AA380" s="1">
        <v>0.0875</v>
      </c>
      <c r="AB380" s="1">
        <v>0.15407</v>
      </c>
      <c r="AC380" s="1">
        <v>0.112653866</v>
      </c>
      <c r="AD380" s="1">
        <v>3.73903</v>
      </c>
      <c r="AE380" s="1">
        <v>5.00153</v>
      </c>
      <c r="AF380" s="1">
        <v>14.87636</v>
      </c>
      <c r="AG380" s="1">
        <v>0.56575</v>
      </c>
      <c r="AH380" s="1">
        <v>0.08352</v>
      </c>
    </row>
    <row r="381" ht="15.75" customHeight="1">
      <c r="A381" s="1" t="s">
        <v>505</v>
      </c>
      <c r="D381" s="1" t="s">
        <v>515</v>
      </c>
      <c r="E381" s="1" t="s">
        <v>50</v>
      </c>
      <c r="H381" s="1">
        <v>1.69138</v>
      </c>
      <c r="I381" s="1">
        <v>63.90557</v>
      </c>
      <c r="J381" s="1">
        <v>4.99215</v>
      </c>
      <c r="K381" s="1">
        <v>0.40401</v>
      </c>
      <c r="L381" s="1">
        <v>0.04402</v>
      </c>
      <c r="M381" s="1">
        <v>6.95295</v>
      </c>
      <c r="N381" s="1">
        <v>51.82393</v>
      </c>
      <c r="O381" s="1">
        <v>5.0562</v>
      </c>
      <c r="P381" s="1">
        <v>1.03903</v>
      </c>
      <c r="Q381" s="1">
        <v>4.05731</v>
      </c>
      <c r="R381" s="1">
        <v>0.14433</v>
      </c>
      <c r="S381" s="1">
        <v>-0.26474</v>
      </c>
      <c r="T381" s="1">
        <v>-0.02706</v>
      </c>
      <c r="U381" s="1">
        <v>0.02434</v>
      </c>
      <c r="V381" s="1">
        <v>0.05586</v>
      </c>
      <c r="W381" s="1">
        <v>-0.07387</v>
      </c>
      <c r="X381" s="1">
        <v>0.11315</v>
      </c>
      <c r="Y381" s="1">
        <v>3.50462</v>
      </c>
      <c r="Z381" s="1">
        <v>0.09491</v>
      </c>
      <c r="AA381" s="1">
        <v>0.06822</v>
      </c>
      <c r="AB381" s="1">
        <v>0.09885</v>
      </c>
      <c r="AC381" s="1">
        <v>0.094711756</v>
      </c>
      <c r="AD381" s="1">
        <v>3.31308</v>
      </c>
      <c r="AE381" s="1">
        <v>4.65053</v>
      </c>
      <c r="AF381" s="1">
        <v>15.11924</v>
      </c>
      <c r="AG381" s="1">
        <v>0.16851</v>
      </c>
      <c r="AH381" s="1">
        <v>0.05374</v>
      </c>
    </row>
    <row r="382" ht="15.75" customHeight="1">
      <c r="A382" s="1" t="s">
        <v>516</v>
      </c>
      <c r="D382" s="1" t="s">
        <v>517</v>
      </c>
      <c r="E382" s="1" t="s">
        <v>518</v>
      </c>
      <c r="H382" s="1">
        <v>1.28206</v>
      </c>
      <c r="I382" s="1">
        <v>32.47953</v>
      </c>
      <c r="J382" s="1">
        <v>6.67923</v>
      </c>
      <c r="K382" s="1">
        <v>3.9585</v>
      </c>
      <c r="L382" s="1">
        <v>0.43648</v>
      </c>
      <c r="M382" s="1">
        <v>21.30121</v>
      </c>
      <c r="N382" s="1">
        <v>74.38203</v>
      </c>
      <c r="O382" s="1">
        <v>25.54814</v>
      </c>
      <c r="P382" s="1">
        <v>3.91453</v>
      </c>
      <c r="Q382" s="1">
        <v>22.3461</v>
      </c>
      <c r="R382" s="1">
        <v>0.79829</v>
      </c>
      <c r="S382" s="1">
        <v>-1.31163</v>
      </c>
      <c r="T382" s="1">
        <v>0.08508</v>
      </c>
      <c r="U382" s="1">
        <v>0.31779</v>
      </c>
      <c r="V382" s="1">
        <v>-2.76737</v>
      </c>
      <c r="W382" s="1">
        <v>0.1031</v>
      </c>
      <c r="X382" s="1">
        <v>1.15849</v>
      </c>
      <c r="Y382" s="1">
        <v>0.48886</v>
      </c>
      <c r="Z382" s="1">
        <v>0.51252</v>
      </c>
      <c r="AA382" s="1">
        <v>0.19978</v>
      </c>
      <c r="AB382" s="1">
        <v>0.4538</v>
      </c>
      <c r="AC382" s="1">
        <v>0.139692951</v>
      </c>
      <c r="AD382" s="1">
        <v>4.58485</v>
      </c>
      <c r="AE382" s="1">
        <v>0.27107</v>
      </c>
      <c r="AF382" s="1">
        <v>19.13823</v>
      </c>
      <c r="AG382" s="1">
        <v>4.08126</v>
      </c>
      <c r="AH382" s="1">
        <v>0.45862</v>
      </c>
    </row>
    <row r="383" ht="15.75" customHeight="1">
      <c r="A383" s="1" t="s">
        <v>516</v>
      </c>
      <c r="D383" s="1" t="s">
        <v>519</v>
      </c>
      <c r="E383" s="1" t="s">
        <v>520</v>
      </c>
      <c r="H383" s="1">
        <v>1.49146</v>
      </c>
      <c r="I383" s="1">
        <v>33.38922</v>
      </c>
      <c r="J383" s="1">
        <v>6.25107</v>
      </c>
      <c r="K383" s="1">
        <v>2.54007</v>
      </c>
      <c r="L383" s="1">
        <v>0.27153</v>
      </c>
      <c r="M383" s="1">
        <v>20.98287</v>
      </c>
      <c r="N383" s="1">
        <v>87.71542</v>
      </c>
      <c r="O383" s="1">
        <v>20.71913</v>
      </c>
      <c r="P383" s="1">
        <v>3.30793</v>
      </c>
      <c r="Q383" s="1">
        <v>17.97682</v>
      </c>
      <c r="R383" s="1">
        <v>0.69287</v>
      </c>
      <c r="S383" s="1">
        <v>-1.11288</v>
      </c>
      <c r="T383" s="1">
        <v>0.05139</v>
      </c>
      <c r="U383" s="1">
        <v>0.27779</v>
      </c>
      <c r="V383" s="1">
        <v>-1.53815</v>
      </c>
      <c r="W383" s="1">
        <v>0.047</v>
      </c>
      <c r="X383" s="1">
        <v>0.88705</v>
      </c>
      <c r="Y383" s="1">
        <v>0.48891</v>
      </c>
      <c r="Z383" s="1">
        <v>0.46493</v>
      </c>
      <c r="AA383" s="1">
        <v>0.19123</v>
      </c>
      <c r="AB383" s="1">
        <v>0.39954</v>
      </c>
      <c r="AC383" s="1">
        <v>0.149173935</v>
      </c>
      <c r="AD383" s="1">
        <v>3.28324</v>
      </c>
      <c r="AE383" s="1">
        <v>0.71056</v>
      </c>
      <c r="AF383" s="1">
        <v>20.52876</v>
      </c>
      <c r="AG383" s="1">
        <v>2.67433</v>
      </c>
      <c r="AH383" s="1">
        <v>0.29556</v>
      </c>
    </row>
    <row r="384" ht="15.75" customHeight="1">
      <c r="A384" s="1" t="s">
        <v>516</v>
      </c>
      <c r="D384" s="1" t="s">
        <v>521</v>
      </c>
      <c r="E384" s="1" t="s">
        <v>522</v>
      </c>
      <c r="H384" s="1">
        <v>1.56175</v>
      </c>
      <c r="I384" s="1">
        <v>38.22145</v>
      </c>
      <c r="J384" s="1">
        <v>6.27354</v>
      </c>
      <c r="K384" s="1">
        <v>2.23743</v>
      </c>
      <c r="L384" s="1">
        <v>0.22477</v>
      </c>
      <c r="M384" s="1">
        <v>23.97781</v>
      </c>
      <c r="N384" s="1">
        <v>111.99785</v>
      </c>
      <c r="O384" s="1">
        <v>22.51003</v>
      </c>
      <c r="P384" s="1">
        <v>3.22286</v>
      </c>
      <c r="Q384" s="1">
        <v>18.78</v>
      </c>
      <c r="R384" s="1">
        <v>0.66338</v>
      </c>
      <c r="S384" s="1">
        <v>-1.23662</v>
      </c>
      <c r="T384" s="1">
        <v>0.04016</v>
      </c>
      <c r="U384" s="1">
        <v>0.24051</v>
      </c>
      <c r="V384" s="1">
        <v>-2.0213</v>
      </c>
      <c r="W384" s="1">
        <v>0.04958</v>
      </c>
      <c r="X384" s="1">
        <v>0.75716</v>
      </c>
      <c r="Y384" s="1">
        <v>-0.10014</v>
      </c>
      <c r="Z384" s="1">
        <v>0.45308</v>
      </c>
      <c r="AA384" s="1">
        <v>0.188</v>
      </c>
      <c r="AB384" s="1">
        <v>0.3817</v>
      </c>
      <c r="AC384" s="1">
        <v>0.141601135</v>
      </c>
      <c r="AD384" s="1">
        <v>2.72721</v>
      </c>
      <c r="AE384" s="1">
        <v>0.80253</v>
      </c>
      <c r="AF384" s="1">
        <v>20.47156</v>
      </c>
      <c r="AG384" s="1">
        <v>2.16568</v>
      </c>
      <c r="AH384" s="1">
        <v>0.24083</v>
      </c>
    </row>
    <row r="385" ht="15.75" customHeight="1">
      <c r="A385" s="1" t="s">
        <v>516</v>
      </c>
      <c r="D385" s="1" t="s">
        <v>523</v>
      </c>
      <c r="E385" s="1" t="s">
        <v>524</v>
      </c>
      <c r="H385" s="1">
        <v>1.46508</v>
      </c>
      <c r="I385" s="1">
        <v>33.77964</v>
      </c>
      <c r="J385" s="1">
        <v>5.74569</v>
      </c>
      <c r="K385" s="1">
        <v>2.06908</v>
      </c>
      <c r="L385" s="1">
        <v>0.20589</v>
      </c>
      <c r="M385" s="1">
        <v>16.10896</v>
      </c>
      <c r="N385" s="1">
        <v>99.79205</v>
      </c>
      <c r="O385" s="1">
        <v>20.39457</v>
      </c>
      <c r="P385" s="1">
        <v>3.31058</v>
      </c>
      <c r="Q385" s="1">
        <v>16.10097</v>
      </c>
      <c r="R385" s="1">
        <v>0.69647</v>
      </c>
      <c r="S385" s="1">
        <v>-0.38196</v>
      </c>
      <c r="T385" s="1">
        <v>0.04976</v>
      </c>
      <c r="U385" s="1">
        <v>0.28706</v>
      </c>
      <c r="V385" s="1">
        <v>-0.36835</v>
      </c>
      <c r="W385" s="1">
        <v>-0.04376</v>
      </c>
      <c r="X385" s="1">
        <v>0.7381</v>
      </c>
      <c r="Y385" s="1">
        <v>1.1339</v>
      </c>
      <c r="Z385" s="1">
        <v>0.45795</v>
      </c>
      <c r="AA385" s="1">
        <v>0.18768</v>
      </c>
      <c r="AB385" s="1">
        <v>0.39964</v>
      </c>
      <c r="AC385" s="1">
        <v>0.140765795</v>
      </c>
      <c r="AD385" s="1">
        <v>2.53953</v>
      </c>
      <c r="AE385" s="1">
        <v>2.18831</v>
      </c>
      <c r="AF385" s="1">
        <v>20.27855</v>
      </c>
      <c r="AG385" s="1">
        <v>2.06371</v>
      </c>
      <c r="AH385" s="1">
        <v>0.19677</v>
      </c>
    </row>
    <row r="386" ht="15.75" customHeight="1">
      <c r="A386" s="1" t="s">
        <v>516</v>
      </c>
      <c r="D386" s="1" t="s">
        <v>525</v>
      </c>
      <c r="E386" s="1" t="s">
        <v>526</v>
      </c>
      <c r="H386" s="1">
        <v>1.5577</v>
      </c>
      <c r="I386" s="1">
        <v>34.78779</v>
      </c>
      <c r="J386" s="1">
        <v>6.12569</v>
      </c>
      <c r="K386" s="1">
        <v>2.04313</v>
      </c>
      <c r="L386" s="1">
        <v>0.20622</v>
      </c>
      <c r="M386" s="1">
        <v>16.9025</v>
      </c>
      <c r="N386" s="1">
        <v>49.72418</v>
      </c>
      <c r="O386" s="1">
        <v>19.05615</v>
      </c>
      <c r="P386" s="1">
        <v>2.92699</v>
      </c>
      <c r="Q386" s="1">
        <v>16.40231</v>
      </c>
      <c r="R386" s="1">
        <v>0.6276</v>
      </c>
      <c r="S386" s="1">
        <v>-0.73929</v>
      </c>
      <c r="T386" s="1">
        <v>0.03933</v>
      </c>
      <c r="U386" s="1">
        <v>0.18312</v>
      </c>
      <c r="V386" s="1">
        <v>-1.68179</v>
      </c>
      <c r="W386" s="1">
        <v>0.09511</v>
      </c>
      <c r="X386" s="1">
        <v>0.78783</v>
      </c>
      <c r="Y386" s="1">
        <v>0.03353</v>
      </c>
      <c r="Z386" s="1">
        <v>0.43654</v>
      </c>
      <c r="AA386" s="1">
        <v>0.18539</v>
      </c>
      <c r="AB386" s="1">
        <v>0.37073</v>
      </c>
      <c r="AC386" s="1">
        <v>0.135172785</v>
      </c>
      <c r="AD386" s="1">
        <v>2.73729</v>
      </c>
      <c r="AE386" s="1">
        <v>-0.093</v>
      </c>
      <c r="AF386" s="1">
        <v>21.13049</v>
      </c>
      <c r="AG386" s="1">
        <v>2.02651</v>
      </c>
      <c r="AH386" s="1">
        <v>0.22954</v>
      </c>
    </row>
    <row r="387" ht="15.75" customHeight="1">
      <c r="A387" s="1" t="s">
        <v>516</v>
      </c>
      <c r="D387" s="1" t="s">
        <v>527</v>
      </c>
      <c r="E387" s="1" t="s">
        <v>528</v>
      </c>
      <c r="H387" s="1">
        <v>1.34978</v>
      </c>
      <c r="I387" s="1">
        <v>35.95197</v>
      </c>
      <c r="J387" s="1">
        <v>6.54246</v>
      </c>
      <c r="K387" s="1">
        <v>3.83056</v>
      </c>
      <c r="L387" s="1">
        <v>0.41503</v>
      </c>
      <c r="M387" s="1">
        <v>18.50739</v>
      </c>
      <c r="N387" s="1">
        <v>86.68449</v>
      </c>
      <c r="O387" s="1">
        <v>25.98593</v>
      </c>
      <c r="P387" s="1">
        <v>3.89442</v>
      </c>
      <c r="Q387" s="1">
        <v>21.83141</v>
      </c>
      <c r="R387" s="1">
        <v>0.79397</v>
      </c>
      <c r="S387" s="1">
        <v>-1.38871</v>
      </c>
      <c r="T387" s="1">
        <v>0.05903</v>
      </c>
      <c r="U387" s="1">
        <v>0.33147</v>
      </c>
      <c r="V387" s="1">
        <v>-2.40891</v>
      </c>
      <c r="W387" s="1">
        <v>0.02406</v>
      </c>
      <c r="X387" s="1">
        <v>1.01623</v>
      </c>
      <c r="Y387" s="1">
        <v>0.2657</v>
      </c>
      <c r="Z387" s="1">
        <v>0.51985</v>
      </c>
      <c r="AA387" s="1">
        <v>0.20293</v>
      </c>
      <c r="AB387" s="1">
        <v>0.44924</v>
      </c>
      <c r="AC387" s="1">
        <v>0.153078736</v>
      </c>
      <c r="AD387" s="1">
        <v>3.73951</v>
      </c>
      <c r="AE387" s="1">
        <v>0.96107</v>
      </c>
      <c r="AF387" s="1">
        <v>20.32128</v>
      </c>
      <c r="AG387" s="1">
        <v>4.0537</v>
      </c>
      <c r="AH387" s="1">
        <v>0.43976</v>
      </c>
    </row>
    <row r="388" ht="15.75" customHeight="1">
      <c r="A388" s="1" t="s">
        <v>516</v>
      </c>
      <c r="D388" s="1" t="s">
        <v>529</v>
      </c>
      <c r="E388" s="1" t="s">
        <v>32</v>
      </c>
      <c r="H388" s="1">
        <v>1.21646</v>
      </c>
      <c r="I388" s="1">
        <v>32.91429</v>
      </c>
      <c r="J388" s="1">
        <v>6.1353</v>
      </c>
      <c r="K388" s="1">
        <v>4.45038</v>
      </c>
      <c r="L388" s="1">
        <v>0.46743</v>
      </c>
      <c r="M388" s="1">
        <v>12.9178</v>
      </c>
      <c r="N388" s="1">
        <v>71.04446</v>
      </c>
      <c r="O388" s="1">
        <v>23.17085</v>
      </c>
      <c r="P388" s="1">
        <v>3.76341</v>
      </c>
      <c r="Q388" s="1">
        <v>19.88467</v>
      </c>
      <c r="R388" s="1">
        <v>0.76171</v>
      </c>
      <c r="S388" s="1">
        <v>-0.70868</v>
      </c>
      <c r="T388" s="1">
        <v>0.05965</v>
      </c>
      <c r="U388" s="1">
        <v>0.29692</v>
      </c>
      <c r="V388" s="1">
        <v>-0.65165</v>
      </c>
      <c r="W388" s="1">
        <v>-0.04009</v>
      </c>
      <c r="X388" s="1">
        <v>0.62425</v>
      </c>
      <c r="Y388" s="1">
        <v>1.64551</v>
      </c>
      <c r="Z388" s="1">
        <v>0.47653</v>
      </c>
      <c r="AA388" s="1">
        <v>0.18861</v>
      </c>
      <c r="AB388" s="1">
        <v>0.4103</v>
      </c>
      <c r="AC388" s="1">
        <v>0.09574591</v>
      </c>
      <c r="AD388" s="1">
        <v>3.01389</v>
      </c>
      <c r="AE388" s="1">
        <v>1.98924</v>
      </c>
      <c r="AF388" s="1">
        <v>18.4438</v>
      </c>
      <c r="AG388" s="1">
        <v>4.79204</v>
      </c>
      <c r="AH388" s="1">
        <v>0.48731</v>
      </c>
    </row>
    <row r="389" ht="15.75" customHeight="1">
      <c r="A389" s="1" t="s">
        <v>516</v>
      </c>
      <c r="D389" s="1" t="s">
        <v>530</v>
      </c>
      <c r="E389" s="1" t="s">
        <v>34</v>
      </c>
      <c r="H389" s="1">
        <v>1.71404</v>
      </c>
      <c r="I389" s="1">
        <v>57.45903</v>
      </c>
      <c r="J389" s="1">
        <v>5.05519</v>
      </c>
      <c r="K389" s="1">
        <v>0.32433</v>
      </c>
      <c r="L389" s="1">
        <v>0.05489</v>
      </c>
      <c r="M389" s="1">
        <v>9.18892</v>
      </c>
      <c r="N389" s="1">
        <v>50.66752</v>
      </c>
      <c r="O389" s="1">
        <v>9.96538</v>
      </c>
      <c r="P389" s="1">
        <v>1.68666</v>
      </c>
      <c r="Q389" s="1">
        <v>6.745</v>
      </c>
      <c r="R389" s="1">
        <v>0.26135</v>
      </c>
      <c r="S389" s="1">
        <v>-0.02974</v>
      </c>
      <c r="T389" s="1">
        <v>-0.05074</v>
      </c>
      <c r="U389" s="1">
        <v>-0.00308</v>
      </c>
      <c r="V389" s="1">
        <v>0.21752</v>
      </c>
      <c r="W389" s="1">
        <v>-0.0852</v>
      </c>
      <c r="X389" s="1">
        <v>0.06893</v>
      </c>
      <c r="Y389" s="1">
        <v>2.71701</v>
      </c>
      <c r="Z389" s="1">
        <v>0.17428</v>
      </c>
      <c r="AA389" s="1">
        <v>0.0968</v>
      </c>
      <c r="AB389" s="1">
        <v>0.15002</v>
      </c>
      <c r="AC389" s="1">
        <v>0.101170987</v>
      </c>
      <c r="AD389" s="1">
        <v>2.09491</v>
      </c>
      <c r="AE389" s="1">
        <v>3.80644</v>
      </c>
      <c r="AF389" s="1">
        <v>16.10828</v>
      </c>
      <c r="AG389" s="1">
        <v>0.05243</v>
      </c>
      <c r="AH389" s="1">
        <v>0.04098</v>
      </c>
    </row>
    <row r="390" ht="15.75" customHeight="1">
      <c r="A390" s="1" t="s">
        <v>516</v>
      </c>
      <c r="D390" s="1" t="s">
        <v>531</v>
      </c>
      <c r="E390" s="1" t="s">
        <v>36</v>
      </c>
      <c r="H390" s="1">
        <v>1.35613</v>
      </c>
      <c r="I390" s="1">
        <v>40.13727</v>
      </c>
      <c r="J390" s="1">
        <v>6.24972</v>
      </c>
      <c r="K390" s="1">
        <v>3.81562</v>
      </c>
      <c r="L390" s="1">
        <v>0.3937</v>
      </c>
      <c r="M390" s="1">
        <v>24.1924</v>
      </c>
      <c r="N390" s="1">
        <v>70.77777</v>
      </c>
      <c r="O390" s="1">
        <v>21.75027</v>
      </c>
      <c r="P390" s="1">
        <v>3.23167</v>
      </c>
      <c r="Q390" s="1">
        <v>18.31664</v>
      </c>
      <c r="R390" s="1">
        <v>0.65406</v>
      </c>
      <c r="S390" s="1">
        <v>-0.98692</v>
      </c>
      <c r="T390" s="1">
        <v>0.07431</v>
      </c>
      <c r="U390" s="1">
        <v>0.25427</v>
      </c>
      <c r="V390" s="1">
        <v>-2.27653</v>
      </c>
      <c r="W390" s="1">
        <v>0.11942</v>
      </c>
      <c r="X390" s="1">
        <v>0.84555</v>
      </c>
      <c r="Y390" s="1">
        <v>0.87372</v>
      </c>
      <c r="Z390" s="1">
        <v>0.39361</v>
      </c>
      <c r="AA390" s="1">
        <v>0.15899</v>
      </c>
      <c r="AB390" s="1">
        <v>0.33572</v>
      </c>
      <c r="AC390" s="1">
        <v>0.086777677</v>
      </c>
      <c r="AD390" s="1">
        <v>4.10256</v>
      </c>
      <c r="AE390" s="1">
        <v>1.30519</v>
      </c>
      <c r="AF390" s="1">
        <v>18.54414</v>
      </c>
      <c r="AG390" s="1">
        <v>3.89898</v>
      </c>
      <c r="AH390" s="1">
        <v>0.42738</v>
      </c>
    </row>
    <row r="391" ht="15.75" customHeight="1">
      <c r="A391" s="1" t="s">
        <v>516</v>
      </c>
      <c r="D391" s="1" t="s">
        <v>532</v>
      </c>
      <c r="E391" s="1" t="s">
        <v>38</v>
      </c>
      <c r="H391" s="1">
        <v>1.35799</v>
      </c>
      <c r="I391" s="1">
        <v>35.42827</v>
      </c>
      <c r="J391" s="1">
        <v>5.98603</v>
      </c>
      <c r="K391" s="1">
        <v>3.10754</v>
      </c>
      <c r="L391" s="1">
        <v>0.32262</v>
      </c>
      <c r="M391" s="1">
        <v>23.26952</v>
      </c>
      <c r="N391" s="1">
        <v>68.37193</v>
      </c>
      <c r="O391" s="1">
        <v>19.62341</v>
      </c>
      <c r="P391" s="1">
        <v>3.22167</v>
      </c>
      <c r="Q391" s="1">
        <v>16.53791</v>
      </c>
      <c r="R391" s="1">
        <v>0.64721</v>
      </c>
      <c r="S391" s="1">
        <v>-0.49799</v>
      </c>
      <c r="T391" s="1">
        <v>0.0743</v>
      </c>
      <c r="U391" s="1">
        <v>0.24989</v>
      </c>
      <c r="V391" s="1">
        <v>-1.71217</v>
      </c>
      <c r="W391" s="1">
        <v>0.0506</v>
      </c>
      <c r="X391" s="1">
        <v>0.73696</v>
      </c>
      <c r="Y391" s="1">
        <v>1.71044</v>
      </c>
      <c r="Z391" s="1">
        <v>0.38031</v>
      </c>
      <c r="AA391" s="1">
        <v>0.15372</v>
      </c>
      <c r="AB391" s="1">
        <v>0.33157</v>
      </c>
      <c r="AC391" s="1">
        <v>0.07822136</v>
      </c>
      <c r="AD391" s="1">
        <v>3.8667</v>
      </c>
      <c r="AE391" s="1">
        <v>1.45586</v>
      </c>
      <c r="AF391" s="1">
        <v>18.68442</v>
      </c>
      <c r="AG391" s="1">
        <v>3.14505</v>
      </c>
      <c r="AH391" s="1">
        <v>0.33449</v>
      </c>
    </row>
    <row r="392" ht="15.75" customHeight="1">
      <c r="A392" s="1" t="s">
        <v>516</v>
      </c>
      <c r="D392" s="1" t="s">
        <v>533</v>
      </c>
      <c r="E392" s="1" t="s">
        <v>38</v>
      </c>
      <c r="H392" s="1">
        <v>1.47251</v>
      </c>
      <c r="I392" s="1">
        <v>33.64694</v>
      </c>
      <c r="J392" s="1">
        <v>5.73998</v>
      </c>
      <c r="K392" s="1">
        <v>2.37117</v>
      </c>
      <c r="L392" s="1">
        <v>0.23327</v>
      </c>
      <c r="M392" s="1">
        <v>14.16518</v>
      </c>
      <c r="N392" s="1">
        <v>81.95939</v>
      </c>
      <c r="O392" s="1">
        <v>19.27812</v>
      </c>
      <c r="P392" s="1">
        <v>3.30675</v>
      </c>
      <c r="Q392" s="1">
        <v>15.78402</v>
      </c>
      <c r="R392" s="1">
        <v>0.68352</v>
      </c>
      <c r="S392" s="1">
        <v>-0.21755</v>
      </c>
      <c r="T392" s="1">
        <v>0.06958</v>
      </c>
      <c r="U392" s="1">
        <v>0.28043</v>
      </c>
      <c r="V392" s="1">
        <v>-0.1106</v>
      </c>
      <c r="W392" s="1">
        <v>-0.03934</v>
      </c>
      <c r="X392" s="1">
        <v>0.47276</v>
      </c>
      <c r="Y392" s="1">
        <v>1.66383</v>
      </c>
      <c r="Z392" s="1">
        <v>0.41166</v>
      </c>
      <c r="AA392" s="1">
        <v>0.17246</v>
      </c>
      <c r="AB392" s="1">
        <v>0.34731</v>
      </c>
      <c r="AC392" s="1">
        <v>0.085480962</v>
      </c>
      <c r="AD392" s="1">
        <v>2.11189</v>
      </c>
      <c r="AE392" s="1">
        <v>2.22188</v>
      </c>
      <c r="AF392" s="1">
        <v>20.49065</v>
      </c>
      <c r="AG392" s="1">
        <v>2.47287</v>
      </c>
      <c r="AH392" s="1">
        <v>0.23386</v>
      </c>
    </row>
    <row r="393" ht="15.75" customHeight="1">
      <c r="A393" s="1" t="s">
        <v>516</v>
      </c>
      <c r="D393" s="1" t="s">
        <v>534</v>
      </c>
      <c r="E393" s="1" t="s">
        <v>40</v>
      </c>
      <c r="H393" s="1">
        <v>1.80383</v>
      </c>
      <c r="I393" s="1">
        <v>28.6217</v>
      </c>
      <c r="J393" s="1">
        <v>4.71704</v>
      </c>
      <c r="K393" s="1">
        <v>0.53285</v>
      </c>
      <c r="L393" s="1">
        <v>0.08973</v>
      </c>
      <c r="M393" s="1">
        <v>11.11806</v>
      </c>
      <c r="N393" s="1">
        <v>11.13496</v>
      </c>
      <c r="O393" s="1">
        <v>8.08862</v>
      </c>
      <c r="P393" s="1">
        <v>1.43316</v>
      </c>
      <c r="Q393" s="1">
        <v>5.70997</v>
      </c>
      <c r="R393" s="1">
        <v>0.31071</v>
      </c>
      <c r="S393" s="1">
        <v>0.05055</v>
      </c>
      <c r="T393" s="1">
        <v>-0.00892</v>
      </c>
      <c r="U393" s="1">
        <v>0.10337</v>
      </c>
      <c r="V393" s="1">
        <v>1.46878</v>
      </c>
      <c r="W393" s="1">
        <v>-0.1372</v>
      </c>
      <c r="X393" s="1">
        <v>-0.06951</v>
      </c>
      <c r="Y393" s="1">
        <v>2.6465</v>
      </c>
      <c r="Z393" s="1">
        <v>0.17504</v>
      </c>
      <c r="AA393" s="1">
        <v>0.09833</v>
      </c>
      <c r="AB393" s="1">
        <v>0.12869</v>
      </c>
      <c r="AC393" s="1">
        <v>0.039258091</v>
      </c>
      <c r="AD393" s="1">
        <v>1.11281</v>
      </c>
      <c r="AE393" s="1">
        <v>1.71789</v>
      </c>
      <c r="AF393" s="1">
        <v>21.18562</v>
      </c>
      <c r="AG393" s="1">
        <v>0.84399</v>
      </c>
      <c r="AH393" s="1">
        <v>0.0939</v>
      </c>
    </row>
    <row r="394" ht="15.75" customHeight="1">
      <c r="A394" s="1" t="s">
        <v>516</v>
      </c>
      <c r="D394" s="1" t="s">
        <v>535</v>
      </c>
      <c r="E394" s="1" t="s">
        <v>42</v>
      </c>
      <c r="H394" s="1">
        <v>1.61799</v>
      </c>
      <c r="I394" s="1">
        <v>51.85592</v>
      </c>
      <c r="J394" s="1">
        <v>5.25056</v>
      </c>
      <c r="K394" s="1">
        <v>0.68639</v>
      </c>
      <c r="L394" s="1">
        <v>0.12187</v>
      </c>
      <c r="M394" s="1">
        <v>4.48889</v>
      </c>
      <c r="N394" s="1">
        <v>1.07078</v>
      </c>
      <c r="O394" s="1">
        <v>8.79421</v>
      </c>
      <c r="P394" s="1">
        <v>1.7238</v>
      </c>
      <c r="Q394" s="1">
        <v>7.72361</v>
      </c>
      <c r="R394" s="1">
        <v>0.32562</v>
      </c>
      <c r="S394" s="1">
        <v>0.09739</v>
      </c>
      <c r="T394" s="1">
        <v>-0.01468</v>
      </c>
      <c r="U394" s="1">
        <v>0.03863</v>
      </c>
      <c r="V394" s="1">
        <v>-0.48902</v>
      </c>
      <c r="W394" s="1">
        <v>-0.04551</v>
      </c>
      <c r="X394" s="1">
        <v>0.42376</v>
      </c>
      <c r="Y394" s="1">
        <v>2.80063</v>
      </c>
      <c r="Z394" s="1">
        <v>0.22659</v>
      </c>
      <c r="AA394" s="1">
        <v>0.11015</v>
      </c>
      <c r="AB394" s="1">
        <v>0.21315</v>
      </c>
      <c r="AC394" s="1">
        <v>0.098395417</v>
      </c>
      <c r="AD394" s="1">
        <v>3.5905</v>
      </c>
      <c r="AE394" s="1">
        <v>3.4455</v>
      </c>
      <c r="AF394" s="1">
        <v>17.08116</v>
      </c>
      <c r="AG394" s="1">
        <v>0.62664</v>
      </c>
      <c r="AH394" s="1">
        <v>0.12469</v>
      </c>
    </row>
    <row r="395" ht="15.75" customHeight="1">
      <c r="A395" s="1" t="s">
        <v>516</v>
      </c>
      <c r="D395" s="1" t="s">
        <v>536</v>
      </c>
      <c r="E395" s="1" t="s">
        <v>44</v>
      </c>
      <c r="H395" s="1">
        <v>1.67049</v>
      </c>
      <c r="I395" s="1">
        <v>58.32668</v>
      </c>
      <c r="J395" s="1">
        <v>5.04527</v>
      </c>
      <c r="K395" s="1">
        <v>0.53051</v>
      </c>
      <c r="L395" s="1">
        <v>0.06714</v>
      </c>
      <c r="M395" s="1">
        <v>11.70297</v>
      </c>
      <c r="N395" s="1">
        <v>56.05955</v>
      </c>
      <c r="O395" s="1">
        <v>10.16561</v>
      </c>
      <c r="P395" s="1">
        <v>1.92101</v>
      </c>
      <c r="Q395" s="1">
        <v>6.89075</v>
      </c>
      <c r="R395" s="1">
        <v>0.27873</v>
      </c>
      <c r="S395" s="1">
        <v>-0.39952</v>
      </c>
      <c r="T395" s="1">
        <v>-0.03143</v>
      </c>
      <c r="U395" s="1">
        <v>0.10785</v>
      </c>
      <c r="V395" s="1">
        <v>0.71085</v>
      </c>
      <c r="W395" s="1">
        <v>-0.12551</v>
      </c>
      <c r="X395" s="1">
        <v>0.2005</v>
      </c>
      <c r="Y395" s="1">
        <v>3.5673</v>
      </c>
      <c r="Z395" s="1">
        <v>0.18058</v>
      </c>
      <c r="AA395" s="1">
        <v>0.0937</v>
      </c>
      <c r="AB395" s="1">
        <v>0.16522</v>
      </c>
      <c r="AC395" s="1">
        <v>0.117895057</v>
      </c>
      <c r="AD395" s="1">
        <v>2.9127</v>
      </c>
      <c r="AE395" s="1">
        <v>5.04613</v>
      </c>
      <c r="AF395" s="1">
        <v>15.83753</v>
      </c>
      <c r="AG395" s="1">
        <v>0.29169</v>
      </c>
      <c r="AH395" s="1">
        <v>0.05776</v>
      </c>
    </row>
    <row r="396" ht="15.75" customHeight="1">
      <c r="A396" s="1" t="s">
        <v>516</v>
      </c>
      <c r="D396" s="1" t="s">
        <v>537</v>
      </c>
      <c r="E396" s="1" t="s">
        <v>46</v>
      </c>
      <c r="H396" s="1">
        <v>1.7025</v>
      </c>
      <c r="I396" s="1">
        <v>53.19567</v>
      </c>
      <c r="J396" s="1">
        <v>4.85975</v>
      </c>
      <c r="K396" s="1">
        <v>0.49511</v>
      </c>
      <c r="L396" s="1">
        <v>0.05189</v>
      </c>
      <c r="M396" s="1">
        <v>12.95662</v>
      </c>
      <c r="N396" s="1">
        <v>49.1406</v>
      </c>
      <c r="O396" s="1">
        <v>8.65944</v>
      </c>
      <c r="P396" s="1">
        <v>1.77698</v>
      </c>
      <c r="Q396" s="1">
        <v>5.61507</v>
      </c>
      <c r="R396" s="1">
        <v>0.23412</v>
      </c>
      <c r="S396" s="1">
        <v>-0.59486</v>
      </c>
      <c r="T396" s="1">
        <v>-0.02932</v>
      </c>
      <c r="U396" s="1">
        <v>0.13414</v>
      </c>
      <c r="V396" s="1">
        <v>1.89705</v>
      </c>
      <c r="W396" s="1">
        <v>-0.16113</v>
      </c>
      <c r="X396" s="1">
        <v>0.03451</v>
      </c>
      <c r="Y396" s="1">
        <v>4.30112</v>
      </c>
      <c r="Z396" s="1">
        <v>0.12979</v>
      </c>
      <c r="AA396" s="1">
        <v>0.07657</v>
      </c>
      <c r="AB396" s="1">
        <v>0.10991</v>
      </c>
      <c r="AC396" s="1">
        <v>0.103813693</v>
      </c>
      <c r="AD396" s="1">
        <v>2.31201</v>
      </c>
      <c r="AE396" s="1">
        <v>4.92788</v>
      </c>
      <c r="AF396" s="1">
        <v>16.24044</v>
      </c>
      <c r="AG396" s="1">
        <v>0.30911</v>
      </c>
      <c r="AH396" s="1">
        <v>0.03663</v>
      </c>
    </row>
    <row r="397" ht="15.75" customHeight="1">
      <c r="A397" s="1" t="s">
        <v>516</v>
      </c>
      <c r="D397" s="1" t="s">
        <v>538</v>
      </c>
      <c r="E397" s="1" t="s">
        <v>48</v>
      </c>
      <c r="H397" s="1">
        <v>1.63527</v>
      </c>
      <c r="I397" s="1">
        <v>60.75328</v>
      </c>
      <c r="J397" s="1">
        <v>5.03965</v>
      </c>
      <c r="K397" s="1">
        <v>0.35731</v>
      </c>
      <c r="L397" s="1">
        <v>0.0362</v>
      </c>
      <c r="M397" s="1">
        <v>15.46251</v>
      </c>
      <c r="N397" s="1">
        <v>59.07495</v>
      </c>
      <c r="O397" s="1">
        <v>9.74207</v>
      </c>
      <c r="P397" s="1">
        <v>1.87644</v>
      </c>
      <c r="Q397" s="1">
        <v>6.81817</v>
      </c>
      <c r="R397" s="1">
        <v>0.27004</v>
      </c>
      <c r="S397" s="1">
        <v>-0.16723</v>
      </c>
      <c r="T397" s="1">
        <v>-0.03927</v>
      </c>
      <c r="U397" s="1">
        <v>0.07635</v>
      </c>
      <c r="V397" s="1">
        <v>0.7095</v>
      </c>
      <c r="W397" s="1">
        <v>-0.12546</v>
      </c>
      <c r="X397" s="1">
        <v>0.27429</v>
      </c>
      <c r="Y397" s="1">
        <v>3.77275</v>
      </c>
      <c r="Z397" s="1">
        <v>0.19157</v>
      </c>
      <c r="AA397" s="1">
        <v>0.09857</v>
      </c>
      <c r="AB397" s="1">
        <v>0.18363</v>
      </c>
      <c r="AC397" s="1">
        <v>0.133741746</v>
      </c>
      <c r="AD397" s="1">
        <v>3.18916</v>
      </c>
      <c r="AE397" s="1">
        <v>4.81179</v>
      </c>
      <c r="AF397" s="1">
        <v>15.49628</v>
      </c>
      <c r="AG397" s="1">
        <v>-0.00174</v>
      </c>
      <c r="AH397" s="1">
        <v>0.01653</v>
      </c>
    </row>
    <row r="398" ht="15.75" customHeight="1">
      <c r="A398" s="1" t="s">
        <v>516</v>
      </c>
      <c r="D398" s="1" t="s">
        <v>539</v>
      </c>
      <c r="E398" s="1" t="s">
        <v>50</v>
      </c>
      <c r="H398" s="1">
        <v>1.6424</v>
      </c>
      <c r="I398" s="1">
        <v>65.64959</v>
      </c>
      <c r="J398" s="1">
        <v>5.05967</v>
      </c>
      <c r="K398" s="1">
        <v>0.29265</v>
      </c>
      <c r="L398" s="1">
        <v>0.0368</v>
      </c>
      <c r="M398" s="1">
        <v>11.07745</v>
      </c>
      <c r="N398" s="1">
        <v>78.57276</v>
      </c>
      <c r="O398" s="1">
        <v>10.05532</v>
      </c>
      <c r="P398" s="1">
        <v>1.90858</v>
      </c>
      <c r="Q398" s="1">
        <v>6.9091</v>
      </c>
      <c r="R398" s="1">
        <v>0.26818</v>
      </c>
      <c r="S398" s="1">
        <v>-0.03749</v>
      </c>
      <c r="T398" s="1">
        <v>-0.04618</v>
      </c>
      <c r="U398" s="1">
        <v>0.0616</v>
      </c>
      <c r="V398" s="1">
        <v>0.28653</v>
      </c>
      <c r="W398" s="1">
        <v>-0.1015</v>
      </c>
      <c r="X398" s="1">
        <v>0.31442</v>
      </c>
      <c r="Y398" s="1">
        <v>3.68791</v>
      </c>
      <c r="Z398" s="1">
        <v>0.19636</v>
      </c>
      <c r="AA398" s="1">
        <v>0.10176</v>
      </c>
      <c r="AB398" s="1">
        <v>0.18813</v>
      </c>
      <c r="AC398" s="1">
        <v>0.149006756</v>
      </c>
      <c r="AD398" s="1">
        <v>3.20168</v>
      </c>
      <c r="AE398" s="1">
        <v>5.14288</v>
      </c>
      <c r="AF398" s="1">
        <v>14.97001</v>
      </c>
      <c r="AG398" s="1">
        <v>-0.15825</v>
      </c>
      <c r="AH398" s="1">
        <v>0.01592</v>
      </c>
    </row>
    <row r="399" ht="15.75" customHeight="1">
      <c r="A399" s="1" t="s">
        <v>540</v>
      </c>
      <c r="D399" s="1" t="s">
        <v>541</v>
      </c>
      <c r="E399" s="1" t="s">
        <v>32</v>
      </c>
      <c r="H399" s="1">
        <v>1.41321</v>
      </c>
      <c r="I399" s="1">
        <v>47.15165</v>
      </c>
      <c r="J399" s="1">
        <v>5.21383</v>
      </c>
      <c r="K399" s="1">
        <v>2.83776</v>
      </c>
      <c r="L399" s="1">
        <v>0.31485</v>
      </c>
      <c r="M399" s="1">
        <v>8.05115</v>
      </c>
      <c r="N399" s="1">
        <v>17.52762</v>
      </c>
      <c r="O399" s="1">
        <v>16.93331</v>
      </c>
      <c r="P399" s="1">
        <v>2.69164</v>
      </c>
      <c r="Q399" s="1">
        <v>12.41167</v>
      </c>
      <c r="R399" s="1">
        <v>0.50946</v>
      </c>
      <c r="S399" s="1">
        <v>0.46404</v>
      </c>
      <c r="T399" s="1">
        <v>0.05879</v>
      </c>
      <c r="U399" s="1">
        <v>0.23462</v>
      </c>
      <c r="V399" s="1">
        <v>1.10384</v>
      </c>
      <c r="W399" s="1">
        <v>-0.05559</v>
      </c>
      <c r="X399" s="1">
        <v>0.3332</v>
      </c>
      <c r="Y399" s="1">
        <v>3.73118</v>
      </c>
      <c r="Z399" s="1">
        <v>0.25443</v>
      </c>
      <c r="AA399" s="1">
        <v>0.11315</v>
      </c>
      <c r="AB399" s="1">
        <v>0.21331</v>
      </c>
      <c r="AC399" s="1">
        <v>0.035442619</v>
      </c>
      <c r="AD399" s="1">
        <v>3.1148</v>
      </c>
      <c r="AE399" s="1">
        <v>5.0661</v>
      </c>
      <c r="AF399" s="1">
        <v>16.76091</v>
      </c>
      <c r="AG399" s="1">
        <v>2.98916</v>
      </c>
      <c r="AH399" s="1">
        <v>0.31762</v>
      </c>
    </row>
    <row r="400" ht="15.75" customHeight="1">
      <c r="A400" s="1" t="s">
        <v>540</v>
      </c>
      <c r="D400" s="1" t="s">
        <v>542</v>
      </c>
      <c r="E400" s="1" t="s">
        <v>34</v>
      </c>
      <c r="H400" s="1">
        <v>1.74444</v>
      </c>
      <c r="I400" s="1">
        <v>60.75778</v>
      </c>
      <c r="J400" s="1">
        <v>4.89087</v>
      </c>
      <c r="K400" s="1">
        <v>0.25826</v>
      </c>
      <c r="L400" s="1">
        <v>0.05872</v>
      </c>
      <c r="M400" s="1">
        <v>0.78782</v>
      </c>
      <c r="N400" s="1">
        <v>23.43027</v>
      </c>
      <c r="O400" s="1">
        <v>10.5287</v>
      </c>
      <c r="P400" s="1">
        <v>1.08603</v>
      </c>
      <c r="Q400" s="1">
        <v>6.24963</v>
      </c>
      <c r="R400" s="1">
        <v>0.21754</v>
      </c>
      <c r="S400" s="1">
        <v>0.65881</v>
      </c>
      <c r="T400" s="1">
        <v>0.03395</v>
      </c>
      <c r="U400" s="1">
        <v>0.0691</v>
      </c>
      <c r="V400" s="1">
        <v>0.23935</v>
      </c>
      <c r="W400" s="1">
        <v>0.1256</v>
      </c>
      <c r="X400" s="1">
        <v>0.58251</v>
      </c>
      <c r="Y400" s="1">
        <v>2.64872</v>
      </c>
      <c r="Z400" s="1">
        <v>0.1409</v>
      </c>
      <c r="AA400" s="1">
        <v>0.09213</v>
      </c>
      <c r="AB400" s="1">
        <v>0.13542</v>
      </c>
      <c r="AC400" s="1">
        <v>0.118517613</v>
      </c>
      <c r="AD400" s="1">
        <v>3.32946</v>
      </c>
      <c r="AE400" s="1">
        <v>4.5186</v>
      </c>
      <c r="AF400" s="1">
        <v>15.77654</v>
      </c>
      <c r="AG400" s="1">
        <v>-0.08616</v>
      </c>
      <c r="AH400" s="1">
        <v>0.05128</v>
      </c>
    </row>
    <row r="401" ht="15.75" customHeight="1">
      <c r="A401" s="1" t="s">
        <v>540</v>
      </c>
      <c r="D401" s="1" t="s">
        <v>543</v>
      </c>
      <c r="E401" s="1" t="s">
        <v>36</v>
      </c>
      <c r="H401" s="1">
        <v>1.50703</v>
      </c>
      <c r="I401" s="1">
        <v>48.52918</v>
      </c>
      <c r="J401" s="1">
        <v>5.38174</v>
      </c>
      <c r="K401" s="1">
        <v>1.75845</v>
      </c>
      <c r="L401" s="1">
        <v>0.20525</v>
      </c>
      <c r="M401" s="1">
        <v>14.24981</v>
      </c>
      <c r="N401" s="1">
        <v>40.37307</v>
      </c>
      <c r="O401" s="1">
        <v>14.63237</v>
      </c>
      <c r="P401" s="1">
        <v>2.3967</v>
      </c>
      <c r="Q401" s="1">
        <v>11.2486</v>
      </c>
      <c r="R401" s="1">
        <v>0.46627</v>
      </c>
      <c r="S401" s="1">
        <v>-0.15484</v>
      </c>
      <c r="T401" s="1">
        <v>0.03331</v>
      </c>
      <c r="U401" s="1">
        <v>0.21359</v>
      </c>
      <c r="V401" s="1">
        <v>0.19055</v>
      </c>
      <c r="W401" s="1">
        <v>-0.00456</v>
      </c>
      <c r="X401" s="1">
        <v>0.56501</v>
      </c>
      <c r="Y401" s="1">
        <v>3.38544</v>
      </c>
      <c r="Z401" s="1">
        <v>0.25498</v>
      </c>
      <c r="AA401" s="1">
        <v>0.1134</v>
      </c>
      <c r="AB401" s="1">
        <v>0.21827</v>
      </c>
      <c r="AC401" s="1">
        <v>0.068407564</v>
      </c>
      <c r="AD401" s="1">
        <v>4.18971</v>
      </c>
      <c r="AE401" s="1">
        <v>4.86812</v>
      </c>
      <c r="AF401" s="1">
        <v>17.12687</v>
      </c>
      <c r="AG401" s="1">
        <v>1.70533</v>
      </c>
      <c r="AH401" s="1">
        <v>0.21758</v>
      </c>
    </row>
    <row r="402" ht="15.75" customHeight="1">
      <c r="A402" s="1" t="s">
        <v>540</v>
      </c>
      <c r="D402" s="1" t="s">
        <v>544</v>
      </c>
      <c r="E402" s="1" t="s">
        <v>38</v>
      </c>
      <c r="H402" s="1">
        <v>1.58822</v>
      </c>
      <c r="I402" s="1">
        <v>56.83147</v>
      </c>
      <c r="J402" s="1">
        <v>4.98686</v>
      </c>
      <c r="K402" s="1">
        <v>0.93615</v>
      </c>
      <c r="L402" s="1">
        <v>0.1388</v>
      </c>
      <c r="M402" s="1">
        <v>4.94266</v>
      </c>
      <c r="N402" s="1">
        <v>26.22351</v>
      </c>
      <c r="O402" s="1">
        <v>11.39897</v>
      </c>
      <c r="P402" s="1">
        <v>1.91723</v>
      </c>
      <c r="Q402" s="1">
        <v>7.91402</v>
      </c>
      <c r="R402" s="1">
        <v>0.36762</v>
      </c>
      <c r="S402" s="1">
        <v>0.66968</v>
      </c>
      <c r="T402" s="1">
        <v>0.02254</v>
      </c>
      <c r="U402" s="1">
        <v>0.1724</v>
      </c>
      <c r="V402" s="1">
        <v>0.78923</v>
      </c>
      <c r="W402" s="1">
        <v>-0.05375</v>
      </c>
      <c r="X402" s="1">
        <v>0.48226</v>
      </c>
      <c r="Y402" s="1">
        <v>4.25188</v>
      </c>
      <c r="Z402" s="1">
        <v>0.20117</v>
      </c>
      <c r="AA402" s="1">
        <v>0.10115</v>
      </c>
      <c r="AB402" s="1">
        <v>0.18276</v>
      </c>
      <c r="AC402" s="1">
        <v>0.087078564</v>
      </c>
      <c r="AD402" s="1">
        <v>3.89789</v>
      </c>
      <c r="AE402" s="1">
        <v>5.73898</v>
      </c>
      <c r="AF402" s="1">
        <v>16.55635</v>
      </c>
      <c r="AG402" s="1">
        <v>0.83843</v>
      </c>
      <c r="AH402" s="1">
        <v>0.13313</v>
      </c>
    </row>
    <row r="403" ht="15.75" customHeight="1">
      <c r="A403" s="1" t="s">
        <v>540</v>
      </c>
      <c r="D403" s="1" t="s">
        <v>545</v>
      </c>
      <c r="E403" s="1" t="s">
        <v>40</v>
      </c>
      <c r="H403" s="1">
        <v>1.68139</v>
      </c>
      <c r="I403" s="1">
        <v>57.82041</v>
      </c>
      <c r="J403" s="1">
        <v>4.85218</v>
      </c>
      <c r="K403" s="1">
        <v>0.55972</v>
      </c>
      <c r="L403" s="1">
        <v>0.08906</v>
      </c>
      <c r="M403" s="1">
        <v>5.51078</v>
      </c>
      <c r="N403" s="1">
        <v>18.72385</v>
      </c>
      <c r="O403" s="1">
        <v>9.65484</v>
      </c>
      <c r="P403" s="1">
        <v>1.49145</v>
      </c>
      <c r="Q403" s="1">
        <v>5.93675</v>
      </c>
      <c r="R403" s="1">
        <v>0.27512</v>
      </c>
      <c r="S403" s="1">
        <v>0.23384</v>
      </c>
      <c r="T403" s="1">
        <v>0.01549</v>
      </c>
      <c r="U403" s="1">
        <v>0.14017</v>
      </c>
      <c r="V403" s="1">
        <v>1.86808</v>
      </c>
      <c r="W403" s="1">
        <v>-0.03764</v>
      </c>
      <c r="X403" s="1">
        <v>0.33232</v>
      </c>
      <c r="Y403" s="1">
        <v>3.9315</v>
      </c>
      <c r="Z403" s="1">
        <v>0.13568</v>
      </c>
      <c r="AA403" s="1">
        <v>0.07851</v>
      </c>
      <c r="AB403" s="1">
        <v>0.11674</v>
      </c>
      <c r="AC403" s="1">
        <v>0.080301653</v>
      </c>
      <c r="AD403" s="1">
        <v>3.24429</v>
      </c>
      <c r="AE403" s="1">
        <v>5.28571</v>
      </c>
      <c r="AF403" s="1">
        <v>16.1842</v>
      </c>
      <c r="AG403" s="1">
        <v>0.40059</v>
      </c>
      <c r="AH403" s="1">
        <v>0.08109</v>
      </c>
    </row>
    <row r="404" ht="15.75" customHeight="1">
      <c r="A404" s="1" t="s">
        <v>540</v>
      </c>
      <c r="D404" s="1" t="s">
        <v>546</v>
      </c>
      <c r="E404" s="1" t="s">
        <v>42</v>
      </c>
      <c r="H404" s="1">
        <v>1.66351</v>
      </c>
      <c r="I404" s="1">
        <v>59.34168</v>
      </c>
      <c r="J404" s="1">
        <v>4.96641</v>
      </c>
      <c r="K404" s="1">
        <v>0.5328</v>
      </c>
      <c r="L404" s="1">
        <v>0.08822</v>
      </c>
      <c r="M404" s="1">
        <v>7.1662</v>
      </c>
      <c r="N404" s="1">
        <v>33.18844</v>
      </c>
      <c r="O404" s="1">
        <v>9.55744</v>
      </c>
      <c r="P404" s="1">
        <v>1.83864</v>
      </c>
      <c r="Q404" s="1">
        <v>6.55676</v>
      </c>
      <c r="R404" s="1">
        <v>0.28956</v>
      </c>
      <c r="S404" s="1">
        <v>-0.14745</v>
      </c>
      <c r="T404" s="1">
        <v>-0.00192</v>
      </c>
      <c r="U404" s="1">
        <v>0.15559</v>
      </c>
      <c r="V404" s="1">
        <v>1.64563</v>
      </c>
      <c r="W404" s="1">
        <v>-0.11135</v>
      </c>
      <c r="X404" s="1">
        <v>0.34187</v>
      </c>
      <c r="Y404" s="1">
        <v>3.95906</v>
      </c>
      <c r="Z404" s="1">
        <v>0.17793</v>
      </c>
      <c r="AA404" s="1">
        <v>0.09311</v>
      </c>
      <c r="AB404" s="1">
        <v>0.16552</v>
      </c>
      <c r="AC404" s="1">
        <v>0.123211993</v>
      </c>
      <c r="AD404" s="1">
        <v>3.13415</v>
      </c>
      <c r="AE404" s="1">
        <v>5.73685</v>
      </c>
      <c r="AF404" s="1">
        <v>15.96209</v>
      </c>
      <c r="AG404" s="1">
        <v>0.38046</v>
      </c>
      <c r="AH404" s="1">
        <v>0.07805</v>
      </c>
    </row>
    <row r="405" ht="15.75" customHeight="1">
      <c r="A405" s="1" t="s">
        <v>540</v>
      </c>
      <c r="D405" s="1" t="s">
        <v>547</v>
      </c>
      <c r="E405" s="1" t="s">
        <v>44</v>
      </c>
      <c r="H405" s="1">
        <v>1.65922</v>
      </c>
      <c r="I405" s="1">
        <v>60.60628</v>
      </c>
      <c r="J405" s="1">
        <v>4.8922</v>
      </c>
      <c r="K405" s="1">
        <v>0.45337</v>
      </c>
      <c r="L405" s="1">
        <v>0.07519</v>
      </c>
      <c r="M405" s="1">
        <v>8.08556</v>
      </c>
      <c r="N405" s="1">
        <v>28.15136</v>
      </c>
      <c r="O405" s="1">
        <v>8.66821</v>
      </c>
      <c r="P405" s="1">
        <v>1.71313</v>
      </c>
      <c r="Q405" s="1">
        <v>5.85278</v>
      </c>
      <c r="R405" s="1">
        <v>0.25559</v>
      </c>
      <c r="S405" s="1">
        <v>-0.50929</v>
      </c>
      <c r="T405" s="1">
        <v>-0.00146</v>
      </c>
      <c r="U405" s="1">
        <v>0.19695</v>
      </c>
      <c r="V405" s="1">
        <v>2.21344</v>
      </c>
      <c r="W405" s="1">
        <v>-0.13018</v>
      </c>
      <c r="X405" s="1">
        <v>0.39704</v>
      </c>
      <c r="Y405" s="1">
        <v>4.50144</v>
      </c>
      <c r="Z405" s="1">
        <v>0.167</v>
      </c>
      <c r="AA405" s="1">
        <v>0.08615</v>
      </c>
      <c r="AB405" s="1">
        <v>0.16044</v>
      </c>
      <c r="AC405" s="1">
        <v>0.136880628</v>
      </c>
      <c r="AD405" s="1">
        <v>3.5201</v>
      </c>
      <c r="AE405" s="1">
        <v>6.58956</v>
      </c>
      <c r="AF405" s="1">
        <v>15.48668</v>
      </c>
      <c r="AG405" s="1">
        <v>0.34342</v>
      </c>
      <c r="AH405" s="1">
        <v>0.0665</v>
      </c>
    </row>
    <row r="406" ht="15.75" customHeight="1">
      <c r="A406" s="1" t="s">
        <v>540</v>
      </c>
      <c r="D406" s="1" t="s">
        <v>548</v>
      </c>
      <c r="E406" s="1" t="s">
        <v>46</v>
      </c>
      <c r="H406" s="1">
        <v>1.60104</v>
      </c>
      <c r="I406" s="1">
        <v>58.1837</v>
      </c>
      <c r="J406" s="1">
        <v>4.85641</v>
      </c>
      <c r="K406" s="1">
        <v>0.63679</v>
      </c>
      <c r="L406" s="1">
        <v>0.0817</v>
      </c>
      <c r="M406" s="1">
        <v>13.18337</v>
      </c>
      <c r="N406" s="1">
        <v>31.44261</v>
      </c>
      <c r="O406" s="1">
        <v>7.91483</v>
      </c>
      <c r="P406" s="1">
        <v>1.80536</v>
      </c>
      <c r="Q406" s="1">
        <v>5.66173</v>
      </c>
      <c r="R406" s="1">
        <v>0.25632</v>
      </c>
      <c r="S406" s="1">
        <v>-0.41352</v>
      </c>
      <c r="T406" s="1">
        <v>0.00232</v>
      </c>
      <c r="U406" s="1">
        <v>0.2125</v>
      </c>
      <c r="V406" s="1">
        <v>2.11868</v>
      </c>
      <c r="W406" s="1">
        <v>-0.14406</v>
      </c>
      <c r="X406" s="1">
        <v>0.46203</v>
      </c>
      <c r="Y406" s="1">
        <v>5.08046</v>
      </c>
      <c r="Z406" s="1">
        <v>0.162</v>
      </c>
      <c r="AA406" s="1">
        <v>0.084</v>
      </c>
      <c r="AB406" s="1">
        <v>0.16681</v>
      </c>
      <c r="AC406" s="1">
        <v>0.136434506</v>
      </c>
      <c r="AD406" s="1">
        <v>4.18577</v>
      </c>
      <c r="AE406" s="1">
        <v>6.56135</v>
      </c>
      <c r="AF406" s="1">
        <v>15.34136</v>
      </c>
      <c r="AG406" s="1">
        <v>0.5018</v>
      </c>
      <c r="AH406" s="1">
        <v>0.07236</v>
      </c>
    </row>
    <row r="407" ht="15.75" customHeight="1">
      <c r="A407" s="1" t="s">
        <v>540</v>
      </c>
      <c r="D407" s="1" t="s">
        <v>549</v>
      </c>
      <c r="E407" s="1" t="s">
        <v>48</v>
      </c>
      <c r="H407" s="1">
        <v>1.63038</v>
      </c>
      <c r="I407" s="1">
        <v>59.45025</v>
      </c>
      <c r="J407" s="1">
        <v>4.70314</v>
      </c>
      <c r="K407" s="1">
        <v>0.48012</v>
      </c>
      <c r="L407" s="1">
        <v>0.09296</v>
      </c>
      <c r="M407" s="1">
        <v>5.02673</v>
      </c>
      <c r="N407" s="1">
        <v>30.17066</v>
      </c>
      <c r="O407" s="1">
        <v>8.55543</v>
      </c>
      <c r="P407" s="1">
        <v>1.39858</v>
      </c>
      <c r="Q407" s="1">
        <v>5.14234</v>
      </c>
      <c r="R407" s="1">
        <v>0.26073</v>
      </c>
      <c r="S407" s="1">
        <v>0.586</v>
      </c>
      <c r="T407" s="1">
        <v>0.01082</v>
      </c>
      <c r="U407" s="1">
        <v>0.14441</v>
      </c>
      <c r="V407" s="1">
        <v>1.38703</v>
      </c>
      <c r="W407" s="1">
        <v>-0.09519</v>
      </c>
      <c r="X407" s="1">
        <v>0.46037</v>
      </c>
      <c r="Y407" s="1">
        <v>4.60507</v>
      </c>
      <c r="Z407" s="1">
        <v>0.14216</v>
      </c>
      <c r="AA407" s="1">
        <v>0.08285</v>
      </c>
      <c r="AB407" s="1">
        <v>0.14979</v>
      </c>
      <c r="AC407" s="1">
        <v>0.101545924</v>
      </c>
      <c r="AD407" s="1">
        <v>4.15176</v>
      </c>
      <c r="AE407" s="1">
        <v>6.27508</v>
      </c>
      <c r="AF407" s="1">
        <v>15.60277</v>
      </c>
      <c r="AG407" s="1">
        <v>0.38292</v>
      </c>
      <c r="AH407" s="1">
        <v>0.08075</v>
      </c>
    </row>
    <row r="408" ht="15.75" customHeight="1">
      <c r="A408" s="1" t="s">
        <v>540</v>
      </c>
      <c r="D408" s="1" t="s">
        <v>550</v>
      </c>
      <c r="E408" s="1" t="s">
        <v>50</v>
      </c>
      <c r="H408" s="1">
        <v>1.75848</v>
      </c>
      <c r="I408" s="1">
        <v>53.68174</v>
      </c>
      <c r="J408" s="1">
        <v>4.92915</v>
      </c>
      <c r="K408" s="1">
        <v>0.45986</v>
      </c>
      <c r="L408" s="1">
        <v>0.04891</v>
      </c>
      <c r="M408" s="1">
        <v>9.01672</v>
      </c>
      <c r="N408" s="1">
        <v>25.72552</v>
      </c>
      <c r="O408" s="1">
        <v>8.64289</v>
      </c>
      <c r="P408" s="1">
        <v>1.21789</v>
      </c>
      <c r="Q408" s="1">
        <v>5.65611</v>
      </c>
      <c r="R408" s="1">
        <v>0.19723</v>
      </c>
      <c r="S408" s="1">
        <v>-0.24379</v>
      </c>
      <c r="T408" s="1">
        <v>0.02144</v>
      </c>
      <c r="U408" s="1">
        <v>0.10874</v>
      </c>
      <c r="V408" s="1">
        <v>1.36333</v>
      </c>
      <c r="W408" s="1">
        <v>0.04366</v>
      </c>
      <c r="X408" s="1">
        <v>0.35207</v>
      </c>
      <c r="Y408" s="1">
        <v>2.98418</v>
      </c>
      <c r="Z408" s="1">
        <v>0.12063</v>
      </c>
      <c r="AA408" s="1">
        <v>0.08121</v>
      </c>
      <c r="AB408" s="1">
        <v>0.10438</v>
      </c>
      <c r="AC408" s="1">
        <v>0.11198444</v>
      </c>
      <c r="AD408" s="1">
        <v>2.53906</v>
      </c>
      <c r="AE408" s="1">
        <v>4.15816</v>
      </c>
      <c r="AF408" s="1">
        <v>16.41805</v>
      </c>
      <c r="AG408" s="1">
        <v>0.22886</v>
      </c>
      <c r="AH408" s="1">
        <v>0.04803</v>
      </c>
    </row>
    <row r="409" ht="15.75" customHeight="1">
      <c r="A409" s="1" t="s">
        <v>551</v>
      </c>
      <c r="D409" s="1" t="s">
        <v>552</v>
      </c>
      <c r="E409" s="1" t="s">
        <v>32</v>
      </c>
      <c r="H409" s="1">
        <v>1.38403</v>
      </c>
      <c r="I409" s="1">
        <v>40.11519</v>
      </c>
      <c r="J409" s="1">
        <v>5.5441</v>
      </c>
      <c r="K409" s="1">
        <v>3.1343</v>
      </c>
      <c r="L409" s="1">
        <v>0.34325</v>
      </c>
      <c r="M409" s="1">
        <v>14.2871</v>
      </c>
      <c r="N409" s="1">
        <v>24.27136</v>
      </c>
      <c r="O409" s="1">
        <v>17.41611</v>
      </c>
      <c r="P409" s="1">
        <v>2.95233</v>
      </c>
      <c r="Q409" s="1">
        <v>13.96374</v>
      </c>
      <c r="R409" s="1">
        <v>0.56457</v>
      </c>
      <c r="S409" s="1">
        <v>-0.28538</v>
      </c>
      <c r="T409" s="1">
        <v>0.04379</v>
      </c>
      <c r="U409" s="1">
        <v>0.20672</v>
      </c>
      <c r="V409" s="1">
        <v>0.6849</v>
      </c>
      <c r="W409" s="1">
        <v>-0.05448</v>
      </c>
      <c r="X409" s="1">
        <v>0.35087</v>
      </c>
      <c r="Y409" s="1">
        <v>2.62296</v>
      </c>
      <c r="Z409" s="1">
        <v>0.29817</v>
      </c>
      <c r="AA409" s="1">
        <v>0.1252</v>
      </c>
      <c r="AB409" s="1">
        <v>0.24624</v>
      </c>
      <c r="AC409" s="1">
        <v>0.031635493</v>
      </c>
      <c r="AD409" s="1">
        <v>2.97278</v>
      </c>
      <c r="AE409" s="1">
        <v>3.62013</v>
      </c>
      <c r="AF409" s="1">
        <v>17.19316</v>
      </c>
      <c r="AG409" s="1">
        <v>3.30929</v>
      </c>
      <c r="AH409" s="1">
        <v>0.35409</v>
      </c>
    </row>
    <row r="410" ht="15.75" customHeight="1">
      <c r="A410" s="1" t="s">
        <v>551</v>
      </c>
      <c r="D410" s="1" t="s">
        <v>553</v>
      </c>
      <c r="E410" s="1" t="s">
        <v>34</v>
      </c>
      <c r="H410" s="1">
        <v>1.74669</v>
      </c>
      <c r="I410" s="1">
        <v>50.77893</v>
      </c>
      <c r="J410" s="1">
        <v>4.73931</v>
      </c>
      <c r="K410" s="1">
        <v>0.24216</v>
      </c>
      <c r="L410" s="1">
        <v>0.05157</v>
      </c>
      <c r="M410" s="1">
        <v>4.21126</v>
      </c>
      <c r="N410" s="1">
        <v>19.67494</v>
      </c>
      <c r="O410" s="1">
        <v>6.27527</v>
      </c>
      <c r="P410" s="1">
        <v>0.93232</v>
      </c>
      <c r="Q410" s="1">
        <v>4.03645</v>
      </c>
      <c r="R410" s="1">
        <v>0.19022</v>
      </c>
      <c r="S410" s="1">
        <v>0.22803</v>
      </c>
      <c r="T410" s="1">
        <v>0.03787</v>
      </c>
      <c r="U410" s="1">
        <v>0.11275</v>
      </c>
      <c r="V410" s="1">
        <v>1.32016</v>
      </c>
      <c r="W410" s="1">
        <v>0.02516</v>
      </c>
      <c r="X410" s="1">
        <v>0.49865</v>
      </c>
      <c r="Y410" s="1">
        <v>3.18975</v>
      </c>
      <c r="Z410" s="1">
        <v>0.12095</v>
      </c>
      <c r="AA410" s="1">
        <v>0.08423</v>
      </c>
      <c r="AB410" s="1">
        <v>0.1294</v>
      </c>
      <c r="AC410" s="1">
        <v>0.119199647</v>
      </c>
      <c r="AD410" s="1">
        <v>3.27588</v>
      </c>
      <c r="AE410" s="1">
        <v>3.89321</v>
      </c>
      <c r="AF410" s="1">
        <v>16.89264</v>
      </c>
      <c r="AG410" s="1">
        <v>0.15619</v>
      </c>
      <c r="AH410" s="1">
        <v>0.04913</v>
      </c>
    </row>
    <row r="411" ht="15.75" customHeight="1">
      <c r="A411" s="1" t="s">
        <v>551</v>
      </c>
      <c r="D411" s="1" t="s">
        <v>554</v>
      </c>
      <c r="E411" s="1" t="s">
        <v>36</v>
      </c>
      <c r="H411" s="1">
        <v>1.60297</v>
      </c>
      <c r="I411" s="1">
        <v>39.59644</v>
      </c>
      <c r="J411" s="1">
        <v>5.57996</v>
      </c>
      <c r="K411" s="1">
        <v>1.83683</v>
      </c>
      <c r="L411" s="1">
        <v>0.18372</v>
      </c>
      <c r="M411" s="1">
        <v>14.93646</v>
      </c>
      <c r="N411" s="1">
        <v>29.00482</v>
      </c>
      <c r="O411" s="1">
        <v>14.22396</v>
      </c>
      <c r="P411" s="1">
        <v>2.2394</v>
      </c>
      <c r="Q411" s="1">
        <v>11.84664</v>
      </c>
      <c r="R411" s="1">
        <v>0.4291</v>
      </c>
      <c r="S411" s="1">
        <v>-1.0406</v>
      </c>
      <c r="T411" s="1">
        <v>0.03031</v>
      </c>
      <c r="U411" s="1">
        <v>0.1746</v>
      </c>
      <c r="V411" s="1">
        <v>-0.05851</v>
      </c>
      <c r="W411" s="1">
        <v>0.07628</v>
      </c>
      <c r="X411" s="1">
        <v>0.53397</v>
      </c>
      <c r="Y411" s="1">
        <v>1.60945</v>
      </c>
      <c r="Z411" s="1">
        <v>0.27459</v>
      </c>
      <c r="AA411" s="1">
        <v>0.12668</v>
      </c>
      <c r="AB411" s="1">
        <v>0.22871</v>
      </c>
      <c r="AC411" s="1">
        <v>0.077738233</v>
      </c>
      <c r="AD411" s="1">
        <v>3.31673</v>
      </c>
      <c r="AE411" s="1">
        <v>3.24038</v>
      </c>
      <c r="AF411" s="1">
        <v>18.64427</v>
      </c>
      <c r="AG411" s="1">
        <v>1.76797</v>
      </c>
      <c r="AH411" s="1">
        <v>0.21706</v>
      </c>
    </row>
    <row r="412" ht="15.75" customHeight="1">
      <c r="A412" s="1" t="s">
        <v>551</v>
      </c>
      <c r="D412" s="1" t="s">
        <v>555</v>
      </c>
      <c r="E412" s="1" t="s">
        <v>38</v>
      </c>
      <c r="H412" s="1">
        <v>1.72271</v>
      </c>
      <c r="I412" s="1">
        <v>44.08822</v>
      </c>
      <c r="J412" s="1">
        <v>5.14029</v>
      </c>
      <c r="K412" s="1">
        <v>0.81167</v>
      </c>
      <c r="L412" s="1">
        <v>0.09104</v>
      </c>
      <c r="M412" s="1">
        <v>14.9151</v>
      </c>
      <c r="N412" s="1">
        <v>28.84923</v>
      </c>
      <c r="O412" s="1">
        <v>10.07647</v>
      </c>
      <c r="P412" s="1">
        <v>1.45451</v>
      </c>
      <c r="Q412" s="1">
        <v>7.96889</v>
      </c>
      <c r="R412" s="1">
        <v>0.30291</v>
      </c>
      <c r="S412" s="1">
        <v>-0.52677</v>
      </c>
      <c r="T412" s="1">
        <v>0.01481</v>
      </c>
      <c r="U412" s="1">
        <v>0.11666</v>
      </c>
      <c r="V412" s="1">
        <v>0.5672</v>
      </c>
      <c r="W412" s="1">
        <v>0.04489</v>
      </c>
      <c r="X412" s="1">
        <v>0.45146</v>
      </c>
      <c r="Y412" s="1">
        <v>2.06601</v>
      </c>
      <c r="Z412" s="1">
        <v>0.18988</v>
      </c>
      <c r="AA412" s="1">
        <v>0.10299</v>
      </c>
      <c r="AB412" s="1">
        <v>0.15745</v>
      </c>
      <c r="AC412" s="1">
        <v>0.084085841</v>
      </c>
      <c r="AD412" s="1">
        <v>2.98154</v>
      </c>
      <c r="AE412" s="1">
        <v>3.54662</v>
      </c>
      <c r="AF412" s="1">
        <v>18.53493</v>
      </c>
      <c r="AG412" s="1">
        <v>0.75298</v>
      </c>
      <c r="AH412" s="1">
        <v>0.11015</v>
      </c>
    </row>
    <row r="413" ht="15.75" customHeight="1">
      <c r="A413" s="1" t="s">
        <v>551</v>
      </c>
      <c r="D413" s="1" t="s">
        <v>556</v>
      </c>
      <c r="E413" s="1" t="s">
        <v>40</v>
      </c>
      <c r="H413" s="1">
        <v>1.6311</v>
      </c>
      <c r="I413" s="1">
        <v>47.88424</v>
      </c>
      <c r="J413" s="1">
        <v>4.8679</v>
      </c>
      <c r="K413" s="1">
        <v>0.83967</v>
      </c>
      <c r="L413" s="1">
        <v>0.11456</v>
      </c>
      <c r="M413" s="1">
        <v>8.71408</v>
      </c>
      <c r="N413" s="1">
        <v>23.85538</v>
      </c>
      <c r="O413" s="1">
        <v>9.39072</v>
      </c>
      <c r="P413" s="1">
        <v>1.76381</v>
      </c>
      <c r="Q413" s="1">
        <v>6.61836</v>
      </c>
      <c r="R413" s="1">
        <v>0.32251</v>
      </c>
      <c r="S413" s="1">
        <v>0.35647</v>
      </c>
      <c r="T413" s="1">
        <v>0.02606</v>
      </c>
      <c r="U413" s="1">
        <v>0.14981</v>
      </c>
      <c r="V413" s="1">
        <v>2.00658</v>
      </c>
      <c r="W413" s="1">
        <v>-0.08854</v>
      </c>
      <c r="X413" s="1">
        <v>0.31352</v>
      </c>
      <c r="Y413" s="1">
        <v>3.7857</v>
      </c>
      <c r="Z413" s="1">
        <v>0.17081</v>
      </c>
      <c r="AA413" s="1">
        <v>0.0931</v>
      </c>
      <c r="AB413" s="1">
        <v>0.15925</v>
      </c>
      <c r="AC413" s="1">
        <v>0.083876004</v>
      </c>
      <c r="AD413" s="1">
        <v>2.95569</v>
      </c>
      <c r="AE413" s="1">
        <v>3.85388</v>
      </c>
      <c r="AF413" s="1">
        <v>17.05502</v>
      </c>
      <c r="AG413" s="1">
        <v>0.78022</v>
      </c>
      <c r="AH413" s="1">
        <v>0.10005</v>
      </c>
    </row>
    <row r="414" ht="15.75" customHeight="1">
      <c r="A414" s="1" t="s">
        <v>551</v>
      </c>
      <c r="D414" s="1" t="s">
        <v>557</v>
      </c>
      <c r="E414" s="1" t="s">
        <v>42</v>
      </c>
      <c r="H414" s="1">
        <v>1.68865</v>
      </c>
      <c r="I414" s="1">
        <v>58.18332</v>
      </c>
      <c r="J414" s="1">
        <v>4.97914</v>
      </c>
      <c r="K414" s="1">
        <v>0.53268</v>
      </c>
      <c r="L414" s="1">
        <v>0.10891</v>
      </c>
      <c r="M414" s="1">
        <v>-2.41972</v>
      </c>
      <c r="N414" s="1">
        <v>20.8811</v>
      </c>
      <c r="O414" s="1">
        <v>9.13645</v>
      </c>
      <c r="P414" s="1">
        <v>1.42693</v>
      </c>
      <c r="Q414" s="1">
        <v>6.18873</v>
      </c>
      <c r="R414" s="1">
        <v>0.28851</v>
      </c>
      <c r="S414" s="1">
        <v>0.44879</v>
      </c>
      <c r="T414" s="1">
        <v>0.02309</v>
      </c>
      <c r="U414" s="1">
        <v>0.11231</v>
      </c>
      <c r="V414" s="1">
        <v>0.56214</v>
      </c>
      <c r="W414" s="1">
        <v>0.00988</v>
      </c>
      <c r="X414" s="1">
        <v>0.63345</v>
      </c>
      <c r="Y414" s="1">
        <v>2.77416</v>
      </c>
      <c r="Z414" s="1">
        <v>0.19388</v>
      </c>
      <c r="AA414" s="1">
        <v>0.10676</v>
      </c>
      <c r="AB414" s="1">
        <v>0.19493</v>
      </c>
      <c r="AC414" s="1">
        <v>0.132628227</v>
      </c>
      <c r="AD414" s="1">
        <v>3.67849</v>
      </c>
      <c r="AE414" s="1">
        <v>4.07976</v>
      </c>
      <c r="AF414" s="1">
        <v>16.66669</v>
      </c>
      <c r="AG414" s="1">
        <v>0.36244</v>
      </c>
      <c r="AH414" s="1">
        <v>0.10059</v>
      </c>
    </row>
    <row r="415" ht="15.75" customHeight="1">
      <c r="A415" s="1" t="s">
        <v>551</v>
      </c>
      <c r="D415" s="1" t="s">
        <v>558</v>
      </c>
      <c r="E415" s="1" t="s">
        <v>44</v>
      </c>
      <c r="H415" s="1">
        <v>1.66323</v>
      </c>
      <c r="I415" s="1">
        <v>53.20327</v>
      </c>
      <c r="J415" s="1">
        <v>4.93856</v>
      </c>
      <c r="K415" s="1">
        <v>0.56928</v>
      </c>
      <c r="L415" s="1">
        <v>0.0887</v>
      </c>
      <c r="M415" s="1">
        <v>6.83678</v>
      </c>
      <c r="N415" s="1">
        <v>27.75156</v>
      </c>
      <c r="O415" s="1">
        <v>8.51404</v>
      </c>
      <c r="P415" s="1">
        <v>1.42648</v>
      </c>
      <c r="Q415" s="1">
        <v>5.91732</v>
      </c>
      <c r="R415" s="1">
        <v>0.2777</v>
      </c>
      <c r="S415" s="1">
        <v>0.39119</v>
      </c>
      <c r="T415" s="1">
        <v>0.02189</v>
      </c>
      <c r="U415" s="1">
        <v>0.12219</v>
      </c>
      <c r="V415" s="1">
        <v>0.75299</v>
      </c>
      <c r="W415" s="1">
        <v>-0.00286</v>
      </c>
      <c r="X415" s="1">
        <v>0.64171</v>
      </c>
      <c r="Y415" s="1">
        <v>3.11672</v>
      </c>
      <c r="Z415" s="1">
        <v>0.18524</v>
      </c>
      <c r="AA415" s="1">
        <v>0.10443</v>
      </c>
      <c r="AB415" s="1">
        <v>0.18821</v>
      </c>
      <c r="AC415" s="1">
        <v>0.138379374</v>
      </c>
      <c r="AD415" s="1">
        <v>3.69124</v>
      </c>
      <c r="AE415" s="1">
        <v>3.97692</v>
      </c>
      <c r="AF415" s="1">
        <v>16.65856</v>
      </c>
      <c r="AG415" s="1">
        <v>0.41152</v>
      </c>
      <c r="AH415" s="1">
        <v>0.07783</v>
      </c>
    </row>
    <row r="416" ht="15.75" customHeight="1">
      <c r="A416" s="1" t="s">
        <v>551</v>
      </c>
      <c r="D416" s="1" t="s">
        <v>559</v>
      </c>
      <c r="E416" s="1" t="s">
        <v>46</v>
      </c>
      <c r="H416" s="1">
        <v>1.61261</v>
      </c>
      <c r="I416" s="1">
        <v>52.16235</v>
      </c>
      <c r="J416" s="1">
        <v>4.75445</v>
      </c>
      <c r="K416" s="1">
        <v>0.72299</v>
      </c>
      <c r="L416" s="1">
        <v>0.09382</v>
      </c>
      <c r="M416" s="1">
        <v>11.13128</v>
      </c>
      <c r="N416" s="1">
        <v>25.99828</v>
      </c>
      <c r="O416" s="1">
        <v>7.00497</v>
      </c>
      <c r="P416" s="1">
        <v>1.70506</v>
      </c>
      <c r="Q416" s="1">
        <v>4.99139</v>
      </c>
      <c r="R416" s="1">
        <v>0.27559</v>
      </c>
      <c r="S416" s="1">
        <v>0.05532</v>
      </c>
      <c r="T416" s="1">
        <v>0.02002</v>
      </c>
      <c r="U416" s="1">
        <v>0.18802</v>
      </c>
      <c r="V416" s="1">
        <v>2.57233</v>
      </c>
      <c r="W416" s="1">
        <v>-0.12872</v>
      </c>
      <c r="X416" s="1">
        <v>0.39124</v>
      </c>
      <c r="Y416" s="1">
        <v>4.61489</v>
      </c>
      <c r="Z416" s="1">
        <v>0.1611</v>
      </c>
      <c r="AA416" s="1">
        <v>0.08891</v>
      </c>
      <c r="AB416" s="1">
        <v>0.16869</v>
      </c>
      <c r="AC416" s="1">
        <v>0.116808693</v>
      </c>
      <c r="AD416" s="1">
        <v>3.65476</v>
      </c>
      <c r="AE416" s="1">
        <v>5.23143</v>
      </c>
      <c r="AF416" s="1">
        <v>16.1706</v>
      </c>
      <c r="AG416" s="1">
        <v>0.69801</v>
      </c>
      <c r="AH416" s="1">
        <v>0.08325</v>
      </c>
    </row>
    <row r="417" ht="15.75" customHeight="1">
      <c r="A417" s="1" t="s">
        <v>551</v>
      </c>
      <c r="D417" s="1" t="s">
        <v>560</v>
      </c>
      <c r="E417" s="1" t="s">
        <v>48</v>
      </c>
      <c r="H417" s="1">
        <v>1.69521</v>
      </c>
      <c r="I417" s="1">
        <v>54.84368</v>
      </c>
      <c r="J417" s="1">
        <v>4.86834</v>
      </c>
      <c r="K417" s="1">
        <v>0.59173</v>
      </c>
      <c r="L417" s="1">
        <v>0.10598</v>
      </c>
      <c r="M417" s="1">
        <v>3.55247</v>
      </c>
      <c r="N417" s="1">
        <v>22.40641</v>
      </c>
      <c r="O417" s="1">
        <v>8.01151</v>
      </c>
      <c r="P417" s="1">
        <v>1.21671</v>
      </c>
      <c r="Q417" s="1">
        <v>5.16574</v>
      </c>
      <c r="R417" s="1">
        <v>0.257</v>
      </c>
      <c r="S417" s="1">
        <v>0.56025</v>
      </c>
      <c r="T417" s="1">
        <v>0.04853</v>
      </c>
      <c r="U417" s="1">
        <v>0.13533</v>
      </c>
      <c r="V417" s="1">
        <v>0.45035</v>
      </c>
      <c r="W417" s="1">
        <v>0.05923</v>
      </c>
      <c r="X417" s="1">
        <v>0.70806</v>
      </c>
      <c r="Y417" s="1">
        <v>2.99512</v>
      </c>
      <c r="Z417" s="1">
        <v>0.15949</v>
      </c>
      <c r="AA417" s="1">
        <v>0.09585</v>
      </c>
      <c r="AB417" s="1">
        <v>0.17011</v>
      </c>
      <c r="AC417" s="1">
        <v>0.124947235</v>
      </c>
      <c r="AD417" s="1">
        <v>4.12927</v>
      </c>
      <c r="AE417" s="1">
        <v>4.20388</v>
      </c>
      <c r="AF417" s="1">
        <v>16.63642</v>
      </c>
      <c r="AG417" s="1">
        <v>0.48997</v>
      </c>
      <c r="AH417" s="1">
        <v>0.10409</v>
      </c>
    </row>
    <row r="418" ht="15.75" customHeight="1">
      <c r="A418" s="1" t="s">
        <v>551</v>
      </c>
      <c r="D418" s="1" t="s">
        <v>561</v>
      </c>
      <c r="E418" s="1" t="s">
        <v>50</v>
      </c>
      <c r="H418" s="1">
        <v>1.67746</v>
      </c>
      <c r="I418" s="1">
        <v>58.4117</v>
      </c>
      <c r="J418" s="1">
        <v>4.80529</v>
      </c>
      <c r="K418" s="1">
        <v>0.59882</v>
      </c>
      <c r="L418" s="1">
        <v>0.09019</v>
      </c>
      <c r="M418" s="1">
        <v>4.82022</v>
      </c>
      <c r="N418" s="1">
        <v>27.82807</v>
      </c>
      <c r="O418" s="1">
        <v>7.13375</v>
      </c>
      <c r="P418" s="1">
        <v>1.22457</v>
      </c>
      <c r="Q418" s="1">
        <v>4.77843</v>
      </c>
      <c r="R418" s="1">
        <v>0.21169</v>
      </c>
      <c r="S418" s="1">
        <v>0.25782</v>
      </c>
      <c r="T418" s="1">
        <v>0.0422</v>
      </c>
      <c r="U418" s="1">
        <v>0.16489</v>
      </c>
      <c r="V418" s="1">
        <v>0.80742</v>
      </c>
      <c r="W418" s="1">
        <v>-0.00719</v>
      </c>
      <c r="X418" s="1">
        <v>0.61035</v>
      </c>
      <c r="Y418" s="1">
        <v>3.64926</v>
      </c>
      <c r="Z418" s="1">
        <v>0.14716</v>
      </c>
      <c r="AA418" s="1">
        <v>0.08971</v>
      </c>
      <c r="AB418" s="1">
        <v>0.16351</v>
      </c>
      <c r="AC418" s="1">
        <v>0.141403365</v>
      </c>
      <c r="AD418" s="1">
        <v>3.9434</v>
      </c>
      <c r="AE418" s="1">
        <v>5.36177</v>
      </c>
      <c r="AF418" s="1">
        <v>16.02403</v>
      </c>
      <c r="AG418" s="1">
        <v>0.4987</v>
      </c>
      <c r="AH418" s="1">
        <v>0.08584</v>
      </c>
    </row>
    <row r="419" ht="15.75" customHeight="1">
      <c r="A419" s="1" t="s">
        <v>562</v>
      </c>
      <c r="D419" s="1" t="s">
        <v>563</v>
      </c>
      <c r="E419" s="1" t="s">
        <v>32</v>
      </c>
      <c r="H419" s="1">
        <v>1.53529</v>
      </c>
      <c r="I419" s="1">
        <v>40.24508</v>
      </c>
      <c r="J419" s="1">
        <v>5.54049</v>
      </c>
      <c r="K419" s="1">
        <v>2.13504</v>
      </c>
      <c r="L419" s="1">
        <v>0.21963</v>
      </c>
      <c r="M419" s="1">
        <v>16.15091</v>
      </c>
      <c r="N419" s="1">
        <v>28.12907</v>
      </c>
      <c r="O419" s="1">
        <v>16.72364</v>
      </c>
      <c r="P419" s="1">
        <v>2.58595</v>
      </c>
      <c r="Q419" s="1">
        <v>13.10828</v>
      </c>
      <c r="R419" s="1">
        <v>0.49727</v>
      </c>
      <c r="S419" s="1">
        <v>-0.47585</v>
      </c>
      <c r="T419" s="1">
        <v>0.01358</v>
      </c>
      <c r="U419" s="1">
        <v>0.11525</v>
      </c>
      <c r="V419" s="1">
        <v>0.29504</v>
      </c>
      <c r="W419" s="1">
        <v>-0.03349</v>
      </c>
      <c r="X419" s="1">
        <v>0.1044</v>
      </c>
      <c r="Y419" s="1">
        <v>2.00259</v>
      </c>
      <c r="Z419" s="1">
        <v>0.25917</v>
      </c>
      <c r="AA419" s="1">
        <v>0.11241</v>
      </c>
      <c r="AB419" s="1">
        <v>0.1904</v>
      </c>
      <c r="AC419" s="1">
        <v>-2.32977E-4</v>
      </c>
      <c r="AD419" s="1">
        <v>2.16254</v>
      </c>
      <c r="AE419" s="1">
        <v>2.54627</v>
      </c>
      <c r="AF419" s="1">
        <v>18.12384</v>
      </c>
      <c r="AG419" s="1">
        <v>2.06747</v>
      </c>
      <c r="AH419" s="1">
        <v>0.23021</v>
      </c>
    </row>
    <row r="420" ht="15.75" customHeight="1">
      <c r="A420" s="1" t="s">
        <v>562</v>
      </c>
      <c r="D420" s="1" t="s">
        <v>564</v>
      </c>
      <c r="E420" s="1" t="s">
        <v>36</v>
      </c>
      <c r="H420" s="1">
        <v>1.58444</v>
      </c>
      <c r="I420" s="1">
        <v>47.03407</v>
      </c>
      <c r="J420" s="1">
        <v>5.23111</v>
      </c>
      <c r="K420" s="1">
        <v>1.17847</v>
      </c>
      <c r="L420" s="1">
        <v>0.13571</v>
      </c>
      <c r="M420" s="1">
        <v>7.28879</v>
      </c>
      <c r="N420" s="1">
        <v>36.49899</v>
      </c>
      <c r="O420" s="1">
        <v>12.91079</v>
      </c>
      <c r="P420" s="1">
        <v>2.05208</v>
      </c>
      <c r="Q420" s="1">
        <v>9.77362</v>
      </c>
      <c r="R420" s="1">
        <v>0.42656</v>
      </c>
      <c r="S420" s="1">
        <v>0.4089</v>
      </c>
      <c r="T420" s="1">
        <v>0.02323</v>
      </c>
      <c r="U420" s="1">
        <v>0.08971</v>
      </c>
      <c r="V420" s="1">
        <v>0.01526</v>
      </c>
      <c r="W420" s="1">
        <v>0.01314</v>
      </c>
      <c r="X420" s="1">
        <v>0.31685</v>
      </c>
      <c r="Y420" s="1">
        <v>2.43224</v>
      </c>
      <c r="Z420" s="1">
        <v>0.24819</v>
      </c>
      <c r="AA420" s="1">
        <v>0.11825</v>
      </c>
      <c r="AB420" s="1">
        <v>0.21215</v>
      </c>
      <c r="AC420" s="1">
        <v>0.047460149</v>
      </c>
      <c r="AD420" s="1">
        <v>2.89439</v>
      </c>
      <c r="AE420" s="1">
        <v>2.98373</v>
      </c>
      <c r="AF420" s="1">
        <v>17.80074</v>
      </c>
      <c r="AG420" s="1">
        <v>1.02773</v>
      </c>
      <c r="AH420" s="1">
        <v>0.13748</v>
      </c>
    </row>
    <row r="421" ht="15.75" customHeight="1">
      <c r="A421" s="1" t="s">
        <v>562</v>
      </c>
      <c r="D421" s="1" t="s">
        <v>565</v>
      </c>
      <c r="E421" s="1" t="s">
        <v>38</v>
      </c>
      <c r="H421" s="1">
        <v>1.61096</v>
      </c>
      <c r="I421" s="1">
        <v>49.25683</v>
      </c>
      <c r="J421" s="1">
        <v>5.17775</v>
      </c>
      <c r="K421" s="1">
        <v>0.9812</v>
      </c>
      <c r="L421" s="1">
        <v>0.12121</v>
      </c>
      <c r="M421" s="1">
        <v>5.59419</v>
      </c>
      <c r="N421" s="1">
        <v>16.28081</v>
      </c>
      <c r="O421" s="1">
        <v>11.32092</v>
      </c>
      <c r="P421" s="1">
        <v>1.71707</v>
      </c>
      <c r="Q421" s="1">
        <v>8.39885</v>
      </c>
      <c r="R421" s="1">
        <v>0.36994</v>
      </c>
      <c r="S421" s="1">
        <v>0.70888</v>
      </c>
      <c r="T421" s="1">
        <v>0.0396</v>
      </c>
      <c r="U421" s="1">
        <v>0.05614</v>
      </c>
      <c r="V421" s="1">
        <v>-0.24162</v>
      </c>
      <c r="W421" s="1">
        <v>0.09167</v>
      </c>
      <c r="X421" s="1">
        <v>0.41255</v>
      </c>
      <c r="Y421" s="1">
        <v>2.25208</v>
      </c>
      <c r="Z421" s="1">
        <v>0.20723</v>
      </c>
      <c r="AA421" s="1">
        <v>0.10434</v>
      </c>
      <c r="AB421" s="1">
        <v>0.18066</v>
      </c>
      <c r="AC421" s="1">
        <v>0.04310797</v>
      </c>
      <c r="AD421" s="1">
        <v>3.20707</v>
      </c>
      <c r="AE421" s="1">
        <v>2.96781</v>
      </c>
      <c r="AF421" s="1">
        <v>17.26348</v>
      </c>
      <c r="AG421" s="1">
        <v>0.74042</v>
      </c>
      <c r="AH421" s="1">
        <v>0.12202</v>
      </c>
    </row>
    <row r="422" ht="15.75" customHeight="1">
      <c r="A422" s="1" t="s">
        <v>562</v>
      </c>
      <c r="D422" s="1" t="s">
        <v>566</v>
      </c>
      <c r="E422" s="1" t="s">
        <v>40</v>
      </c>
      <c r="H422" s="1">
        <v>1.67205</v>
      </c>
      <c r="I422" s="1">
        <v>48.37697</v>
      </c>
      <c r="J422" s="1">
        <v>4.76314</v>
      </c>
      <c r="K422" s="1">
        <v>0.79685</v>
      </c>
      <c r="L422" s="1">
        <v>0.11303</v>
      </c>
      <c r="M422" s="1">
        <v>7.58541</v>
      </c>
      <c r="N422" s="1">
        <v>25.45211</v>
      </c>
      <c r="O422" s="1">
        <v>8.40854</v>
      </c>
      <c r="P422" s="1">
        <v>1.26974</v>
      </c>
      <c r="Q422" s="1">
        <v>5.80639</v>
      </c>
      <c r="R422" s="1">
        <v>0.26461</v>
      </c>
      <c r="S422" s="1">
        <v>0.79621</v>
      </c>
      <c r="T422" s="1">
        <v>0.01996</v>
      </c>
      <c r="U422" s="1">
        <v>0.09759</v>
      </c>
      <c r="V422" s="1">
        <v>1.44032</v>
      </c>
      <c r="W422" s="1">
        <v>-0.03154</v>
      </c>
      <c r="X422" s="1">
        <v>0.27004</v>
      </c>
      <c r="Y422" s="1">
        <v>3.71091</v>
      </c>
      <c r="Z422" s="1">
        <v>0.15374</v>
      </c>
      <c r="AA422" s="1">
        <v>0.09602</v>
      </c>
      <c r="AB422" s="1">
        <v>0.14293</v>
      </c>
      <c r="AC422" s="1">
        <v>0.079139581</v>
      </c>
      <c r="AD422" s="1">
        <v>2.91532</v>
      </c>
      <c r="AE422" s="1">
        <v>3.65132</v>
      </c>
      <c r="AF422" s="1">
        <v>17.27748</v>
      </c>
      <c r="AG422" s="1">
        <v>0.82956</v>
      </c>
      <c r="AH422" s="1">
        <v>0.1119</v>
      </c>
    </row>
    <row r="423" ht="15.75" customHeight="1">
      <c r="A423" s="1" t="s">
        <v>562</v>
      </c>
      <c r="D423" s="1" t="s">
        <v>567</v>
      </c>
      <c r="E423" s="1" t="s">
        <v>42</v>
      </c>
      <c r="H423" s="1">
        <v>1.59767</v>
      </c>
      <c r="I423" s="1">
        <v>59.85193</v>
      </c>
      <c r="J423" s="1">
        <v>4.84947</v>
      </c>
      <c r="K423" s="1">
        <v>0.47522</v>
      </c>
      <c r="L423" s="1">
        <v>0.09837</v>
      </c>
      <c r="M423" s="1">
        <v>5.22096</v>
      </c>
      <c r="N423" s="1">
        <v>21.97759</v>
      </c>
      <c r="O423" s="1">
        <v>8.70492</v>
      </c>
      <c r="P423" s="1">
        <v>1.40963</v>
      </c>
      <c r="Q423" s="1">
        <v>6.01385</v>
      </c>
      <c r="R423" s="1">
        <v>0.30008</v>
      </c>
      <c r="S423" s="1">
        <v>1.03727</v>
      </c>
      <c r="T423" s="1">
        <v>-0.00145</v>
      </c>
      <c r="U423" s="1">
        <v>0.06399</v>
      </c>
      <c r="V423" s="1">
        <v>0.53163</v>
      </c>
      <c r="W423" s="1">
        <v>-0.10762</v>
      </c>
      <c r="X423" s="1">
        <v>0.33828</v>
      </c>
      <c r="Y423" s="1">
        <v>4.07764</v>
      </c>
      <c r="Z423" s="1">
        <v>0.18047</v>
      </c>
      <c r="AA423" s="1">
        <v>0.09698</v>
      </c>
      <c r="AB423" s="1">
        <v>0.17994</v>
      </c>
      <c r="AC423" s="1">
        <v>0.087273815</v>
      </c>
      <c r="AD423" s="1">
        <v>3.70022</v>
      </c>
      <c r="AE423" s="1">
        <v>4.53364</v>
      </c>
      <c r="AF423" s="1">
        <v>16.25791</v>
      </c>
      <c r="AG423" s="1">
        <v>0.43923</v>
      </c>
      <c r="AH423" s="1">
        <v>0.08856</v>
      </c>
    </row>
    <row r="424" ht="15.75" customHeight="1">
      <c r="A424" s="1" t="s">
        <v>562</v>
      </c>
      <c r="D424" s="1" t="s">
        <v>568</v>
      </c>
      <c r="E424" s="1" t="s">
        <v>44</v>
      </c>
      <c r="H424" s="1">
        <v>1.65897</v>
      </c>
      <c r="I424" s="1">
        <v>54.44584</v>
      </c>
      <c r="J424" s="1">
        <v>4.68867</v>
      </c>
      <c r="K424" s="1">
        <v>0.23421</v>
      </c>
      <c r="L424" s="1">
        <v>0.07256</v>
      </c>
      <c r="M424" s="1">
        <v>3.69518</v>
      </c>
      <c r="N424" s="1">
        <v>23.55278</v>
      </c>
      <c r="O424" s="1">
        <v>8.25965</v>
      </c>
      <c r="P424" s="1">
        <v>1.28173</v>
      </c>
      <c r="Q424" s="1">
        <v>4.95859</v>
      </c>
      <c r="R424" s="1">
        <v>0.28896</v>
      </c>
      <c r="S424" s="1">
        <v>1.1299</v>
      </c>
      <c r="T424" s="1">
        <v>0.01613</v>
      </c>
      <c r="U424" s="1">
        <v>0.08595</v>
      </c>
      <c r="V424" s="1">
        <v>1.20433</v>
      </c>
      <c r="W424" s="1">
        <v>-0.05132</v>
      </c>
      <c r="X424" s="1">
        <v>0.42336</v>
      </c>
      <c r="Y424" s="1">
        <v>3.71907</v>
      </c>
      <c r="Z424" s="1">
        <v>0.17329</v>
      </c>
      <c r="AA424" s="1">
        <v>0.09935</v>
      </c>
      <c r="AB424" s="1">
        <v>0.17266</v>
      </c>
      <c r="AC424" s="1">
        <v>0.10576098</v>
      </c>
      <c r="AD424" s="1">
        <v>3.31365</v>
      </c>
      <c r="AE424" s="1">
        <v>3.46158</v>
      </c>
      <c r="AF424" s="1">
        <v>16.71362</v>
      </c>
      <c r="AG424" s="1">
        <v>0.17723</v>
      </c>
      <c r="AH424" s="1">
        <v>0.05415</v>
      </c>
    </row>
    <row r="425" ht="15.75" customHeight="1">
      <c r="A425" s="1" t="s">
        <v>562</v>
      </c>
      <c r="D425" s="1" t="s">
        <v>569</v>
      </c>
      <c r="E425" s="1" t="s">
        <v>46</v>
      </c>
      <c r="H425" s="1">
        <v>1.77267</v>
      </c>
      <c r="I425" s="1">
        <v>46.05357</v>
      </c>
      <c r="J425" s="1">
        <v>4.6324</v>
      </c>
      <c r="K425" s="1">
        <v>0.35291</v>
      </c>
      <c r="L425" s="1">
        <v>0.07995</v>
      </c>
      <c r="M425" s="1">
        <v>6.70929</v>
      </c>
      <c r="N425" s="1">
        <v>13.7272</v>
      </c>
      <c r="O425" s="1">
        <v>6.15591</v>
      </c>
      <c r="P425" s="1">
        <v>0.92634</v>
      </c>
      <c r="Q425" s="1">
        <v>3.7922</v>
      </c>
      <c r="R425" s="1">
        <v>0.1898</v>
      </c>
      <c r="S425" s="1">
        <v>0.24712</v>
      </c>
      <c r="T425" s="1">
        <v>0.02601</v>
      </c>
      <c r="U425" s="1">
        <v>0.13016</v>
      </c>
      <c r="V425" s="1">
        <v>2.18813</v>
      </c>
      <c r="W425" s="1">
        <v>-0.04845</v>
      </c>
      <c r="X425" s="1">
        <v>0.26356</v>
      </c>
      <c r="Y425" s="1">
        <v>3.72974</v>
      </c>
      <c r="Z425" s="1">
        <v>0.1092</v>
      </c>
      <c r="AA425" s="1">
        <v>0.07948</v>
      </c>
      <c r="AB425" s="1">
        <v>0.1048</v>
      </c>
      <c r="AC425" s="1">
        <v>0.096767976</v>
      </c>
      <c r="AD425" s="1">
        <v>2.72969</v>
      </c>
      <c r="AE425" s="1">
        <v>3.60614</v>
      </c>
      <c r="AF425" s="1">
        <v>17.58743</v>
      </c>
      <c r="AG425" s="1">
        <v>0.52078</v>
      </c>
      <c r="AH425" s="1">
        <v>0.08331</v>
      </c>
    </row>
    <row r="426" ht="15.75" customHeight="1">
      <c r="A426" s="1" t="s">
        <v>570</v>
      </c>
      <c r="D426" s="1" t="s">
        <v>571</v>
      </c>
      <c r="E426" s="1" t="s">
        <v>32</v>
      </c>
      <c r="H426" s="1">
        <v>1.40759</v>
      </c>
      <c r="I426" s="1">
        <v>35.7966</v>
      </c>
      <c r="J426" s="1">
        <v>4.81712</v>
      </c>
      <c r="K426" s="1">
        <v>3.24556</v>
      </c>
      <c r="L426" s="1">
        <v>0.30839</v>
      </c>
      <c r="M426" s="1">
        <v>12.5407</v>
      </c>
      <c r="N426" s="1">
        <v>49.9795</v>
      </c>
      <c r="O426" s="1">
        <v>15.94287</v>
      </c>
      <c r="P426" s="1">
        <v>2.43661</v>
      </c>
      <c r="Q426" s="1">
        <v>11.14386</v>
      </c>
      <c r="R426" s="1">
        <v>0.45734</v>
      </c>
      <c r="S426" s="1">
        <v>0.86292</v>
      </c>
      <c r="T426" s="1">
        <v>0.04438</v>
      </c>
      <c r="U426" s="1">
        <v>0.17789</v>
      </c>
      <c r="V426" s="1">
        <v>0.82615</v>
      </c>
      <c r="W426" s="1">
        <v>-0.02484</v>
      </c>
      <c r="X426" s="1">
        <v>0.36995</v>
      </c>
      <c r="Y426" s="1">
        <v>2.92026</v>
      </c>
      <c r="Z426" s="1">
        <v>0.27108</v>
      </c>
      <c r="AA426" s="1">
        <v>0.13307</v>
      </c>
      <c r="AB426" s="1">
        <v>0.23815</v>
      </c>
      <c r="AC426" s="1">
        <v>0.073532295</v>
      </c>
      <c r="AD426" s="1">
        <v>2.13454</v>
      </c>
      <c r="AE426" s="1">
        <v>4.51554</v>
      </c>
      <c r="AF426" s="1">
        <v>18.52821</v>
      </c>
      <c r="AG426" s="1">
        <v>3.41985</v>
      </c>
      <c r="AH426" s="1">
        <v>0.31462</v>
      </c>
    </row>
    <row r="427" ht="15.75" customHeight="1">
      <c r="A427" s="1" t="s">
        <v>570</v>
      </c>
      <c r="D427" s="1" t="s">
        <v>572</v>
      </c>
      <c r="E427" s="1" t="s">
        <v>34</v>
      </c>
      <c r="H427" s="1">
        <v>1.80658</v>
      </c>
      <c r="I427" s="1">
        <v>50.94312</v>
      </c>
      <c r="J427" s="1">
        <v>3.33708</v>
      </c>
      <c r="K427" s="1">
        <v>0.10556</v>
      </c>
      <c r="L427" s="1">
        <v>-0.00388</v>
      </c>
      <c r="M427" s="1">
        <v>9.02346</v>
      </c>
      <c r="N427" s="1">
        <v>13.88299</v>
      </c>
      <c r="O427" s="1">
        <v>2.91901</v>
      </c>
      <c r="P427" s="1">
        <v>0.02762</v>
      </c>
      <c r="Q427" s="1">
        <v>-1.90142</v>
      </c>
      <c r="R427" s="1">
        <v>-0.04186</v>
      </c>
      <c r="S427" s="1">
        <v>3.13214</v>
      </c>
      <c r="T427" s="1">
        <v>0.10299</v>
      </c>
      <c r="U427" s="1">
        <v>-0.02257</v>
      </c>
      <c r="V427" s="1">
        <v>-0.21631</v>
      </c>
      <c r="W427" s="1">
        <v>0.06495</v>
      </c>
      <c r="X427" s="1">
        <v>0.11324</v>
      </c>
      <c r="Y427" s="1">
        <v>3.77134</v>
      </c>
      <c r="Z427" s="1">
        <v>-0.06078</v>
      </c>
      <c r="AA427" s="1">
        <v>0.03925</v>
      </c>
      <c r="AB427" s="1">
        <v>0.00655</v>
      </c>
      <c r="AC427" s="1">
        <v>0.04811915</v>
      </c>
      <c r="AD427" s="1">
        <v>2.12137</v>
      </c>
      <c r="AE427" s="1">
        <v>3.4227</v>
      </c>
      <c r="AF427" s="1">
        <v>19.26756</v>
      </c>
      <c r="AG427" s="1">
        <v>0.05123</v>
      </c>
      <c r="AH427" s="1">
        <v>-0.01477</v>
      </c>
    </row>
    <row r="428" ht="15.75" customHeight="1">
      <c r="A428" s="1" t="s">
        <v>570</v>
      </c>
      <c r="D428" s="1" t="s">
        <v>573</v>
      </c>
      <c r="E428" s="1" t="s">
        <v>36</v>
      </c>
      <c r="H428" s="1">
        <v>1.53425</v>
      </c>
      <c r="I428" s="1">
        <v>43.01109</v>
      </c>
      <c r="J428" s="1">
        <v>4.60311</v>
      </c>
      <c r="K428" s="1">
        <v>1.45216</v>
      </c>
      <c r="L428" s="1">
        <v>0.13378</v>
      </c>
      <c r="M428" s="1">
        <v>17.16795</v>
      </c>
      <c r="N428" s="1">
        <v>45.20345</v>
      </c>
      <c r="O428" s="1">
        <v>12.94198</v>
      </c>
      <c r="P428" s="1">
        <v>1.9539</v>
      </c>
      <c r="Q428" s="1">
        <v>8.15967</v>
      </c>
      <c r="R428" s="1">
        <v>0.36588</v>
      </c>
      <c r="S428" s="1">
        <v>1.01894</v>
      </c>
      <c r="T428" s="1">
        <v>0.0464</v>
      </c>
      <c r="U428" s="1">
        <v>0.14633</v>
      </c>
      <c r="V428" s="1">
        <v>0.4709</v>
      </c>
      <c r="W428" s="1">
        <v>-0.00836</v>
      </c>
      <c r="X428" s="1">
        <v>0.46607</v>
      </c>
      <c r="Y428" s="1">
        <v>3.57669</v>
      </c>
      <c r="Z428" s="1">
        <v>0.20924</v>
      </c>
      <c r="AA428" s="1">
        <v>0.11039</v>
      </c>
      <c r="AB428" s="1">
        <v>0.19858</v>
      </c>
      <c r="AC428" s="1">
        <v>0.078316914</v>
      </c>
      <c r="AD428" s="1">
        <v>3.08371</v>
      </c>
      <c r="AE428" s="1">
        <v>4.84122</v>
      </c>
      <c r="AF428" s="1">
        <v>18.73474</v>
      </c>
      <c r="AG428" s="1">
        <v>1.44089</v>
      </c>
      <c r="AH428" s="1">
        <v>0.13502</v>
      </c>
    </row>
    <row r="429" ht="15.75" customHeight="1">
      <c r="A429" s="1" t="s">
        <v>570</v>
      </c>
      <c r="D429" s="1" t="s">
        <v>574</v>
      </c>
      <c r="E429" s="1" t="s">
        <v>38</v>
      </c>
      <c r="H429" s="1">
        <v>1.58611</v>
      </c>
      <c r="I429" s="1">
        <v>42.37762</v>
      </c>
      <c r="J429" s="1">
        <v>4.28404</v>
      </c>
      <c r="K429" s="1">
        <v>1.12134</v>
      </c>
      <c r="L429" s="1">
        <v>0.11526</v>
      </c>
      <c r="M429" s="1">
        <v>16.89256</v>
      </c>
      <c r="N429" s="1">
        <v>45.42779</v>
      </c>
      <c r="O429" s="1">
        <v>8.96799</v>
      </c>
      <c r="P429" s="1">
        <v>1.49821</v>
      </c>
      <c r="Q429" s="1">
        <v>4.96552</v>
      </c>
      <c r="R429" s="1">
        <v>0.28277</v>
      </c>
      <c r="S429" s="1">
        <v>1.54435</v>
      </c>
      <c r="T429" s="1">
        <v>0.06601</v>
      </c>
      <c r="U429" s="1">
        <v>0.14473</v>
      </c>
      <c r="V429" s="1">
        <v>0.65872</v>
      </c>
      <c r="W429" s="1">
        <v>0.02203</v>
      </c>
      <c r="X429" s="1">
        <v>0.52825</v>
      </c>
      <c r="Y429" s="1">
        <v>3.9207</v>
      </c>
      <c r="Z429" s="1">
        <v>0.15912</v>
      </c>
      <c r="AA429" s="1">
        <v>0.09842</v>
      </c>
      <c r="AB429" s="1">
        <v>0.16945</v>
      </c>
      <c r="AC429" s="1">
        <v>0.089868096</v>
      </c>
      <c r="AD429" s="1">
        <v>3.36243</v>
      </c>
      <c r="AE429" s="1">
        <v>5.02015</v>
      </c>
      <c r="AF429" s="1">
        <v>18.49105</v>
      </c>
      <c r="AG429" s="1">
        <v>1.16645</v>
      </c>
      <c r="AH429" s="1">
        <v>0.11523</v>
      </c>
    </row>
    <row r="430" ht="15.75" customHeight="1">
      <c r="A430" s="1" t="s">
        <v>570</v>
      </c>
      <c r="D430" s="1" t="s">
        <v>575</v>
      </c>
      <c r="E430" s="1" t="s">
        <v>40</v>
      </c>
      <c r="H430" s="1">
        <v>1.81004</v>
      </c>
      <c r="I430" s="1">
        <v>38.61572</v>
      </c>
      <c r="J430" s="1">
        <v>4.06452</v>
      </c>
      <c r="K430" s="1">
        <v>0.47728</v>
      </c>
      <c r="L430" s="1">
        <v>0.0528</v>
      </c>
      <c r="M430" s="1">
        <v>8.0636</v>
      </c>
      <c r="N430" s="1">
        <v>33.06228</v>
      </c>
      <c r="O430" s="1">
        <v>8.30559</v>
      </c>
      <c r="P430" s="1">
        <v>0.90278</v>
      </c>
      <c r="Q430" s="1">
        <v>3.7724</v>
      </c>
      <c r="R430" s="1">
        <v>0.16781</v>
      </c>
      <c r="S430" s="1">
        <v>1.12822</v>
      </c>
      <c r="T430" s="1">
        <v>0.04956</v>
      </c>
      <c r="U430" s="1">
        <v>0.13739</v>
      </c>
      <c r="V430" s="1">
        <v>1.49286</v>
      </c>
      <c r="W430" s="1">
        <v>-0.03569</v>
      </c>
      <c r="X430" s="1">
        <v>0.25482</v>
      </c>
      <c r="Y430" s="1">
        <v>3.39432</v>
      </c>
      <c r="Z430" s="1">
        <v>0.11082</v>
      </c>
      <c r="AA430" s="1">
        <v>0.09347</v>
      </c>
      <c r="AB430" s="1">
        <v>0.11642</v>
      </c>
      <c r="AC430" s="1">
        <v>0.102866886</v>
      </c>
      <c r="AD430" s="1">
        <v>1.679</v>
      </c>
      <c r="AE430" s="1">
        <v>4.23854</v>
      </c>
      <c r="AF430" s="1">
        <v>20.44169</v>
      </c>
      <c r="AG430" s="1">
        <v>0.65744</v>
      </c>
      <c r="AH430" s="1">
        <v>0.05387</v>
      </c>
    </row>
    <row r="431" ht="15.75" customHeight="1">
      <c r="A431" s="1" t="s">
        <v>570</v>
      </c>
      <c r="D431" s="1" t="s">
        <v>576</v>
      </c>
      <c r="E431" s="1" t="s">
        <v>42</v>
      </c>
      <c r="H431" s="1">
        <v>1.65525</v>
      </c>
      <c r="I431" s="1">
        <v>51.94152</v>
      </c>
      <c r="J431" s="1">
        <v>3.75489</v>
      </c>
      <c r="K431" s="1">
        <v>0.4378</v>
      </c>
      <c r="L431" s="1">
        <v>0.03015</v>
      </c>
      <c r="M431" s="1">
        <v>9.36213</v>
      </c>
      <c r="N431" s="1">
        <v>26.57899</v>
      </c>
      <c r="O431" s="1">
        <v>7.28215</v>
      </c>
      <c r="P431" s="1">
        <v>0.71292</v>
      </c>
      <c r="Q431" s="1">
        <v>1.93932</v>
      </c>
      <c r="R431" s="1">
        <v>0.13779</v>
      </c>
      <c r="S431" s="1">
        <v>2.60049</v>
      </c>
      <c r="T431" s="1">
        <v>0.10941</v>
      </c>
      <c r="U431" s="1">
        <v>0.12611</v>
      </c>
      <c r="V431" s="1">
        <v>1.09879</v>
      </c>
      <c r="W431" s="1">
        <v>0.03519</v>
      </c>
      <c r="X431" s="1">
        <v>0.44415</v>
      </c>
      <c r="Y431" s="1">
        <v>4.70239</v>
      </c>
      <c r="Z431" s="1">
        <v>0.06958</v>
      </c>
      <c r="AA431" s="1">
        <v>0.07493</v>
      </c>
      <c r="AB431" s="1">
        <v>0.11369</v>
      </c>
      <c r="AC431" s="1">
        <v>0.093615548</v>
      </c>
      <c r="AD431" s="1">
        <v>3.03266</v>
      </c>
      <c r="AE431" s="1">
        <v>4.92722</v>
      </c>
      <c r="AF431" s="1">
        <v>18.5849</v>
      </c>
      <c r="AG431" s="1">
        <v>0.43842</v>
      </c>
      <c r="AH431" s="1">
        <v>0.01814</v>
      </c>
    </row>
    <row r="432" ht="15.75" customHeight="1">
      <c r="A432" s="1" t="s">
        <v>570</v>
      </c>
      <c r="D432" s="1" t="s">
        <v>577</v>
      </c>
      <c r="E432" s="1" t="s">
        <v>44</v>
      </c>
      <c r="H432" s="1">
        <v>1.7281</v>
      </c>
      <c r="I432" s="1">
        <v>51.43869</v>
      </c>
      <c r="J432" s="1">
        <v>3.69206</v>
      </c>
      <c r="K432" s="1">
        <v>0.30866</v>
      </c>
      <c r="L432" s="1">
        <v>0.01049</v>
      </c>
      <c r="M432" s="1">
        <v>13.72407</v>
      </c>
      <c r="N432" s="1">
        <v>21.72569</v>
      </c>
      <c r="O432" s="1">
        <v>6.00154</v>
      </c>
      <c r="P432" s="1">
        <v>0.51128</v>
      </c>
      <c r="Q432" s="1">
        <v>0.74085</v>
      </c>
      <c r="R432" s="1">
        <v>0.07226</v>
      </c>
      <c r="S432" s="1">
        <v>2.57874</v>
      </c>
      <c r="T432" s="1">
        <v>0.10502</v>
      </c>
      <c r="U432" s="1">
        <v>0.06551</v>
      </c>
      <c r="V432" s="1">
        <v>0.58513</v>
      </c>
      <c r="W432" s="1">
        <v>0.08561</v>
      </c>
      <c r="X432" s="1">
        <v>0.37601</v>
      </c>
      <c r="Y432" s="1">
        <v>4.05961</v>
      </c>
      <c r="Z432" s="1">
        <v>0.01936</v>
      </c>
      <c r="AA432" s="1">
        <v>0.06061</v>
      </c>
      <c r="AB432" s="1">
        <v>0.06492</v>
      </c>
      <c r="AC432" s="1">
        <v>0.083032183</v>
      </c>
      <c r="AD432" s="1">
        <v>2.5905</v>
      </c>
      <c r="AE432" s="1">
        <v>4.61121</v>
      </c>
      <c r="AF432" s="1">
        <v>18.64725</v>
      </c>
      <c r="AG432" s="1">
        <v>0.24419</v>
      </c>
      <c r="AH432" s="1">
        <v>0.00177</v>
      </c>
    </row>
    <row r="433" ht="15.75" customHeight="1">
      <c r="A433" s="1" t="s">
        <v>570</v>
      </c>
      <c r="D433" s="1" t="s">
        <v>578</v>
      </c>
      <c r="E433" s="1" t="s">
        <v>46</v>
      </c>
      <c r="H433" s="1">
        <v>1.8579</v>
      </c>
      <c r="I433" s="1">
        <v>45.36009</v>
      </c>
      <c r="J433" s="1">
        <v>3.90274</v>
      </c>
      <c r="K433" s="1">
        <v>0.21345</v>
      </c>
      <c r="L433" s="1">
        <v>0.0069</v>
      </c>
      <c r="M433" s="1">
        <v>6.71351</v>
      </c>
      <c r="N433" s="1">
        <v>29.45795</v>
      </c>
      <c r="O433" s="1">
        <v>7.76393</v>
      </c>
      <c r="P433" s="1">
        <v>0.56091</v>
      </c>
      <c r="Q433" s="1">
        <v>2.07915</v>
      </c>
      <c r="R433" s="1">
        <v>0.07058</v>
      </c>
      <c r="S433" s="1">
        <v>1.84553</v>
      </c>
      <c r="T433" s="1">
        <v>0.079</v>
      </c>
      <c r="U433" s="1">
        <v>0.06308</v>
      </c>
      <c r="V433" s="1">
        <v>1.17352</v>
      </c>
      <c r="W433" s="1">
        <v>0.12918</v>
      </c>
      <c r="X433" s="1">
        <v>0.31487</v>
      </c>
      <c r="Y433" s="1">
        <v>2.91166</v>
      </c>
      <c r="Z433" s="1">
        <v>0.05119</v>
      </c>
      <c r="AA433" s="1">
        <v>0.07913</v>
      </c>
      <c r="AB433" s="1">
        <v>0.06948</v>
      </c>
      <c r="AC433" s="1">
        <v>0.115712678</v>
      </c>
      <c r="AD433" s="1">
        <v>1.28834</v>
      </c>
      <c r="AE433" s="1">
        <v>3.31925</v>
      </c>
      <c r="AF433" s="1">
        <v>19.20421</v>
      </c>
      <c r="AG433" s="1">
        <v>0.08627</v>
      </c>
      <c r="AH433" s="1">
        <v>-0.00345</v>
      </c>
    </row>
    <row r="434" ht="15.75" customHeight="1">
      <c r="A434" s="1" t="s">
        <v>570</v>
      </c>
      <c r="D434" s="1" t="s">
        <v>579</v>
      </c>
      <c r="E434" s="1" t="s">
        <v>48</v>
      </c>
      <c r="H434" s="1">
        <v>1.77332</v>
      </c>
      <c r="I434" s="1">
        <v>51.84996</v>
      </c>
      <c r="J434" s="1">
        <v>3.55847</v>
      </c>
      <c r="K434" s="1">
        <v>-0.0105</v>
      </c>
      <c r="L434" s="1">
        <v>0.00371</v>
      </c>
      <c r="M434" s="1">
        <v>9.9129</v>
      </c>
      <c r="N434" s="1">
        <v>13.88136</v>
      </c>
      <c r="O434" s="1">
        <v>4.51182</v>
      </c>
      <c r="P434" s="1">
        <v>0.31276</v>
      </c>
      <c r="Q434" s="1">
        <v>-0.24429</v>
      </c>
      <c r="R434" s="1">
        <v>0.04538</v>
      </c>
      <c r="S434" s="1">
        <v>2.58656</v>
      </c>
      <c r="T434" s="1">
        <v>0.08474</v>
      </c>
      <c r="U434" s="1">
        <v>0.05621</v>
      </c>
      <c r="V434" s="1">
        <v>0.66463</v>
      </c>
      <c r="W434" s="1">
        <v>-0.02619</v>
      </c>
      <c r="X434" s="1">
        <v>0.18774</v>
      </c>
      <c r="Y434" s="1">
        <v>4.40649</v>
      </c>
      <c r="Z434" s="1">
        <v>0.00131</v>
      </c>
      <c r="AA434" s="1">
        <v>0.05397</v>
      </c>
      <c r="AB434" s="1">
        <v>0.05044</v>
      </c>
      <c r="AC434" s="1">
        <v>0.068156937</v>
      </c>
      <c r="AD434" s="1">
        <v>2.47424</v>
      </c>
      <c r="AE434" s="1">
        <v>3.85803</v>
      </c>
      <c r="AF434" s="1">
        <v>19.53602</v>
      </c>
      <c r="AG434" s="1">
        <v>0.08246</v>
      </c>
      <c r="AH434" s="1">
        <v>-0.00597</v>
      </c>
    </row>
    <row r="435" ht="15.75" customHeight="1">
      <c r="A435" s="1" t="s">
        <v>570</v>
      </c>
      <c r="D435" s="1" t="s">
        <v>580</v>
      </c>
      <c r="E435" s="1" t="s">
        <v>50</v>
      </c>
      <c r="H435" s="1">
        <v>1.83898</v>
      </c>
      <c r="I435" s="1">
        <v>47.74319</v>
      </c>
      <c r="J435" s="1">
        <v>3.50494</v>
      </c>
      <c r="K435" s="1">
        <v>-0.02822</v>
      </c>
      <c r="L435" s="1">
        <v>-0.02679</v>
      </c>
      <c r="M435" s="1">
        <v>8.39524</v>
      </c>
      <c r="N435" s="1">
        <v>-4.70183</v>
      </c>
      <c r="O435" s="1">
        <v>4.14278</v>
      </c>
      <c r="P435" s="1">
        <v>0.0283</v>
      </c>
      <c r="Q435" s="1">
        <v>-1.03053</v>
      </c>
      <c r="R435" s="1">
        <v>-0.00844</v>
      </c>
      <c r="S435" s="1">
        <v>2.80257</v>
      </c>
      <c r="T435" s="1">
        <v>0.10772</v>
      </c>
      <c r="U435" s="1">
        <v>-0.01473</v>
      </c>
      <c r="V435" s="1">
        <v>0.21799</v>
      </c>
      <c r="W435" s="1">
        <v>0.11891</v>
      </c>
      <c r="X435" s="1">
        <v>0.12532</v>
      </c>
      <c r="Y435" s="1">
        <v>3.21135</v>
      </c>
      <c r="Z435" s="1">
        <v>-0.04497</v>
      </c>
      <c r="AA435" s="1">
        <v>0.04213</v>
      </c>
      <c r="AB435" s="1">
        <v>0.00143</v>
      </c>
      <c r="AC435" s="1">
        <v>0.039078686</v>
      </c>
      <c r="AD435" s="1">
        <v>1.65782</v>
      </c>
      <c r="AE435" s="1">
        <v>2.56814</v>
      </c>
      <c r="AF435" s="1">
        <v>19.72732</v>
      </c>
      <c r="AG435" s="1">
        <v>-0.09992</v>
      </c>
      <c r="AH435" s="1">
        <v>-0.03353</v>
      </c>
    </row>
    <row r="436" ht="15.75" customHeight="1">
      <c r="A436" s="1" t="s">
        <v>581</v>
      </c>
      <c r="D436" s="1" t="s">
        <v>582</v>
      </c>
      <c r="E436" s="1" t="s">
        <v>32</v>
      </c>
      <c r="H436" s="1">
        <v>1.29472</v>
      </c>
      <c r="I436" s="1">
        <v>35.38037</v>
      </c>
      <c r="J436" s="1">
        <v>4.71871</v>
      </c>
      <c r="K436" s="1">
        <v>3.93569</v>
      </c>
      <c r="L436" s="1">
        <v>0.35827</v>
      </c>
      <c r="M436" s="1">
        <v>20.44847</v>
      </c>
      <c r="N436" s="1">
        <v>34.95949</v>
      </c>
      <c r="O436" s="1">
        <v>14.78564</v>
      </c>
      <c r="P436" s="1">
        <v>2.01488</v>
      </c>
      <c r="Q436" s="1">
        <v>10.31738</v>
      </c>
      <c r="R436" s="1">
        <v>0.3892</v>
      </c>
      <c r="S436" s="1">
        <v>1.28642</v>
      </c>
      <c r="T436" s="1">
        <v>0.08068</v>
      </c>
      <c r="U436" s="1">
        <v>0.13372</v>
      </c>
      <c r="V436" s="1">
        <v>0.14257</v>
      </c>
      <c r="W436" s="1">
        <v>0.05765</v>
      </c>
      <c r="X436" s="1">
        <v>0.4543</v>
      </c>
      <c r="Y436" s="1">
        <v>3.01737</v>
      </c>
      <c r="Z436" s="1">
        <v>0.19434</v>
      </c>
      <c r="AA436" s="1">
        <v>0.10386</v>
      </c>
      <c r="AB436" s="1">
        <v>0.18747</v>
      </c>
      <c r="AC436" s="1">
        <v>0.032795147</v>
      </c>
      <c r="AD436" s="1">
        <v>3.06396</v>
      </c>
      <c r="AE436" s="1">
        <v>3.94668</v>
      </c>
      <c r="AF436" s="1">
        <v>17.42948</v>
      </c>
      <c r="AG436" s="1">
        <v>4.11245</v>
      </c>
      <c r="AH436" s="1">
        <v>0.37364</v>
      </c>
    </row>
    <row r="437" ht="15.75" customHeight="1">
      <c r="A437" s="1" t="s">
        <v>581</v>
      </c>
      <c r="D437" s="1" t="s">
        <v>583</v>
      </c>
      <c r="E437" s="1" t="s">
        <v>36</v>
      </c>
      <c r="H437" s="1">
        <v>1.48764</v>
      </c>
      <c r="I437" s="1">
        <v>38.16956</v>
      </c>
      <c r="J437" s="1">
        <v>4.50013</v>
      </c>
      <c r="K437" s="1">
        <v>2.48096</v>
      </c>
      <c r="L437" s="1">
        <v>0.23368</v>
      </c>
      <c r="M437" s="1">
        <v>13.95903</v>
      </c>
      <c r="N437" s="1">
        <v>35.91408</v>
      </c>
      <c r="O437" s="1">
        <v>10.86184</v>
      </c>
      <c r="P437" s="1">
        <v>1.51956</v>
      </c>
      <c r="Q437" s="1">
        <v>7.2008</v>
      </c>
      <c r="R437" s="1">
        <v>0.31469</v>
      </c>
      <c r="S437" s="1">
        <v>1.32333</v>
      </c>
      <c r="T437" s="1">
        <v>0.08697</v>
      </c>
      <c r="U437" s="1">
        <v>0.15291</v>
      </c>
      <c r="V437" s="1">
        <v>0.76204</v>
      </c>
      <c r="W437" s="1">
        <v>0.03059</v>
      </c>
      <c r="X437" s="1">
        <v>0.39655</v>
      </c>
      <c r="Y437" s="1">
        <v>3.43646</v>
      </c>
      <c r="Z437" s="1">
        <v>0.16063</v>
      </c>
      <c r="AA437" s="1">
        <v>0.09879</v>
      </c>
      <c r="AB437" s="1">
        <v>0.16032</v>
      </c>
      <c r="AC437" s="1">
        <v>0.05288296</v>
      </c>
      <c r="AD437" s="1">
        <v>2.72233</v>
      </c>
      <c r="AE437" s="1">
        <v>4.29102</v>
      </c>
      <c r="AF437" s="1">
        <v>18.83664</v>
      </c>
      <c r="AG437" s="1">
        <v>2.68091</v>
      </c>
      <c r="AH437" s="1">
        <v>0.24529</v>
      </c>
    </row>
    <row r="438" ht="15.75" customHeight="1">
      <c r="A438" s="1" t="s">
        <v>581</v>
      </c>
      <c r="D438" s="1" t="s">
        <v>584</v>
      </c>
      <c r="E438" s="1" t="s">
        <v>38</v>
      </c>
      <c r="H438" s="1">
        <v>1.59096</v>
      </c>
      <c r="I438" s="1">
        <v>37.42564</v>
      </c>
      <c r="J438" s="1">
        <v>4.11232</v>
      </c>
      <c r="K438" s="1">
        <v>1.99095</v>
      </c>
      <c r="L438" s="1">
        <v>0.1484</v>
      </c>
      <c r="M438" s="1">
        <v>15.72428</v>
      </c>
      <c r="N438" s="1">
        <v>28.15947</v>
      </c>
      <c r="O438" s="1">
        <v>8.35803</v>
      </c>
      <c r="P438" s="1">
        <v>0.74633</v>
      </c>
      <c r="Q438" s="1">
        <v>3.92407</v>
      </c>
      <c r="R438" s="1">
        <v>0.17522</v>
      </c>
      <c r="S438" s="1">
        <v>2.17853</v>
      </c>
      <c r="T438" s="1">
        <v>0.14227</v>
      </c>
      <c r="U438" s="1">
        <v>0.11041</v>
      </c>
      <c r="V438" s="1">
        <v>0.46113</v>
      </c>
      <c r="W438" s="1">
        <v>0.18527</v>
      </c>
      <c r="X438" s="1">
        <v>0.41491</v>
      </c>
      <c r="Y438" s="1">
        <v>2.83026</v>
      </c>
      <c r="Z438" s="1">
        <v>0.07249</v>
      </c>
      <c r="AA438" s="1">
        <v>0.07695</v>
      </c>
      <c r="AB438" s="1">
        <v>0.09232</v>
      </c>
      <c r="AC438" s="1">
        <v>0.053108003</v>
      </c>
      <c r="AD438" s="1">
        <v>1.97839</v>
      </c>
      <c r="AE438" s="1">
        <v>3.37963</v>
      </c>
      <c r="AF438" s="1">
        <v>18.86077</v>
      </c>
      <c r="AG438" s="1">
        <v>2.04892</v>
      </c>
      <c r="AH438" s="1">
        <v>0.15186</v>
      </c>
    </row>
    <row r="439" ht="15.75" customHeight="1">
      <c r="A439" s="1" t="s">
        <v>581</v>
      </c>
      <c r="D439" s="1" t="s">
        <v>585</v>
      </c>
      <c r="E439" s="1" t="s">
        <v>40</v>
      </c>
      <c r="H439" s="1">
        <v>1.86788</v>
      </c>
      <c r="I439" s="1">
        <v>28.23313</v>
      </c>
      <c r="J439" s="1">
        <v>3.85401</v>
      </c>
      <c r="K439" s="1">
        <v>0.72165</v>
      </c>
      <c r="L439" s="1">
        <v>0.0874</v>
      </c>
      <c r="M439" s="1">
        <v>3.73804</v>
      </c>
      <c r="N439" s="1">
        <v>20.87964</v>
      </c>
      <c r="O439" s="1">
        <v>5.61227</v>
      </c>
      <c r="P439" s="1">
        <v>0.35918</v>
      </c>
      <c r="Q439" s="1">
        <v>2.43421</v>
      </c>
      <c r="R439" s="1">
        <v>0.11561</v>
      </c>
      <c r="S439" s="1">
        <v>1.24815</v>
      </c>
      <c r="T439" s="1">
        <v>0.07023</v>
      </c>
      <c r="U439" s="1">
        <v>0.11936</v>
      </c>
      <c r="V439" s="1">
        <v>0.84906</v>
      </c>
      <c r="W439" s="1">
        <v>-0.01336</v>
      </c>
      <c r="X439" s="1">
        <v>0.17556</v>
      </c>
      <c r="Y439" s="1">
        <v>2.56805</v>
      </c>
      <c r="Z439" s="1">
        <v>0.07448</v>
      </c>
      <c r="AA439" s="1">
        <v>0.08508</v>
      </c>
      <c r="AB439" s="1">
        <v>0.07958</v>
      </c>
      <c r="AC439" s="1">
        <v>0.065463686</v>
      </c>
      <c r="AD439" s="1">
        <v>0.94596</v>
      </c>
      <c r="AE439" s="1">
        <v>3.00888</v>
      </c>
      <c r="AF439" s="1">
        <v>22.35952</v>
      </c>
      <c r="AG439" s="1">
        <v>1.01759</v>
      </c>
      <c r="AH439" s="1">
        <v>0.08704</v>
      </c>
    </row>
    <row r="440" ht="15.75" customHeight="1">
      <c r="A440" s="1" t="s">
        <v>581</v>
      </c>
      <c r="D440" s="1" t="s">
        <v>586</v>
      </c>
      <c r="E440" s="1" t="s">
        <v>42</v>
      </c>
      <c r="H440" s="1">
        <v>1.80363</v>
      </c>
      <c r="I440" s="1">
        <v>36.53212</v>
      </c>
      <c r="J440" s="1">
        <v>4.08544</v>
      </c>
      <c r="K440" s="1">
        <v>0.66396</v>
      </c>
      <c r="L440" s="1">
        <v>0.05962</v>
      </c>
      <c r="M440" s="1">
        <v>14.6456</v>
      </c>
      <c r="N440" s="1">
        <v>24.17398</v>
      </c>
      <c r="O440" s="1">
        <v>6.65309</v>
      </c>
      <c r="P440" s="1">
        <v>0.54399</v>
      </c>
      <c r="Q440" s="1">
        <v>3.28194</v>
      </c>
      <c r="R440" s="1">
        <v>0.08446</v>
      </c>
      <c r="S440" s="1">
        <v>0.85472</v>
      </c>
      <c r="T440" s="1">
        <v>0.07754</v>
      </c>
      <c r="U440" s="1">
        <v>0.09032</v>
      </c>
      <c r="V440" s="1">
        <v>0.86306</v>
      </c>
      <c r="W440" s="1">
        <v>0.11636</v>
      </c>
      <c r="X440" s="1">
        <v>0.35673</v>
      </c>
      <c r="Y440" s="1">
        <v>3.04791</v>
      </c>
      <c r="Z440" s="1">
        <v>0.04792</v>
      </c>
      <c r="AA440" s="1">
        <v>0.07422</v>
      </c>
      <c r="AB440" s="1">
        <v>0.0653</v>
      </c>
      <c r="AC440" s="1">
        <v>0.079462158</v>
      </c>
      <c r="AD440" s="1">
        <v>2.29943</v>
      </c>
      <c r="AE440" s="1">
        <v>3.52655</v>
      </c>
      <c r="AF440" s="1">
        <v>20.06503</v>
      </c>
      <c r="AG440" s="1">
        <v>0.71433</v>
      </c>
      <c r="AH440" s="1">
        <v>0.07763</v>
      </c>
    </row>
    <row r="441" ht="15.75" customHeight="1">
      <c r="A441" s="1" t="s">
        <v>581</v>
      </c>
      <c r="D441" s="1" t="s">
        <v>587</v>
      </c>
      <c r="E441" s="1" t="s">
        <v>44</v>
      </c>
      <c r="H441" s="1">
        <v>1.84666</v>
      </c>
      <c r="I441" s="1">
        <v>38.8628</v>
      </c>
      <c r="J441" s="1">
        <v>3.88392</v>
      </c>
      <c r="K441" s="1">
        <v>0.01502</v>
      </c>
      <c r="L441" s="1">
        <v>0.01707</v>
      </c>
      <c r="M441" s="1">
        <v>8.11337</v>
      </c>
      <c r="N441" s="1">
        <v>19.73852</v>
      </c>
      <c r="O441" s="1">
        <v>4.83353</v>
      </c>
      <c r="P441" s="1">
        <v>0.27929</v>
      </c>
      <c r="Q441" s="1">
        <v>1.81042</v>
      </c>
      <c r="R441" s="1">
        <v>0.05563</v>
      </c>
      <c r="S441" s="1">
        <v>1.31969</v>
      </c>
      <c r="T441" s="1">
        <v>0.05148</v>
      </c>
      <c r="U441" s="1">
        <v>0.06744</v>
      </c>
      <c r="V441" s="1">
        <v>0.43386</v>
      </c>
      <c r="W441" s="1">
        <v>0.00526</v>
      </c>
      <c r="X441" s="1">
        <v>0.21958</v>
      </c>
      <c r="Y441" s="1">
        <v>3.74126</v>
      </c>
      <c r="Z441" s="1">
        <v>0.0441</v>
      </c>
      <c r="AA441" s="1">
        <v>0.07561</v>
      </c>
      <c r="AB441" s="1">
        <v>0.06353</v>
      </c>
      <c r="AC441" s="1">
        <v>0.086639405</v>
      </c>
      <c r="AD441" s="1">
        <v>1.95816</v>
      </c>
      <c r="AE441" s="1">
        <v>3.89606</v>
      </c>
      <c r="AF441" s="1">
        <v>20.92921</v>
      </c>
      <c r="AG441" s="1">
        <v>0.16527</v>
      </c>
      <c r="AH441" s="1">
        <v>0.02639</v>
      </c>
    </row>
    <row r="442" ht="15.75" customHeight="1">
      <c r="A442" s="1" t="s">
        <v>581</v>
      </c>
      <c r="D442" s="1" t="s">
        <v>588</v>
      </c>
      <c r="E442" s="1" t="s">
        <v>46</v>
      </c>
      <c r="H442" s="1">
        <v>1.9769</v>
      </c>
      <c r="I442" s="1">
        <v>28.56593</v>
      </c>
      <c r="J442" s="1">
        <v>3.77935</v>
      </c>
      <c r="K442" s="1">
        <v>-0.02847</v>
      </c>
      <c r="L442" s="1">
        <v>0.03934</v>
      </c>
      <c r="M442" s="1">
        <v>6.23631</v>
      </c>
      <c r="N442" s="1">
        <v>2.21931</v>
      </c>
      <c r="O442" s="1">
        <v>4.18052</v>
      </c>
      <c r="P442" s="1">
        <v>-0.03834</v>
      </c>
      <c r="Q442" s="1">
        <v>1.10928</v>
      </c>
      <c r="R442" s="1">
        <v>0.01626</v>
      </c>
      <c r="S442" s="1">
        <v>0.98661</v>
      </c>
      <c r="T442" s="1">
        <v>0.03473</v>
      </c>
      <c r="U442" s="1">
        <v>0.07035</v>
      </c>
      <c r="V442" s="1">
        <v>0.68233</v>
      </c>
      <c r="W442" s="1">
        <v>-0.03339</v>
      </c>
      <c r="X442" s="1">
        <v>0.10032</v>
      </c>
      <c r="Y442" s="1">
        <v>3.09495</v>
      </c>
      <c r="Z442" s="1">
        <v>0.01086</v>
      </c>
      <c r="AA442" s="1">
        <v>0.06534</v>
      </c>
      <c r="AB442" s="1">
        <v>0.01309</v>
      </c>
      <c r="AC442" s="1">
        <v>0.06916268</v>
      </c>
      <c r="AD442" s="1">
        <v>0.94487</v>
      </c>
      <c r="AE442" s="1">
        <v>2.51756</v>
      </c>
      <c r="AF442" s="1">
        <v>22.219</v>
      </c>
      <c r="AG442" s="1">
        <v>0.25228</v>
      </c>
      <c r="AH442" s="1">
        <v>0.03385</v>
      </c>
    </row>
    <row r="443" ht="15.75" customHeight="1">
      <c r="A443" s="1" t="s">
        <v>581</v>
      </c>
      <c r="D443" s="1" t="s">
        <v>589</v>
      </c>
      <c r="E443" s="1" t="s">
        <v>48</v>
      </c>
      <c r="H443" s="1">
        <v>1.77923</v>
      </c>
      <c r="I443" s="1">
        <v>44.25871</v>
      </c>
      <c r="J443" s="1">
        <v>3.96356</v>
      </c>
      <c r="K443" s="1">
        <v>0.04638</v>
      </c>
      <c r="L443" s="1">
        <v>5.4E-4</v>
      </c>
      <c r="M443" s="1">
        <v>14.89502</v>
      </c>
      <c r="N443" s="1">
        <v>10.38659</v>
      </c>
      <c r="O443" s="1">
        <v>2.69545</v>
      </c>
      <c r="P443" s="1">
        <v>0.01952</v>
      </c>
      <c r="Q443" s="1">
        <v>0.44871</v>
      </c>
      <c r="R443" s="1">
        <v>0.04128</v>
      </c>
      <c r="S443" s="1">
        <v>1.45811</v>
      </c>
      <c r="T443" s="1">
        <v>0.03784</v>
      </c>
      <c r="U443" s="1">
        <v>-0.00447</v>
      </c>
      <c r="V443" s="1">
        <v>0.78658</v>
      </c>
      <c r="W443" s="1">
        <v>0.02028</v>
      </c>
      <c r="X443" s="1">
        <v>0.01883</v>
      </c>
      <c r="Y443" s="1">
        <v>4.07124</v>
      </c>
      <c r="Z443" s="1">
        <v>0.02191</v>
      </c>
      <c r="AA443" s="1">
        <v>0.06296</v>
      </c>
      <c r="AB443" s="1">
        <v>0.0317</v>
      </c>
      <c r="AC443" s="1">
        <v>0.059880496</v>
      </c>
      <c r="AD443" s="1">
        <v>1.83207</v>
      </c>
      <c r="AE443" s="1">
        <v>3.63891</v>
      </c>
      <c r="AF443" s="1">
        <v>19.95316</v>
      </c>
      <c r="AG443" s="1">
        <v>0.37571</v>
      </c>
      <c r="AH443" s="1">
        <v>0.03524</v>
      </c>
    </row>
    <row r="444" ht="15.75" customHeight="1">
      <c r="A444" s="1" t="s">
        <v>590</v>
      </c>
      <c r="D444" s="1" t="s">
        <v>591</v>
      </c>
      <c r="E444" s="1" t="s">
        <v>32</v>
      </c>
      <c r="H444" s="1">
        <v>1.33034</v>
      </c>
      <c r="I444" s="1">
        <v>34.94902</v>
      </c>
      <c r="J444" s="1">
        <v>5.39663</v>
      </c>
      <c r="K444" s="1">
        <v>3.70578</v>
      </c>
      <c r="L444" s="1">
        <v>0.33807</v>
      </c>
      <c r="M444" s="1">
        <v>20.94511</v>
      </c>
      <c r="N444" s="1">
        <v>25.36301</v>
      </c>
      <c r="O444" s="1">
        <v>18.22521</v>
      </c>
      <c r="P444" s="1">
        <v>2.37086</v>
      </c>
      <c r="Q444" s="1">
        <v>14.0428</v>
      </c>
      <c r="R444" s="1">
        <v>0.48398</v>
      </c>
      <c r="S444" s="1">
        <v>-0.09093</v>
      </c>
      <c r="T444" s="1">
        <v>0.11061</v>
      </c>
      <c r="U444" s="1">
        <v>0.21848</v>
      </c>
      <c r="V444" s="1">
        <v>0.06792</v>
      </c>
      <c r="W444" s="1">
        <v>0.21598</v>
      </c>
      <c r="X444" s="1">
        <v>0.81182</v>
      </c>
      <c r="Y444" s="1">
        <v>1.98812</v>
      </c>
      <c r="Z444" s="1">
        <v>0.27195</v>
      </c>
      <c r="AA444" s="1">
        <v>0.12698</v>
      </c>
      <c r="AB444" s="1">
        <v>0.23158</v>
      </c>
      <c r="AC444" s="1">
        <v>0.069346076</v>
      </c>
      <c r="AD444" s="1">
        <v>3.23844</v>
      </c>
      <c r="AE444" s="1">
        <v>3.4166</v>
      </c>
      <c r="AF444" s="1">
        <v>17.66436</v>
      </c>
      <c r="AG444" s="1">
        <v>3.67345</v>
      </c>
      <c r="AH444" s="1">
        <v>0.35818</v>
      </c>
    </row>
    <row r="445" ht="15.75" customHeight="1">
      <c r="A445" s="1" t="s">
        <v>590</v>
      </c>
      <c r="D445" s="1" t="s">
        <v>592</v>
      </c>
      <c r="E445" s="1" t="s">
        <v>36</v>
      </c>
      <c r="H445" s="1">
        <v>1.44795</v>
      </c>
      <c r="I445" s="1">
        <v>38.74715</v>
      </c>
      <c r="J445" s="1">
        <v>4.74234</v>
      </c>
      <c r="K445" s="1">
        <v>2.64224</v>
      </c>
      <c r="L445" s="1">
        <v>0.2256</v>
      </c>
      <c r="M445" s="1">
        <v>17.44107</v>
      </c>
      <c r="N445" s="1">
        <v>25.99698</v>
      </c>
      <c r="O445" s="1">
        <v>12.28452</v>
      </c>
      <c r="P445" s="1">
        <v>1.48529</v>
      </c>
      <c r="Q445" s="1">
        <v>8.47294</v>
      </c>
      <c r="R445" s="1">
        <v>0.33142</v>
      </c>
      <c r="S445" s="1">
        <v>0.89517</v>
      </c>
      <c r="T445" s="1">
        <v>0.14742</v>
      </c>
      <c r="U445" s="1">
        <v>0.23002</v>
      </c>
      <c r="V445" s="1">
        <v>0.69906</v>
      </c>
      <c r="W445" s="1">
        <v>0.19479</v>
      </c>
      <c r="X445" s="1">
        <v>0.76487</v>
      </c>
      <c r="Y445" s="1">
        <v>2.94901</v>
      </c>
      <c r="Z445" s="1">
        <v>0.19182</v>
      </c>
      <c r="AA445" s="1">
        <v>0.10788</v>
      </c>
      <c r="AB445" s="1">
        <v>0.19185</v>
      </c>
      <c r="AC445" s="1">
        <v>0.092966302</v>
      </c>
      <c r="AD445" s="1">
        <v>3.16165</v>
      </c>
      <c r="AE445" s="1">
        <v>4.47804</v>
      </c>
      <c r="AF445" s="1">
        <v>18.47398</v>
      </c>
      <c r="AG445" s="1">
        <v>2.73492</v>
      </c>
      <c r="AH445" s="1">
        <v>0.24427</v>
      </c>
    </row>
    <row r="446" ht="15.75" customHeight="1">
      <c r="A446" s="1" t="s">
        <v>590</v>
      </c>
      <c r="D446" s="1" t="s">
        <v>593</v>
      </c>
      <c r="E446" s="1" t="s">
        <v>38</v>
      </c>
      <c r="H446" s="1">
        <v>1.49796</v>
      </c>
      <c r="I446" s="1">
        <v>41.57153</v>
      </c>
      <c r="J446" s="1">
        <v>4.42245</v>
      </c>
      <c r="K446" s="1">
        <v>1.8872</v>
      </c>
      <c r="L446" s="1">
        <v>0.16772</v>
      </c>
      <c r="M446" s="1">
        <v>12.997</v>
      </c>
      <c r="N446" s="1">
        <v>41.83591</v>
      </c>
      <c r="O446" s="1">
        <v>8.50403</v>
      </c>
      <c r="P446" s="1">
        <v>1.11551</v>
      </c>
      <c r="Q446" s="1">
        <v>5.44738</v>
      </c>
      <c r="R446" s="1">
        <v>0.25678</v>
      </c>
      <c r="S446" s="1">
        <v>0.99818</v>
      </c>
      <c r="T446" s="1">
        <v>0.15141</v>
      </c>
      <c r="U446" s="1">
        <v>0.28091</v>
      </c>
      <c r="V446" s="1">
        <v>1.55421</v>
      </c>
      <c r="W446" s="1">
        <v>0.18339</v>
      </c>
      <c r="X446" s="1">
        <v>0.87408</v>
      </c>
      <c r="Y446" s="1">
        <v>4.28538</v>
      </c>
      <c r="Z446" s="1">
        <v>0.14814</v>
      </c>
      <c r="AA446" s="1">
        <v>0.09844</v>
      </c>
      <c r="AB446" s="1">
        <v>0.16572</v>
      </c>
      <c r="AC446" s="1">
        <v>0.124218265</v>
      </c>
      <c r="AD446" s="1">
        <v>3.66585</v>
      </c>
      <c r="AE446" s="1">
        <v>6.71344</v>
      </c>
      <c r="AF446" s="1">
        <v>17.77901</v>
      </c>
      <c r="AG446" s="1">
        <v>1.95777</v>
      </c>
      <c r="AH446" s="1">
        <v>0.18132</v>
      </c>
    </row>
    <row r="447" ht="15.75" customHeight="1">
      <c r="A447" s="1" t="s">
        <v>590</v>
      </c>
      <c r="D447" s="1" t="s">
        <v>594</v>
      </c>
      <c r="E447" s="1" t="s">
        <v>40</v>
      </c>
      <c r="H447" s="1">
        <v>1.66558</v>
      </c>
      <c r="I447" s="1">
        <v>35.24252</v>
      </c>
      <c r="J447" s="1">
        <v>4.45257</v>
      </c>
      <c r="K447" s="1">
        <v>1.30962</v>
      </c>
      <c r="L447" s="1">
        <v>0.13159</v>
      </c>
      <c r="M447" s="1">
        <v>3.97948</v>
      </c>
      <c r="N447" s="1">
        <v>12.29531</v>
      </c>
      <c r="O447" s="1">
        <v>8.53748</v>
      </c>
      <c r="P447" s="1">
        <v>0.92456</v>
      </c>
      <c r="Q447" s="1">
        <v>6.1152</v>
      </c>
      <c r="R447" s="1">
        <v>0.25257</v>
      </c>
      <c r="S447" s="1">
        <v>0.50265</v>
      </c>
      <c r="T447" s="1">
        <v>0.08923</v>
      </c>
      <c r="U447" s="1">
        <v>0.21187</v>
      </c>
      <c r="V447" s="1">
        <v>1.44825</v>
      </c>
      <c r="W447" s="1">
        <v>0.06555</v>
      </c>
      <c r="X447" s="1">
        <v>0.51991</v>
      </c>
      <c r="Y447" s="1">
        <v>3.23688</v>
      </c>
      <c r="Z447" s="1">
        <v>0.1718</v>
      </c>
      <c r="AA447" s="1">
        <v>0.11205</v>
      </c>
      <c r="AB447" s="1">
        <v>0.15217</v>
      </c>
      <c r="AC447" s="1">
        <v>0.103490382</v>
      </c>
      <c r="AD447" s="1">
        <v>1.72944</v>
      </c>
      <c r="AE447" s="1">
        <v>5.40951</v>
      </c>
      <c r="AF447" s="1">
        <v>20.88181</v>
      </c>
      <c r="AG447" s="1">
        <v>1.45626</v>
      </c>
      <c r="AH447" s="1">
        <v>0.13727</v>
      </c>
    </row>
    <row r="448" ht="15.75" customHeight="1">
      <c r="A448" s="1" t="s">
        <v>590</v>
      </c>
      <c r="D448" s="1" t="s">
        <v>595</v>
      </c>
      <c r="E448" s="1" t="s">
        <v>42</v>
      </c>
      <c r="H448" s="1">
        <v>1.66614</v>
      </c>
      <c r="I448" s="1">
        <v>40.85164</v>
      </c>
      <c r="J448" s="1">
        <v>4.25613</v>
      </c>
      <c r="K448" s="1">
        <v>0.76395</v>
      </c>
      <c r="L448" s="1">
        <v>0.08287</v>
      </c>
      <c r="M448" s="1">
        <v>7.08936</v>
      </c>
      <c r="N448" s="1">
        <v>1.37335</v>
      </c>
      <c r="O448" s="1">
        <v>6.06821</v>
      </c>
      <c r="P448" s="1">
        <v>0.54487</v>
      </c>
      <c r="Q448" s="1">
        <v>3.62337</v>
      </c>
      <c r="R448" s="1">
        <v>0.14721</v>
      </c>
      <c r="S448" s="1">
        <v>1.0761</v>
      </c>
      <c r="T448" s="1">
        <v>0.10227</v>
      </c>
      <c r="U448" s="1">
        <v>0.16565</v>
      </c>
      <c r="V448" s="1">
        <v>1.37862</v>
      </c>
      <c r="W448" s="1">
        <v>0.12203</v>
      </c>
      <c r="X448" s="1">
        <v>0.70168</v>
      </c>
      <c r="Y448" s="1">
        <v>3.82098</v>
      </c>
      <c r="Z448" s="1">
        <v>0.11036</v>
      </c>
      <c r="AA448" s="1">
        <v>0.09146</v>
      </c>
      <c r="AB448" s="1">
        <v>0.12759</v>
      </c>
      <c r="AC448" s="1">
        <v>0.130666032</v>
      </c>
      <c r="AD448" s="1">
        <v>2.89142</v>
      </c>
      <c r="AE448" s="1">
        <v>5.20188</v>
      </c>
      <c r="AF448" s="1">
        <v>19.12143</v>
      </c>
      <c r="AG448" s="1">
        <v>0.819</v>
      </c>
      <c r="AH448" s="1">
        <v>0.09032</v>
      </c>
    </row>
    <row r="449" ht="15.75" customHeight="1">
      <c r="A449" s="1" t="s">
        <v>590</v>
      </c>
      <c r="D449" s="1" t="s">
        <v>596</v>
      </c>
      <c r="E449" s="1" t="s">
        <v>44</v>
      </c>
      <c r="H449" s="1">
        <v>1.73644</v>
      </c>
      <c r="I449" s="1">
        <v>38.57391</v>
      </c>
      <c r="J449" s="1">
        <v>4.21239</v>
      </c>
      <c r="K449" s="1">
        <v>0.79096</v>
      </c>
      <c r="L449" s="1">
        <v>0.07888</v>
      </c>
      <c r="M449" s="1">
        <v>15.27448</v>
      </c>
      <c r="N449" s="1">
        <v>-0.30116</v>
      </c>
      <c r="O449" s="1">
        <v>5.18947</v>
      </c>
      <c r="P449" s="1">
        <v>0.41506</v>
      </c>
      <c r="Q449" s="1">
        <v>3.06765</v>
      </c>
      <c r="R449" s="1">
        <v>0.08528</v>
      </c>
      <c r="S449" s="1">
        <v>0.7614</v>
      </c>
      <c r="T449" s="1">
        <v>0.1053</v>
      </c>
      <c r="U449" s="1">
        <v>0.1238</v>
      </c>
      <c r="V449" s="1">
        <v>0.68258</v>
      </c>
      <c r="W449" s="1">
        <v>0.17594</v>
      </c>
      <c r="X449" s="1">
        <v>0.51908</v>
      </c>
      <c r="Y449" s="1">
        <v>3.249</v>
      </c>
      <c r="Z449" s="1">
        <v>0.06776</v>
      </c>
      <c r="AA449" s="1">
        <v>0.08039</v>
      </c>
      <c r="AB449" s="1">
        <v>0.07822</v>
      </c>
      <c r="AC449" s="1">
        <v>0.111249677</v>
      </c>
      <c r="AD449" s="1">
        <v>2.14217</v>
      </c>
      <c r="AE449" s="1">
        <v>4.06266</v>
      </c>
      <c r="AF449" s="1">
        <v>20.05403</v>
      </c>
      <c r="AG449" s="1">
        <v>0.8789</v>
      </c>
      <c r="AH449" s="1">
        <v>0.10198</v>
      </c>
    </row>
    <row r="450" ht="15.75" customHeight="1">
      <c r="A450" s="1" t="s">
        <v>590</v>
      </c>
      <c r="D450" s="1" t="s">
        <v>597</v>
      </c>
      <c r="E450" s="1" t="s">
        <v>46</v>
      </c>
      <c r="H450" s="1">
        <v>1.82434</v>
      </c>
      <c r="I450" s="1">
        <v>40.5554</v>
      </c>
      <c r="J450" s="1">
        <v>4.14395</v>
      </c>
      <c r="K450" s="1">
        <v>0.26901</v>
      </c>
      <c r="L450" s="1">
        <v>0.08362</v>
      </c>
      <c r="M450" s="1">
        <v>-1.19398</v>
      </c>
      <c r="N450" s="1">
        <v>-6.1473</v>
      </c>
      <c r="O450" s="1">
        <v>4.984</v>
      </c>
      <c r="P450" s="1">
        <v>0.09388</v>
      </c>
      <c r="Q450" s="1">
        <v>2.56429</v>
      </c>
      <c r="R450" s="1">
        <v>0.07022</v>
      </c>
      <c r="S450" s="1">
        <v>0.40024</v>
      </c>
      <c r="T450" s="1">
        <v>0.09326</v>
      </c>
      <c r="U450" s="1">
        <v>0.20848</v>
      </c>
      <c r="V450" s="1">
        <v>2.21235</v>
      </c>
      <c r="W450" s="1">
        <v>0.07646</v>
      </c>
      <c r="X450" s="1">
        <v>0.50359</v>
      </c>
      <c r="Y450" s="1">
        <v>4.38716</v>
      </c>
      <c r="Z450" s="1">
        <v>0.04335</v>
      </c>
      <c r="AA450" s="1">
        <v>0.07075</v>
      </c>
      <c r="AB450" s="1">
        <v>0.04812</v>
      </c>
      <c r="AC450" s="1">
        <v>0.120943625</v>
      </c>
      <c r="AD450" s="1">
        <v>2.22142</v>
      </c>
      <c r="AE450" s="1">
        <v>5.61709</v>
      </c>
      <c r="AF450" s="1">
        <v>19.35979</v>
      </c>
      <c r="AG450" s="1">
        <v>0.49373</v>
      </c>
      <c r="AH450" s="1">
        <v>0.08421</v>
      </c>
    </row>
    <row r="451" ht="15.75" customHeight="1">
      <c r="A451" s="1" t="s">
        <v>590</v>
      </c>
      <c r="D451" s="1" t="s">
        <v>598</v>
      </c>
      <c r="E451" s="1" t="s">
        <v>48</v>
      </c>
      <c r="H451" s="1">
        <v>1.68027</v>
      </c>
      <c r="I451" s="1">
        <v>46.654</v>
      </c>
      <c r="J451" s="1">
        <v>3.84016</v>
      </c>
      <c r="K451" s="1">
        <v>0.91991</v>
      </c>
      <c r="L451" s="1">
        <v>0.14725</v>
      </c>
      <c r="M451" s="1">
        <v>-3.66606</v>
      </c>
      <c r="N451" s="1">
        <v>-8.83666</v>
      </c>
      <c r="O451" s="1">
        <v>4.5269</v>
      </c>
      <c r="P451" s="1">
        <v>0.16715</v>
      </c>
      <c r="Q451" s="1">
        <v>1.51317</v>
      </c>
      <c r="R451" s="1">
        <v>0.0459</v>
      </c>
      <c r="S451" s="1">
        <v>1.89166</v>
      </c>
      <c r="T451" s="1">
        <v>0.1302</v>
      </c>
      <c r="U451" s="1">
        <v>0.16225</v>
      </c>
      <c r="V451" s="1">
        <v>0.92582</v>
      </c>
      <c r="W451" s="1">
        <v>0.19862</v>
      </c>
      <c r="X451" s="1">
        <v>0.66255</v>
      </c>
      <c r="Y451" s="1">
        <v>4.94375</v>
      </c>
      <c r="Z451" s="1">
        <v>0.04286</v>
      </c>
      <c r="AA451" s="1">
        <v>0.07935</v>
      </c>
      <c r="AB451" s="1">
        <v>0.07464</v>
      </c>
      <c r="AC451" s="1">
        <v>0.139992237</v>
      </c>
      <c r="AD451" s="1">
        <v>2.71084</v>
      </c>
      <c r="AE451" s="1">
        <v>6.07327</v>
      </c>
      <c r="AF451" s="1">
        <v>17.98152</v>
      </c>
      <c r="AG451" s="1">
        <v>1.06549</v>
      </c>
      <c r="AH451" s="1">
        <v>0.1452</v>
      </c>
    </row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0"/>
    <col customWidth="1" min="4" max="4" width="11.71"/>
    <col customWidth="1" min="5" max="6" width="8.71"/>
    <col customWidth="1" min="7" max="7" width="13.14"/>
    <col customWidth="1" min="8" max="8" width="16.86"/>
    <col customWidth="1" min="9" max="9" width="15.86"/>
    <col customWidth="1" min="10" max="10" width="21.14"/>
    <col customWidth="1" min="11" max="11" width="20.14"/>
    <col customWidth="1" min="12" max="12" width="16.29"/>
    <col customWidth="1" min="13" max="13" width="15.43"/>
    <col customWidth="1" min="14" max="18" width="8.71"/>
    <col customWidth="1" min="19" max="19" width="13.29"/>
    <col customWidth="1" min="20" max="21" width="8.71"/>
    <col customWidth="1" min="22" max="22" width="12.14"/>
    <col customWidth="1" min="23" max="33" width="8.71"/>
  </cols>
  <sheetData>
    <row r="1">
      <c r="A1" s="1" t="s">
        <v>599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600</v>
      </c>
      <c r="T1" s="1" t="s">
        <v>17</v>
      </c>
      <c r="U1" s="1" t="s">
        <v>601</v>
      </c>
      <c r="V1" s="1" t="s">
        <v>16</v>
      </c>
      <c r="W1" s="1" t="s">
        <v>602</v>
      </c>
      <c r="X1" s="1" t="s">
        <v>603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</row>
    <row r="2">
      <c r="A2" s="1" t="s">
        <v>604</v>
      </c>
      <c r="B2" s="1" t="s">
        <v>30</v>
      </c>
      <c r="C2" s="1" t="s">
        <v>31</v>
      </c>
      <c r="D2" s="1" t="s">
        <v>32</v>
      </c>
      <c r="E2" s="1">
        <v>0.9405</v>
      </c>
      <c r="F2" s="1">
        <v>45.78562</v>
      </c>
      <c r="G2" s="1">
        <v>5.49096</v>
      </c>
      <c r="H2" s="1">
        <v>6.02652</v>
      </c>
      <c r="I2" s="1">
        <v>0.64722</v>
      </c>
      <c r="J2" s="1">
        <v>8.67868</v>
      </c>
      <c r="K2" s="1">
        <v>50.75527</v>
      </c>
      <c r="L2" s="1">
        <v>25.3714</v>
      </c>
      <c r="M2" s="1">
        <v>4.19685</v>
      </c>
      <c r="N2" s="1">
        <v>18.04284</v>
      </c>
      <c r="O2" s="1">
        <v>0.72402</v>
      </c>
      <c r="P2" s="1">
        <v>-0.52835</v>
      </c>
      <c r="Q2" s="1">
        <v>0.17545</v>
      </c>
      <c r="R2" s="1">
        <v>0.12298</v>
      </c>
      <c r="S2" s="1">
        <f t="shared" ref="S2:S135" si="1">SUM(Q2:R2)</f>
        <v>0.29843</v>
      </c>
      <c r="T2" s="1">
        <v>1.05329</v>
      </c>
      <c r="U2" s="1">
        <v>4.84706</v>
      </c>
      <c r="V2" s="1">
        <v>0.60118</v>
      </c>
      <c r="W2" s="1">
        <v>1.53701</v>
      </c>
      <c r="X2" s="1">
        <f t="shared" ref="X2:X135" si="2">SUM(T2:W2)</f>
        <v>8.03854</v>
      </c>
      <c r="Y2" s="1">
        <v>0.42266</v>
      </c>
      <c r="Z2" s="1">
        <v>0.16286</v>
      </c>
      <c r="AA2" s="1">
        <v>0.42926</v>
      </c>
      <c r="AB2" s="1">
        <v>0.18082544</v>
      </c>
      <c r="AC2" s="1">
        <v>6.74191</v>
      </c>
      <c r="AD2" s="1">
        <v>9.23304</v>
      </c>
      <c r="AE2" s="1">
        <v>13.66654</v>
      </c>
      <c r="AF2" s="1">
        <v>6.33259</v>
      </c>
      <c r="AG2" s="1">
        <v>0.66521</v>
      </c>
    </row>
    <row r="3">
      <c r="A3" s="1" t="s">
        <v>604</v>
      </c>
      <c r="B3" s="1" t="s">
        <v>30</v>
      </c>
      <c r="C3" s="1" t="s">
        <v>35</v>
      </c>
      <c r="D3" s="1" t="s">
        <v>36</v>
      </c>
      <c r="E3" s="1">
        <v>1.09115</v>
      </c>
      <c r="F3" s="1">
        <v>50.75436</v>
      </c>
      <c r="G3" s="1">
        <v>5.28813</v>
      </c>
      <c r="H3" s="1">
        <v>4.35841</v>
      </c>
      <c r="I3" s="1">
        <v>0.48817</v>
      </c>
      <c r="J3" s="1">
        <v>13.19737</v>
      </c>
      <c r="K3" s="1">
        <v>38.57893</v>
      </c>
      <c r="L3" s="1">
        <v>22.25231</v>
      </c>
      <c r="M3" s="1">
        <v>3.47695</v>
      </c>
      <c r="N3" s="1">
        <v>15.26995</v>
      </c>
      <c r="O3" s="1">
        <v>0.61615</v>
      </c>
      <c r="P3" s="1">
        <v>-0.33298</v>
      </c>
      <c r="Q3" s="1">
        <v>0.18598</v>
      </c>
      <c r="R3" s="1">
        <v>0.19094</v>
      </c>
      <c r="S3" s="1">
        <f t="shared" si="1"/>
        <v>0.37692</v>
      </c>
      <c r="T3" s="1">
        <v>1.70305</v>
      </c>
      <c r="U3" s="1">
        <v>5.25782</v>
      </c>
      <c r="V3" s="1">
        <v>0.57055</v>
      </c>
      <c r="W3" s="1">
        <v>1.77093</v>
      </c>
      <c r="X3" s="1">
        <f t="shared" si="2"/>
        <v>9.30235</v>
      </c>
      <c r="Y3" s="1">
        <v>0.38167</v>
      </c>
      <c r="Z3" s="1">
        <v>0.15524</v>
      </c>
      <c r="AA3" s="1">
        <v>0.41116</v>
      </c>
      <c r="AB3" s="1">
        <v>0.203377241</v>
      </c>
      <c r="AC3" s="1">
        <v>7.76107</v>
      </c>
      <c r="AD3" s="1">
        <v>9.02424</v>
      </c>
      <c r="AE3" s="1">
        <v>13.85181</v>
      </c>
      <c r="AF3" s="1">
        <v>4.47274</v>
      </c>
      <c r="AG3" s="1">
        <v>0.49865</v>
      </c>
    </row>
    <row r="4">
      <c r="A4" s="1" t="s">
        <v>604</v>
      </c>
      <c r="B4" s="1" t="s">
        <v>30</v>
      </c>
      <c r="C4" s="1" t="s">
        <v>37</v>
      </c>
      <c r="D4" s="1" t="s">
        <v>38</v>
      </c>
      <c r="E4" s="1">
        <v>1.17323</v>
      </c>
      <c r="F4" s="1">
        <v>47.88732</v>
      </c>
      <c r="G4" s="1">
        <v>5.11753</v>
      </c>
      <c r="H4" s="1">
        <v>3.83162</v>
      </c>
      <c r="I4" s="1">
        <v>0.43227</v>
      </c>
      <c r="J4" s="1">
        <v>12.4835</v>
      </c>
      <c r="K4" s="1">
        <v>35.55395</v>
      </c>
      <c r="L4" s="1">
        <v>18.63251</v>
      </c>
      <c r="M4" s="1">
        <v>2.81914</v>
      </c>
      <c r="N4" s="1">
        <v>12.55659</v>
      </c>
      <c r="O4" s="1">
        <v>0.51069</v>
      </c>
      <c r="P4" s="1">
        <v>0.20468</v>
      </c>
      <c r="Q4" s="1">
        <v>0.22612</v>
      </c>
      <c r="R4" s="1">
        <v>0.34641</v>
      </c>
      <c r="S4" s="1">
        <f t="shared" si="1"/>
        <v>0.57253</v>
      </c>
      <c r="T4" s="1">
        <v>2.40114</v>
      </c>
      <c r="U4" s="1">
        <v>5.12881</v>
      </c>
      <c r="V4" s="1">
        <v>0.56222</v>
      </c>
      <c r="W4" s="1">
        <v>2.14622</v>
      </c>
      <c r="X4" s="1">
        <f t="shared" si="2"/>
        <v>10.23839</v>
      </c>
      <c r="Y4" s="1">
        <v>0.34486</v>
      </c>
      <c r="Z4" s="1">
        <v>0.15549</v>
      </c>
      <c r="AA4" s="1">
        <v>0.40465</v>
      </c>
      <c r="AB4" s="1">
        <v>0.252388263</v>
      </c>
      <c r="AC4" s="1">
        <v>8.5733</v>
      </c>
      <c r="AD4" s="1">
        <v>9.14042</v>
      </c>
      <c r="AE4" s="1">
        <v>13.1991</v>
      </c>
      <c r="AF4" s="1">
        <v>3.87607</v>
      </c>
      <c r="AG4" s="1">
        <v>0.44603</v>
      </c>
    </row>
    <row r="5">
      <c r="A5" s="1" t="s">
        <v>604</v>
      </c>
      <c r="B5" s="1" t="s">
        <v>51</v>
      </c>
      <c r="C5" s="1" t="s">
        <v>52</v>
      </c>
      <c r="D5" s="1" t="s">
        <v>32</v>
      </c>
      <c r="E5" s="1">
        <v>0.73351</v>
      </c>
      <c r="F5" s="1">
        <v>23.18925</v>
      </c>
      <c r="G5" s="1">
        <v>4.26801</v>
      </c>
      <c r="H5" s="1">
        <v>7.50861</v>
      </c>
      <c r="I5" s="1">
        <v>0.73615</v>
      </c>
      <c r="J5" s="1">
        <v>18.6722</v>
      </c>
      <c r="K5" s="1">
        <v>34.0882</v>
      </c>
      <c r="L5" s="1">
        <v>15.82846</v>
      </c>
      <c r="M5" s="1">
        <v>2.78939</v>
      </c>
      <c r="N5" s="1">
        <v>8.79624</v>
      </c>
      <c r="O5" s="1">
        <v>0.48475</v>
      </c>
      <c r="P5" s="1">
        <v>1.68192</v>
      </c>
      <c r="Q5" s="1">
        <v>0.46347</v>
      </c>
      <c r="R5" s="1">
        <v>0.70962</v>
      </c>
      <c r="S5" s="1">
        <f t="shared" si="1"/>
        <v>1.17309</v>
      </c>
      <c r="T5" s="1">
        <v>0.66645</v>
      </c>
      <c r="U5" s="1">
        <v>4.24861</v>
      </c>
      <c r="V5" s="1">
        <v>0.7103</v>
      </c>
      <c r="W5" s="1">
        <v>2.8092</v>
      </c>
      <c r="X5" s="1">
        <f t="shared" si="2"/>
        <v>8.43456</v>
      </c>
      <c r="Y5" s="1">
        <v>0.33537</v>
      </c>
      <c r="Z5" s="1">
        <v>0.15339</v>
      </c>
      <c r="AA5" s="1">
        <v>0.47645</v>
      </c>
      <c r="AB5" s="1">
        <v>0.334981127</v>
      </c>
      <c r="AC5" s="1">
        <v>8.06126</v>
      </c>
      <c r="AD5" s="1">
        <v>5.83812</v>
      </c>
      <c r="AE5" s="1">
        <v>14.99022</v>
      </c>
      <c r="AF5" s="1">
        <v>8.02061</v>
      </c>
      <c r="AG5" s="1">
        <v>0.75886</v>
      </c>
    </row>
    <row r="6">
      <c r="A6" s="1" t="s">
        <v>604</v>
      </c>
      <c r="B6" s="1" t="s">
        <v>51</v>
      </c>
      <c r="C6" s="1" t="s">
        <v>54</v>
      </c>
      <c r="D6" s="1" t="s">
        <v>36</v>
      </c>
      <c r="E6" s="1">
        <v>0.9268</v>
      </c>
      <c r="F6" s="1">
        <v>25.22105</v>
      </c>
      <c r="G6" s="1">
        <v>4.0854</v>
      </c>
      <c r="H6" s="1">
        <v>6.24609</v>
      </c>
      <c r="I6" s="1">
        <v>0.57434</v>
      </c>
      <c r="J6" s="1">
        <v>18.23232</v>
      </c>
      <c r="K6" s="1">
        <v>75.72092</v>
      </c>
      <c r="L6" s="1">
        <v>13.43146</v>
      </c>
      <c r="M6" s="1">
        <v>2.25881</v>
      </c>
      <c r="N6" s="1">
        <v>6.51535</v>
      </c>
      <c r="O6" s="1">
        <v>0.3835</v>
      </c>
      <c r="P6" s="1">
        <v>2.37837</v>
      </c>
      <c r="Q6" s="1">
        <v>0.50632</v>
      </c>
      <c r="R6" s="1">
        <v>0.86776</v>
      </c>
      <c r="S6" s="1">
        <f t="shared" si="1"/>
        <v>1.37408</v>
      </c>
      <c r="T6" s="1">
        <v>0.56175</v>
      </c>
      <c r="U6" s="1">
        <v>3.93223</v>
      </c>
      <c r="V6" s="1">
        <v>0.73613</v>
      </c>
      <c r="W6" s="1">
        <v>3.09979</v>
      </c>
      <c r="X6" s="1">
        <f t="shared" si="2"/>
        <v>8.3299</v>
      </c>
      <c r="Y6" s="1">
        <v>0.31103</v>
      </c>
      <c r="Z6" s="1">
        <v>0.16531</v>
      </c>
      <c r="AA6" s="1">
        <v>0.47725</v>
      </c>
      <c r="AB6" s="1">
        <v>0.387995078</v>
      </c>
      <c r="AC6" s="1">
        <v>8.5106</v>
      </c>
      <c r="AD6" s="1">
        <v>6.64871</v>
      </c>
      <c r="AE6" s="1">
        <v>14.31382</v>
      </c>
      <c r="AF6" s="1">
        <v>6.37795</v>
      </c>
      <c r="AG6" s="1">
        <v>0.58637</v>
      </c>
    </row>
    <row r="7">
      <c r="A7" s="1" t="s">
        <v>604</v>
      </c>
      <c r="B7" s="1" t="s">
        <v>51</v>
      </c>
      <c r="C7" s="1" t="s">
        <v>55</v>
      </c>
      <c r="D7" s="1" t="s">
        <v>38</v>
      </c>
      <c r="E7" s="1">
        <v>0.98538</v>
      </c>
      <c r="F7" s="1">
        <v>27.05448</v>
      </c>
      <c r="G7" s="1">
        <v>4.1108</v>
      </c>
      <c r="H7" s="1">
        <v>5.65857</v>
      </c>
      <c r="I7" s="1">
        <v>0.53453</v>
      </c>
      <c r="J7" s="1">
        <v>25.55798</v>
      </c>
      <c r="K7" s="1">
        <v>53.02852</v>
      </c>
      <c r="L7" s="1">
        <v>11.43247</v>
      </c>
      <c r="M7" s="1">
        <v>2.11308</v>
      </c>
      <c r="N7" s="1">
        <v>5.57205</v>
      </c>
      <c r="O7" s="1">
        <v>0.36709</v>
      </c>
      <c r="P7" s="1">
        <v>2.06823</v>
      </c>
      <c r="Q7" s="1">
        <v>0.48648</v>
      </c>
      <c r="R7" s="1">
        <v>0.80612</v>
      </c>
      <c r="S7" s="1">
        <f t="shared" si="1"/>
        <v>1.2926</v>
      </c>
      <c r="T7" s="1">
        <v>1.71741</v>
      </c>
      <c r="U7" s="1">
        <v>4.41794</v>
      </c>
      <c r="V7" s="1">
        <v>0.74963</v>
      </c>
      <c r="W7" s="1">
        <v>3.20555</v>
      </c>
      <c r="X7" s="1">
        <f t="shared" si="2"/>
        <v>10.09053</v>
      </c>
      <c r="Y7" s="1">
        <v>0.29643</v>
      </c>
      <c r="Z7" s="1">
        <v>0.15773</v>
      </c>
      <c r="AA7" s="1">
        <v>0.46657</v>
      </c>
      <c r="AB7" s="1">
        <v>0.394174515</v>
      </c>
      <c r="AC7" s="1">
        <v>9.27933</v>
      </c>
      <c r="AD7" s="1">
        <v>6.41481</v>
      </c>
      <c r="AE7" s="1">
        <v>14.16936</v>
      </c>
      <c r="AF7" s="1">
        <v>5.93128</v>
      </c>
      <c r="AG7" s="1">
        <v>0.54854</v>
      </c>
    </row>
    <row r="8">
      <c r="A8" s="1" t="s">
        <v>604</v>
      </c>
      <c r="B8" s="1" t="s">
        <v>62</v>
      </c>
      <c r="C8" s="1" t="s">
        <v>63</v>
      </c>
      <c r="D8" s="1" t="s">
        <v>32</v>
      </c>
      <c r="E8" s="1">
        <v>0.73248</v>
      </c>
      <c r="F8" s="1">
        <v>25.26717</v>
      </c>
      <c r="G8" s="1">
        <v>3.45429</v>
      </c>
      <c r="H8" s="1">
        <v>8.24228</v>
      </c>
      <c r="I8" s="1">
        <v>0.74309</v>
      </c>
      <c r="J8" s="1">
        <v>4.35552</v>
      </c>
      <c r="K8" s="1">
        <v>53.39479</v>
      </c>
      <c r="L8" s="1">
        <v>12.52114</v>
      </c>
      <c r="M8" s="1">
        <v>1.81259</v>
      </c>
      <c r="N8" s="1">
        <v>4.57623</v>
      </c>
      <c r="O8" s="1">
        <v>0.31049</v>
      </c>
      <c r="P8" s="1">
        <v>4.4956</v>
      </c>
      <c r="Q8" s="1">
        <v>0.48186</v>
      </c>
      <c r="R8" s="1">
        <v>0.67475</v>
      </c>
      <c r="S8" s="1">
        <f t="shared" si="1"/>
        <v>1.15661</v>
      </c>
      <c r="T8" s="1">
        <v>0.64984</v>
      </c>
      <c r="U8" s="1">
        <v>5.06708</v>
      </c>
      <c r="V8" s="1">
        <v>0.6276</v>
      </c>
      <c r="W8" s="1">
        <v>2.17984</v>
      </c>
      <c r="X8" s="1">
        <f t="shared" si="2"/>
        <v>8.52436</v>
      </c>
      <c r="Y8" s="1">
        <v>0.18913</v>
      </c>
      <c r="Z8" s="1">
        <v>0.11838</v>
      </c>
      <c r="AA8" s="1">
        <v>0.33763</v>
      </c>
      <c r="AB8" s="1">
        <v>0.274478546</v>
      </c>
      <c r="AC8" s="1">
        <v>5.87441</v>
      </c>
      <c r="AD8" s="1">
        <v>6.53104</v>
      </c>
      <c r="AE8" s="1">
        <v>13.76977</v>
      </c>
      <c r="AF8" s="1">
        <v>8.86934</v>
      </c>
      <c r="AG8" s="1">
        <v>0.75356</v>
      </c>
    </row>
    <row r="9">
      <c r="A9" s="1" t="s">
        <v>604</v>
      </c>
      <c r="B9" s="1" t="s">
        <v>62</v>
      </c>
      <c r="C9" s="1" t="s">
        <v>65</v>
      </c>
      <c r="D9" s="1" t="s">
        <v>36</v>
      </c>
      <c r="E9" s="1">
        <v>0.90782</v>
      </c>
      <c r="F9" s="1">
        <v>31.24552</v>
      </c>
      <c r="G9" s="1">
        <v>3.53186</v>
      </c>
      <c r="H9" s="1">
        <v>6.11092</v>
      </c>
      <c r="I9" s="1">
        <v>0.51179</v>
      </c>
      <c r="J9" s="1">
        <v>25.34151</v>
      </c>
      <c r="K9" s="1">
        <v>28.18298</v>
      </c>
      <c r="L9" s="1">
        <v>11.32718</v>
      </c>
      <c r="M9" s="1">
        <v>1.16188</v>
      </c>
      <c r="N9" s="1">
        <v>2.70725</v>
      </c>
      <c r="O9" s="1">
        <v>0.22096</v>
      </c>
      <c r="P9" s="1">
        <v>4.22158</v>
      </c>
      <c r="Q9" s="1">
        <v>0.50644</v>
      </c>
      <c r="R9" s="1">
        <v>0.84175</v>
      </c>
      <c r="S9" s="1">
        <f t="shared" si="1"/>
        <v>1.34819</v>
      </c>
      <c r="T9" s="1">
        <v>0.75721</v>
      </c>
      <c r="U9" s="1">
        <v>4.32701</v>
      </c>
      <c r="V9" s="1">
        <v>0.5249</v>
      </c>
      <c r="W9" s="1">
        <v>2.35779</v>
      </c>
      <c r="X9" s="1">
        <f t="shared" si="2"/>
        <v>7.96691</v>
      </c>
      <c r="Y9" s="1">
        <v>0.12066</v>
      </c>
      <c r="Z9" s="1">
        <v>0.09036</v>
      </c>
      <c r="AA9" s="1">
        <v>0.27851</v>
      </c>
      <c r="AB9" s="1">
        <v>0.237991886</v>
      </c>
      <c r="AC9" s="1">
        <v>6.61857</v>
      </c>
      <c r="AD9" s="1">
        <v>6.25806</v>
      </c>
      <c r="AE9" s="1">
        <v>13.57088</v>
      </c>
      <c r="AF9" s="1">
        <v>6.211</v>
      </c>
      <c r="AG9" s="1">
        <v>0.5043</v>
      </c>
    </row>
    <row r="10">
      <c r="A10" s="1" t="s">
        <v>604</v>
      </c>
      <c r="B10" s="1" t="s">
        <v>62</v>
      </c>
      <c r="C10" s="1" t="s">
        <v>66</v>
      </c>
      <c r="D10" s="1" t="s">
        <v>38</v>
      </c>
      <c r="E10" s="1">
        <v>0.99819</v>
      </c>
      <c r="F10" s="1">
        <v>29.99752</v>
      </c>
      <c r="G10" s="1">
        <v>3.48634</v>
      </c>
      <c r="H10" s="1">
        <v>5.18036</v>
      </c>
      <c r="I10" s="1">
        <v>0.45523</v>
      </c>
      <c r="J10" s="1">
        <v>19.13709</v>
      </c>
      <c r="K10" s="1">
        <v>26.32064</v>
      </c>
      <c r="L10" s="1">
        <v>8.77058</v>
      </c>
      <c r="M10" s="1">
        <v>1.22016</v>
      </c>
      <c r="N10" s="1">
        <v>1.77333</v>
      </c>
      <c r="O10" s="1">
        <v>0.24387</v>
      </c>
      <c r="P10" s="1">
        <v>3.91207</v>
      </c>
      <c r="Q10" s="1">
        <v>0.48715</v>
      </c>
      <c r="R10" s="1">
        <v>0.74427</v>
      </c>
      <c r="S10" s="1">
        <f t="shared" si="1"/>
        <v>1.23142</v>
      </c>
      <c r="T10" s="1">
        <v>1.78544</v>
      </c>
      <c r="U10" s="1">
        <v>5.43615</v>
      </c>
      <c r="V10" s="1">
        <v>0.59961</v>
      </c>
      <c r="W10" s="1">
        <v>2.46854</v>
      </c>
      <c r="X10" s="1">
        <f t="shared" si="2"/>
        <v>10.28974</v>
      </c>
      <c r="Y10" s="1">
        <v>0.1393</v>
      </c>
      <c r="Z10" s="1">
        <v>0.09769</v>
      </c>
      <c r="AA10" s="1">
        <v>0.30143</v>
      </c>
      <c r="AB10" s="1">
        <v>0.246279307</v>
      </c>
      <c r="AC10" s="1">
        <v>7.85616</v>
      </c>
      <c r="AD10" s="1">
        <v>7.30927</v>
      </c>
      <c r="AE10" s="1">
        <v>14.16481</v>
      </c>
      <c r="AF10" s="1">
        <v>5.3597</v>
      </c>
      <c r="AG10" s="1">
        <v>0.45194</v>
      </c>
    </row>
    <row r="11">
      <c r="A11" s="1" t="s">
        <v>604</v>
      </c>
      <c r="B11" s="1" t="s">
        <v>73</v>
      </c>
      <c r="C11" s="1" t="s">
        <v>74</v>
      </c>
      <c r="D11" s="1" t="s">
        <v>32</v>
      </c>
      <c r="E11" s="1">
        <v>1.02567</v>
      </c>
      <c r="F11" s="1">
        <v>54.77325</v>
      </c>
      <c r="G11" s="1">
        <v>3.61546</v>
      </c>
      <c r="H11" s="1">
        <v>4.24123</v>
      </c>
      <c r="I11" s="1">
        <v>0.42514</v>
      </c>
      <c r="J11" s="1">
        <v>6.56065</v>
      </c>
      <c r="K11" s="1">
        <v>-4.37388</v>
      </c>
      <c r="L11" s="1">
        <v>10.07545</v>
      </c>
      <c r="M11" s="1">
        <v>1.39293</v>
      </c>
      <c r="N11" s="1">
        <v>2.90038</v>
      </c>
      <c r="O11" s="1">
        <v>0.26304</v>
      </c>
      <c r="P11" s="1">
        <v>4.00328</v>
      </c>
      <c r="Q11" s="1">
        <v>0.2518</v>
      </c>
      <c r="R11" s="1">
        <v>0.21869</v>
      </c>
      <c r="S11" s="1">
        <f t="shared" si="1"/>
        <v>0.47049</v>
      </c>
      <c r="T11" s="1">
        <v>2.24739</v>
      </c>
      <c r="U11" s="1">
        <v>7.97691</v>
      </c>
      <c r="V11" s="1">
        <v>0.41439</v>
      </c>
      <c r="W11" s="1">
        <v>1.49878</v>
      </c>
      <c r="X11" s="1">
        <f t="shared" si="2"/>
        <v>12.13747</v>
      </c>
      <c r="Y11" s="1">
        <v>0.07873</v>
      </c>
      <c r="Z11" s="1">
        <v>0.06096</v>
      </c>
      <c r="AA11" s="1">
        <v>0.19465</v>
      </c>
      <c r="AB11" s="1">
        <v>0.10337828</v>
      </c>
      <c r="AC11" s="1">
        <v>8.31271</v>
      </c>
      <c r="AD11" s="1">
        <v>10.69354</v>
      </c>
      <c r="AE11" s="1">
        <v>11.11848</v>
      </c>
      <c r="AF11" s="1">
        <v>4.39889</v>
      </c>
      <c r="AG11" s="1">
        <v>0.40989</v>
      </c>
    </row>
    <row r="12">
      <c r="A12" s="1" t="s">
        <v>604</v>
      </c>
      <c r="B12" s="1" t="s">
        <v>73</v>
      </c>
      <c r="C12" s="1" t="s">
        <v>76</v>
      </c>
      <c r="D12" s="1" t="s">
        <v>36</v>
      </c>
      <c r="E12" s="1">
        <v>1.10241</v>
      </c>
      <c r="F12" s="1">
        <v>55.32651</v>
      </c>
      <c r="G12" s="1">
        <v>3.64973</v>
      </c>
      <c r="H12" s="1">
        <v>3.93125</v>
      </c>
      <c r="I12" s="1">
        <v>0.37431</v>
      </c>
      <c r="J12" s="1">
        <v>7.34896</v>
      </c>
      <c r="K12" s="1">
        <v>-7.37095</v>
      </c>
      <c r="L12" s="1">
        <v>9.16896</v>
      </c>
      <c r="M12" s="1">
        <v>1.00307</v>
      </c>
      <c r="N12" s="1">
        <v>2.42341</v>
      </c>
      <c r="O12" s="1">
        <v>0.18046</v>
      </c>
      <c r="P12" s="1">
        <v>3.85947</v>
      </c>
      <c r="Q12" s="1">
        <v>0.28301</v>
      </c>
      <c r="R12" s="1">
        <v>0.30094</v>
      </c>
      <c r="S12" s="1">
        <f t="shared" si="1"/>
        <v>0.58395</v>
      </c>
      <c r="T12" s="1">
        <v>2.67862</v>
      </c>
      <c r="U12" s="1">
        <v>7.71723</v>
      </c>
      <c r="V12" s="1">
        <v>0.42827</v>
      </c>
      <c r="W12" s="1">
        <v>1.64571</v>
      </c>
      <c r="X12" s="1">
        <f t="shared" si="2"/>
        <v>12.46983</v>
      </c>
      <c r="Y12" s="1">
        <v>0.06595</v>
      </c>
      <c r="Z12" s="1">
        <v>0.06628</v>
      </c>
      <c r="AA12" s="1">
        <v>0.19981</v>
      </c>
      <c r="AB12" s="1">
        <v>0.148943491</v>
      </c>
      <c r="AC12" s="1">
        <v>8.34418</v>
      </c>
      <c r="AD12" s="1">
        <v>10.33947</v>
      </c>
      <c r="AE12" s="1">
        <v>10.94068</v>
      </c>
      <c r="AF12" s="1">
        <v>4.04299</v>
      </c>
      <c r="AG12" s="1">
        <v>0.36665</v>
      </c>
    </row>
    <row r="13">
      <c r="A13" s="1" t="s">
        <v>604</v>
      </c>
      <c r="B13" s="1" t="s">
        <v>73</v>
      </c>
      <c r="C13" s="1" t="s">
        <v>77</v>
      </c>
      <c r="D13" s="1" t="s">
        <v>38</v>
      </c>
      <c r="E13" s="1">
        <v>1.2611</v>
      </c>
      <c r="F13" s="1">
        <v>52.57348</v>
      </c>
      <c r="G13" s="1">
        <v>3.85165</v>
      </c>
      <c r="H13" s="1">
        <v>2.83277</v>
      </c>
      <c r="I13" s="1">
        <v>0.24056</v>
      </c>
      <c r="J13" s="1">
        <v>9.85983</v>
      </c>
      <c r="K13" s="1">
        <v>-4.79002</v>
      </c>
      <c r="L13" s="1">
        <v>8.94053</v>
      </c>
      <c r="M13" s="1">
        <v>0.80596</v>
      </c>
      <c r="N13" s="1">
        <v>2.5174</v>
      </c>
      <c r="O13" s="1">
        <v>0.16555</v>
      </c>
      <c r="P13" s="1">
        <v>3.4178</v>
      </c>
      <c r="Q13" s="1">
        <v>0.27466</v>
      </c>
      <c r="R13" s="1">
        <v>0.40269</v>
      </c>
      <c r="S13" s="1">
        <f t="shared" si="1"/>
        <v>0.67735</v>
      </c>
      <c r="T13" s="1">
        <v>2.87091</v>
      </c>
      <c r="U13" s="1">
        <v>6.18499</v>
      </c>
      <c r="V13" s="1">
        <v>0.36111</v>
      </c>
      <c r="W13" s="1">
        <v>1.61333</v>
      </c>
      <c r="X13" s="1">
        <f t="shared" si="2"/>
        <v>11.03034</v>
      </c>
      <c r="Y13" s="1">
        <v>0.07585</v>
      </c>
      <c r="Z13" s="1">
        <v>0.07407</v>
      </c>
      <c r="AA13" s="1">
        <v>0.18855</v>
      </c>
      <c r="AB13" s="1">
        <v>0.153542885</v>
      </c>
      <c r="AC13" s="1">
        <v>7.32742</v>
      </c>
      <c r="AD13" s="1">
        <v>9.36083</v>
      </c>
      <c r="AE13" s="1">
        <v>11.89099</v>
      </c>
      <c r="AF13" s="1">
        <v>2.68623</v>
      </c>
      <c r="AG13" s="1">
        <v>0.23147</v>
      </c>
    </row>
    <row r="14">
      <c r="A14" s="1" t="s">
        <v>604</v>
      </c>
      <c r="B14" s="1" t="s">
        <v>73</v>
      </c>
      <c r="C14" s="1" t="s">
        <v>84</v>
      </c>
      <c r="D14" s="1" t="s">
        <v>32</v>
      </c>
      <c r="E14" s="1">
        <v>0.96861</v>
      </c>
      <c r="F14" s="1">
        <v>50.87597</v>
      </c>
      <c r="G14" s="1">
        <v>3.53055</v>
      </c>
      <c r="H14" s="1">
        <v>4.81051</v>
      </c>
      <c r="I14" s="1">
        <v>0.46338</v>
      </c>
      <c r="J14" s="1">
        <v>17.4035</v>
      </c>
      <c r="K14" s="1">
        <v>-18.34888</v>
      </c>
      <c r="L14" s="1">
        <v>8.97708</v>
      </c>
      <c r="M14" s="1">
        <v>1.23553</v>
      </c>
      <c r="N14" s="1">
        <v>2.02669</v>
      </c>
      <c r="O14" s="1">
        <v>0.20315</v>
      </c>
      <c r="P14" s="1">
        <v>4.03356</v>
      </c>
      <c r="Q14" s="1">
        <v>0.2841</v>
      </c>
      <c r="R14" s="1">
        <v>0.31349</v>
      </c>
      <c r="S14" s="1">
        <f t="shared" si="1"/>
        <v>0.59759</v>
      </c>
      <c r="T14" s="1">
        <v>1.89345</v>
      </c>
      <c r="U14" s="1">
        <v>7.71783</v>
      </c>
      <c r="V14" s="1">
        <v>0.40544</v>
      </c>
      <c r="W14" s="1">
        <v>1.65257</v>
      </c>
      <c r="X14" s="1">
        <f t="shared" si="2"/>
        <v>11.66929</v>
      </c>
      <c r="Y14" s="1">
        <v>0.05474</v>
      </c>
      <c r="Z14" s="1">
        <v>0.05095</v>
      </c>
      <c r="AA14" s="1">
        <v>0.18701</v>
      </c>
      <c r="AB14" s="1">
        <v>0.113196377</v>
      </c>
      <c r="AC14" s="1">
        <v>8.59207</v>
      </c>
      <c r="AD14" s="1">
        <v>10.947</v>
      </c>
      <c r="AE14" s="1">
        <v>10.37781</v>
      </c>
      <c r="AF14" s="1">
        <v>5.02741</v>
      </c>
      <c r="AG14" s="1">
        <v>0.45861</v>
      </c>
    </row>
    <row r="15">
      <c r="A15" s="1" t="s">
        <v>604</v>
      </c>
      <c r="B15" s="1" t="s">
        <v>73</v>
      </c>
      <c r="C15" s="1" t="s">
        <v>86</v>
      </c>
      <c r="D15" s="1" t="s">
        <v>36</v>
      </c>
      <c r="E15" s="1">
        <v>1.18468</v>
      </c>
      <c r="F15" s="1">
        <v>50.99988</v>
      </c>
      <c r="G15" s="1">
        <v>3.65325</v>
      </c>
      <c r="H15" s="1">
        <v>3.10891</v>
      </c>
      <c r="I15" s="1">
        <v>0.28505</v>
      </c>
      <c r="J15" s="1">
        <v>6.94127</v>
      </c>
      <c r="K15" s="1">
        <v>-13.9814</v>
      </c>
      <c r="L15" s="1">
        <v>9.03707</v>
      </c>
      <c r="M15" s="1">
        <v>1.16278</v>
      </c>
      <c r="N15" s="1">
        <v>2.09869</v>
      </c>
      <c r="O15" s="1">
        <v>0.22253</v>
      </c>
      <c r="P15" s="1">
        <v>3.66078</v>
      </c>
      <c r="Q15" s="1">
        <v>0.25962</v>
      </c>
      <c r="R15" s="1">
        <v>0.3145</v>
      </c>
      <c r="S15" s="1">
        <f t="shared" si="1"/>
        <v>0.57412</v>
      </c>
      <c r="T15" s="1">
        <v>2.97397</v>
      </c>
      <c r="U15" s="1">
        <v>7.18833</v>
      </c>
      <c r="V15" s="1">
        <v>0.38063</v>
      </c>
      <c r="W15" s="1">
        <v>1.45549</v>
      </c>
      <c r="X15" s="1">
        <f t="shared" si="2"/>
        <v>11.99842</v>
      </c>
      <c r="Y15" s="1">
        <v>0.08896</v>
      </c>
      <c r="Z15" s="1">
        <v>0.07249</v>
      </c>
      <c r="AA15" s="1">
        <v>0.19513</v>
      </c>
      <c r="AB15" s="1">
        <v>0.127010267</v>
      </c>
      <c r="AC15" s="1">
        <v>7.31111</v>
      </c>
      <c r="AD15" s="1">
        <v>10.51637</v>
      </c>
      <c r="AE15" s="1">
        <v>12.57068</v>
      </c>
      <c r="AF15" s="1">
        <v>3.14212</v>
      </c>
      <c r="AG15" s="1">
        <v>0.27949</v>
      </c>
    </row>
    <row r="16">
      <c r="A16" s="1" t="s">
        <v>604</v>
      </c>
      <c r="B16" s="1" t="s">
        <v>73</v>
      </c>
      <c r="C16" s="1" t="s">
        <v>87</v>
      </c>
      <c r="D16" s="1" t="s">
        <v>38</v>
      </c>
      <c r="E16" s="1">
        <v>1.2071</v>
      </c>
      <c r="F16" s="1">
        <v>53.45476</v>
      </c>
      <c r="G16" s="1">
        <v>3.69265</v>
      </c>
      <c r="H16" s="1">
        <v>2.88597</v>
      </c>
      <c r="I16" s="1">
        <v>0.26858</v>
      </c>
      <c r="J16" s="1">
        <v>9.72711</v>
      </c>
      <c r="K16" s="1">
        <v>-12.42559</v>
      </c>
      <c r="L16" s="1">
        <v>8.4987</v>
      </c>
      <c r="M16" s="1">
        <v>1.17536</v>
      </c>
      <c r="N16" s="1">
        <v>2.1571</v>
      </c>
      <c r="O16" s="1">
        <v>0.19655</v>
      </c>
      <c r="P16" s="1">
        <v>3.16433</v>
      </c>
      <c r="Q16" s="1">
        <v>0.25932</v>
      </c>
      <c r="R16" s="1">
        <v>0.26013</v>
      </c>
      <c r="S16" s="1">
        <f t="shared" si="1"/>
        <v>0.51945</v>
      </c>
      <c r="T16" s="1">
        <v>4.26499</v>
      </c>
      <c r="U16" s="1">
        <v>7.62296</v>
      </c>
      <c r="V16" s="1">
        <v>0.41207</v>
      </c>
      <c r="W16" s="1">
        <v>1.38414</v>
      </c>
      <c r="X16" s="1">
        <f t="shared" si="2"/>
        <v>13.68416</v>
      </c>
      <c r="Y16" s="1">
        <v>0.08115</v>
      </c>
      <c r="Z16" s="1">
        <v>0.0668</v>
      </c>
      <c r="AA16" s="1">
        <v>0.1897</v>
      </c>
      <c r="AB16" s="1">
        <v>0.132143149</v>
      </c>
      <c r="AC16" s="1">
        <v>7.36856</v>
      </c>
      <c r="AD16" s="1">
        <v>10.8781</v>
      </c>
      <c r="AE16" s="1">
        <v>12.11118</v>
      </c>
      <c r="AF16" s="1">
        <v>2.95894</v>
      </c>
      <c r="AG16" s="1">
        <v>0.262</v>
      </c>
    </row>
    <row r="17">
      <c r="A17" s="1" t="s">
        <v>604</v>
      </c>
      <c r="B17" s="1" t="s">
        <v>94</v>
      </c>
      <c r="C17" s="1" t="s">
        <v>95</v>
      </c>
      <c r="D17" s="1" t="s">
        <v>32</v>
      </c>
      <c r="E17" s="1">
        <v>0.63241</v>
      </c>
      <c r="F17" s="1">
        <v>46.1143</v>
      </c>
      <c r="G17" s="1">
        <v>2.81856</v>
      </c>
      <c r="H17" s="1">
        <v>8.589</v>
      </c>
      <c r="I17" s="1">
        <v>0.76348</v>
      </c>
      <c r="J17" s="1">
        <v>9.72762</v>
      </c>
      <c r="K17" s="1">
        <v>8.45658</v>
      </c>
      <c r="L17" s="1">
        <v>9.81239</v>
      </c>
      <c r="M17" s="1">
        <v>1.06353</v>
      </c>
      <c r="N17" s="1">
        <v>0.46444</v>
      </c>
      <c r="O17" s="1">
        <v>0.14205</v>
      </c>
      <c r="P17" s="1">
        <v>6.392</v>
      </c>
      <c r="Q17" s="1">
        <v>0.48603</v>
      </c>
      <c r="R17" s="1">
        <v>0.57526</v>
      </c>
      <c r="S17" s="1">
        <f t="shared" si="1"/>
        <v>1.06129</v>
      </c>
      <c r="T17" s="1">
        <v>1.75762</v>
      </c>
      <c r="U17" s="1">
        <v>8.24988</v>
      </c>
      <c r="V17" s="1">
        <v>0.58249</v>
      </c>
      <c r="W17" s="1">
        <v>2.00948</v>
      </c>
      <c r="X17" s="1">
        <f t="shared" si="2"/>
        <v>12.59947</v>
      </c>
      <c r="Y17" s="1">
        <v>0.00824</v>
      </c>
      <c r="Z17" s="1">
        <v>0.04703</v>
      </c>
      <c r="AA17" s="1">
        <v>0.20246</v>
      </c>
      <c r="AB17" s="1">
        <v>0.174349897</v>
      </c>
      <c r="AC17" s="1">
        <v>8.04966</v>
      </c>
      <c r="AD17" s="1">
        <v>10.9099</v>
      </c>
      <c r="AE17" s="1">
        <v>10.06104</v>
      </c>
      <c r="AF17" s="1">
        <v>9.42411</v>
      </c>
      <c r="AG17" s="1">
        <v>0.78738</v>
      </c>
    </row>
    <row r="18">
      <c r="A18" s="1" t="s">
        <v>604</v>
      </c>
      <c r="B18" s="1" t="s">
        <v>94</v>
      </c>
      <c r="C18" s="1" t="s">
        <v>97</v>
      </c>
      <c r="D18" s="1" t="s">
        <v>36</v>
      </c>
      <c r="E18" s="1">
        <v>0.89032</v>
      </c>
      <c r="F18" s="1">
        <v>51.11358</v>
      </c>
      <c r="G18" s="1">
        <v>3.21198</v>
      </c>
      <c r="H18" s="1">
        <v>5.97261</v>
      </c>
      <c r="I18" s="1">
        <v>0.54798</v>
      </c>
      <c r="J18" s="1">
        <v>10.17122</v>
      </c>
      <c r="K18" s="1">
        <v>-5.23923</v>
      </c>
      <c r="L18" s="1">
        <v>9.91237</v>
      </c>
      <c r="M18" s="1">
        <v>0.83017</v>
      </c>
      <c r="N18" s="1">
        <v>1.88346</v>
      </c>
      <c r="O18" s="1">
        <v>0.12501</v>
      </c>
      <c r="P18" s="1">
        <v>4.96127</v>
      </c>
      <c r="Q18" s="1">
        <v>0.42901</v>
      </c>
      <c r="R18" s="1">
        <v>0.47484</v>
      </c>
      <c r="S18" s="1">
        <f t="shared" si="1"/>
        <v>0.90385</v>
      </c>
      <c r="T18" s="1">
        <v>2.30211</v>
      </c>
      <c r="U18" s="1">
        <v>8.45669</v>
      </c>
      <c r="V18" s="1">
        <v>0.54154</v>
      </c>
      <c r="W18" s="1">
        <v>1.90733</v>
      </c>
      <c r="X18" s="1">
        <f t="shared" si="2"/>
        <v>13.20767</v>
      </c>
      <c r="Y18" s="1">
        <v>0.01512</v>
      </c>
      <c r="Z18" s="1">
        <v>0.04866</v>
      </c>
      <c r="AA18" s="1">
        <v>0.19357</v>
      </c>
      <c r="AB18" s="1">
        <v>0.15556057</v>
      </c>
      <c r="AC18" s="1">
        <v>8.68634</v>
      </c>
      <c r="AD18" s="1">
        <v>10.18966</v>
      </c>
      <c r="AE18" s="1">
        <v>10.50276</v>
      </c>
      <c r="AF18" s="1">
        <v>6.46208</v>
      </c>
      <c r="AG18" s="1">
        <v>0.55332</v>
      </c>
    </row>
    <row r="19">
      <c r="A19" s="1" t="s">
        <v>604</v>
      </c>
      <c r="B19" s="1" t="s">
        <v>94</v>
      </c>
      <c r="C19" s="1" t="s">
        <v>98</v>
      </c>
      <c r="D19" s="1" t="s">
        <v>38</v>
      </c>
      <c r="E19" s="1">
        <v>1.17269</v>
      </c>
      <c r="F19" s="1">
        <v>61.16983</v>
      </c>
      <c r="G19" s="1">
        <v>3.71869</v>
      </c>
      <c r="H19" s="1">
        <v>2.91988</v>
      </c>
      <c r="I19" s="1">
        <v>0.28343</v>
      </c>
      <c r="J19" s="1">
        <v>12.64835</v>
      </c>
      <c r="K19" s="1">
        <v>1.63181</v>
      </c>
      <c r="L19" s="1">
        <v>8.72906</v>
      </c>
      <c r="M19" s="1">
        <v>1.29597</v>
      </c>
      <c r="N19" s="1">
        <v>2.52866</v>
      </c>
      <c r="O19" s="1">
        <v>0.21668</v>
      </c>
      <c r="P19" s="1">
        <v>3.46854</v>
      </c>
      <c r="Q19" s="1">
        <v>0.24704</v>
      </c>
      <c r="R19" s="1">
        <v>0.15359</v>
      </c>
      <c r="S19" s="1">
        <f t="shared" si="1"/>
        <v>0.40063</v>
      </c>
      <c r="T19" s="1">
        <v>3.90046</v>
      </c>
      <c r="U19" s="1">
        <v>9.24763</v>
      </c>
      <c r="V19" s="1">
        <v>0.49141</v>
      </c>
      <c r="W19" s="1">
        <v>1.68592</v>
      </c>
      <c r="X19" s="1">
        <f t="shared" si="2"/>
        <v>15.32542</v>
      </c>
      <c r="Y19" s="1">
        <v>0.07737</v>
      </c>
      <c r="Z19" s="1">
        <v>0.06533</v>
      </c>
      <c r="AA19" s="1">
        <v>0.21601</v>
      </c>
      <c r="AB19" s="1">
        <v>0.143456595</v>
      </c>
      <c r="AC19" s="1">
        <v>9.9253</v>
      </c>
      <c r="AD19" s="1">
        <v>11.56023</v>
      </c>
      <c r="AE19" s="1">
        <v>11.17094</v>
      </c>
      <c r="AF19" s="1">
        <v>2.97331</v>
      </c>
      <c r="AG19" s="1">
        <v>0.28024</v>
      </c>
    </row>
    <row r="20">
      <c r="A20" s="1" t="s">
        <v>604</v>
      </c>
      <c r="B20" s="1" t="s">
        <v>105</v>
      </c>
      <c r="C20" s="1" t="s">
        <v>106</v>
      </c>
      <c r="D20" s="1" t="s">
        <v>32</v>
      </c>
      <c r="E20" s="1">
        <v>0.78737</v>
      </c>
      <c r="F20" s="1">
        <v>53.8036</v>
      </c>
      <c r="G20" s="1">
        <v>3.13801</v>
      </c>
      <c r="H20" s="1">
        <v>7.67998</v>
      </c>
      <c r="I20" s="1">
        <v>0.71031</v>
      </c>
      <c r="J20" s="1">
        <v>-2.86543</v>
      </c>
      <c r="K20" s="1">
        <v>15.70069</v>
      </c>
      <c r="L20" s="1">
        <v>12.80057</v>
      </c>
      <c r="M20" s="1">
        <v>1.46383</v>
      </c>
      <c r="N20" s="1">
        <v>2.79616</v>
      </c>
      <c r="O20" s="1">
        <v>0.2348</v>
      </c>
      <c r="P20" s="1">
        <v>5.76141</v>
      </c>
      <c r="Q20" s="1">
        <v>0.42653</v>
      </c>
      <c r="R20" s="1">
        <v>0.44408</v>
      </c>
      <c r="S20" s="1">
        <f t="shared" si="1"/>
        <v>0.87061</v>
      </c>
      <c r="T20" s="1">
        <v>2.25257</v>
      </c>
      <c r="U20" s="1">
        <v>8.11704</v>
      </c>
      <c r="V20" s="1">
        <v>0.5885</v>
      </c>
      <c r="W20" s="1">
        <v>1.57655</v>
      </c>
      <c r="X20" s="1">
        <f t="shared" si="2"/>
        <v>12.53466</v>
      </c>
      <c r="Y20" s="1">
        <v>0.04057</v>
      </c>
      <c r="Z20" s="1">
        <v>0.05529</v>
      </c>
      <c r="AA20" s="1">
        <v>0.186</v>
      </c>
      <c r="AB20" s="1">
        <v>0.134906022</v>
      </c>
      <c r="AC20" s="1">
        <v>6.95435</v>
      </c>
      <c r="AD20" s="1">
        <v>10.50936</v>
      </c>
      <c r="AE20" s="1">
        <v>10.87783</v>
      </c>
      <c r="AF20" s="1">
        <v>8.41605</v>
      </c>
      <c r="AG20" s="1">
        <v>0.72558</v>
      </c>
    </row>
    <row r="21" ht="15.75" customHeight="1">
      <c r="A21" s="1" t="s">
        <v>604</v>
      </c>
      <c r="B21" s="1" t="s">
        <v>105</v>
      </c>
      <c r="C21" s="1" t="s">
        <v>108</v>
      </c>
      <c r="D21" s="1" t="s">
        <v>36</v>
      </c>
      <c r="E21" s="1">
        <v>1.05595</v>
      </c>
      <c r="F21" s="1">
        <v>55.56128</v>
      </c>
      <c r="G21" s="1">
        <v>3.66229</v>
      </c>
      <c r="H21" s="1">
        <v>4.11583</v>
      </c>
      <c r="I21" s="1">
        <v>0.3975</v>
      </c>
      <c r="J21" s="1">
        <v>11.86553</v>
      </c>
      <c r="K21" s="1">
        <v>-15.88535</v>
      </c>
      <c r="L21" s="1">
        <v>10.1946</v>
      </c>
      <c r="M21" s="1">
        <v>1.63016</v>
      </c>
      <c r="N21" s="1">
        <v>3.24291</v>
      </c>
      <c r="O21" s="1">
        <v>0.27907</v>
      </c>
      <c r="P21" s="1">
        <v>3.81039</v>
      </c>
      <c r="Q21" s="1">
        <v>0.29086</v>
      </c>
      <c r="R21" s="1">
        <v>0.19776</v>
      </c>
      <c r="S21" s="1">
        <f t="shared" si="1"/>
        <v>0.48862</v>
      </c>
      <c r="T21" s="1">
        <v>3.78723</v>
      </c>
      <c r="U21" s="1">
        <v>8.85054</v>
      </c>
      <c r="V21" s="1">
        <v>0.5092</v>
      </c>
      <c r="W21" s="1">
        <v>1.50765</v>
      </c>
      <c r="X21" s="1">
        <f t="shared" si="2"/>
        <v>14.65462</v>
      </c>
      <c r="Y21" s="1">
        <v>0.08533</v>
      </c>
      <c r="Z21" s="1">
        <v>0.06118</v>
      </c>
      <c r="AA21" s="1">
        <v>0.21087</v>
      </c>
      <c r="AB21" s="1">
        <v>0.106720446</v>
      </c>
      <c r="AC21" s="1">
        <v>8.85227</v>
      </c>
      <c r="AD21" s="1">
        <v>10.88951</v>
      </c>
      <c r="AE21" s="1">
        <v>11.54979</v>
      </c>
      <c r="AF21" s="1">
        <v>4.43867</v>
      </c>
      <c r="AG21" s="1">
        <v>0.40054</v>
      </c>
    </row>
    <row r="22" ht="15.75" customHeight="1">
      <c r="A22" s="1" t="s">
        <v>604</v>
      </c>
      <c r="B22" s="1" t="s">
        <v>105</v>
      </c>
      <c r="C22" s="1" t="s">
        <v>109</v>
      </c>
      <c r="D22" s="1" t="s">
        <v>38</v>
      </c>
      <c r="E22" s="1">
        <v>1.17141</v>
      </c>
      <c r="F22" s="1">
        <v>62.74804</v>
      </c>
      <c r="G22" s="1">
        <v>3.74489</v>
      </c>
      <c r="H22" s="1">
        <v>2.57049</v>
      </c>
      <c r="I22" s="1">
        <v>0.28425</v>
      </c>
      <c r="J22" s="1">
        <v>12.18881</v>
      </c>
      <c r="K22" s="1">
        <v>-32.22607</v>
      </c>
      <c r="L22" s="1">
        <v>9.22459</v>
      </c>
      <c r="M22" s="1">
        <v>1.60022</v>
      </c>
      <c r="N22" s="1">
        <v>2.83318</v>
      </c>
      <c r="O22" s="1">
        <v>0.28393</v>
      </c>
      <c r="P22" s="1">
        <v>3.38883</v>
      </c>
      <c r="Q22" s="1">
        <v>0.18973</v>
      </c>
      <c r="R22" s="1">
        <v>0.02763</v>
      </c>
      <c r="S22" s="1">
        <f t="shared" si="1"/>
        <v>0.21736</v>
      </c>
      <c r="T22" s="1">
        <v>3.85096</v>
      </c>
      <c r="U22" s="1">
        <v>9.55234</v>
      </c>
      <c r="V22" s="1">
        <v>0.46512</v>
      </c>
      <c r="W22" s="1">
        <v>1.56498</v>
      </c>
      <c r="X22" s="1">
        <f t="shared" si="2"/>
        <v>15.4334</v>
      </c>
      <c r="Y22" s="1">
        <v>0.11393</v>
      </c>
      <c r="Z22" s="1">
        <v>0.07031</v>
      </c>
      <c r="AA22" s="1">
        <v>0.23061</v>
      </c>
      <c r="AB22" s="1">
        <v>0.129759698</v>
      </c>
      <c r="AC22" s="1">
        <v>9.8299</v>
      </c>
      <c r="AD22" s="1">
        <v>11.65165</v>
      </c>
      <c r="AE22" s="1">
        <v>12.01637</v>
      </c>
      <c r="AF22" s="1">
        <v>2.77621</v>
      </c>
      <c r="AG22" s="1">
        <v>0.28048</v>
      </c>
    </row>
    <row r="23" ht="15.75" customHeight="1">
      <c r="A23" s="1" t="s">
        <v>604</v>
      </c>
      <c r="B23" s="1" t="s">
        <v>116</v>
      </c>
      <c r="C23" s="1" t="s">
        <v>117</v>
      </c>
      <c r="D23" s="1" t="s">
        <v>32</v>
      </c>
      <c r="E23" s="1">
        <v>0.95059</v>
      </c>
      <c r="F23" s="1">
        <v>53.35428</v>
      </c>
      <c r="G23" s="1">
        <v>3.38343</v>
      </c>
      <c r="H23" s="1">
        <v>5.67581</v>
      </c>
      <c r="I23" s="1">
        <v>0.52264</v>
      </c>
      <c r="J23" s="1">
        <v>6.99023</v>
      </c>
      <c r="K23" s="1">
        <v>-0.51303</v>
      </c>
      <c r="L23" s="1">
        <v>9.93692</v>
      </c>
      <c r="M23" s="1">
        <v>0.96064</v>
      </c>
      <c r="N23" s="1">
        <v>1.81795</v>
      </c>
      <c r="O23" s="1">
        <v>0.16757</v>
      </c>
      <c r="P23" s="1">
        <v>5.02151</v>
      </c>
      <c r="Q23" s="1">
        <v>0.33266</v>
      </c>
      <c r="R23" s="1">
        <v>0.4238</v>
      </c>
      <c r="S23" s="1">
        <f t="shared" si="1"/>
        <v>0.75646</v>
      </c>
      <c r="T23" s="1">
        <v>1.38271</v>
      </c>
      <c r="U23" s="1">
        <v>7.38255</v>
      </c>
      <c r="V23" s="1">
        <v>0.42212</v>
      </c>
      <c r="W23" s="1">
        <v>1.66023</v>
      </c>
      <c r="X23" s="1">
        <f t="shared" si="2"/>
        <v>10.84761</v>
      </c>
      <c r="Y23" s="1">
        <v>0.01471</v>
      </c>
      <c r="Z23" s="1">
        <v>0.04762</v>
      </c>
      <c r="AA23" s="1">
        <v>0.15431</v>
      </c>
      <c r="AB23" s="1">
        <v>0.114404417</v>
      </c>
      <c r="AC23" s="1">
        <v>7.9484</v>
      </c>
      <c r="AD23" s="1">
        <v>10.69863</v>
      </c>
      <c r="AE23" s="1">
        <v>10.46506</v>
      </c>
      <c r="AF23" s="1">
        <v>5.89318</v>
      </c>
      <c r="AG23" s="1">
        <v>0.51829</v>
      </c>
    </row>
    <row r="24" ht="15.75" customHeight="1">
      <c r="A24" s="1" t="s">
        <v>604</v>
      </c>
      <c r="B24" s="1" t="s">
        <v>116</v>
      </c>
      <c r="C24" s="1" t="s">
        <v>119</v>
      </c>
      <c r="D24" s="1" t="s">
        <v>36</v>
      </c>
      <c r="E24" s="1">
        <v>1.07478</v>
      </c>
      <c r="F24" s="1">
        <v>51.25438</v>
      </c>
      <c r="G24" s="1">
        <v>3.47704</v>
      </c>
      <c r="H24" s="1">
        <v>4.55392</v>
      </c>
      <c r="I24" s="1">
        <v>0.39708</v>
      </c>
      <c r="J24" s="1">
        <v>11.68285</v>
      </c>
      <c r="K24" s="1">
        <v>-3.49957</v>
      </c>
      <c r="L24" s="1">
        <v>8.04443</v>
      </c>
      <c r="M24" s="1">
        <v>0.7586</v>
      </c>
      <c r="N24" s="1">
        <v>1.08078</v>
      </c>
      <c r="O24" s="1">
        <v>0.1523</v>
      </c>
      <c r="P24" s="1">
        <v>4.69397</v>
      </c>
      <c r="Q24" s="1">
        <v>0.34714</v>
      </c>
      <c r="R24" s="1">
        <v>0.44283</v>
      </c>
      <c r="S24" s="1">
        <f t="shared" si="1"/>
        <v>0.78997</v>
      </c>
      <c r="T24" s="1">
        <v>2.392</v>
      </c>
      <c r="U24" s="1">
        <v>6.91717</v>
      </c>
      <c r="V24" s="1">
        <v>0.40972</v>
      </c>
      <c r="W24" s="1">
        <v>1.68609</v>
      </c>
      <c r="X24" s="1">
        <f t="shared" si="2"/>
        <v>11.40498</v>
      </c>
      <c r="Y24" s="1">
        <v>0.04118</v>
      </c>
      <c r="Z24" s="1">
        <v>0.06252</v>
      </c>
      <c r="AA24" s="1">
        <v>0.1867</v>
      </c>
      <c r="AB24" s="1">
        <v>0.144747496</v>
      </c>
      <c r="AC24" s="1">
        <v>7.6549</v>
      </c>
      <c r="AD24" s="1">
        <v>9.25062</v>
      </c>
      <c r="AE24" s="1">
        <v>11.36647</v>
      </c>
      <c r="AF24" s="1">
        <v>4.71877</v>
      </c>
      <c r="AG24" s="1">
        <v>0.39262</v>
      </c>
    </row>
    <row r="25" ht="15.75" customHeight="1">
      <c r="A25" s="1" t="s">
        <v>604</v>
      </c>
      <c r="B25" s="1" t="s">
        <v>116</v>
      </c>
      <c r="C25" s="1" t="s">
        <v>120</v>
      </c>
      <c r="D25" s="1" t="s">
        <v>38</v>
      </c>
      <c r="E25" s="1">
        <v>1.12266</v>
      </c>
      <c r="F25" s="1">
        <v>56.35014</v>
      </c>
      <c r="G25" s="1">
        <v>3.45212</v>
      </c>
      <c r="H25" s="1">
        <v>3.52522</v>
      </c>
      <c r="I25" s="1">
        <v>0.31914</v>
      </c>
      <c r="J25" s="1">
        <v>2.34422</v>
      </c>
      <c r="K25" s="1">
        <v>-5.51085</v>
      </c>
      <c r="L25" s="1">
        <v>7.84329</v>
      </c>
      <c r="M25" s="1">
        <v>0.74731</v>
      </c>
      <c r="N25" s="1">
        <v>0.96058</v>
      </c>
      <c r="O25" s="1">
        <v>0.16568</v>
      </c>
      <c r="P25" s="1">
        <v>4.4823</v>
      </c>
      <c r="Q25" s="1">
        <v>0.32165</v>
      </c>
      <c r="R25" s="1">
        <v>0.36665</v>
      </c>
      <c r="S25" s="1">
        <f t="shared" si="1"/>
        <v>0.6883</v>
      </c>
      <c r="T25" s="1">
        <v>3.01444</v>
      </c>
      <c r="U25" s="1">
        <v>8.13347</v>
      </c>
      <c r="V25" s="1">
        <v>0.45835</v>
      </c>
      <c r="W25" s="1">
        <v>1.81013</v>
      </c>
      <c r="X25" s="1">
        <f t="shared" si="2"/>
        <v>13.41639</v>
      </c>
      <c r="Y25" s="1">
        <v>0.05287</v>
      </c>
      <c r="Z25" s="1">
        <v>0.06674</v>
      </c>
      <c r="AA25" s="1">
        <v>0.20328</v>
      </c>
      <c r="AB25" s="1">
        <v>0.154554548</v>
      </c>
      <c r="AC25" s="1">
        <v>8.89128</v>
      </c>
      <c r="AD25" s="1">
        <v>10.32681</v>
      </c>
      <c r="AE25" s="1">
        <v>11.63812</v>
      </c>
      <c r="AF25" s="1">
        <v>3.56179</v>
      </c>
      <c r="AG25" s="1">
        <v>0.31046</v>
      </c>
    </row>
    <row r="26" ht="15.75" customHeight="1">
      <c r="A26" s="1" t="s">
        <v>604</v>
      </c>
      <c r="B26" s="1" t="s">
        <v>127</v>
      </c>
      <c r="C26" s="1" t="s">
        <v>128</v>
      </c>
      <c r="D26" s="1" t="s">
        <v>32</v>
      </c>
      <c r="E26" s="1">
        <v>1.01581</v>
      </c>
      <c r="F26" s="1">
        <v>58.29387</v>
      </c>
      <c r="G26" s="1">
        <v>3.7755</v>
      </c>
      <c r="H26" s="1">
        <v>4.07924</v>
      </c>
      <c r="I26" s="1">
        <v>0.4008</v>
      </c>
      <c r="J26" s="1">
        <v>13.29464</v>
      </c>
      <c r="K26" s="1">
        <v>23.15195</v>
      </c>
      <c r="L26" s="1">
        <v>9.60359</v>
      </c>
      <c r="M26" s="1">
        <v>1.499</v>
      </c>
      <c r="N26" s="1">
        <v>3.25193</v>
      </c>
      <c r="O26" s="1">
        <v>0.25632</v>
      </c>
      <c r="P26" s="1">
        <v>3.67992</v>
      </c>
      <c r="Q26" s="1">
        <v>0.22451</v>
      </c>
      <c r="R26" s="1">
        <v>0.18001</v>
      </c>
      <c r="S26" s="1">
        <f t="shared" si="1"/>
        <v>0.40452</v>
      </c>
      <c r="T26" s="1">
        <v>2.62893</v>
      </c>
      <c r="U26" s="1">
        <v>8.13857</v>
      </c>
      <c r="V26" s="1">
        <v>0.41907</v>
      </c>
      <c r="W26" s="1">
        <v>1.87032</v>
      </c>
      <c r="X26" s="1">
        <f t="shared" si="2"/>
        <v>13.05689</v>
      </c>
      <c r="Y26" s="1">
        <v>0.10867</v>
      </c>
      <c r="Z26" s="1">
        <v>0.07599</v>
      </c>
      <c r="AA26" s="1">
        <v>0.26131</v>
      </c>
      <c r="AB26" s="1">
        <v>0.156629847</v>
      </c>
      <c r="AC26" s="1">
        <v>10.3796</v>
      </c>
      <c r="AD26" s="1">
        <v>10.41015</v>
      </c>
      <c r="AE26" s="1">
        <v>9.82794</v>
      </c>
      <c r="AF26" s="1">
        <v>4.08858</v>
      </c>
      <c r="AG26" s="1">
        <v>0.39278</v>
      </c>
    </row>
    <row r="27" ht="15.75" customHeight="1">
      <c r="A27" s="1" t="s">
        <v>604</v>
      </c>
      <c r="B27" s="1" t="s">
        <v>127</v>
      </c>
      <c r="C27" s="1" t="s">
        <v>130</v>
      </c>
      <c r="D27" s="1" t="s">
        <v>36</v>
      </c>
      <c r="E27" s="1">
        <v>1.07205</v>
      </c>
      <c r="F27" s="1">
        <v>59.55322</v>
      </c>
      <c r="G27" s="1">
        <v>3.61885</v>
      </c>
      <c r="H27" s="1">
        <v>3.9224</v>
      </c>
      <c r="I27" s="1">
        <v>0.3834</v>
      </c>
      <c r="J27" s="1">
        <v>4.33838</v>
      </c>
      <c r="K27" s="1">
        <v>-6.11841</v>
      </c>
      <c r="L27" s="1">
        <v>9.22122</v>
      </c>
      <c r="M27" s="1">
        <v>1.43006</v>
      </c>
      <c r="N27" s="1">
        <v>2.60944</v>
      </c>
      <c r="O27" s="1">
        <v>0.24124</v>
      </c>
      <c r="P27" s="1">
        <v>3.93392</v>
      </c>
      <c r="Q27" s="1">
        <v>0.25927</v>
      </c>
      <c r="R27" s="1">
        <v>0.16848</v>
      </c>
      <c r="S27" s="1">
        <f t="shared" si="1"/>
        <v>0.42775</v>
      </c>
      <c r="T27" s="1">
        <v>3.15171</v>
      </c>
      <c r="U27" s="1">
        <v>8.62617</v>
      </c>
      <c r="V27" s="1">
        <v>0.47079</v>
      </c>
      <c r="W27" s="1">
        <v>1.65891</v>
      </c>
      <c r="X27" s="1">
        <f t="shared" si="2"/>
        <v>13.90758</v>
      </c>
      <c r="Y27" s="1">
        <v>0.08665</v>
      </c>
      <c r="Z27" s="1">
        <v>0.06961</v>
      </c>
      <c r="AA27" s="1">
        <v>0.23346</v>
      </c>
      <c r="AB27" s="1">
        <v>0.139177605</v>
      </c>
      <c r="AC27" s="1">
        <v>9.53369</v>
      </c>
      <c r="AD27" s="1">
        <v>10.94004</v>
      </c>
      <c r="AE27" s="1">
        <v>10.83712</v>
      </c>
      <c r="AF27" s="1">
        <v>4.06886</v>
      </c>
      <c r="AG27" s="1">
        <v>0.37836</v>
      </c>
    </row>
    <row r="28" ht="15.75" customHeight="1">
      <c r="A28" s="1" t="s">
        <v>604</v>
      </c>
      <c r="B28" s="1" t="s">
        <v>127</v>
      </c>
      <c r="C28" s="1" t="s">
        <v>131</v>
      </c>
      <c r="D28" s="1" t="s">
        <v>38</v>
      </c>
      <c r="E28" s="1">
        <v>1.1653</v>
      </c>
      <c r="F28" s="1">
        <v>57.09042</v>
      </c>
      <c r="G28" s="1">
        <v>3.62477</v>
      </c>
      <c r="H28" s="1">
        <v>3.09108</v>
      </c>
      <c r="I28" s="1">
        <v>0.28226</v>
      </c>
      <c r="J28" s="1">
        <v>4.2399</v>
      </c>
      <c r="K28" s="1">
        <v>1.0132</v>
      </c>
      <c r="L28" s="1">
        <v>7.89018</v>
      </c>
      <c r="M28" s="1">
        <v>1.22632</v>
      </c>
      <c r="N28" s="1">
        <v>1.81558</v>
      </c>
      <c r="O28" s="1">
        <v>0.20788</v>
      </c>
      <c r="P28" s="1">
        <v>3.69514</v>
      </c>
      <c r="Q28" s="1">
        <v>0.24866</v>
      </c>
      <c r="R28" s="1">
        <v>0.17333</v>
      </c>
      <c r="S28" s="1">
        <f t="shared" si="1"/>
        <v>0.42199</v>
      </c>
      <c r="T28" s="1">
        <v>3.55814</v>
      </c>
      <c r="U28" s="1">
        <v>8.36015</v>
      </c>
      <c r="V28" s="1">
        <v>0.44325</v>
      </c>
      <c r="W28" s="1">
        <v>1.6015</v>
      </c>
      <c r="X28" s="1">
        <f t="shared" si="2"/>
        <v>13.96304</v>
      </c>
      <c r="Y28" s="1">
        <v>0.08158</v>
      </c>
      <c r="Z28" s="1">
        <v>0.07345</v>
      </c>
      <c r="AA28" s="1">
        <v>0.2277</v>
      </c>
      <c r="AB28" s="1">
        <v>0.149213858</v>
      </c>
      <c r="AC28" s="1">
        <v>9.13661</v>
      </c>
      <c r="AD28" s="1">
        <v>10.37079</v>
      </c>
      <c r="AE28" s="1">
        <v>11.53347</v>
      </c>
      <c r="AF28" s="1">
        <v>3.09548</v>
      </c>
      <c r="AG28" s="1">
        <v>0.27525</v>
      </c>
    </row>
    <row r="29" ht="15.75" customHeight="1">
      <c r="A29" s="1" t="s">
        <v>604</v>
      </c>
      <c r="B29" s="1" t="s">
        <v>138</v>
      </c>
      <c r="C29" s="1" t="s">
        <v>139</v>
      </c>
      <c r="D29" s="1" t="s">
        <v>32</v>
      </c>
      <c r="E29" s="1">
        <v>1.02082</v>
      </c>
      <c r="F29" s="1">
        <v>48.36181</v>
      </c>
      <c r="G29" s="1">
        <v>4.75653</v>
      </c>
      <c r="H29" s="1">
        <v>5.66229</v>
      </c>
      <c r="I29" s="1">
        <v>0.61153</v>
      </c>
      <c r="J29" s="1">
        <v>4.95294</v>
      </c>
      <c r="K29" s="1">
        <v>34.17368</v>
      </c>
      <c r="L29" s="1">
        <v>19.0153</v>
      </c>
      <c r="M29" s="1">
        <v>2.88224</v>
      </c>
      <c r="N29" s="1">
        <v>12.1337</v>
      </c>
      <c r="O29" s="1">
        <v>0.49124</v>
      </c>
      <c r="P29" s="1">
        <v>1.27185</v>
      </c>
      <c r="Q29" s="1">
        <v>0.23301</v>
      </c>
      <c r="R29" s="1">
        <v>0.30222</v>
      </c>
      <c r="S29" s="1">
        <f t="shared" si="1"/>
        <v>0.53523</v>
      </c>
      <c r="T29" s="1">
        <v>1.51063</v>
      </c>
      <c r="U29" s="1">
        <v>5.12097</v>
      </c>
      <c r="V29" s="1">
        <v>0.51446</v>
      </c>
      <c r="W29" s="1">
        <v>1.73823</v>
      </c>
      <c r="X29" s="1">
        <f t="shared" si="2"/>
        <v>8.88429</v>
      </c>
      <c r="Y29" s="1">
        <v>0.29889</v>
      </c>
      <c r="Z29" s="1">
        <v>0.13818</v>
      </c>
      <c r="AA29" s="1">
        <v>0.35931</v>
      </c>
      <c r="AB29" s="1">
        <v>0.192897551</v>
      </c>
      <c r="AC29" s="1">
        <v>7.24848</v>
      </c>
      <c r="AD29" s="1">
        <v>9.76684</v>
      </c>
      <c r="AE29" s="1">
        <v>11.99149</v>
      </c>
      <c r="AF29" s="1">
        <v>6.00439</v>
      </c>
      <c r="AG29" s="1">
        <v>0.63233</v>
      </c>
    </row>
    <row r="30" ht="15.75" customHeight="1">
      <c r="A30" s="1" t="s">
        <v>604</v>
      </c>
      <c r="B30" s="1" t="s">
        <v>138</v>
      </c>
      <c r="C30" s="1" t="s">
        <v>141</v>
      </c>
      <c r="D30" s="1" t="s">
        <v>36</v>
      </c>
      <c r="E30" s="1">
        <v>1.13323</v>
      </c>
      <c r="F30" s="1">
        <v>47.71031</v>
      </c>
      <c r="G30" s="1">
        <v>4.65163</v>
      </c>
      <c r="H30" s="1">
        <v>3.68939</v>
      </c>
      <c r="I30" s="1">
        <v>0.39715</v>
      </c>
      <c r="J30" s="1">
        <v>14.52363</v>
      </c>
      <c r="K30" s="1">
        <v>10.03328</v>
      </c>
      <c r="L30" s="1">
        <v>16.14537</v>
      </c>
      <c r="M30" s="1">
        <v>2.69909</v>
      </c>
      <c r="N30" s="1">
        <v>9.76017</v>
      </c>
      <c r="O30" s="1">
        <v>0.48097</v>
      </c>
      <c r="P30" s="1">
        <v>1.09652</v>
      </c>
      <c r="Q30" s="1">
        <v>0.19406</v>
      </c>
      <c r="R30" s="1">
        <v>0.23818</v>
      </c>
      <c r="S30" s="1">
        <f t="shared" si="1"/>
        <v>0.43224</v>
      </c>
      <c r="T30" s="1">
        <v>2.74218</v>
      </c>
      <c r="U30" s="1">
        <v>5.72386</v>
      </c>
      <c r="V30" s="1">
        <v>0.4638</v>
      </c>
      <c r="W30" s="1">
        <v>1.71433</v>
      </c>
      <c r="X30" s="1">
        <f t="shared" si="2"/>
        <v>10.64417</v>
      </c>
      <c r="Y30" s="1">
        <v>0.30252</v>
      </c>
      <c r="Z30" s="1">
        <v>0.13763</v>
      </c>
      <c r="AA30" s="1">
        <v>0.36299</v>
      </c>
      <c r="AB30" s="1">
        <v>0.192816121</v>
      </c>
      <c r="AC30" s="1">
        <v>7.58384</v>
      </c>
      <c r="AD30" s="1">
        <v>9.51843</v>
      </c>
      <c r="AE30" s="1">
        <v>13.27827</v>
      </c>
      <c r="AF30" s="1">
        <v>3.8055</v>
      </c>
      <c r="AG30" s="1">
        <v>0.4044</v>
      </c>
    </row>
    <row r="31" ht="15.75" customHeight="1">
      <c r="A31" s="1" t="s">
        <v>604</v>
      </c>
      <c r="B31" s="1" t="s">
        <v>138</v>
      </c>
      <c r="C31" s="1" t="s">
        <v>142</v>
      </c>
      <c r="D31" s="1" t="s">
        <v>38</v>
      </c>
      <c r="E31" s="1">
        <v>1.25979</v>
      </c>
      <c r="F31" s="1">
        <v>46.03651</v>
      </c>
      <c r="G31" s="1">
        <v>4.43075</v>
      </c>
      <c r="H31" s="1">
        <v>2.91396</v>
      </c>
      <c r="I31" s="1">
        <v>0.297</v>
      </c>
      <c r="J31" s="1">
        <v>6.88483</v>
      </c>
      <c r="K31" s="1">
        <v>16.93312</v>
      </c>
      <c r="L31" s="1">
        <v>13.41915</v>
      </c>
      <c r="M31" s="1">
        <v>2.27533</v>
      </c>
      <c r="N31" s="1">
        <v>7.24101</v>
      </c>
      <c r="O31" s="1">
        <v>0.40042</v>
      </c>
      <c r="P31" s="1">
        <v>1.30551</v>
      </c>
      <c r="Q31" s="1">
        <v>0.22057</v>
      </c>
      <c r="R31" s="1">
        <v>0.28914</v>
      </c>
      <c r="S31" s="1">
        <f t="shared" si="1"/>
        <v>0.50971</v>
      </c>
      <c r="T31" s="1">
        <v>3.54135</v>
      </c>
      <c r="U31" s="1">
        <v>5.46871</v>
      </c>
      <c r="V31" s="1">
        <v>0.4532</v>
      </c>
      <c r="W31" s="1">
        <v>1.58784</v>
      </c>
      <c r="X31" s="1">
        <f t="shared" si="2"/>
        <v>11.0511</v>
      </c>
      <c r="Y31" s="1">
        <v>0.24751</v>
      </c>
      <c r="Z31" s="1">
        <v>0.12461</v>
      </c>
      <c r="AA31" s="1">
        <v>0.31708</v>
      </c>
      <c r="AB31" s="1">
        <v>0.191840503</v>
      </c>
      <c r="AC31" s="1">
        <v>6.91783</v>
      </c>
      <c r="AD31" s="1">
        <v>8.89479</v>
      </c>
      <c r="AE31" s="1">
        <v>13.57993</v>
      </c>
      <c r="AF31" s="1">
        <v>2.90244</v>
      </c>
      <c r="AG31" s="1">
        <v>0.30184</v>
      </c>
    </row>
    <row r="32" ht="15.75" customHeight="1">
      <c r="A32" s="1" t="s">
        <v>604</v>
      </c>
      <c r="B32" s="1" t="s">
        <v>149</v>
      </c>
      <c r="C32" s="1" t="s">
        <v>150</v>
      </c>
      <c r="D32" s="1" t="s">
        <v>32</v>
      </c>
      <c r="E32" s="1">
        <v>1.11297</v>
      </c>
      <c r="F32" s="1">
        <v>56.06247</v>
      </c>
      <c r="G32" s="1">
        <v>4.63075</v>
      </c>
      <c r="H32" s="1">
        <v>3.99275</v>
      </c>
      <c r="I32" s="1">
        <v>0.38471</v>
      </c>
      <c r="J32" s="1">
        <v>8.26701</v>
      </c>
      <c r="K32" s="1">
        <v>80.94713</v>
      </c>
      <c r="L32" s="1">
        <v>16.41796</v>
      </c>
      <c r="M32" s="1">
        <v>3.23819</v>
      </c>
      <c r="N32" s="1">
        <v>9.80685</v>
      </c>
      <c r="O32" s="1">
        <v>0.50217</v>
      </c>
      <c r="P32" s="1">
        <v>0.91672</v>
      </c>
      <c r="Q32" s="1">
        <v>0.18028</v>
      </c>
      <c r="R32" s="1">
        <v>0.00114</v>
      </c>
      <c r="S32" s="1">
        <f t="shared" si="1"/>
        <v>0.18142</v>
      </c>
      <c r="T32" s="1">
        <v>4.75207</v>
      </c>
      <c r="U32" s="1">
        <v>8.16765</v>
      </c>
      <c r="V32" s="1">
        <v>0.62587</v>
      </c>
      <c r="W32" s="1">
        <v>1.49565</v>
      </c>
      <c r="X32" s="1">
        <f t="shared" si="2"/>
        <v>15.04124</v>
      </c>
      <c r="Y32" s="1">
        <v>0.24634</v>
      </c>
      <c r="Z32" s="1">
        <v>0.11354</v>
      </c>
      <c r="AA32" s="1">
        <v>0.34077</v>
      </c>
      <c r="AB32" s="1">
        <v>0.155147231</v>
      </c>
      <c r="AC32" s="1">
        <v>9.57878</v>
      </c>
      <c r="AD32" s="1">
        <v>11.63056</v>
      </c>
      <c r="AE32" s="1">
        <v>11.12103</v>
      </c>
      <c r="AF32" s="1">
        <v>3.92188</v>
      </c>
      <c r="AG32" s="1">
        <v>0.39702</v>
      </c>
    </row>
    <row r="33" ht="15.75" customHeight="1">
      <c r="A33" s="1" t="s">
        <v>604</v>
      </c>
      <c r="B33" s="1" t="s">
        <v>149</v>
      </c>
      <c r="C33" s="1" t="s">
        <v>152</v>
      </c>
      <c r="D33" s="1" t="s">
        <v>36</v>
      </c>
      <c r="E33" s="1">
        <v>1.12598</v>
      </c>
      <c r="F33" s="1">
        <v>55.19832</v>
      </c>
      <c r="G33" s="1">
        <v>4.56357</v>
      </c>
      <c r="H33" s="1">
        <v>2.86231</v>
      </c>
      <c r="I33" s="1">
        <v>0.27474</v>
      </c>
      <c r="J33" s="1">
        <v>6.52175</v>
      </c>
      <c r="K33" s="1">
        <v>59.29262</v>
      </c>
      <c r="L33" s="1">
        <v>13.79258</v>
      </c>
      <c r="M33" s="1">
        <v>3.30888</v>
      </c>
      <c r="N33" s="1">
        <v>8.15641</v>
      </c>
      <c r="O33" s="1">
        <v>0.5425</v>
      </c>
      <c r="P33" s="1">
        <v>0.60133</v>
      </c>
      <c r="Q33" s="1">
        <v>0.15191</v>
      </c>
      <c r="R33" s="1">
        <v>-0.07583</v>
      </c>
      <c r="S33" s="1">
        <f t="shared" si="1"/>
        <v>0.07608</v>
      </c>
      <c r="T33" s="1">
        <v>6.11788</v>
      </c>
      <c r="U33" s="1">
        <v>8.621</v>
      </c>
      <c r="V33" s="1">
        <v>0.62276</v>
      </c>
      <c r="W33" s="1">
        <v>1.5366</v>
      </c>
      <c r="X33" s="1">
        <f t="shared" si="2"/>
        <v>16.89824</v>
      </c>
      <c r="Y33" s="1">
        <v>0.29428</v>
      </c>
      <c r="Z33" s="1">
        <v>0.12638</v>
      </c>
      <c r="AA33" s="1">
        <v>0.38612</v>
      </c>
      <c r="AB33" s="1">
        <v>0.18288971</v>
      </c>
      <c r="AC33" s="1">
        <v>9.65775</v>
      </c>
      <c r="AD33" s="1">
        <v>11.88853</v>
      </c>
      <c r="AE33" s="1">
        <v>11.76893</v>
      </c>
      <c r="AF33" s="1">
        <v>2.76259</v>
      </c>
      <c r="AG33" s="1">
        <v>0.27928</v>
      </c>
    </row>
    <row r="34" ht="15.75" customHeight="1">
      <c r="A34" s="1" t="s">
        <v>604</v>
      </c>
      <c r="B34" s="1" t="s">
        <v>149</v>
      </c>
      <c r="C34" s="1" t="s">
        <v>153</v>
      </c>
      <c r="D34" s="1" t="s">
        <v>38</v>
      </c>
      <c r="E34" s="1">
        <v>1.20641</v>
      </c>
      <c r="F34" s="1">
        <v>57.54379</v>
      </c>
      <c r="G34" s="1">
        <v>4.5405</v>
      </c>
      <c r="H34" s="1">
        <v>2.39083</v>
      </c>
      <c r="I34" s="1">
        <v>0.21211</v>
      </c>
      <c r="J34" s="1">
        <v>7.52925</v>
      </c>
      <c r="K34" s="1">
        <v>79.58957</v>
      </c>
      <c r="L34" s="1">
        <v>12.5626</v>
      </c>
      <c r="M34" s="1">
        <v>2.80991</v>
      </c>
      <c r="N34" s="1">
        <v>7.25091</v>
      </c>
      <c r="O34" s="1">
        <v>0.45319</v>
      </c>
      <c r="P34" s="1">
        <v>0.7052</v>
      </c>
      <c r="Q34" s="1">
        <v>0.16734</v>
      </c>
      <c r="R34" s="1">
        <v>-0.0395</v>
      </c>
      <c r="S34" s="1">
        <f t="shared" si="1"/>
        <v>0.12784</v>
      </c>
      <c r="T34" s="1">
        <v>5.75887</v>
      </c>
      <c r="U34" s="1">
        <v>8.50658</v>
      </c>
      <c r="V34" s="1">
        <v>0.61745</v>
      </c>
      <c r="W34" s="1">
        <v>1.70518</v>
      </c>
      <c r="X34" s="1">
        <f t="shared" si="2"/>
        <v>16.58808</v>
      </c>
      <c r="Y34" s="1">
        <v>0.26396</v>
      </c>
      <c r="Z34" s="1">
        <v>0.12617</v>
      </c>
      <c r="AA34" s="1">
        <v>0.37965</v>
      </c>
      <c r="AB34" s="1">
        <v>0.22094271</v>
      </c>
      <c r="AC34" s="1">
        <v>10.02737</v>
      </c>
      <c r="AD34" s="1">
        <v>11.53335</v>
      </c>
      <c r="AE34" s="1">
        <v>11.92773</v>
      </c>
      <c r="AF34" s="1">
        <v>2.17293</v>
      </c>
      <c r="AG34" s="1">
        <v>0.21652</v>
      </c>
    </row>
    <row r="35" ht="15.75" customHeight="1">
      <c r="A35" s="1" t="s">
        <v>604</v>
      </c>
      <c r="B35" s="1" t="s">
        <v>160</v>
      </c>
      <c r="C35" s="1" t="s">
        <v>161</v>
      </c>
      <c r="D35" s="1" t="s">
        <v>32</v>
      </c>
      <c r="E35" s="1">
        <v>1.01164</v>
      </c>
      <c r="F35" s="1">
        <v>56.52124</v>
      </c>
      <c r="G35" s="1">
        <v>3.71295</v>
      </c>
      <c r="H35" s="1">
        <v>4.86781</v>
      </c>
      <c r="I35" s="1">
        <v>0.46502</v>
      </c>
      <c r="J35" s="1">
        <v>8.98211</v>
      </c>
      <c r="K35" s="1">
        <v>7.98382</v>
      </c>
      <c r="L35" s="1">
        <v>11.83551</v>
      </c>
      <c r="M35" s="1">
        <v>1.65763</v>
      </c>
      <c r="N35" s="1">
        <v>4.33959</v>
      </c>
      <c r="O35" s="1">
        <v>0.27916</v>
      </c>
      <c r="P35" s="1">
        <v>3.8611</v>
      </c>
      <c r="Q35" s="1">
        <v>0.26523</v>
      </c>
      <c r="R35" s="1">
        <v>0.20498</v>
      </c>
      <c r="S35" s="1">
        <f t="shared" si="1"/>
        <v>0.47021</v>
      </c>
      <c r="T35" s="1">
        <v>3.03462</v>
      </c>
      <c r="U35" s="1">
        <v>8.57777</v>
      </c>
      <c r="V35" s="1">
        <v>0.50701</v>
      </c>
      <c r="W35" s="1">
        <v>1.60461</v>
      </c>
      <c r="X35" s="1">
        <f t="shared" si="2"/>
        <v>13.72401</v>
      </c>
      <c r="Y35" s="1">
        <v>0.09394</v>
      </c>
      <c r="Z35" s="1">
        <v>0.0719</v>
      </c>
      <c r="AA35" s="1">
        <v>0.22103</v>
      </c>
      <c r="AB35" s="1">
        <v>0.131352458</v>
      </c>
      <c r="AC35" s="1">
        <v>8.95861</v>
      </c>
      <c r="AD35" s="1">
        <v>11.2161</v>
      </c>
      <c r="AE35" s="1">
        <v>10.96343</v>
      </c>
      <c r="AF35" s="1">
        <v>5.13733</v>
      </c>
      <c r="AG35" s="1">
        <v>0.46461</v>
      </c>
    </row>
    <row r="36" ht="15.75" customHeight="1">
      <c r="A36" s="1" t="s">
        <v>604</v>
      </c>
      <c r="B36" s="1" t="s">
        <v>160</v>
      </c>
      <c r="C36" s="1" t="s">
        <v>163</v>
      </c>
      <c r="D36" s="1" t="s">
        <v>36</v>
      </c>
      <c r="E36" s="1">
        <v>0.9839</v>
      </c>
      <c r="F36" s="1">
        <v>52.04456</v>
      </c>
      <c r="G36" s="1">
        <v>3.77983</v>
      </c>
      <c r="H36" s="1">
        <v>5.02361</v>
      </c>
      <c r="I36" s="1">
        <v>0.46633</v>
      </c>
      <c r="J36" s="1">
        <v>8.82825</v>
      </c>
      <c r="K36" s="1">
        <v>-0.56798</v>
      </c>
      <c r="L36" s="1">
        <v>10.79671</v>
      </c>
      <c r="M36" s="1">
        <v>1.47442</v>
      </c>
      <c r="N36" s="1">
        <v>3.98971</v>
      </c>
      <c r="O36" s="1">
        <v>0.25047</v>
      </c>
      <c r="P36" s="1">
        <v>3.69507</v>
      </c>
      <c r="Q36" s="1">
        <v>0.30645</v>
      </c>
      <c r="R36" s="1">
        <v>0.33225</v>
      </c>
      <c r="S36" s="1">
        <f t="shared" si="1"/>
        <v>0.6387</v>
      </c>
      <c r="T36" s="1">
        <v>2.45037</v>
      </c>
      <c r="U36" s="1">
        <v>7.5053</v>
      </c>
      <c r="V36" s="1">
        <v>0.47545</v>
      </c>
      <c r="W36" s="1">
        <v>1.73054</v>
      </c>
      <c r="X36" s="1">
        <f t="shared" si="2"/>
        <v>12.16166</v>
      </c>
      <c r="Y36" s="1">
        <v>0.0977</v>
      </c>
      <c r="Z36" s="1">
        <v>0.07388</v>
      </c>
      <c r="AA36" s="1">
        <v>0.23151</v>
      </c>
      <c r="AB36" s="1">
        <v>0.147000327</v>
      </c>
      <c r="AC36" s="1">
        <v>8.4962</v>
      </c>
      <c r="AD36" s="1">
        <v>10.1799</v>
      </c>
      <c r="AE36" s="1">
        <v>11.02592</v>
      </c>
      <c r="AF36" s="1">
        <v>5.20972</v>
      </c>
      <c r="AG36" s="1">
        <v>0.46749</v>
      </c>
    </row>
    <row r="37" ht="15.75" customHeight="1">
      <c r="A37" s="1" t="s">
        <v>604</v>
      </c>
      <c r="B37" s="1" t="s">
        <v>160</v>
      </c>
      <c r="C37" s="1" t="s">
        <v>164</v>
      </c>
      <c r="D37" s="1" t="s">
        <v>38</v>
      </c>
      <c r="E37" s="1">
        <v>0.99782</v>
      </c>
      <c r="F37" s="1">
        <v>54.07243</v>
      </c>
      <c r="G37" s="1">
        <v>3.45002</v>
      </c>
      <c r="H37" s="1">
        <v>4.77066</v>
      </c>
      <c r="I37" s="1">
        <v>0.44029</v>
      </c>
      <c r="J37" s="1">
        <v>7.81591</v>
      </c>
      <c r="K37" s="1">
        <v>-10.25249</v>
      </c>
      <c r="L37" s="1">
        <v>8.26395</v>
      </c>
      <c r="M37" s="1">
        <v>0.91665</v>
      </c>
      <c r="N37" s="1">
        <v>1.55377</v>
      </c>
      <c r="O37" s="1">
        <v>0.16572</v>
      </c>
      <c r="P37" s="1">
        <v>4.40521</v>
      </c>
      <c r="Q37" s="1">
        <v>0.33144</v>
      </c>
      <c r="R37" s="1">
        <v>0.35052</v>
      </c>
      <c r="S37" s="1">
        <f t="shared" si="1"/>
        <v>0.68196</v>
      </c>
      <c r="T37" s="1">
        <v>2.96352</v>
      </c>
      <c r="U37" s="1">
        <v>8.47473</v>
      </c>
      <c r="V37" s="1">
        <v>0.48133</v>
      </c>
      <c r="W37" s="1">
        <v>1.79636</v>
      </c>
      <c r="X37" s="1">
        <f t="shared" si="2"/>
        <v>13.71594</v>
      </c>
      <c r="Y37" s="1">
        <v>0.03899</v>
      </c>
      <c r="Z37" s="1">
        <v>0.05789</v>
      </c>
      <c r="AA37" s="1">
        <v>0.19866</v>
      </c>
      <c r="AB37" s="1">
        <v>0.142762132</v>
      </c>
      <c r="AC37" s="1">
        <v>9.23438</v>
      </c>
      <c r="AD37" s="1">
        <v>10.7859</v>
      </c>
      <c r="AE37" s="1">
        <v>10.51945</v>
      </c>
      <c r="AF37" s="1">
        <v>5.00959</v>
      </c>
      <c r="AG37" s="1">
        <v>0.44178</v>
      </c>
    </row>
    <row r="38" ht="15.75" customHeight="1">
      <c r="A38" s="1" t="s">
        <v>604</v>
      </c>
      <c r="B38" s="1" t="s">
        <v>171</v>
      </c>
      <c r="C38" s="1" t="s">
        <v>172</v>
      </c>
      <c r="D38" s="1" t="s">
        <v>32</v>
      </c>
      <c r="E38" s="1">
        <v>1.02577</v>
      </c>
      <c r="F38" s="1">
        <v>54.26255</v>
      </c>
      <c r="G38" s="1">
        <v>3.87911</v>
      </c>
      <c r="H38" s="1">
        <v>4.18293</v>
      </c>
      <c r="I38" s="1">
        <v>0.40709</v>
      </c>
      <c r="J38" s="1">
        <v>12.48292</v>
      </c>
      <c r="K38" s="1">
        <v>8.81716</v>
      </c>
      <c r="L38" s="1">
        <v>11.37478</v>
      </c>
      <c r="M38" s="1">
        <v>2.21662</v>
      </c>
      <c r="N38" s="1">
        <v>4.71509</v>
      </c>
      <c r="O38" s="1">
        <v>0.3506</v>
      </c>
      <c r="P38" s="1">
        <v>3.17005</v>
      </c>
      <c r="Q38" s="1">
        <v>0.18823</v>
      </c>
      <c r="R38" s="1">
        <v>0.03961</v>
      </c>
      <c r="S38" s="1">
        <f t="shared" si="1"/>
        <v>0.22784</v>
      </c>
      <c r="T38" s="1">
        <v>3.17345</v>
      </c>
      <c r="U38" s="1">
        <v>8.02855</v>
      </c>
      <c r="V38" s="1">
        <v>0.41627</v>
      </c>
      <c r="W38" s="1">
        <v>1.39193</v>
      </c>
      <c r="X38" s="1">
        <f t="shared" si="2"/>
        <v>13.0102</v>
      </c>
      <c r="Y38" s="1">
        <v>0.12879</v>
      </c>
      <c r="Z38" s="1">
        <v>0.07344</v>
      </c>
      <c r="AA38" s="1">
        <v>0.24799</v>
      </c>
      <c r="AB38" s="1">
        <v>0.098705476</v>
      </c>
      <c r="AC38" s="1">
        <v>9.02592</v>
      </c>
      <c r="AD38" s="1">
        <v>10.12661</v>
      </c>
      <c r="AE38" s="1">
        <v>11.50465</v>
      </c>
      <c r="AF38" s="1">
        <v>4.2383</v>
      </c>
      <c r="AG38" s="1">
        <v>0.39874</v>
      </c>
    </row>
    <row r="39" ht="15.75" customHeight="1">
      <c r="A39" s="1" t="s">
        <v>604</v>
      </c>
      <c r="B39" s="1" t="s">
        <v>171</v>
      </c>
      <c r="C39" s="1" t="s">
        <v>174</v>
      </c>
      <c r="D39" s="1" t="s">
        <v>36</v>
      </c>
      <c r="E39" s="1">
        <v>1.10354</v>
      </c>
      <c r="F39" s="1">
        <v>56.37511</v>
      </c>
      <c r="G39" s="1">
        <v>3.88043</v>
      </c>
      <c r="H39" s="1">
        <v>3.17826</v>
      </c>
      <c r="I39" s="1">
        <v>0.30511</v>
      </c>
      <c r="J39" s="1">
        <v>10.55058</v>
      </c>
      <c r="K39" s="1">
        <v>-1.43214</v>
      </c>
      <c r="L39" s="1">
        <v>10.01571</v>
      </c>
      <c r="M39" s="1">
        <v>2.05826</v>
      </c>
      <c r="N39" s="1">
        <v>3.87387</v>
      </c>
      <c r="O39" s="1">
        <v>0.34439</v>
      </c>
      <c r="P39" s="1">
        <v>3.01688</v>
      </c>
      <c r="Q39" s="1">
        <v>0.19245</v>
      </c>
      <c r="R39" s="1">
        <v>0.02537</v>
      </c>
      <c r="S39" s="1">
        <f t="shared" si="1"/>
        <v>0.21782</v>
      </c>
      <c r="T39" s="1">
        <v>4.00937</v>
      </c>
      <c r="U39" s="1">
        <v>8.68069</v>
      </c>
      <c r="V39" s="1">
        <v>0.44938</v>
      </c>
      <c r="W39" s="1">
        <v>1.39728</v>
      </c>
      <c r="X39" s="1">
        <f t="shared" si="2"/>
        <v>14.53672</v>
      </c>
      <c r="Y39" s="1">
        <v>0.13795</v>
      </c>
      <c r="Z39" s="1">
        <v>0.07867</v>
      </c>
      <c r="AA39" s="1">
        <v>0.25637</v>
      </c>
      <c r="AB39" s="1">
        <v>0.107966026</v>
      </c>
      <c r="AC39" s="1">
        <v>9.26877</v>
      </c>
      <c r="AD39" s="1">
        <v>10.74167</v>
      </c>
      <c r="AE39" s="1">
        <v>11.81438</v>
      </c>
      <c r="AF39" s="1">
        <v>3.21368</v>
      </c>
      <c r="AG39" s="1">
        <v>0.29924</v>
      </c>
    </row>
    <row r="40" ht="15.75" customHeight="1">
      <c r="A40" s="1" t="s">
        <v>604</v>
      </c>
      <c r="B40" s="1" t="s">
        <v>171</v>
      </c>
      <c r="C40" s="1" t="s">
        <v>175</v>
      </c>
      <c r="D40" s="1" t="s">
        <v>38</v>
      </c>
      <c r="E40" s="1">
        <v>1.11501</v>
      </c>
      <c r="F40" s="1">
        <v>61.07012</v>
      </c>
      <c r="G40" s="1">
        <v>3.7263</v>
      </c>
      <c r="H40" s="1">
        <v>3.08107</v>
      </c>
      <c r="I40" s="1">
        <v>0.30296</v>
      </c>
      <c r="J40" s="1">
        <v>6.18026</v>
      </c>
      <c r="K40" s="1">
        <v>-2.85144</v>
      </c>
      <c r="L40" s="1">
        <v>9.66715</v>
      </c>
      <c r="M40" s="1">
        <v>1.9105</v>
      </c>
      <c r="N40" s="1">
        <v>3.25545</v>
      </c>
      <c r="O40" s="1">
        <v>0.30263</v>
      </c>
      <c r="P40" s="1">
        <v>3.31935</v>
      </c>
      <c r="Q40" s="1">
        <v>0.20889</v>
      </c>
      <c r="R40" s="1">
        <v>0.02166</v>
      </c>
      <c r="S40" s="1">
        <f t="shared" si="1"/>
        <v>0.23055</v>
      </c>
      <c r="T40" s="1">
        <v>3.67562</v>
      </c>
      <c r="U40" s="1">
        <v>9.0075</v>
      </c>
      <c r="V40" s="1">
        <v>0.47298</v>
      </c>
      <c r="W40" s="1">
        <v>1.5242</v>
      </c>
      <c r="X40" s="1">
        <f t="shared" si="2"/>
        <v>14.6803</v>
      </c>
      <c r="Y40" s="1">
        <v>0.11997</v>
      </c>
      <c r="Z40" s="1">
        <v>0.07444</v>
      </c>
      <c r="AA40" s="1">
        <v>0.26057</v>
      </c>
      <c r="AB40" s="1">
        <v>0.119322888</v>
      </c>
      <c r="AC40" s="1">
        <v>9.97484</v>
      </c>
      <c r="AD40" s="1">
        <v>11.25839</v>
      </c>
      <c r="AE40" s="1">
        <v>11.53057</v>
      </c>
      <c r="AF40" s="1">
        <v>3.0745</v>
      </c>
      <c r="AG40" s="1">
        <v>0.29595</v>
      </c>
    </row>
    <row r="41" ht="15.75" customHeight="1">
      <c r="A41" s="1" t="s">
        <v>605</v>
      </c>
      <c r="B41" s="1" t="s">
        <v>182</v>
      </c>
      <c r="C41" s="1" t="s">
        <v>183</v>
      </c>
      <c r="D41" s="1" t="s">
        <v>32</v>
      </c>
      <c r="E41" s="1">
        <v>1.24877</v>
      </c>
      <c r="F41" s="1">
        <v>18.07167</v>
      </c>
      <c r="G41" s="1">
        <v>3.28968</v>
      </c>
      <c r="H41" s="1">
        <v>5.67933</v>
      </c>
      <c r="I41" s="1">
        <v>0.35642</v>
      </c>
      <c r="J41" s="1">
        <v>25.72266</v>
      </c>
      <c r="K41" s="1">
        <v>29.20304</v>
      </c>
      <c r="L41" s="1">
        <v>6.60593</v>
      </c>
      <c r="M41" s="1">
        <v>0.67512</v>
      </c>
      <c r="N41" s="1">
        <v>1.39148</v>
      </c>
      <c r="O41" s="1">
        <v>0.16149</v>
      </c>
      <c r="P41" s="1">
        <v>3.3811</v>
      </c>
      <c r="Q41" s="1">
        <v>0.13307</v>
      </c>
      <c r="R41" s="1">
        <v>0.08376</v>
      </c>
      <c r="S41" s="1">
        <f t="shared" si="1"/>
        <v>0.21683</v>
      </c>
      <c r="T41" s="1">
        <v>0.00271</v>
      </c>
      <c r="U41" s="1">
        <v>-0.91154</v>
      </c>
      <c r="V41" s="1">
        <v>-0.07579</v>
      </c>
      <c r="W41" s="1">
        <v>0.07772</v>
      </c>
      <c r="X41" s="1">
        <f t="shared" si="2"/>
        <v>-0.9069</v>
      </c>
      <c r="Y41" s="1">
        <v>0.10926</v>
      </c>
      <c r="Z41" s="1">
        <v>0.09021</v>
      </c>
      <c r="AA41" s="1">
        <v>0.16272</v>
      </c>
      <c r="AB41" s="1">
        <v>0.039647716</v>
      </c>
      <c r="AC41" s="1">
        <v>-1.83339</v>
      </c>
      <c r="AD41" s="1">
        <v>-0.43821</v>
      </c>
      <c r="AE41" s="1">
        <v>24.03526</v>
      </c>
      <c r="AF41" s="1">
        <v>5.71169</v>
      </c>
      <c r="AG41" s="1">
        <v>0.34482</v>
      </c>
    </row>
    <row r="42" ht="15.75" customHeight="1">
      <c r="A42" s="1" t="s">
        <v>605</v>
      </c>
      <c r="B42" s="1" t="s">
        <v>182</v>
      </c>
      <c r="C42" s="1" t="s">
        <v>185</v>
      </c>
      <c r="D42" s="1" t="s">
        <v>36</v>
      </c>
      <c r="E42" s="1">
        <v>1.54961</v>
      </c>
      <c r="F42" s="1">
        <v>24.274</v>
      </c>
      <c r="G42" s="1">
        <v>3.16828</v>
      </c>
      <c r="H42" s="1">
        <v>3.1442</v>
      </c>
      <c r="I42" s="1">
        <v>0.15538</v>
      </c>
      <c r="J42" s="1">
        <v>35.40951</v>
      </c>
      <c r="K42" s="1">
        <v>14.60935</v>
      </c>
      <c r="L42" s="1">
        <v>5.24278</v>
      </c>
      <c r="M42" s="1">
        <v>0.12996</v>
      </c>
      <c r="N42" s="1">
        <v>-0.31349</v>
      </c>
      <c r="O42" s="1">
        <v>0.05074</v>
      </c>
      <c r="P42" s="1">
        <v>2.6168</v>
      </c>
      <c r="Q42" s="1">
        <v>0.13944</v>
      </c>
      <c r="R42" s="1">
        <v>0.13116</v>
      </c>
      <c r="S42" s="1">
        <f t="shared" si="1"/>
        <v>0.2706</v>
      </c>
      <c r="T42" s="1">
        <v>0.36165</v>
      </c>
      <c r="U42" s="1">
        <v>0.81559</v>
      </c>
      <c r="V42" s="1">
        <v>0.00711</v>
      </c>
      <c r="W42" s="1">
        <v>0.20842</v>
      </c>
      <c r="X42" s="1">
        <f t="shared" si="2"/>
        <v>1.39277</v>
      </c>
      <c r="Y42" s="1">
        <v>-0.00448</v>
      </c>
      <c r="Z42" s="1">
        <v>0.04776</v>
      </c>
      <c r="AA42" s="1">
        <v>0.03894</v>
      </c>
      <c r="AB42" s="1">
        <v>0.004254368</v>
      </c>
      <c r="AC42" s="1">
        <v>-0.05793</v>
      </c>
      <c r="AD42" s="1">
        <v>2.05482</v>
      </c>
      <c r="AE42" s="1">
        <v>23.91541</v>
      </c>
      <c r="AF42" s="1">
        <v>2.96965</v>
      </c>
      <c r="AG42" s="1">
        <v>0.13762</v>
      </c>
    </row>
    <row r="43" ht="15.75" customHeight="1">
      <c r="A43" s="1" t="s">
        <v>605</v>
      </c>
      <c r="B43" s="1" t="s">
        <v>182</v>
      </c>
      <c r="C43" s="1" t="s">
        <v>186</v>
      </c>
      <c r="D43" s="1" t="s">
        <v>38</v>
      </c>
      <c r="E43" s="1">
        <v>1.56723</v>
      </c>
      <c r="F43" s="1">
        <v>21.60801</v>
      </c>
      <c r="G43" s="1">
        <v>3.31225</v>
      </c>
      <c r="H43" s="1">
        <v>3.17864</v>
      </c>
      <c r="I43" s="1">
        <v>0.15604</v>
      </c>
      <c r="J43" s="1">
        <v>43.58674</v>
      </c>
      <c r="K43" s="1">
        <v>26.71448</v>
      </c>
      <c r="L43" s="1">
        <v>4.06549</v>
      </c>
      <c r="M43" s="1">
        <v>0.52275</v>
      </c>
      <c r="N43" s="1">
        <v>-0.31208</v>
      </c>
      <c r="O43" s="1">
        <v>0.0591</v>
      </c>
      <c r="P43" s="1">
        <v>2.0685</v>
      </c>
      <c r="Q43" s="1">
        <v>0.17956</v>
      </c>
      <c r="R43" s="1">
        <v>0.15374</v>
      </c>
      <c r="S43" s="1">
        <f t="shared" si="1"/>
        <v>0.3333</v>
      </c>
      <c r="T43" s="1">
        <v>0.91066</v>
      </c>
      <c r="U43" s="1">
        <v>1.54782</v>
      </c>
      <c r="V43" s="1">
        <v>0.11198</v>
      </c>
      <c r="W43" s="1">
        <v>0.35305</v>
      </c>
      <c r="X43" s="1">
        <f t="shared" si="2"/>
        <v>2.92351</v>
      </c>
      <c r="Y43" s="1">
        <v>-0.02979</v>
      </c>
      <c r="Z43" s="1">
        <v>0.04187</v>
      </c>
      <c r="AA43" s="1">
        <v>0.02937</v>
      </c>
      <c r="AB43" s="1">
        <v>0.027193121</v>
      </c>
      <c r="AC43" s="1">
        <v>0.82332</v>
      </c>
      <c r="AD43" s="1">
        <v>2.40479</v>
      </c>
      <c r="AE43" s="1">
        <v>22.53908</v>
      </c>
      <c r="AF43" s="1">
        <v>3.01808</v>
      </c>
      <c r="AG43" s="1">
        <v>0.13274</v>
      </c>
    </row>
    <row r="44" ht="15.75" customHeight="1">
      <c r="A44" s="1" t="s">
        <v>605</v>
      </c>
      <c r="B44" s="1" t="s">
        <v>193</v>
      </c>
      <c r="C44" s="1" t="s">
        <v>194</v>
      </c>
      <c r="D44" s="1" t="s">
        <v>36</v>
      </c>
      <c r="E44" s="1">
        <v>1.32555</v>
      </c>
      <c r="F44" s="1">
        <v>21.46829</v>
      </c>
      <c r="G44" s="1">
        <v>3.33802</v>
      </c>
      <c r="H44" s="1">
        <v>4.7297</v>
      </c>
      <c r="I44" s="1">
        <v>0.23276</v>
      </c>
      <c r="J44" s="1">
        <v>67.28142</v>
      </c>
      <c r="K44" s="1">
        <v>54.22379</v>
      </c>
      <c r="L44" s="1">
        <v>11.01561</v>
      </c>
      <c r="M44" s="1">
        <v>-0.52608</v>
      </c>
      <c r="N44" s="1">
        <v>1.97395</v>
      </c>
      <c r="O44" s="1">
        <v>-0.08174</v>
      </c>
      <c r="P44" s="1">
        <v>2.94843</v>
      </c>
      <c r="Q44" s="1">
        <v>0.25259</v>
      </c>
      <c r="R44" s="1">
        <v>0.42225</v>
      </c>
      <c r="S44" s="1">
        <f t="shared" si="1"/>
        <v>0.67484</v>
      </c>
      <c r="T44" s="1">
        <v>-0.07121</v>
      </c>
      <c r="U44" s="1">
        <v>0.02872</v>
      </c>
      <c r="V44" s="1">
        <v>-0.02753</v>
      </c>
      <c r="W44" s="1">
        <v>0.44948</v>
      </c>
      <c r="X44" s="1">
        <f t="shared" si="2"/>
        <v>0.37946</v>
      </c>
      <c r="Y44" s="1">
        <v>-0.12388</v>
      </c>
      <c r="Z44" s="1">
        <v>-0.00841</v>
      </c>
      <c r="AA44" s="1">
        <v>-0.03706</v>
      </c>
      <c r="AB44" s="1">
        <v>0.002031447</v>
      </c>
      <c r="AC44" s="1">
        <v>0.4908</v>
      </c>
      <c r="AD44" s="1">
        <v>1.14941</v>
      </c>
      <c r="AE44" s="1">
        <v>19.34924</v>
      </c>
      <c r="AF44" s="1">
        <v>4.74109</v>
      </c>
      <c r="AG44" s="1">
        <v>0.25814</v>
      </c>
    </row>
    <row r="45" ht="15.75" customHeight="1">
      <c r="A45" s="1" t="s">
        <v>605</v>
      </c>
      <c r="B45" s="1" t="s">
        <v>193</v>
      </c>
      <c r="C45" s="1" t="s">
        <v>195</v>
      </c>
      <c r="D45" s="1" t="s">
        <v>38</v>
      </c>
      <c r="E45" s="1">
        <v>1.3533</v>
      </c>
      <c r="F45" s="1">
        <v>21.71249</v>
      </c>
      <c r="G45" s="1">
        <v>3.17673</v>
      </c>
      <c r="H45" s="1">
        <v>4.29178</v>
      </c>
      <c r="I45" s="1">
        <v>0.23688</v>
      </c>
      <c r="J45" s="1">
        <v>45.55893</v>
      </c>
      <c r="K45" s="1">
        <v>27.2657</v>
      </c>
      <c r="L45" s="1">
        <v>7.97086</v>
      </c>
      <c r="M45" s="1">
        <v>-0.31642</v>
      </c>
      <c r="N45" s="1">
        <v>0.13273</v>
      </c>
      <c r="O45" s="1">
        <v>-0.02277</v>
      </c>
      <c r="P45" s="1">
        <v>3.68081</v>
      </c>
      <c r="Q45" s="1">
        <v>0.32303</v>
      </c>
      <c r="R45" s="1">
        <v>0.46042</v>
      </c>
      <c r="S45" s="1">
        <f t="shared" si="1"/>
        <v>0.78345</v>
      </c>
      <c r="T45" s="1">
        <v>0.10359</v>
      </c>
      <c r="U45" s="1">
        <v>1.47013</v>
      </c>
      <c r="V45" s="1">
        <v>0.13106</v>
      </c>
      <c r="W45" s="1">
        <v>0.69403</v>
      </c>
      <c r="X45" s="1">
        <f t="shared" si="2"/>
        <v>2.39881</v>
      </c>
      <c r="Y45" s="1">
        <v>-0.11043</v>
      </c>
      <c r="Z45" s="1">
        <v>3.4E-4</v>
      </c>
      <c r="AA45" s="1">
        <v>-0.01246</v>
      </c>
      <c r="AB45" s="1">
        <v>0.012617293</v>
      </c>
      <c r="AC45" s="1">
        <v>1.78459</v>
      </c>
      <c r="AD45" s="1">
        <v>1.72278</v>
      </c>
      <c r="AE45" s="1">
        <v>19.19102</v>
      </c>
      <c r="AF45" s="1">
        <v>4.32823</v>
      </c>
      <c r="AG45" s="1">
        <v>0.24035</v>
      </c>
    </row>
    <row r="46" ht="15.75" customHeight="1">
      <c r="A46" s="1" t="s">
        <v>605</v>
      </c>
      <c r="B46" s="1" t="s">
        <v>193</v>
      </c>
      <c r="C46" s="1" t="s">
        <v>201</v>
      </c>
      <c r="D46" s="1" t="s">
        <v>36</v>
      </c>
      <c r="E46" s="1">
        <v>1.31782</v>
      </c>
      <c r="F46" s="1">
        <v>40.76167</v>
      </c>
      <c r="G46" s="1">
        <v>3.45529</v>
      </c>
      <c r="H46" s="1">
        <v>3.81547</v>
      </c>
      <c r="I46" s="1">
        <v>0.08107</v>
      </c>
      <c r="J46" s="1">
        <v>67.92352</v>
      </c>
      <c r="K46" s="1">
        <v>69.42637</v>
      </c>
      <c r="L46" s="1">
        <v>18.87261</v>
      </c>
      <c r="M46" s="1">
        <v>-0.15012</v>
      </c>
      <c r="N46" s="1">
        <v>8.14221</v>
      </c>
      <c r="O46" s="1">
        <v>0.02013</v>
      </c>
      <c r="P46" s="1">
        <v>1.93081</v>
      </c>
      <c r="Q46" s="1">
        <v>-0.00305</v>
      </c>
      <c r="R46" s="1">
        <v>-0.12076</v>
      </c>
      <c r="S46" s="1">
        <f t="shared" si="1"/>
        <v>-0.12381</v>
      </c>
      <c r="T46" s="1">
        <v>0.37547</v>
      </c>
      <c r="U46" s="1">
        <v>-0.98255</v>
      </c>
      <c r="V46" s="1">
        <v>-0.30912</v>
      </c>
      <c r="W46" s="1">
        <v>-0.58737</v>
      </c>
      <c r="X46" s="1">
        <f t="shared" si="2"/>
        <v>-1.50357</v>
      </c>
      <c r="Y46" s="1">
        <v>0.02637</v>
      </c>
      <c r="Z46" s="1">
        <v>0.03995</v>
      </c>
      <c r="AA46" s="1">
        <v>0.06457</v>
      </c>
      <c r="AB46" s="1">
        <v>-0.058667438</v>
      </c>
      <c r="AC46" s="1">
        <v>-2.07924</v>
      </c>
      <c r="AD46" s="1">
        <v>1.52501</v>
      </c>
      <c r="AE46" s="1">
        <v>23.62986</v>
      </c>
      <c r="AF46" s="1">
        <v>3.58535</v>
      </c>
      <c r="AG46" s="1">
        <v>0.13081</v>
      </c>
    </row>
    <row r="47" ht="15.75" customHeight="1">
      <c r="A47" s="1" t="s">
        <v>605</v>
      </c>
      <c r="B47" s="1" t="s">
        <v>193</v>
      </c>
      <c r="C47" s="1" t="s">
        <v>202</v>
      </c>
      <c r="D47" s="1" t="s">
        <v>38</v>
      </c>
      <c r="E47" s="1">
        <v>1.27332</v>
      </c>
      <c r="F47" s="1">
        <v>30.6638</v>
      </c>
      <c r="G47" s="1">
        <v>3.32794</v>
      </c>
      <c r="H47" s="1">
        <v>3.98847</v>
      </c>
      <c r="I47" s="1">
        <v>0.07386</v>
      </c>
      <c r="J47" s="1">
        <v>72.33655</v>
      </c>
      <c r="K47" s="1">
        <v>64.56235</v>
      </c>
      <c r="L47" s="1">
        <v>12.75799</v>
      </c>
      <c r="M47" s="1">
        <v>-0.38259</v>
      </c>
      <c r="N47" s="1">
        <v>4.84641</v>
      </c>
      <c r="O47" s="1">
        <v>0.00193</v>
      </c>
      <c r="P47" s="1">
        <v>1.69055</v>
      </c>
      <c r="Q47" s="1">
        <v>-0.00572</v>
      </c>
      <c r="R47" s="1">
        <v>-0.16946</v>
      </c>
      <c r="S47" s="1">
        <f t="shared" si="1"/>
        <v>-0.17518</v>
      </c>
      <c r="T47" s="1">
        <v>0.1614</v>
      </c>
      <c r="U47" s="1">
        <v>-0.42121</v>
      </c>
      <c r="V47" s="1">
        <v>-0.24431</v>
      </c>
      <c r="W47" s="1">
        <v>-0.46877</v>
      </c>
      <c r="X47" s="1">
        <f t="shared" si="2"/>
        <v>-0.97289</v>
      </c>
      <c r="Y47" s="1">
        <v>-0.01752</v>
      </c>
      <c r="Z47" s="1">
        <v>0.01729</v>
      </c>
      <c r="AA47" s="1">
        <v>0.03426</v>
      </c>
      <c r="AB47" s="1">
        <v>-0.066154447</v>
      </c>
      <c r="AC47" s="1">
        <v>-0.69637</v>
      </c>
      <c r="AD47" s="1">
        <v>0.91624</v>
      </c>
      <c r="AE47" s="1">
        <v>24.62478</v>
      </c>
      <c r="AF47" s="1">
        <v>3.88633</v>
      </c>
      <c r="AG47" s="1">
        <v>0.13315</v>
      </c>
    </row>
    <row r="48" ht="15.75" customHeight="1">
      <c r="A48" s="1" t="s">
        <v>605</v>
      </c>
      <c r="B48" s="1" t="s">
        <v>193</v>
      </c>
      <c r="C48" s="1" t="s">
        <v>204</v>
      </c>
      <c r="D48" s="1" t="s">
        <v>36</v>
      </c>
      <c r="E48" s="1">
        <v>0.19712</v>
      </c>
      <c r="F48" s="1">
        <v>17.07567</v>
      </c>
      <c r="G48" s="1">
        <v>2.57651</v>
      </c>
      <c r="H48" s="1">
        <v>12.5908</v>
      </c>
      <c r="I48" s="1">
        <v>0.79504</v>
      </c>
      <c r="J48" s="1">
        <v>49.59854</v>
      </c>
      <c r="K48" s="1">
        <v>-68.30693</v>
      </c>
      <c r="L48" s="1">
        <v>10.64141</v>
      </c>
      <c r="M48" s="1">
        <v>0.41384</v>
      </c>
      <c r="N48" s="1">
        <v>1.53232</v>
      </c>
      <c r="O48" s="1">
        <v>0.06209</v>
      </c>
      <c r="P48" s="1">
        <v>6.48187</v>
      </c>
      <c r="Q48" s="1">
        <v>0.21976</v>
      </c>
      <c r="R48" s="1">
        <v>0.37911</v>
      </c>
      <c r="S48" s="1">
        <f t="shared" si="1"/>
        <v>0.59887</v>
      </c>
      <c r="T48" s="1">
        <v>-0.13133</v>
      </c>
      <c r="U48" s="1">
        <v>-0.74705</v>
      </c>
      <c r="V48" s="1">
        <v>-0.32953</v>
      </c>
      <c r="W48" s="1">
        <v>-0.17591</v>
      </c>
      <c r="X48" s="1">
        <f t="shared" si="2"/>
        <v>-1.38382</v>
      </c>
      <c r="Y48" s="1">
        <v>-0.00783</v>
      </c>
      <c r="Z48" s="1">
        <v>0.03264</v>
      </c>
      <c r="AA48" s="1">
        <v>0.09975</v>
      </c>
      <c r="AB48" s="1">
        <v>-0.052335577</v>
      </c>
      <c r="AC48" s="1">
        <v>-3.82257</v>
      </c>
      <c r="AD48" s="1">
        <v>0.31517</v>
      </c>
      <c r="AE48" s="1">
        <v>19.87427</v>
      </c>
      <c r="AF48" s="1">
        <v>12.77374</v>
      </c>
      <c r="AG48" s="1">
        <v>0.85513</v>
      </c>
    </row>
    <row r="49" ht="15.75" customHeight="1">
      <c r="A49" s="1" t="s">
        <v>605</v>
      </c>
      <c r="B49" s="1" t="s">
        <v>193</v>
      </c>
      <c r="C49" s="1" t="s">
        <v>205</v>
      </c>
      <c r="D49" s="1" t="s">
        <v>38</v>
      </c>
      <c r="E49" s="1">
        <v>1.07996</v>
      </c>
      <c r="F49" s="1">
        <v>29.15707</v>
      </c>
      <c r="G49" s="1">
        <v>3.33359</v>
      </c>
      <c r="H49" s="1">
        <v>5.80363</v>
      </c>
      <c r="I49" s="1">
        <v>0.21639</v>
      </c>
      <c r="J49" s="1">
        <v>65.85448</v>
      </c>
      <c r="K49" s="1">
        <v>2.52772</v>
      </c>
      <c r="L49" s="1">
        <v>13.34235</v>
      </c>
      <c r="M49" s="1">
        <v>-0.0369</v>
      </c>
      <c r="N49" s="1">
        <v>4.93101</v>
      </c>
      <c r="O49" s="1">
        <v>0.05739</v>
      </c>
      <c r="P49" s="1">
        <v>3.04096</v>
      </c>
      <c r="Q49" s="1">
        <v>0.05436</v>
      </c>
      <c r="R49" s="1">
        <v>0.09911</v>
      </c>
      <c r="S49" s="1">
        <f t="shared" si="1"/>
        <v>0.15347</v>
      </c>
      <c r="T49" s="1">
        <v>-0.13066</v>
      </c>
      <c r="U49" s="1">
        <v>-1.1071</v>
      </c>
      <c r="V49" s="1">
        <v>-0.29558</v>
      </c>
      <c r="W49" s="1">
        <v>-0.37792</v>
      </c>
      <c r="X49" s="1">
        <f t="shared" si="2"/>
        <v>-1.91126</v>
      </c>
      <c r="Y49" s="1">
        <v>3.4E-4</v>
      </c>
      <c r="Z49" s="1">
        <v>0.02733</v>
      </c>
      <c r="AA49" s="1">
        <v>0.02655</v>
      </c>
      <c r="AB49" s="1">
        <v>-0.105194443</v>
      </c>
      <c r="AC49" s="1">
        <v>-1.83527</v>
      </c>
      <c r="AD49" s="1">
        <v>-0.46495</v>
      </c>
      <c r="AE49" s="1">
        <v>24.70867</v>
      </c>
      <c r="AF49" s="1">
        <v>5.5871</v>
      </c>
      <c r="AG49" s="1">
        <v>0.2886</v>
      </c>
    </row>
    <row r="50" ht="15.75" customHeight="1">
      <c r="A50" s="1" t="s">
        <v>605</v>
      </c>
      <c r="B50" s="1" t="s">
        <v>193</v>
      </c>
      <c r="C50" s="1" t="s">
        <v>211</v>
      </c>
      <c r="D50" s="1" t="s">
        <v>32</v>
      </c>
      <c r="E50" s="1">
        <v>0.38276</v>
      </c>
      <c r="F50" s="1">
        <v>8.0265</v>
      </c>
      <c r="G50" s="1">
        <v>2.79948</v>
      </c>
      <c r="H50" s="1">
        <v>10.68034</v>
      </c>
      <c r="I50" s="1">
        <v>0.69431</v>
      </c>
      <c r="J50" s="1">
        <v>21.70419</v>
      </c>
      <c r="K50" s="1">
        <v>3.65075</v>
      </c>
      <c r="L50" s="1">
        <v>8.91064</v>
      </c>
      <c r="M50" s="1">
        <v>0.83943</v>
      </c>
      <c r="N50" s="1">
        <v>1.45396</v>
      </c>
      <c r="O50" s="1">
        <v>0.18309</v>
      </c>
      <c r="P50" s="1">
        <v>5.74287</v>
      </c>
      <c r="Q50" s="1">
        <v>0.2299</v>
      </c>
      <c r="R50" s="1">
        <v>0.19127</v>
      </c>
      <c r="S50" s="1">
        <f t="shared" si="1"/>
        <v>0.42117</v>
      </c>
      <c r="T50" s="1">
        <v>0.17742</v>
      </c>
      <c r="U50" s="1">
        <v>-0.1109</v>
      </c>
      <c r="V50" s="1">
        <v>-0.13646</v>
      </c>
      <c r="W50" s="1">
        <v>-0.11457</v>
      </c>
      <c r="X50" s="1">
        <f t="shared" si="2"/>
        <v>-0.18451</v>
      </c>
      <c r="Y50" s="1">
        <v>0.08189</v>
      </c>
      <c r="Z50" s="1">
        <v>0.05835</v>
      </c>
      <c r="AA50" s="1">
        <v>0.18384</v>
      </c>
      <c r="AB50" s="1">
        <v>0.019321179</v>
      </c>
      <c r="AC50" s="1">
        <v>-3.39782</v>
      </c>
      <c r="AD50" s="1">
        <v>-0.61058</v>
      </c>
      <c r="AE50" s="1">
        <v>19.61557</v>
      </c>
      <c r="AF50" s="1">
        <v>11.09169</v>
      </c>
      <c r="AG50" s="1">
        <v>0.72221</v>
      </c>
    </row>
    <row r="51" ht="15.75" customHeight="1">
      <c r="A51" s="1" t="s">
        <v>605</v>
      </c>
      <c r="B51" s="1" t="s">
        <v>213</v>
      </c>
      <c r="C51" s="1" t="s">
        <v>214</v>
      </c>
      <c r="D51" s="1" t="s">
        <v>32</v>
      </c>
      <c r="E51" s="1">
        <v>1.07897</v>
      </c>
      <c r="F51" s="1">
        <v>19.06812</v>
      </c>
      <c r="G51" s="1">
        <v>3.37347</v>
      </c>
      <c r="H51" s="1">
        <v>5.05426</v>
      </c>
      <c r="I51" s="1">
        <v>0.38042</v>
      </c>
      <c r="J51" s="1">
        <v>16.31044</v>
      </c>
      <c r="K51" s="1">
        <v>-18.08029</v>
      </c>
      <c r="L51" s="1">
        <v>8.41598</v>
      </c>
      <c r="M51" s="1">
        <v>1.44349</v>
      </c>
      <c r="N51" s="1">
        <v>3.07673</v>
      </c>
      <c r="O51" s="1">
        <v>0.37403</v>
      </c>
      <c r="P51" s="1">
        <v>3.13262</v>
      </c>
      <c r="Q51" s="1">
        <v>-0.05369</v>
      </c>
      <c r="R51" s="1">
        <v>-0.41898</v>
      </c>
      <c r="S51" s="1">
        <f t="shared" si="1"/>
        <v>-0.47267</v>
      </c>
      <c r="T51" s="1">
        <v>0.18155</v>
      </c>
      <c r="U51" s="1">
        <v>0.71203</v>
      </c>
      <c r="V51" s="1">
        <v>-0.17536</v>
      </c>
      <c r="W51" s="1">
        <v>-0.66572</v>
      </c>
      <c r="X51" s="1">
        <f t="shared" si="2"/>
        <v>0.0525</v>
      </c>
      <c r="Y51" s="1">
        <v>0.17488</v>
      </c>
      <c r="Z51" s="1">
        <v>0.07076</v>
      </c>
      <c r="AA51" s="1">
        <v>0.16481</v>
      </c>
      <c r="AB51" s="1">
        <v>-0.099804605</v>
      </c>
      <c r="AC51" s="1">
        <v>-1.65415</v>
      </c>
      <c r="AD51" s="1">
        <v>-0.51234</v>
      </c>
      <c r="AE51" s="1">
        <v>25.08259</v>
      </c>
      <c r="AF51" s="1">
        <v>5.44315</v>
      </c>
      <c r="AG51" s="1">
        <v>0.36954</v>
      </c>
    </row>
    <row r="52" ht="15.75" customHeight="1">
      <c r="A52" s="1" t="s">
        <v>605</v>
      </c>
      <c r="B52" s="1" t="s">
        <v>213</v>
      </c>
      <c r="C52" s="1" t="s">
        <v>215</v>
      </c>
      <c r="D52" s="1" t="s">
        <v>36</v>
      </c>
      <c r="E52" s="1">
        <v>1.46512</v>
      </c>
      <c r="F52" s="1">
        <v>23.53863</v>
      </c>
      <c r="G52" s="1">
        <v>3.29378</v>
      </c>
      <c r="H52" s="1">
        <v>2.07633</v>
      </c>
      <c r="I52" s="1">
        <v>0.08178</v>
      </c>
      <c r="J52" s="1">
        <v>44.94999</v>
      </c>
      <c r="K52" s="1">
        <v>-6.39448</v>
      </c>
      <c r="L52" s="1">
        <v>9.02473</v>
      </c>
      <c r="M52" s="1">
        <v>0.44926</v>
      </c>
      <c r="N52" s="1">
        <v>2.99392</v>
      </c>
      <c r="O52" s="1">
        <v>0.19811</v>
      </c>
      <c r="P52" s="1">
        <v>1.75775</v>
      </c>
      <c r="Q52" s="1">
        <v>-0.08884</v>
      </c>
      <c r="R52" s="1">
        <v>-0.47118</v>
      </c>
      <c r="S52" s="1">
        <f t="shared" si="1"/>
        <v>-0.56002</v>
      </c>
      <c r="T52" s="1">
        <v>0.58497</v>
      </c>
      <c r="U52" s="1">
        <v>1.93431</v>
      </c>
      <c r="V52" s="1">
        <v>-0.15214</v>
      </c>
      <c r="W52" s="1">
        <v>-0.68142</v>
      </c>
      <c r="X52" s="1">
        <f t="shared" si="2"/>
        <v>1.68572</v>
      </c>
      <c r="Y52" s="1">
        <v>0.02232</v>
      </c>
      <c r="Z52" s="1">
        <v>0.01217</v>
      </c>
      <c r="AA52" s="1">
        <v>0.01686</v>
      </c>
      <c r="AB52" s="1">
        <v>-0.161509591</v>
      </c>
      <c r="AC52" s="1">
        <v>0.65488</v>
      </c>
      <c r="AD52" s="1">
        <v>1.62817</v>
      </c>
      <c r="AE52" s="1">
        <v>26.41235</v>
      </c>
      <c r="AF52" s="1">
        <v>2.32807</v>
      </c>
      <c r="AG52" s="1">
        <v>0.09361</v>
      </c>
    </row>
    <row r="53" ht="15.75" customHeight="1">
      <c r="A53" s="1" t="s">
        <v>605</v>
      </c>
      <c r="B53" s="1" t="s">
        <v>213</v>
      </c>
      <c r="C53" s="1" t="s">
        <v>216</v>
      </c>
      <c r="D53" s="1" t="s">
        <v>38</v>
      </c>
      <c r="E53" s="1">
        <v>1.75613</v>
      </c>
      <c r="F53" s="1">
        <v>21.26886</v>
      </c>
      <c r="G53" s="1">
        <v>3.80952</v>
      </c>
      <c r="H53" s="1">
        <v>0.61007</v>
      </c>
      <c r="I53" s="1">
        <v>-0.14856</v>
      </c>
      <c r="J53" s="1">
        <v>49.54965</v>
      </c>
      <c r="K53" s="1">
        <v>85.00329</v>
      </c>
      <c r="L53" s="1">
        <v>5.26004</v>
      </c>
      <c r="M53" s="1">
        <v>0.55802</v>
      </c>
      <c r="N53" s="1">
        <v>1.83763</v>
      </c>
      <c r="O53" s="1">
        <v>0.1479</v>
      </c>
      <c r="P53" s="1">
        <v>0.37896</v>
      </c>
      <c r="Q53" s="1">
        <v>0.10307</v>
      </c>
      <c r="R53" s="1">
        <v>0.07132</v>
      </c>
      <c r="S53" s="1">
        <f t="shared" si="1"/>
        <v>0.17439</v>
      </c>
      <c r="T53" s="1">
        <v>0.89231</v>
      </c>
      <c r="U53" s="1">
        <v>1.04742</v>
      </c>
      <c r="V53" s="1">
        <v>0.10688</v>
      </c>
      <c r="W53" s="1">
        <v>0.41104</v>
      </c>
      <c r="X53" s="1">
        <f t="shared" si="2"/>
        <v>2.45765</v>
      </c>
      <c r="Y53" s="1">
        <v>0.04527</v>
      </c>
      <c r="Z53" s="1">
        <v>0.05957</v>
      </c>
      <c r="AA53" s="1">
        <v>0.07028</v>
      </c>
      <c r="AB53" s="1">
        <v>0.032095136</v>
      </c>
      <c r="AC53" s="1">
        <v>1.68964</v>
      </c>
      <c r="AD53" s="1">
        <v>1.27265</v>
      </c>
      <c r="AE53" s="1">
        <v>25.6103</v>
      </c>
      <c r="AF53" s="1">
        <v>-0.02441</v>
      </c>
      <c r="AG53" s="1">
        <v>-0.15828</v>
      </c>
    </row>
    <row r="54" ht="15.75" customHeight="1">
      <c r="A54" s="1" t="s">
        <v>605</v>
      </c>
      <c r="B54" s="1" t="s">
        <v>218</v>
      </c>
      <c r="C54" s="1" t="s">
        <v>219</v>
      </c>
      <c r="D54" s="1" t="s">
        <v>32</v>
      </c>
      <c r="E54" s="1">
        <v>0.86251</v>
      </c>
      <c r="F54" s="1">
        <v>35.82704</v>
      </c>
      <c r="G54" s="1">
        <v>3.19452</v>
      </c>
      <c r="H54" s="1">
        <v>7.35743</v>
      </c>
      <c r="I54" s="1">
        <v>0.50756</v>
      </c>
      <c r="J54" s="1">
        <v>27.65422</v>
      </c>
      <c r="K54" s="1">
        <v>0.43524</v>
      </c>
      <c r="L54" s="1">
        <v>7.68625</v>
      </c>
      <c r="M54" s="1">
        <v>-0.00477</v>
      </c>
      <c r="N54" s="1">
        <v>-1.41224</v>
      </c>
      <c r="O54" s="1">
        <v>-0.016</v>
      </c>
      <c r="P54" s="1">
        <v>6.11506</v>
      </c>
      <c r="Q54" s="1">
        <v>0.48717</v>
      </c>
      <c r="R54" s="1">
        <v>0.94757</v>
      </c>
      <c r="S54" s="1">
        <f t="shared" si="1"/>
        <v>1.43474</v>
      </c>
      <c r="T54" s="1">
        <v>0.99968</v>
      </c>
      <c r="U54" s="1">
        <v>4.00514</v>
      </c>
      <c r="V54" s="1">
        <v>0.30559</v>
      </c>
      <c r="W54" s="1">
        <v>1.59332</v>
      </c>
      <c r="X54" s="1">
        <f t="shared" si="2"/>
        <v>6.90373</v>
      </c>
      <c r="Y54" s="1">
        <v>-0.06714</v>
      </c>
      <c r="Z54" s="1">
        <v>0.02276</v>
      </c>
      <c r="AA54" s="1">
        <v>0.07266</v>
      </c>
      <c r="AB54" s="1">
        <v>0.113242567</v>
      </c>
      <c r="AC54" s="1">
        <v>4.32698</v>
      </c>
      <c r="AD54" s="1">
        <v>8.63444</v>
      </c>
      <c r="AE54" s="1">
        <v>10.95661</v>
      </c>
      <c r="AF54" s="1">
        <v>7.38027</v>
      </c>
      <c r="AG54" s="1">
        <v>0.53005</v>
      </c>
    </row>
    <row r="55" ht="15.75" customHeight="1">
      <c r="A55" s="1" t="s">
        <v>605</v>
      </c>
      <c r="B55" s="1" t="s">
        <v>218</v>
      </c>
      <c r="C55" s="1" t="s">
        <v>221</v>
      </c>
      <c r="D55" s="1" t="s">
        <v>36</v>
      </c>
      <c r="E55" s="1">
        <v>1.10547</v>
      </c>
      <c r="F55" s="1">
        <v>37.27381</v>
      </c>
      <c r="G55" s="1">
        <v>3.39169</v>
      </c>
      <c r="H55" s="1">
        <v>4.2582</v>
      </c>
      <c r="I55" s="1">
        <v>0.28293</v>
      </c>
      <c r="J55" s="1">
        <v>8.96191</v>
      </c>
      <c r="K55" s="1">
        <v>2.6011</v>
      </c>
      <c r="L55" s="1">
        <v>7.88605</v>
      </c>
      <c r="M55" s="1">
        <v>0.02584</v>
      </c>
      <c r="N55" s="1">
        <v>-0.19764</v>
      </c>
      <c r="O55" s="1">
        <v>0.12647</v>
      </c>
      <c r="P55" s="1">
        <v>5.90869</v>
      </c>
      <c r="Q55" s="1">
        <v>0.40764</v>
      </c>
      <c r="R55" s="1">
        <v>0.75476</v>
      </c>
      <c r="S55" s="1">
        <f t="shared" si="1"/>
        <v>1.1624</v>
      </c>
      <c r="T55" s="1">
        <v>0.97344</v>
      </c>
      <c r="U55" s="1">
        <v>4.89024</v>
      </c>
      <c r="V55" s="1">
        <v>0.27347</v>
      </c>
      <c r="W55" s="1">
        <v>1.41013</v>
      </c>
      <c r="X55" s="1">
        <f t="shared" si="2"/>
        <v>7.54728</v>
      </c>
      <c r="Y55" s="1">
        <v>-0.00663</v>
      </c>
      <c r="Z55" s="1">
        <v>0.04567</v>
      </c>
      <c r="AA55" s="1">
        <v>0.09692</v>
      </c>
      <c r="AB55" s="1">
        <v>0.058576136</v>
      </c>
      <c r="AC55" s="1">
        <v>5.05011</v>
      </c>
      <c r="AD55" s="1">
        <v>6.91553</v>
      </c>
      <c r="AE55" s="1">
        <v>13.50208</v>
      </c>
      <c r="AF55" s="1">
        <v>4.04287</v>
      </c>
      <c r="AG55" s="1">
        <v>0.27626</v>
      </c>
    </row>
    <row r="56" ht="15.75" customHeight="1">
      <c r="A56" s="1" t="s">
        <v>605</v>
      </c>
      <c r="B56" s="1" t="s">
        <v>218</v>
      </c>
      <c r="C56" s="1" t="s">
        <v>222</v>
      </c>
      <c r="D56" s="1" t="s">
        <v>38</v>
      </c>
      <c r="E56" s="1">
        <v>1.14998</v>
      </c>
      <c r="F56" s="1">
        <v>39.73004</v>
      </c>
      <c r="G56" s="1">
        <v>3.38292</v>
      </c>
      <c r="H56" s="1">
        <v>3.64534</v>
      </c>
      <c r="I56" s="1">
        <v>0.23284</v>
      </c>
      <c r="J56" s="1">
        <v>9.19481</v>
      </c>
      <c r="K56" s="1">
        <v>-1.53994</v>
      </c>
      <c r="L56" s="1">
        <v>6.75189</v>
      </c>
      <c r="M56" s="1">
        <v>-0.13154</v>
      </c>
      <c r="N56" s="1">
        <v>-1.04039</v>
      </c>
      <c r="O56" s="1">
        <v>0.11991</v>
      </c>
      <c r="P56" s="1">
        <v>6.13159</v>
      </c>
      <c r="Q56" s="1">
        <v>0.41987</v>
      </c>
      <c r="R56" s="1">
        <v>0.81606</v>
      </c>
      <c r="S56" s="1">
        <f t="shared" si="1"/>
        <v>1.23593</v>
      </c>
      <c r="T56" s="1">
        <v>1.35589</v>
      </c>
      <c r="U56" s="1">
        <v>5.23717</v>
      </c>
      <c r="V56" s="1">
        <v>0.28803</v>
      </c>
      <c r="W56" s="1">
        <v>1.64961</v>
      </c>
      <c r="X56" s="1">
        <f t="shared" si="2"/>
        <v>8.5307</v>
      </c>
      <c r="Y56" s="1">
        <v>-0.00232</v>
      </c>
      <c r="Z56" s="1">
        <v>0.05111</v>
      </c>
      <c r="AA56" s="1">
        <v>0.1135</v>
      </c>
      <c r="AB56" s="1">
        <v>0.071509723</v>
      </c>
      <c r="AC56" s="1">
        <v>6.2483</v>
      </c>
      <c r="AD56" s="1">
        <v>7.31006</v>
      </c>
      <c r="AE56" s="1">
        <v>13.18159</v>
      </c>
      <c r="AF56" s="1">
        <v>3.35652</v>
      </c>
      <c r="AG56" s="1">
        <v>0.22927</v>
      </c>
    </row>
    <row r="57" ht="15.75" customHeight="1">
      <c r="A57" s="1" t="s">
        <v>605</v>
      </c>
      <c r="B57" s="1" t="s">
        <v>229</v>
      </c>
      <c r="C57" s="1" t="s">
        <v>230</v>
      </c>
      <c r="D57" s="1" t="s">
        <v>32</v>
      </c>
      <c r="E57" s="1">
        <v>0.835</v>
      </c>
      <c r="F57" s="1">
        <v>49.04306</v>
      </c>
      <c r="G57" s="1">
        <v>3.21468</v>
      </c>
      <c r="H57" s="1">
        <v>6.49487</v>
      </c>
      <c r="I57" s="1">
        <v>0.40754</v>
      </c>
      <c r="J57" s="1">
        <v>20.66815</v>
      </c>
      <c r="K57" s="1">
        <v>5.87563</v>
      </c>
      <c r="L57" s="1">
        <v>9.35513</v>
      </c>
      <c r="M57" s="1">
        <v>0.28956</v>
      </c>
      <c r="N57" s="1">
        <v>-0.2056</v>
      </c>
      <c r="O57" s="1">
        <v>0.04002</v>
      </c>
      <c r="P57" s="1">
        <v>6.28854</v>
      </c>
      <c r="Q57" s="1">
        <v>0.42015</v>
      </c>
      <c r="R57" s="1">
        <v>0.77586</v>
      </c>
      <c r="S57" s="1">
        <f t="shared" si="1"/>
        <v>1.19601</v>
      </c>
      <c r="T57" s="1">
        <v>0.27819</v>
      </c>
      <c r="U57" s="1">
        <v>7.02495</v>
      </c>
      <c r="V57" s="1">
        <v>0.42729</v>
      </c>
      <c r="W57" s="1">
        <v>1.57141</v>
      </c>
      <c r="X57" s="1">
        <f t="shared" si="2"/>
        <v>9.30184</v>
      </c>
      <c r="Y57" s="1">
        <v>-0.04342</v>
      </c>
      <c r="Z57" s="1">
        <v>0.02362</v>
      </c>
      <c r="AA57" s="1">
        <v>0.05749</v>
      </c>
      <c r="AB57" s="1">
        <v>0.122544308</v>
      </c>
      <c r="AC57" s="1">
        <v>5.50468</v>
      </c>
      <c r="AD57" s="1">
        <v>12.08398</v>
      </c>
      <c r="AE57" s="1">
        <v>11.76608</v>
      </c>
      <c r="AF57" s="1">
        <v>6.25501</v>
      </c>
      <c r="AG57" s="1">
        <v>0.41379</v>
      </c>
    </row>
    <row r="58" ht="15.75" customHeight="1">
      <c r="A58" s="1" t="s">
        <v>605</v>
      </c>
      <c r="B58" s="1" t="s">
        <v>229</v>
      </c>
      <c r="C58" s="1" t="s">
        <v>232</v>
      </c>
      <c r="D58" s="1" t="s">
        <v>36</v>
      </c>
      <c r="E58" s="1">
        <v>1.07081</v>
      </c>
      <c r="F58" s="1">
        <v>51.02356</v>
      </c>
      <c r="G58" s="1">
        <v>3.26503</v>
      </c>
      <c r="H58" s="1">
        <v>4.12822</v>
      </c>
      <c r="I58" s="1">
        <v>0.27524</v>
      </c>
      <c r="J58" s="1">
        <v>5.76592</v>
      </c>
      <c r="K58" s="1">
        <v>-28.56044</v>
      </c>
      <c r="L58" s="1">
        <v>7.37961</v>
      </c>
      <c r="M58" s="1">
        <v>0.22565</v>
      </c>
      <c r="N58" s="1">
        <v>-0.66759</v>
      </c>
      <c r="O58" s="1">
        <v>0.192</v>
      </c>
      <c r="P58" s="1">
        <v>6.33086</v>
      </c>
      <c r="Q58" s="1">
        <v>0.37696</v>
      </c>
      <c r="R58" s="1">
        <v>0.60462</v>
      </c>
      <c r="S58" s="1">
        <f t="shared" si="1"/>
        <v>0.98158</v>
      </c>
      <c r="T58" s="1">
        <v>2.32694</v>
      </c>
      <c r="U58" s="1">
        <v>6.91629</v>
      </c>
      <c r="V58" s="1">
        <v>0.38037</v>
      </c>
      <c r="W58" s="1">
        <v>1.34472</v>
      </c>
      <c r="X58" s="1">
        <f t="shared" si="2"/>
        <v>10.96832</v>
      </c>
      <c r="Y58" s="1">
        <v>0.03196</v>
      </c>
      <c r="Z58" s="1">
        <v>0.05625</v>
      </c>
      <c r="AA58" s="1">
        <v>0.10516</v>
      </c>
      <c r="AB58" s="1">
        <v>0.071225867</v>
      </c>
      <c r="AC58" s="1">
        <v>5.1022</v>
      </c>
      <c r="AD58" s="1">
        <v>9.3292</v>
      </c>
      <c r="AE58" s="1">
        <v>14.80375</v>
      </c>
      <c r="AF58" s="1">
        <v>4.17037</v>
      </c>
      <c r="AG58" s="1">
        <v>0.27449</v>
      </c>
    </row>
    <row r="59" ht="15.75" customHeight="1">
      <c r="A59" s="1" t="s">
        <v>605</v>
      </c>
      <c r="B59" s="1" t="s">
        <v>229</v>
      </c>
      <c r="C59" s="1" t="s">
        <v>233</v>
      </c>
      <c r="D59" s="1" t="s">
        <v>38</v>
      </c>
      <c r="E59" s="1">
        <v>1.17166</v>
      </c>
      <c r="F59" s="1">
        <v>49.39825</v>
      </c>
      <c r="G59" s="1">
        <v>3.41724</v>
      </c>
      <c r="H59" s="1">
        <v>3.17598</v>
      </c>
      <c r="I59" s="1">
        <v>0.20429</v>
      </c>
      <c r="J59" s="1">
        <v>7.37135</v>
      </c>
      <c r="K59" s="1">
        <v>-31.66294</v>
      </c>
      <c r="L59" s="1">
        <v>5.77057</v>
      </c>
      <c r="M59" s="1">
        <v>0.09944</v>
      </c>
      <c r="N59" s="1">
        <v>-1.08455</v>
      </c>
      <c r="O59" s="1">
        <v>0.19226</v>
      </c>
      <c r="P59" s="1">
        <v>5.88786</v>
      </c>
      <c r="Q59" s="1">
        <v>0.34804</v>
      </c>
      <c r="R59" s="1">
        <v>0.58552</v>
      </c>
      <c r="S59" s="1">
        <f t="shared" si="1"/>
        <v>0.93356</v>
      </c>
      <c r="T59" s="1">
        <v>2.69843</v>
      </c>
      <c r="U59" s="1">
        <v>6.88831</v>
      </c>
      <c r="V59" s="1">
        <v>0.35959</v>
      </c>
      <c r="W59" s="1">
        <v>1.39843</v>
      </c>
      <c r="X59" s="1">
        <f t="shared" si="2"/>
        <v>11.34476</v>
      </c>
      <c r="Y59" s="1">
        <v>0.04536</v>
      </c>
      <c r="Z59" s="1">
        <v>0.06154</v>
      </c>
      <c r="AA59" s="1">
        <v>0.11059</v>
      </c>
      <c r="AB59" s="1">
        <v>0.081994231</v>
      </c>
      <c r="AC59" s="1">
        <v>5.46787</v>
      </c>
      <c r="AD59" s="1">
        <v>9.41828</v>
      </c>
      <c r="AE59" s="1">
        <v>15.06777</v>
      </c>
      <c r="AF59" s="1">
        <v>3.21479</v>
      </c>
      <c r="AG59" s="1">
        <v>0.20701</v>
      </c>
    </row>
    <row r="60" ht="15.75" customHeight="1">
      <c r="A60" s="1" t="s">
        <v>605</v>
      </c>
      <c r="B60" s="1" t="s">
        <v>240</v>
      </c>
      <c r="C60" s="1" t="s">
        <v>241</v>
      </c>
      <c r="D60" s="1" t="s">
        <v>32</v>
      </c>
      <c r="E60" s="1">
        <v>0.86914</v>
      </c>
      <c r="F60" s="1">
        <v>43.56125</v>
      </c>
      <c r="G60" s="1">
        <v>3.43186</v>
      </c>
      <c r="H60" s="1">
        <v>6.68801</v>
      </c>
      <c r="I60" s="1">
        <v>0.41714</v>
      </c>
      <c r="J60" s="1">
        <v>7.45992</v>
      </c>
      <c r="K60" s="1">
        <v>7.97396</v>
      </c>
      <c r="L60" s="1">
        <v>9.85663</v>
      </c>
      <c r="M60" s="1">
        <v>0.84056</v>
      </c>
      <c r="N60" s="1">
        <v>0.42784</v>
      </c>
      <c r="O60" s="1">
        <v>0.17263</v>
      </c>
      <c r="P60" s="1">
        <v>6.48614</v>
      </c>
      <c r="Q60" s="1">
        <v>0.37678</v>
      </c>
      <c r="R60" s="1">
        <v>0.67354</v>
      </c>
      <c r="S60" s="1">
        <f t="shared" si="1"/>
        <v>1.05032</v>
      </c>
      <c r="T60" s="1">
        <v>1.16021</v>
      </c>
      <c r="U60" s="1">
        <v>5.91749</v>
      </c>
      <c r="V60" s="1">
        <v>0.38786</v>
      </c>
      <c r="W60" s="1">
        <v>0.86669</v>
      </c>
      <c r="X60" s="1">
        <f t="shared" si="2"/>
        <v>8.33225</v>
      </c>
      <c r="Y60" s="1">
        <v>0.03665</v>
      </c>
      <c r="Z60" s="1">
        <v>0.04858</v>
      </c>
      <c r="AA60" s="1">
        <v>0.08495</v>
      </c>
      <c r="AB60" s="1">
        <v>0.093079972</v>
      </c>
      <c r="AC60" s="1">
        <v>2.65943</v>
      </c>
      <c r="AD60" s="1">
        <v>11.27262</v>
      </c>
      <c r="AE60" s="1">
        <v>12.97674</v>
      </c>
      <c r="AF60" s="1">
        <v>6.62695</v>
      </c>
      <c r="AG60" s="1">
        <v>0.43956</v>
      </c>
    </row>
    <row r="61" ht="15.75" customHeight="1">
      <c r="A61" s="1" t="s">
        <v>605</v>
      </c>
      <c r="B61" s="1" t="s">
        <v>240</v>
      </c>
      <c r="C61" s="1" t="s">
        <v>243</v>
      </c>
      <c r="D61" s="1" t="s">
        <v>36</v>
      </c>
      <c r="E61" s="1">
        <v>1.10474</v>
      </c>
      <c r="F61" s="1">
        <v>46.60374</v>
      </c>
      <c r="G61" s="1">
        <v>3.41427</v>
      </c>
      <c r="H61" s="1">
        <v>3.95644</v>
      </c>
      <c r="I61" s="1">
        <v>0.24663</v>
      </c>
      <c r="J61" s="1">
        <v>7.21442</v>
      </c>
      <c r="K61" s="1">
        <v>-24.30441</v>
      </c>
      <c r="L61" s="1">
        <v>5.16817</v>
      </c>
      <c r="M61" s="1">
        <v>0.02649</v>
      </c>
      <c r="N61" s="1">
        <v>-1.78782</v>
      </c>
      <c r="O61" s="1">
        <v>0.19755</v>
      </c>
      <c r="P61" s="1">
        <v>6.17807</v>
      </c>
      <c r="Q61" s="1">
        <v>0.35427</v>
      </c>
      <c r="R61" s="1">
        <v>0.65444</v>
      </c>
      <c r="S61" s="1">
        <f t="shared" si="1"/>
        <v>1.00871</v>
      </c>
      <c r="T61" s="1">
        <v>2.65575</v>
      </c>
      <c r="U61" s="1">
        <v>6.05294</v>
      </c>
      <c r="V61" s="1">
        <v>0.3165</v>
      </c>
      <c r="W61" s="1">
        <v>1.2377</v>
      </c>
      <c r="X61" s="1">
        <f t="shared" si="2"/>
        <v>10.26289</v>
      </c>
      <c r="Y61" s="1">
        <v>0.03546</v>
      </c>
      <c r="Z61" s="1">
        <v>0.05587</v>
      </c>
      <c r="AA61" s="1">
        <v>0.08449</v>
      </c>
      <c r="AB61" s="1">
        <v>0.065007563</v>
      </c>
      <c r="AC61" s="1">
        <v>4.13331</v>
      </c>
      <c r="AD61" s="1">
        <v>8.91948</v>
      </c>
      <c r="AE61" s="1">
        <v>14.902</v>
      </c>
      <c r="AF61" s="1">
        <v>3.99485</v>
      </c>
      <c r="AG61" s="1">
        <v>0.2542</v>
      </c>
    </row>
    <row r="62" ht="15.75" customHeight="1">
      <c r="A62" s="1" t="s">
        <v>605</v>
      </c>
      <c r="B62" s="1" t="s">
        <v>240</v>
      </c>
      <c r="C62" s="1" t="s">
        <v>244</v>
      </c>
      <c r="D62" s="1" t="s">
        <v>38</v>
      </c>
      <c r="E62" s="1">
        <v>1.13515</v>
      </c>
      <c r="F62" s="1">
        <v>52.87966</v>
      </c>
      <c r="G62" s="1">
        <v>3.41273</v>
      </c>
      <c r="H62" s="1">
        <v>3.43135</v>
      </c>
      <c r="I62" s="1">
        <v>0.22604</v>
      </c>
      <c r="J62" s="1">
        <v>8.49958</v>
      </c>
      <c r="K62" s="1">
        <v>-13.67103</v>
      </c>
      <c r="L62" s="1">
        <v>5.79645</v>
      </c>
      <c r="M62" s="1">
        <v>-0.17933</v>
      </c>
      <c r="N62" s="1">
        <v>-1.54241</v>
      </c>
      <c r="O62" s="1">
        <v>0.15569</v>
      </c>
      <c r="P62" s="1">
        <v>6.36956</v>
      </c>
      <c r="Q62" s="1">
        <v>0.37233</v>
      </c>
      <c r="R62" s="1">
        <v>0.67761</v>
      </c>
      <c r="S62" s="1">
        <f t="shared" si="1"/>
        <v>1.04994</v>
      </c>
      <c r="T62" s="1">
        <v>2.02843</v>
      </c>
      <c r="U62" s="1">
        <v>6.46369</v>
      </c>
      <c r="V62" s="1">
        <v>0.31887</v>
      </c>
      <c r="W62" s="1">
        <v>1.48213</v>
      </c>
      <c r="X62" s="1">
        <f t="shared" si="2"/>
        <v>10.29312</v>
      </c>
      <c r="Y62" s="1">
        <v>0.01705</v>
      </c>
      <c r="Z62" s="1">
        <v>0.05224</v>
      </c>
      <c r="AA62" s="1">
        <v>0.09448</v>
      </c>
      <c r="AB62" s="1">
        <v>0.076711508</v>
      </c>
      <c r="AC62" s="1">
        <v>5.62702</v>
      </c>
      <c r="AD62" s="1">
        <v>9.16685</v>
      </c>
      <c r="AE62" s="1">
        <v>13.69016</v>
      </c>
      <c r="AF62" s="1">
        <v>3.33196</v>
      </c>
      <c r="AG62" s="1">
        <v>0.22207</v>
      </c>
    </row>
    <row r="63" ht="15.75" customHeight="1">
      <c r="A63" s="1" t="s">
        <v>605</v>
      </c>
      <c r="B63" s="1" t="s">
        <v>251</v>
      </c>
      <c r="C63" s="1" t="s">
        <v>252</v>
      </c>
      <c r="D63" s="1" t="s">
        <v>32</v>
      </c>
      <c r="E63" s="1">
        <v>1.31749</v>
      </c>
      <c r="F63" s="1">
        <v>39.61927</v>
      </c>
      <c r="G63" s="1">
        <v>3.04145</v>
      </c>
      <c r="H63" s="1">
        <v>4.18404</v>
      </c>
      <c r="I63" s="1">
        <v>0.24886</v>
      </c>
      <c r="J63" s="1">
        <v>33.67467</v>
      </c>
      <c r="K63" s="1">
        <v>-12.58427</v>
      </c>
      <c r="L63" s="1">
        <v>5.75973</v>
      </c>
      <c r="M63" s="1">
        <v>0.07227</v>
      </c>
      <c r="N63" s="1">
        <v>-0.27733</v>
      </c>
      <c r="O63" s="1">
        <v>0.15874</v>
      </c>
      <c r="P63" s="1">
        <v>4.56592</v>
      </c>
      <c r="Q63" s="1">
        <v>0.16101</v>
      </c>
      <c r="R63" s="1">
        <v>0.3753</v>
      </c>
      <c r="S63" s="1">
        <f t="shared" si="1"/>
        <v>0.53631</v>
      </c>
      <c r="T63" s="1">
        <v>-0.06101</v>
      </c>
      <c r="U63" s="1">
        <v>3.64245</v>
      </c>
      <c r="V63" s="1">
        <v>0.14628</v>
      </c>
      <c r="W63" s="1">
        <v>1.00764</v>
      </c>
      <c r="X63" s="1">
        <f t="shared" si="2"/>
        <v>4.73536</v>
      </c>
      <c r="Y63" s="1">
        <v>0.11771</v>
      </c>
      <c r="Z63" s="1">
        <v>0.11045</v>
      </c>
      <c r="AA63" s="1">
        <v>0.11861</v>
      </c>
      <c r="AB63" s="1">
        <v>0.104293667</v>
      </c>
      <c r="AC63" s="1">
        <v>1.95995</v>
      </c>
      <c r="AD63" s="1">
        <v>7.11145</v>
      </c>
      <c r="AE63" s="1">
        <v>24.15618</v>
      </c>
      <c r="AF63" s="1">
        <v>3.96961</v>
      </c>
      <c r="AG63" s="1">
        <v>0.22851</v>
      </c>
    </row>
    <row r="64" ht="15.75" customHeight="1">
      <c r="A64" s="1" t="s">
        <v>605</v>
      </c>
      <c r="B64" s="1" t="s">
        <v>251</v>
      </c>
      <c r="C64" s="1" t="s">
        <v>254</v>
      </c>
      <c r="D64" s="1" t="s">
        <v>36</v>
      </c>
      <c r="E64" s="1">
        <v>1.52512</v>
      </c>
      <c r="F64" s="1">
        <v>48.19475</v>
      </c>
      <c r="G64" s="1">
        <v>2.936</v>
      </c>
      <c r="H64" s="1">
        <v>3.07579</v>
      </c>
      <c r="I64" s="1">
        <v>0.17174</v>
      </c>
      <c r="J64" s="1">
        <v>38.31461</v>
      </c>
      <c r="K64" s="1">
        <v>-44.10287</v>
      </c>
      <c r="L64" s="1">
        <v>4.27874</v>
      </c>
      <c r="M64" s="1">
        <v>-0.54625</v>
      </c>
      <c r="N64" s="1">
        <v>-2.13637</v>
      </c>
      <c r="O64" s="1">
        <v>0.04041</v>
      </c>
      <c r="P64" s="1">
        <v>4.08552</v>
      </c>
      <c r="Q64" s="1">
        <v>0.16313</v>
      </c>
      <c r="R64" s="1">
        <v>0.45441</v>
      </c>
      <c r="S64" s="1">
        <f t="shared" si="1"/>
        <v>0.61754</v>
      </c>
      <c r="T64" s="1">
        <v>0.581</v>
      </c>
      <c r="U64" s="1">
        <v>3.91666</v>
      </c>
      <c r="V64" s="1">
        <v>0.1544</v>
      </c>
      <c r="W64" s="1">
        <v>0.99807</v>
      </c>
      <c r="X64" s="1">
        <f t="shared" si="2"/>
        <v>5.65013</v>
      </c>
      <c r="Y64" s="1">
        <v>0.08605</v>
      </c>
      <c r="Z64" s="1">
        <v>0.10686</v>
      </c>
      <c r="AA64" s="1">
        <v>0.0636</v>
      </c>
      <c r="AB64" s="1">
        <v>0.150110116</v>
      </c>
      <c r="AC64" s="1">
        <v>0.78091</v>
      </c>
      <c r="AD64" s="1">
        <v>8.25243</v>
      </c>
      <c r="AE64" s="1">
        <v>24.96076</v>
      </c>
      <c r="AF64" s="1">
        <v>3.04815</v>
      </c>
      <c r="AG64" s="1">
        <v>0.16288</v>
      </c>
    </row>
    <row r="65" ht="15.75" customHeight="1">
      <c r="A65" s="1" t="s">
        <v>605</v>
      </c>
      <c r="B65" s="1" t="s">
        <v>251</v>
      </c>
      <c r="C65" s="1" t="s">
        <v>255</v>
      </c>
      <c r="D65" s="1" t="s">
        <v>38</v>
      </c>
      <c r="E65" s="1">
        <v>1.61952</v>
      </c>
      <c r="F65" s="1">
        <v>49.40765</v>
      </c>
      <c r="G65" s="1">
        <v>3.15393</v>
      </c>
      <c r="H65" s="1">
        <v>2.06815</v>
      </c>
      <c r="I65" s="1">
        <v>0.07674</v>
      </c>
      <c r="J65" s="1">
        <v>51.09737</v>
      </c>
      <c r="K65" s="1">
        <v>-64.56533</v>
      </c>
      <c r="L65" s="1">
        <v>4.16727</v>
      </c>
      <c r="M65" s="1">
        <v>-0.84351</v>
      </c>
      <c r="N65" s="1">
        <v>-1.78433</v>
      </c>
      <c r="O65" s="1">
        <v>-0.01363</v>
      </c>
      <c r="P65" s="1">
        <v>3.38119</v>
      </c>
      <c r="Q65" s="1">
        <v>0.09297</v>
      </c>
      <c r="R65" s="1">
        <v>0.36859</v>
      </c>
      <c r="S65" s="1">
        <f t="shared" si="1"/>
        <v>0.46156</v>
      </c>
      <c r="T65" s="1">
        <v>0.62002</v>
      </c>
      <c r="U65" s="1">
        <v>4.81335</v>
      </c>
      <c r="V65" s="1">
        <v>0.08958</v>
      </c>
      <c r="W65" s="1">
        <v>0.71101</v>
      </c>
      <c r="X65" s="1">
        <f t="shared" si="2"/>
        <v>6.23396</v>
      </c>
      <c r="Y65" s="1">
        <v>0.07276</v>
      </c>
      <c r="Z65" s="1">
        <v>0.10126</v>
      </c>
      <c r="AA65" s="1">
        <v>0.00819</v>
      </c>
      <c r="AB65" s="1">
        <v>0.158030609</v>
      </c>
      <c r="AC65" s="1">
        <v>-0.20585</v>
      </c>
      <c r="AD65" s="1">
        <v>7.33026</v>
      </c>
      <c r="AE65" s="1">
        <v>25.66931</v>
      </c>
      <c r="AF65" s="1">
        <v>2.15434</v>
      </c>
      <c r="AG65" s="1">
        <v>0.06989</v>
      </c>
    </row>
    <row r="66" ht="15.75" customHeight="1">
      <c r="A66" s="1" t="s">
        <v>605</v>
      </c>
      <c r="B66" s="1" t="s">
        <v>251</v>
      </c>
      <c r="C66" s="1" t="s">
        <v>262</v>
      </c>
      <c r="D66" s="1" t="s">
        <v>263</v>
      </c>
      <c r="E66" s="1">
        <v>1.42623</v>
      </c>
      <c r="F66" s="1">
        <v>41.24495</v>
      </c>
      <c r="G66" s="1">
        <v>2.92161</v>
      </c>
      <c r="H66" s="1">
        <v>3.87938</v>
      </c>
      <c r="I66" s="1">
        <v>0.26524</v>
      </c>
      <c r="J66" s="1">
        <v>34.79818</v>
      </c>
      <c r="K66" s="1">
        <v>-7.78458</v>
      </c>
      <c r="L66" s="1">
        <v>3.63057</v>
      </c>
      <c r="M66" s="1">
        <v>-0.12229</v>
      </c>
      <c r="N66" s="1">
        <v>-1.02303</v>
      </c>
      <c r="O66" s="1">
        <v>0.10779</v>
      </c>
      <c r="P66" s="1">
        <v>3.44733</v>
      </c>
      <c r="Q66" s="1">
        <v>0.16788</v>
      </c>
      <c r="R66" s="1">
        <v>0.36597</v>
      </c>
      <c r="S66" s="1">
        <f t="shared" si="1"/>
        <v>0.53385</v>
      </c>
      <c r="T66" s="1">
        <v>-0.38794</v>
      </c>
      <c r="U66" s="1">
        <v>2.66554</v>
      </c>
      <c r="V66" s="1">
        <v>0.17469</v>
      </c>
      <c r="W66" s="1">
        <v>1.22225</v>
      </c>
      <c r="X66" s="1">
        <f t="shared" si="2"/>
        <v>3.67454</v>
      </c>
      <c r="Y66" s="1">
        <v>0.14337</v>
      </c>
      <c r="Z66" s="1">
        <v>0.12527</v>
      </c>
      <c r="AA66" s="1">
        <v>0.16246</v>
      </c>
      <c r="AB66" s="1">
        <v>0.165628192</v>
      </c>
      <c r="AC66" s="1">
        <v>1.83953</v>
      </c>
      <c r="AD66" s="1">
        <v>6.93357</v>
      </c>
      <c r="AE66" s="1">
        <v>25.48763</v>
      </c>
      <c r="AF66" s="1">
        <v>3.82865</v>
      </c>
      <c r="AG66" s="1">
        <v>0.24328</v>
      </c>
    </row>
    <row r="67" ht="15.75" customHeight="1">
      <c r="A67" s="1" t="s">
        <v>605</v>
      </c>
      <c r="B67" s="1" t="s">
        <v>251</v>
      </c>
      <c r="C67" s="1" t="s">
        <v>266</v>
      </c>
      <c r="D67" s="1" t="s">
        <v>267</v>
      </c>
      <c r="E67" s="1">
        <v>1.67573</v>
      </c>
      <c r="F67" s="1">
        <v>49.20234</v>
      </c>
      <c r="G67" s="1">
        <v>2.86547</v>
      </c>
      <c r="H67" s="1">
        <v>2.09713</v>
      </c>
      <c r="I67" s="1">
        <v>0.14536</v>
      </c>
      <c r="J67" s="1">
        <v>38.97819</v>
      </c>
      <c r="K67" s="1">
        <v>-68.54968</v>
      </c>
      <c r="L67" s="1">
        <v>5.5668</v>
      </c>
      <c r="M67" s="1">
        <v>-0.62119</v>
      </c>
      <c r="N67" s="1">
        <v>-1.07802</v>
      </c>
      <c r="O67" s="1">
        <v>0.00178</v>
      </c>
      <c r="P67" s="1">
        <v>3.10939</v>
      </c>
      <c r="Q67" s="1">
        <v>0.094</v>
      </c>
      <c r="R67" s="1">
        <v>0.44255</v>
      </c>
      <c r="S67" s="1">
        <f t="shared" si="1"/>
        <v>0.53655</v>
      </c>
      <c r="T67" s="1">
        <v>0.13108</v>
      </c>
      <c r="U67" s="1">
        <v>4.40692</v>
      </c>
      <c r="V67" s="1">
        <v>0.13273</v>
      </c>
      <c r="W67" s="1">
        <v>1.01987</v>
      </c>
      <c r="X67" s="1">
        <f t="shared" si="2"/>
        <v>5.6906</v>
      </c>
      <c r="Y67" s="1">
        <v>0.12986</v>
      </c>
      <c r="Z67" s="1">
        <v>0.13434</v>
      </c>
      <c r="AA67" s="1">
        <v>0.07225</v>
      </c>
      <c r="AB67" s="1">
        <v>0.209114334</v>
      </c>
      <c r="AC67" s="1">
        <v>0.23237</v>
      </c>
      <c r="AD67" s="1">
        <v>8.87906</v>
      </c>
      <c r="AE67" s="1">
        <v>26.19535</v>
      </c>
      <c r="AF67" s="1">
        <v>2.22664</v>
      </c>
      <c r="AG67" s="1">
        <v>0.1391</v>
      </c>
    </row>
    <row r="68" ht="15.75" customHeight="1">
      <c r="A68" s="1" t="s">
        <v>605</v>
      </c>
      <c r="B68" s="1" t="s">
        <v>251</v>
      </c>
      <c r="C68" s="1" t="s">
        <v>268</v>
      </c>
      <c r="D68" s="1" t="s">
        <v>269</v>
      </c>
      <c r="E68" s="1">
        <v>1.63571</v>
      </c>
      <c r="F68" s="1">
        <v>54.08369</v>
      </c>
      <c r="G68" s="1">
        <v>2.84426</v>
      </c>
      <c r="H68" s="1">
        <v>2.1212</v>
      </c>
      <c r="I68" s="1">
        <v>0.10685</v>
      </c>
      <c r="J68" s="1">
        <v>47.84579</v>
      </c>
      <c r="K68" s="1">
        <v>-57.22658</v>
      </c>
      <c r="L68" s="1">
        <v>5.00329</v>
      </c>
      <c r="M68" s="1">
        <v>-0.91631</v>
      </c>
      <c r="N68" s="1">
        <v>-2.22916</v>
      </c>
      <c r="O68" s="1">
        <v>-0.01583</v>
      </c>
      <c r="P68" s="1">
        <v>3.85693</v>
      </c>
      <c r="Q68" s="1">
        <v>0.12143</v>
      </c>
      <c r="R68" s="1">
        <v>0.51859</v>
      </c>
      <c r="S68" s="1">
        <f t="shared" si="1"/>
        <v>0.64002</v>
      </c>
      <c r="T68" s="1">
        <v>-0.0115</v>
      </c>
      <c r="U68" s="1">
        <v>4.74971</v>
      </c>
      <c r="V68" s="1">
        <v>0.13425</v>
      </c>
      <c r="W68" s="1">
        <v>1.07314</v>
      </c>
      <c r="X68" s="1">
        <f t="shared" si="2"/>
        <v>5.9456</v>
      </c>
      <c r="Y68" s="1">
        <v>0.10452</v>
      </c>
      <c r="Z68" s="1">
        <v>0.12628</v>
      </c>
      <c r="AA68" s="1">
        <v>0.04296</v>
      </c>
      <c r="AB68" s="1">
        <v>0.222616232</v>
      </c>
      <c r="AC68" s="1">
        <v>-0.10461</v>
      </c>
      <c r="AD68" s="1">
        <v>8.80689</v>
      </c>
      <c r="AE68" s="1">
        <v>25.7411</v>
      </c>
      <c r="AF68" s="1">
        <v>2.19635</v>
      </c>
      <c r="AG68" s="1">
        <v>0.09682</v>
      </c>
    </row>
    <row r="69" ht="15.75" customHeight="1">
      <c r="A69" s="1" t="s">
        <v>605</v>
      </c>
      <c r="B69" s="1" t="s">
        <v>282</v>
      </c>
      <c r="C69" s="1" t="s">
        <v>283</v>
      </c>
      <c r="D69" s="1" t="s">
        <v>32</v>
      </c>
      <c r="E69" s="1">
        <v>1.38747</v>
      </c>
      <c r="F69" s="1">
        <v>46.43147</v>
      </c>
      <c r="G69" s="1">
        <v>3.21658</v>
      </c>
      <c r="H69" s="1">
        <v>3.59617</v>
      </c>
      <c r="I69" s="1">
        <v>0.21686</v>
      </c>
      <c r="J69" s="1">
        <v>19.84385</v>
      </c>
      <c r="K69" s="1">
        <v>-7.97523</v>
      </c>
      <c r="L69" s="1">
        <v>6.8997</v>
      </c>
      <c r="M69" s="1">
        <v>-0.01795</v>
      </c>
      <c r="N69" s="1">
        <v>-0.10858</v>
      </c>
      <c r="O69" s="1">
        <v>0.1171</v>
      </c>
      <c r="P69" s="1">
        <v>4.41269</v>
      </c>
      <c r="Q69" s="1">
        <v>0.20511</v>
      </c>
      <c r="R69" s="1">
        <v>0.40485</v>
      </c>
      <c r="S69" s="1">
        <f t="shared" si="1"/>
        <v>0.60996</v>
      </c>
      <c r="T69" s="1">
        <v>-0.09091</v>
      </c>
      <c r="U69" s="1">
        <v>3.97543</v>
      </c>
      <c r="V69" s="1">
        <v>0.18655</v>
      </c>
      <c r="W69" s="1">
        <v>0.83622</v>
      </c>
      <c r="X69" s="1">
        <f t="shared" si="2"/>
        <v>4.90729</v>
      </c>
      <c r="Y69" s="1">
        <v>0.05751</v>
      </c>
      <c r="Z69" s="1">
        <v>0.08908</v>
      </c>
      <c r="AA69" s="1">
        <v>0.06622</v>
      </c>
      <c r="AB69" s="1">
        <v>0.109437924</v>
      </c>
      <c r="AC69" s="1">
        <v>1.25891</v>
      </c>
      <c r="AD69" s="1">
        <v>6.10556</v>
      </c>
      <c r="AE69" s="1">
        <v>21.5171</v>
      </c>
      <c r="AF69" s="1">
        <v>3.47093</v>
      </c>
      <c r="AG69" s="1">
        <v>0.19507</v>
      </c>
    </row>
    <row r="70" ht="15.75" customHeight="1">
      <c r="A70" s="1" t="s">
        <v>605</v>
      </c>
      <c r="B70" s="1" t="s">
        <v>282</v>
      </c>
      <c r="C70" s="1" t="s">
        <v>284</v>
      </c>
      <c r="D70" s="1" t="s">
        <v>285</v>
      </c>
      <c r="E70" s="1">
        <v>1.34021</v>
      </c>
      <c r="F70" s="1">
        <v>43.34831</v>
      </c>
      <c r="G70" s="1">
        <v>3.24668</v>
      </c>
      <c r="H70" s="1">
        <v>4.37939</v>
      </c>
      <c r="I70" s="1">
        <v>0.17243</v>
      </c>
      <c r="J70" s="1">
        <v>51.8535</v>
      </c>
      <c r="K70" s="1">
        <v>7.73779</v>
      </c>
      <c r="L70" s="1">
        <v>6.60346</v>
      </c>
      <c r="M70" s="1">
        <v>0.27932</v>
      </c>
      <c r="N70" s="1">
        <v>-0.12064</v>
      </c>
      <c r="O70" s="1">
        <v>0.16198</v>
      </c>
      <c r="P70" s="1">
        <v>4.56301</v>
      </c>
      <c r="Q70" s="1">
        <v>0.18693</v>
      </c>
      <c r="R70" s="1">
        <v>0.47818</v>
      </c>
      <c r="S70" s="1">
        <f t="shared" si="1"/>
        <v>0.66511</v>
      </c>
      <c r="T70" s="1">
        <v>0.9862</v>
      </c>
      <c r="U70" s="1">
        <v>3.98609</v>
      </c>
      <c r="V70" s="1">
        <v>0.1822</v>
      </c>
      <c r="W70" s="1">
        <v>0.69472</v>
      </c>
      <c r="X70" s="1">
        <f t="shared" si="2"/>
        <v>5.84921</v>
      </c>
      <c r="Y70" s="1">
        <v>0.14004</v>
      </c>
      <c r="Z70" s="1">
        <v>0.13081</v>
      </c>
      <c r="AA70" s="1">
        <v>0.09616</v>
      </c>
      <c r="AB70" s="1">
        <v>0.15746465</v>
      </c>
      <c r="AC70" s="1">
        <v>-0.82963</v>
      </c>
      <c r="AD70" s="1">
        <v>7.56965</v>
      </c>
      <c r="AE70" s="1">
        <v>24.51474</v>
      </c>
      <c r="AF70" s="1">
        <v>4.34828</v>
      </c>
      <c r="AG70" s="1">
        <v>0.17975</v>
      </c>
    </row>
    <row r="71" ht="15.75" customHeight="1">
      <c r="A71" s="1" t="s">
        <v>605</v>
      </c>
      <c r="B71" s="1" t="s">
        <v>282</v>
      </c>
      <c r="C71" s="1" t="s">
        <v>289</v>
      </c>
      <c r="D71" s="1" t="s">
        <v>36</v>
      </c>
      <c r="E71" s="1">
        <v>1.5287</v>
      </c>
      <c r="F71" s="1">
        <v>50.5519</v>
      </c>
      <c r="G71" s="1">
        <v>3.26288</v>
      </c>
      <c r="H71" s="1">
        <v>2.12035</v>
      </c>
      <c r="I71" s="1">
        <v>0.08338</v>
      </c>
      <c r="J71" s="1">
        <v>25.45859</v>
      </c>
      <c r="K71" s="1">
        <v>-28.65375</v>
      </c>
      <c r="L71" s="1">
        <v>4.77097</v>
      </c>
      <c r="M71" s="1">
        <v>-0.50039</v>
      </c>
      <c r="N71" s="1">
        <v>-1.36917</v>
      </c>
      <c r="O71" s="1">
        <v>0.05025</v>
      </c>
      <c r="P71" s="1">
        <v>4.02635</v>
      </c>
      <c r="Q71" s="1">
        <v>0.22864</v>
      </c>
      <c r="R71" s="1">
        <v>0.51191</v>
      </c>
      <c r="S71" s="1">
        <f t="shared" si="1"/>
        <v>0.74055</v>
      </c>
      <c r="T71" s="1">
        <v>1.12011</v>
      </c>
      <c r="U71" s="1">
        <v>4.60312</v>
      </c>
      <c r="V71" s="1">
        <v>0.21501</v>
      </c>
      <c r="W71" s="1">
        <v>1.05968</v>
      </c>
      <c r="X71" s="1">
        <f t="shared" si="2"/>
        <v>6.99792</v>
      </c>
      <c r="Y71" s="1">
        <v>0.04637</v>
      </c>
      <c r="Z71" s="1">
        <v>0.0896</v>
      </c>
      <c r="AA71" s="1">
        <v>0.05131</v>
      </c>
      <c r="AB71" s="1">
        <v>0.147212146</v>
      </c>
      <c r="AC71" s="1">
        <v>1.73467</v>
      </c>
      <c r="AD71" s="1">
        <v>6.72949</v>
      </c>
      <c r="AE71" s="1">
        <v>21.39864</v>
      </c>
      <c r="AF71" s="1">
        <v>1.98083</v>
      </c>
      <c r="AG71" s="1">
        <v>0.07619</v>
      </c>
    </row>
    <row r="72" ht="15.75" customHeight="1">
      <c r="A72" s="1" t="s">
        <v>605</v>
      </c>
      <c r="B72" s="1" t="s">
        <v>282</v>
      </c>
      <c r="C72" s="1" t="s">
        <v>290</v>
      </c>
      <c r="D72" s="1" t="s">
        <v>291</v>
      </c>
      <c r="E72" s="1">
        <v>1.51115</v>
      </c>
      <c r="F72" s="1">
        <v>40.71476</v>
      </c>
      <c r="G72" s="1">
        <v>3.38473</v>
      </c>
      <c r="H72" s="1">
        <v>2.7077</v>
      </c>
      <c r="I72" s="1">
        <v>0.02305</v>
      </c>
      <c r="J72" s="1">
        <v>93.68673</v>
      </c>
      <c r="K72" s="1">
        <v>5.18622</v>
      </c>
      <c r="L72" s="1">
        <v>6.31176</v>
      </c>
      <c r="M72" s="1">
        <v>0.53057</v>
      </c>
      <c r="N72" s="1">
        <v>0.19164</v>
      </c>
      <c r="O72" s="1">
        <v>0.08611</v>
      </c>
      <c r="P72" s="1">
        <v>2.69767</v>
      </c>
      <c r="Q72" s="1">
        <v>0.11888</v>
      </c>
      <c r="R72" s="1">
        <v>0.2604</v>
      </c>
      <c r="S72" s="1">
        <f t="shared" si="1"/>
        <v>0.37928</v>
      </c>
      <c r="T72" s="1">
        <v>1.8762</v>
      </c>
      <c r="U72" s="1">
        <v>4.29513</v>
      </c>
      <c r="V72" s="1">
        <v>0.07533</v>
      </c>
      <c r="W72" s="1">
        <v>0.4033</v>
      </c>
      <c r="X72" s="1">
        <f t="shared" si="2"/>
        <v>6.64996</v>
      </c>
      <c r="Y72" s="1">
        <v>-0.00346</v>
      </c>
      <c r="Z72" s="1">
        <v>0.06981</v>
      </c>
      <c r="AA72" s="1">
        <v>-0.02554</v>
      </c>
      <c r="AB72" s="1">
        <v>0.041967801</v>
      </c>
      <c r="AC72" s="1">
        <v>0.89063</v>
      </c>
      <c r="AD72" s="1">
        <v>6.61306</v>
      </c>
      <c r="AE72" s="1">
        <v>24.04792</v>
      </c>
      <c r="AF72" s="1">
        <v>2.39361</v>
      </c>
      <c r="AG72" s="1">
        <v>0.00369</v>
      </c>
    </row>
    <row r="73" ht="15.75" customHeight="1">
      <c r="A73" s="1" t="s">
        <v>605</v>
      </c>
      <c r="B73" s="1" t="s">
        <v>282</v>
      </c>
      <c r="C73" s="1" t="s">
        <v>292</v>
      </c>
      <c r="D73" s="1" t="s">
        <v>38</v>
      </c>
      <c r="E73" s="1">
        <v>1.39685</v>
      </c>
      <c r="F73" s="1">
        <v>47.32638</v>
      </c>
      <c r="G73" s="1">
        <v>3.3796</v>
      </c>
      <c r="H73" s="1">
        <v>2.32274</v>
      </c>
      <c r="I73" s="1">
        <v>0.10833</v>
      </c>
      <c r="J73" s="1">
        <v>20.15789</v>
      </c>
      <c r="K73" s="1">
        <v>-60.78915</v>
      </c>
      <c r="L73" s="1">
        <v>5.54069</v>
      </c>
      <c r="M73" s="1">
        <v>0.00375</v>
      </c>
      <c r="N73" s="1">
        <v>-0.3002</v>
      </c>
      <c r="O73" s="1">
        <v>0.13398</v>
      </c>
      <c r="P73" s="1">
        <v>3.62141</v>
      </c>
      <c r="Q73" s="1">
        <v>0.23434</v>
      </c>
      <c r="R73" s="1">
        <v>0.48524</v>
      </c>
      <c r="S73" s="1">
        <f t="shared" si="1"/>
        <v>0.71958</v>
      </c>
      <c r="T73" s="1">
        <v>1.91714</v>
      </c>
      <c r="U73" s="1">
        <v>5.63885</v>
      </c>
      <c r="V73" s="1">
        <v>0.258</v>
      </c>
      <c r="W73" s="1">
        <v>0.87316</v>
      </c>
      <c r="X73" s="1">
        <f t="shared" si="2"/>
        <v>8.68715</v>
      </c>
      <c r="Y73" s="1">
        <v>0.0754</v>
      </c>
      <c r="Z73" s="1">
        <v>0.086</v>
      </c>
      <c r="AA73" s="1">
        <v>0.06059</v>
      </c>
      <c r="AB73" s="1">
        <v>0.106492105</v>
      </c>
      <c r="AC73" s="1">
        <v>1.55173</v>
      </c>
      <c r="AD73" s="1">
        <v>7.90185</v>
      </c>
      <c r="AE73" s="1">
        <v>20.43131</v>
      </c>
      <c r="AF73" s="1">
        <v>2.26844</v>
      </c>
      <c r="AG73" s="1">
        <v>0.10258</v>
      </c>
    </row>
    <row r="74" ht="15.75" customHeight="1">
      <c r="A74" s="1" t="s">
        <v>605</v>
      </c>
      <c r="B74" s="1" t="s">
        <v>282</v>
      </c>
      <c r="C74" s="1" t="s">
        <v>293</v>
      </c>
      <c r="D74" s="1" t="s">
        <v>294</v>
      </c>
      <c r="E74" s="1">
        <v>1.67767</v>
      </c>
      <c r="F74" s="1">
        <v>42.45261</v>
      </c>
      <c r="G74" s="1">
        <v>4.23699</v>
      </c>
      <c r="H74" s="1">
        <v>2.9628</v>
      </c>
      <c r="I74" s="1">
        <v>-0.00506</v>
      </c>
      <c r="J74" s="1">
        <v>148.25804</v>
      </c>
      <c r="K74" s="1">
        <v>62.75991</v>
      </c>
      <c r="L74" s="1">
        <v>8.90179</v>
      </c>
      <c r="M74" s="1">
        <v>1.48204</v>
      </c>
      <c r="N74" s="1">
        <v>4.37709</v>
      </c>
      <c r="O74" s="1">
        <v>0.08956</v>
      </c>
      <c r="P74" s="1">
        <v>-0.09453</v>
      </c>
      <c r="Q74" s="1">
        <v>-9.1E-4</v>
      </c>
      <c r="R74" s="1">
        <v>-0.02826</v>
      </c>
      <c r="S74" s="1">
        <f t="shared" si="1"/>
        <v>-0.02917</v>
      </c>
      <c r="T74" s="1">
        <v>0.42995</v>
      </c>
      <c r="U74" s="1">
        <v>3.00742</v>
      </c>
      <c r="V74" s="1">
        <v>0.03848</v>
      </c>
      <c r="W74" s="1">
        <v>-0.01674</v>
      </c>
      <c r="X74" s="1">
        <f t="shared" si="2"/>
        <v>3.45911</v>
      </c>
      <c r="Y74" s="1">
        <v>-0.04358</v>
      </c>
      <c r="Z74" s="1">
        <v>0.04738</v>
      </c>
      <c r="AA74" s="1">
        <v>-0.08438</v>
      </c>
      <c r="AB74" s="1">
        <v>0.010561684</v>
      </c>
      <c r="AC74" s="1">
        <v>0.70283</v>
      </c>
      <c r="AD74" s="1">
        <v>5.2877</v>
      </c>
      <c r="AE74" s="1">
        <v>25.58857</v>
      </c>
      <c r="AF74" s="1">
        <v>2.44298</v>
      </c>
      <c r="AG74" s="1">
        <v>-0.01978</v>
      </c>
    </row>
    <row r="75" ht="15.75" customHeight="1">
      <c r="A75" s="1" t="s">
        <v>605</v>
      </c>
      <c r="B75" s="1" t="s">
        <v>313</v>
      </c>
      <c r="C75" s="1" t="s">
        <v>314</v>
      </c>
      <c r="D75" s="1" t="s">
        <v>32</v>
      </c>
      <c r="E75" s="1">
        <v>1.28804</v>
      </c>
      <c r="F75" s="1">
        <v>21.60514</v>
      </c>
      <c r="G75" s="1">
        <v>3.27764</v>
      </c>
      <c r="H75" s="1">
        <v>3.41041</v>
      </c>
      <c r="I75" s="1">
        <v>0.23298</v>
      </c>
      <c r="J75" s="1">
        <v>8.89907</v>
      </c>
      <c r="K75" s="1">
        <v>15.84743</v>
      </c>
      <c r="L75" s="1">
        <v>8.90836</v>
      </c>
      <c r="M75" s="1">
        <v>0.43262</v>
      </c>
      <c r="N75" s="1">
        <v>1.80312</v>
      </c>
      <c r="O75" s="1">
        <v>0.18076</v>
      </c>
      <c r="P75" s="1">
        <v>3.90826</v>
      </c>
      <c r="Q75" s="1">
        <v>0.23544</v>
      </c>
      <c r="R75" s="1">
        <v>0.46101</v>
      </c>
      <c r="S75" s="1">
        <f t="shared" si="1"/>
        <v>0.69645</v>
      </c>
      <c r="T75" s="1">
        <v>-0.12033</v>
      </c>
      <c r="U75" s="1">
        <v>2.39041</v>
      </c>
      <c r="V75" s="1">
        <v>0.08657</v>
      </c>
      <c r="W75" s="1">
        <v>0.691</v>
      </c>
      <c r="X75" s="1">
        <f t="shared" si="2"/>
        <v>3.04765</v>
      </c>
      <c r="Y75" s="1">
        <v>0.09861</v>
      </c>
      <c r="Z75" s="1">
        <v>0.08908</v>
      </c>
      <c r="AA75" s="1">
        <v>0.13915</v>
      </c>
      <c r="AB75" s="1">
        <v>0.052295619</v>
      </c>
      <c r="AC75" s="1">
        <v>0.98942</v>
      </c>
      <c r="AD75" s="1">
        <v>3.85032</v>
      </c>
      <c r="AE75" s="1">
        <v>20.89196</v>
      </c>
      <c r="AF75" s="1">
        <v>3.27078</v>
      </c>
      <c r="AG75" s="1">
        <v>0.22769</v>
      </c>
    </row>
    <row r="76" ht="15.75" customHeight="1">
      <c r="A76" s="1" t="s">
        <v>605</v>
      </c>
      <c r="B76" s="1" t="s">
        <v>313</v>
      </c>
      <c r="C76" s="1" t="s">
        <v>316</v>
      </c>
      <c r="D76" s="1" t="s">
        <v>36</v>
      </c>
      <c r="E76" s="1">
        <v>1.32239</v>
      </c>
      <c r="F76" s="1">
        <v>26.07943</v>
      </c>
      <c r="G76" s="1">
        <v>3.17704</v>
      </c>
      <c r="H76" s="1">
        <v>3.34739</v>
      </c>
      <c r="I76" s="1">
        <v>0.2422</v>
      </c>
      <c r="J76" s="1">
        <v>13.59132</v>
      </c>
      <c r="K76" s="1">
        <v>-3.34966</v>
      </c>
      <c r="L76" s="1">
        <v>8.55378</v>
      </c>
      <c r="M76" s="1">
        <v>-0.28678</v>
      </c>
      <c r="N76" s="1">
        <v>1.17667</v>
      </c>
      <c r="O76" s="1">
        <v>0.03454</v>
      </c>
      <c r="P76" s="1">
        <v>3.90052</v>
      </c>
      <c r="Q76" s="1">
        <v>0.31673</v>
      </c>
      <c r="R76" s="1">
        <v>0.64771</v>
      </c>
      <c r="S76" s="1">
        <f t="shared" si="1"/>
        <v>0.96444</v>
      </c>
      <c r="T76" s="1">
        <v>0.24203</v>
      </c>
      <c r="U76" s="1">
        <v>2.98432</v>
      </c>
      <c r="V76" s="1">
        <v>0.15709</v>
      </c>
      <c r="W76" s="1">
        <v>1.18151</v>
      </c>
      <c r="X76" s="1">
        <f t="shared" si="2"/>
        <v>4.56495</v>
      </c>
      <c r="Y76" s="1">
        <v>0.02238</v>
      </c>
      <c r="Z76" s="1">
        <v>0.07061</v>
      </c>
      <c r="AA76" s="1">
        <v>0.11327</v>
      </c>
      <c r="AB76" s="1">
        <v>0.088550424</v>
      </c>
      <c r="AC76" s="1">
        <v>3.16398</v>
      </c>
      <c r="AD76" s="1">
        <v>5.40796</v>
      </c>
      <c r="AE76" s="1">
        <v>18.98616</v>
      </c>
      <c r="AF76" s="1">
        <v>3.27136</v>
      </c>
      <c r="AG76" s="1">
        <v>0.2578</v>
      </c>
    </row>
    <row r="77" ht="15.75" customHeight="1">
      <c r="A77" s="1" t="s">
        <v>605</v>
      </c>
      <c r="B77" s="1" t="s">
        <v>313</v>
      </c>
      <c r="C77" s="1" t="s">
        <v>317</v>
      </c>
      <c r="D77" s="1" t="s">
        <v>38</v>
      </c>
      <c r="E77" s="1">
        <v>1.44014</v>
      </c>
      <c r="F77" s="1">
        <v>24.09771</v>
      </c>
      <c r="G77" s="1">
        <v>3.103</v>
      </c>
      <c r="H77" s="1">
        <v>2.03763</v>
      </c>
      <c r="I77" s="1">
        <v>0.12688</v>
      </c>
      <c r="J77" s="1">
        <v>8.38998</v>
      </c>
      <c r="K77" s="1">
        <v>0.40856</v>
      </c>
      <c r="L77" s="1">
        <v>7.3218</v>
      </c>
      <c r="M77" s="1">
        <v>-0.24502</v>
      </c>
      <c r="N77" s="1">
        <v>0.16467</v>
      </c>
      <c r="O77" s="1">
        <v>0.07015</v>
      </c>
      <c r="P77" s="1">
        <v>4.05295</v>
      </c>
      <c r="Q77" s="1">
        <v>0.28953</v>
      </c>
      <c r="R77" s="1">
        <v>0.57854</v>
      </c>
      <c r="S77" s="1">
        <f t="shared" si="1"/>
        <v>0.86807</v>
      </c>
      <c r="T77" s="1">
        <v>0.60079</v>
      </c>
      <c r="U77" s="1">
        <v>3.22571</v>
      </c>
      <c r="V77" s="1">
        <v>0.12314</v>
      </c>
      <c r="W77" s="1">
        <v>0.95545</v>
      </c>
      <c r="X77" s="1">
        <f t="shared" si="2"/>
        <v>4.90509</v>
      </c>
      <c r="Y77" s="1">
        <v>0.0369</v>
      </c>
      <c r="Z77" s="1">
        <v>0.07616</v>
      </c>
      <c r="AA77" s="1">
        <v>0.11032</v>
      </c>
      <c r="AB77" s="1">
        <v>0.061104579</v>
      </c>
      <c r="AC77" s="1">
        <v>2.52649</v>
      </c>
      <c r="AD77" s="1">
        <v>4.82784</v>
      </c>
      <c r="AE77" s="1">
        <v>20.17233</v>
      </c>
      <c r="AF77" s="1">
        <v>1.85451</v>
      </c>
      <c r="AG77" s="1">
        <v>0.12624</v>
      </c>
    </row>
    <row r="78" ht="15.75" customHeight="1">
      <c r="A78" s="1" t="s">
        <v>605</v>
      </c>
      <c r="B78" s="1" t="s">
        <v>324</v>
      </c>
      <c r="C78" s="1" t="s">
        <v>325</v>
      </c>
      <c r="D78" s="1" t="s">
        <v>32</v>
      </c>
      <c r="E78" s="1">
        <v>0.97453</v>
      </c>
      <c r="F78" s="1">
        <v>20.38616</v>
      </c>
      <c r="G78" s="1">
        <v>3.22063</v>
      </c>
      <c r="H78" s="1">
        <v>6.02576</v>
      </c>
      <c r="I78" s="1">
        <v>0.37657</v>
      </c>
      <c r="J78" s="1">
        <v>23.62829</v>
      </c>
      <c r="K78" s="1">
        <v>22.35179</v>
      </c>
      <c r="L78" s="1">
        <v>6.89816</v>
      </c>
      <c r="M78" s="1">
        <v>0.0469</v>
      </c>
      <c r="N78" s="1">
        <v>-1.3448</v>
      </c>
      <c r="O78" s="1">
        <v>0.09118</v>
      </c>
      <c r="P78" s="1">
        <v>5.67622</v>
      </c>
      <c r="Q78" s="1">
        <v>0.35919</v>
      </c>
      <c r="R78" s="1">
        <v>0.7274</v>
      </c>
      <c r="S78" s="1">
        <f t="shared" si="1"/>
        <v>1.08659</v>
      </c>
      <c r="T78" s="1">
        <v>0.58428</v>
      </c>
      <c r="U78" s="1">
        <v>3.62892</v>
      </c>
      <c r="V78" s="1">
        <v>0.18981</v>
      </c>
      <c r="W78" s="1">
        <v>1.01664</v>
      </c>
      <c r="X78" s="1">
        <f t="shared" si="2"/>
        <v>5.41965</v>
      </c>
      <c r="Y78" s="1">
        <v>-0.0528</v>
      </c>
      <c r="Z78" s="1">
        <v>0.02253</v>
      </c>
      <c r="AA78" s="1">
        <v>0.02728</v>
      </c>
      <c r="AB78" s="1">
        <v>0.031947027</v>
      </c>
      <c r="AC78" s="1">
        <v>2.82585</v>
      </c>
      <c r="AD78" s="1">
        <v>5.65498</v>
      </c>
      <c r="AE78" s="1">
        <v>14.52183</v>
      </c>
      <c r="AF78" s="1">
        <v>5.92054</v>
      </c>
      <c r="AG78" s="1">
        <v>0.37919</v>
      </c>
    </row>
    <row r="79" ht="15.75" customHeight="1">
      <c r="A79" s="1" t="s">
        <v>605</v>
      </c>
      <c r="B79" s="1" t="s">
        <v>324</v>
      </c>
      <c r="C79" s="1" t="s">
        <v>327</v>
      </c>
      <c r="D79" s="1" t="s">
        <v>36</v>
      </c>
      <c r="E79" s="1">
        <v>1.06525</v>
      </c>
      <c r="F79" s="1">
        <v>30.1459</v>
      </c>
      <c r="G79" s="1">
        <v>3.12599</v>
      </c>
      <c r="H79" s="1">
        <v>4.93527</v>
      </c>
      <c r="I79" s="1">
        <v>0.31076</v>
      </c>
      <c r="J79" s="1">
        <v>18.18327</v>
      </c>
      <c r="K79" s="1">
        <v>14.93687</v>
      </c>
      <c r="L79" s="1">
        <v>6.25535</v>
      </c>
      <c r="M79" s="1">
        <v>-0.30393</v>
      </c>
      <c r="N79" s="1">
        <v>-2.27209</v>
      </c>
      <c r="O79" s="1">
        <v>0.07887</v>
      </c>
      <c r="P79" s="1">
        <v>6.43439</v>
      </c>
      <c r="Q79" s="1">
        <v>0.40804</v>
      </c>
      <c r="R79" s="1">
        <v>0.82129</v>
      </c>
      <c r="S79" s="1">
        <f t="shared" si="1"/>
        <v>1.22933</v>
      </c>
      <c r="T79" s="1">
        <v>0.20276</v>
      </c>
      <c r="U79" s="1">
        <v>3.90138</v>
      </c>
      <c r="V79" s="1">
        <v>0.22016</v>
      </c>
      <c r="W79" s="1">
        <v>1.3929</v>
      </c>
      <c r="X79" s="1">
        <f t="shared" si="2"/>
        <v>5.7172</v>
      </c>
      <c r="Y79" s="1">
        <v>-0.03892</v>
      </c>
      <c r="Z79" s="1">
        <v>0.03504</v>
      </c>
      <c r="AA79" s="1">
        <v>0.06285</v>
      </c>
      <c r="AB79" s="1">
        <v>0.050782688</v>
      </c>
      <c r="AC79" s="1">
        <v>4.16108</v>
      </c>
      <c r="AD79" s="1">
        <v>6.78145</v>
      </c>
      <c r="AE79" s="1">
        <v>14.71094</v>
      </c>
      <c r="AF79" s="1">
        <v>4.72579</v>
      </c>
      <c r="AG79" s="1">
        <v>0.30347</v>
      </c>
    </row>
    <row r="80" ht="15.75" customHeight="1">
      <c r="A80" s="1" t="s">
        <v>605</v>
      </c>
      <c r="B80" s="1" t="s">
        <v>324</v>
      </c>
      <c r="C80" s="1" t="s">
        <v>328</v>
      </c>
      <c r="D80" s="1" t="s">
        <v>38</v>
      </c>
      <c r="E80" s="1">
        <v>1.22686</v>
      </c>
      <c r="F80" s="1">
        <v>33.03713</v>
      </c>
      <c r="G80" s="1">
        <v>3.21127</v>
      </c>
      <c r="H80" s="1">
        <v>3.74491</v>
      </c>
      <c r="I80" s="1">
        <v>0.21826</v>
      </c>
      <c r="J80" s="1">
        <v>16.9852</v>
      </c>
      <c r="K80" s="1">
        <v>-8.26758</v>
      </c>
      <c r="L80" s="1">
        <v>5.63046</v>
      </c>
      <c r="M80" s="1">
        <v>-0.5046</v>
      </c>
      <c r="N80" s="1">
        <v>-2.19114</v>
      </c>
      <c r="O80" s="1">
        <v>0.03946</v>
      </c>
      <c r="P80" s="1">
        <v>5.87986</v>
      </c>
      <c r="Q80" s="1">
        <v>0.41141</v>
      </c>
      <c r="R80" s="1">
        <v>0.85026</v>
      </c>
      <c r="S80" s="1">
        <f t="shared" si="1"/>
        <v>1.26167</v>
      </c>
      <c r="T80" s="1">
        <v>0.50794</v>
      </c>
      <c r="U80" s="1">
        <v>3.86982</v>
      </c>
      <c r="V80" s="1">
        <v>0.21345</v>
      </c>
      <c r="W80" s="1">
        <v>1.45253</v>
      </c>
      <c r="X80" s="1">
        <f t="shared" si="2"/>
        <v>6.04374</v>
      </c>
      <c r="Y80" s="1">
        <v>-0.04802</v>
      </c>
      <c r="Z80" s="1">
        <v>0.03681</v>
      </c>
      <c r="AA80" s="1">
        <v>0.05638</v>
      </c>
      <c r="AB80" s="1">
        <v>0.05741276</v>
      </c>
      <c r="AC80" s="1">
        <v>4.58048</v>
      </c>
      <c r="AD80" s="1">
        <v>6.11596</v>
      </c>
      <c r="AE80" s="1">
        <v>15.29486</v>
      </c>
      <c r="AF80" s="1">
        <v>3.47334</v>
      </c>
      <c r="AG80" s="1">
        <v>0.21944</v>
      </c>
    </row>
    <row r="81" ht="15.75" customHeight="1">
      <c r="A81" s="1" t="s">
        <v>605</v>
      </c>
      <c r="B81" s="1" t="s">
        <v>324</v>
      </c>
      <c r="C81" s="1" t="s">
        <v>335</v>
      </c>
      <c r="D81" s="1" t="s">
        <v>263</v>
      </c>
      <c r="E81" s="1">
        <v>0.92316</v>
      </c>
      <c r="F81" s="1">
        <v>27.752</v>
      </c>
      <c r="G81" s="1">
        <v>3.09658</v>
      </c>
      <c r="H81" s="1">
        <v>5.91849</v>
      </c>
      <c r="I81" s="1">
        <v>0.40044</v>
      </c>
      <c r="J81" s="1">
        <v>18.01984</v>
      </c>
      <c r="K81" s="1">
        <v>-12.42474</v>
      </c>
      <c r="L81" s="1">
        <v>6.97782</v>
      </c>
      <c r="M81" s="1">
        <v>-0.0273</v>
      </c>
      <c r="N81" s="1">
        <v>-1.71965</v>
      </c>
      <c r="O81" s="1">
        <v>0.07025</v>
      </c>
      <c r="P81" s="1">
        <v>6.11995</v>
      </c>
      <c r="Q81" s="1">
        <v>0.4318</v>
      </c>
      <c r="R81" s="1">
        <v>0.81844</v>
      </c>
      <c r="S81" s="1">
        <f t="shared" si="1"/>
        <v>1.25024</v>
      </c>
      <c r="T81" s="1">
        <v>0.72031</v>
      </c>
      <c r="U81" s="1">
        <v>4.54709</v>
      </c>
      <c r="V81" s="1">
        <v>0.24043</v>
      </c>
      <c r="W81" s="1">
        <v>1.37828</v>
      </c>
      <c r="X81" s="1">
        <f t="shared" si="2"/>
        <v>6.88611</v>
      </c>
      <c r="Y81" s="1">
        <v>-0.06781</v>
      </c>
      <c r="Z81" s="1">
        <v>0.01842</v>
      </c>
      <c r="AA81" s="1">
        <v>0.0504</v>
      </c>
      <c r="AB81" s="1">
        <v>0.045141542</v>
      </c>
      <c r="AC81" s="1">
        <v>4.4289</v>
      </c>
      <c r="AD81" s="1">
        <v>5.95967</v>
      </c>
      <c r="AE81" s="1">
        <v>13.27436</v>
      </c>
      <c r="AF81" s="1">
        <v>5.82002</v>
      </c>
      <c r="AG81" s="1">
        <v>0.40055</v>
      </c>
    </row>
    <row r="82" ht="15.75" customHeight="1">
      <c r="A82" s="1" t="s">
        <v>605</v>
      </c>
      <c r="B82" s="1" t="s">
        <v>324</v>
      </c>
      <c r="C82" s="1" t="s">
        <v>337</v>
      </c>
      <c r="D82" s="1" t="s">
        <v>267</v>
      </c>
      <c r="E82" s="1">
        <v>1.05965</v>
      </c>
      <c r="F82" s="1">
        <v>31.64242</v>
      </c>
      <c r="G82" s="1">
        <v>3.22482</v>
      </c>
      <c r="H82" s="1">
        <v>4.72654</v>
      </c>
      <c r="I82" s="1">
        <v>0.31323</v>
      </c>
      <c r="J82" s="1">
        <v>19.84513</v>
      </c>
      <c r="K82" s="1">
        <v>-16.82033</v>
      </c>
      <c r="L82" s="1">
        <v>6.45905</v>
      </c>
      <c r="M82" s="1">
        <v>-0.28976</v>
      </c>
      <c r="N82" s="1">
        <v>-1.42034</v>
      </c>
      <c r="O82" s="1">
        <v>0.05397</v>
      </c>
      <c r="P82" s="1">
        <v>5.8755</v>
      </c>
      <c r="Q82" s="1">
        <v>0.42816</v>
      </c>
      <c r="R82" s="1">
        <v>0.81004</v>
      </c>
      <c r="S82" s="1">
        <f t="shared" si="1"/>
        <v>1.2382</v>
      </c>
      <c r="T82" s="1">
        <v>1.02538</v>
      </c>
      <c r="U82" s="1">
        <v>4.81644</v>
      </c>
      <c r="V82" s="1">
        <v>0.25615</v>
      </c>
      <c r="W82" s="1">
        <v>1.5202</v>
      </c>
      <c r="X82" s="1">
        <f t="shared" si="2"/>
        <v>7.61817</v>
      </c>
      <c r="Y82" s="1">
        <v>-0.05188</v>
      </c>
      <c r="Z82" s="1">
        <v>0.02981</v>
      </c>
      <c r="AA82" s="1">
        <v>0.07116</v>
      </c>
      <c r="AB82" s="1">
        <v>0.059017525</v>
      </c>
      <c r="AC82" s="1">
        <v>5.40503</v>
      </c>
      <c r="AD82" s="1">
        <v>6.38401</v>
      </c>
      <c r="AE82" s="1">
        <v>13.64368</v>
      </c>
      <c r="AF82" s="1">
        <v>4.63923</v>
      </c>
      <c r="AG82" s="1">
        <v>0.31573</v>
      </c>
    </row>
    <row r="83" ht="15.75" customHeight="1">
      <c r="A83" s="1" t="s">
        <v>605</v>
      </c>
      <c r="B83" s="1" t="s">
        <v>324</v>
      </c>
      <c r="C83" s="1" t="s">
        <v>338</v>
      </c>
      <c r="D83" s="1" t="s">
        <v>269</v>
      </c>
      <c r="E83" s="1">
        <v>1.11824</v>
      </c>
      <c r="F83" s="1">
        <v>34.44653</v>
      </c>
      <c r="G83" s="1">
        <v>3.45499</v>
      </c>
      <c r="H83" s="1">
        <v>4.03541</v>
      </c>
      <c r="I83" s="1">
        <v>0.26584</v>
      </c>
      <c r="J83" s="1">
        <v>15.71568</v>
      </c>
      <c r="K83" s="1">
        <v>8.48851</v>
      </c>
      <c r="L83" s="1">
        <v>7.40375</v>
      </c>
      <c r="M83" s="1">
        <v>-0.11976</v>
      </c>
      <c r="N83" s="1">
        <v>-0.25488</v>
      </c>
      <c r="O83" s="1">
        <v>0.10961</v>
      </c>
      <c r="P83" s="1">
        <v>5.41909</v>
      </c>
      <c r="Q83" s="1">
        <v>0.44442</v>
      </c>
      <c r="R83" s="1">
        <v>0.81591</v>
      </c>
      <c r="S83" s="1">
        <f t="shared" si="1"/>
        <v>1.26033</v>
      </c>
      <c r="T83" s="1">
        <v>1.34233</v>
      </c>
      <c r="U83" s="1">
        <v>4.80658</v>
      </c>
      <c r="V83" s="1">
        <v>0.32212</v>
      </c>
      <c r="W83" s="1">
        <v>1.73203</v>
      </c>
      <c r="X83" s="1">
        <f t="shared" si="2"/>
        <v>8.20306</v>
      </c>
      <c r="Y83" s="1">
        <v>-9.1E-4</v>
      </c>
      <c r="Z83" s="1">
        <v>0.04846</v>
      </c>
      <c r="AA83" s="1">
        <v>0.12714</v>
      </c>
      <c r="AB83" s="1">
        <v>0.095609037</v>
      </c>
      <c r="AC83" s="1">
        <v>6.18985</v>
      </c>
      <c r="AD83" s="1">
        <v>6.09556</v>
      </c>
      <c r="AE83" s="1">
        <v>13.85992</v>
      </c>
      <c r="AF83" s="1">
        <v>3.86513</v>
      </c>
      <c r="AG83" s="1">
        <v>0.26667</v>
      </c>
    </row>
    <row r="84" ht="15.75" customHeight="1">
      <c r="A84" s="1" t="s">
        <v>605</v>
      </c>
      <c r="B84" s="1" t="s">
        <v>345</v>
      </c>
      <c r="C84" s="1" t="s">
        <v>346</v>
      </c>
      <c r="D84" s="1" t="s">
        <v>32</v>
      </c>
      <c r="E84" s="1">
        <v>0.79058</v>
      </c>
      <c r="F84" s="1">
        <v>30.64066</v>
      </c>
      <c r="G84" s="1">
        <v>2.98927</v>
      </c>
      <c r="H84" s="1">
        <v>6.48754</v>
      </c>
      <c r="I84" s="1">
        <v>0.47233</v>
      </c>
      <c r="J84" s="1">
        <v>-0.4597</v>
      </c>
      <c r="K84" s="1">
        <v>10.55019</v>
      </c>
      <c r="L84" s="1">
        <v>7.66069</v>
      </c>
      <c r="M84" s="1">
        <v>0.54588</v>
      </c>
      <c r="N84" s="1">
        <v>-1.42629</v>
      </c>
      <c r="O84" s="1">
        <v>0.19001</v>
      </c>
      <c r="P84" s="1">
        <v>7.04549</v>
      </c>
      <c r="Q84" s="1">
        <v>0.4534</v>
      </c>
      <c r="R84" s="1">
        <v>0.76232</v>
      </c>
      <c r="S84" s="1">
        <f t="shared" si="1"/>
        <v>1.21572</v>
      </c>
      <c r="T84" s="1">
        <v>1.96626</v>
      </c>
      <c r="U84" s="1">
        <v>6.45356</v>
      </c>
      <c r="V84" s="1">
        <v>0.39651</v>
      </c>
      <c r="W84" s="1">
        <v>1.49992</v>
      </c>
      <c r="X84" s="1">
        <f t="shared" si="2"/>
        <v>10.31625</v>
      </c>
      <c r="Y84" s="1">
        <v>0.0063</v>
      </c>
      <c r="Z84" s="1">
        <v>0.04584</v>
      </c>
      <c r="AA84" s="1">
        <v>0.13077</v>
      </c>
      <c r="AB84" s="1">
        <v>0.071185652</v>
      </c>
      <c r="AC84" s="1">
        <v>5.51133</v>
      </c>
      <c r="AD84" s="1">
        <v>8.45755</v>
      </c>
      <c r="AE84" s="1">
        <v>11.82198</v>
      </c>
      <c r="AF84" s="1">
        <v>6.48198</v>
      </c>
      <c r="AG84" s="1">
        <v>0.46395</v>
      </c>
    </row>
    <row r="85" ht="15.75" customHeight="1">
      <c r="A85" s="1" t="s">
        <v>605</v>
      </c>
      <c r="B85" s="1" t="s">
        <v>345</v>
      </c>
      <c r="C85" s="1" t="s">
        <v>348</v>
      </c>
      <c r="D85" s="1" t="s">
        <v>36</v>
      </c>
      <c r="E85" s="1">
        <v>0.81937</v>
      </c>
      <c r="F85" s="1">
        <v>42.61213</v>
      </c>
      <c r="G85" s="1">
        <v>2.85629</v>
      </c>
      <c r="H85" s="1">
        <v>6.12215</v>
      </c>
      <c r="I85" s="1">
        <v>0.49007</v>
      </c>
      <c r="J85" s="1">
        <v>3.23211</v>
      </c>
      <c r="K85" s="1">
        <v>-15.62546</v>
      </c>
      <c r="L85" s="1">
        <v>5.66901</v>
      </c>
      <c r="M85" s="1">
        <v>-0.48045</v>
      </c>
      <c r="N85" s="1">
        <v>-2.66395</v>
      </c>
      <c r="O85" s="1">
        <v>0.04253</v>
      </c>
      <c r="P85" s="1">
        <v>7.60218</v>
      </c>
      <c r="Q85" s="1">
        <v>0.56185</v>
      </c>
      <c r="R85" s="1">
        <v>0.95026</v>
      </c>
      <c r="S85" s="1">
        <f t="shared" si="1"/>
        <v>1.51211</v>
      </c>
      <c r="T85" s="1">
        <v>1.10806</v>
      </c>
      <c r="U85" s="1">
        <v>6.52695</v>
      </c>
      <c r="V85" s="1">
        <v>0.4396</v>
      </c>
      <c r="W85" s="1">
        <v>2.45677</v>
      </c>
      <c r="X85" s="1">
        <f t="shared" si="2"/>
        <v>10.53138</v>
      </c>
      <c r="Y85" s="1">
        <v>-0.01854</v>
      </c>
      <c r="Z85" s="1">
        <v>0.05167</v>
      </c>
      <c r="AA85" s="1">
        <v>0.19172</v>
      </c>
      <c r="AB85" s="1">
        <v>0.162841739</v>
      </c>
      <c r="AC85" s="1">
        <v>8.71521</v>
      </c>
      <c r="AD85" s="1">
        <v>8.26948</v>
      </c>
      <c r="AE85" s="1">
        <v>10.77572</v>
      </c>
      <c r="AF85" s="1">
        <v>6.29699</v>
      </c>
      <c r="AG85" s="1">
        <v>0.49335</v>
      </c>
    </row>
    <row r="86" ht="15.75" customHeight="1">
      <c r="A86" s="1" t="s">
        <v>605</v>
      </c>
      <c r="B86" s="1" t="s">
        <v>345</v>
      </c>
      <c r="C86" s="1" t="s">
        <v>349</v>
      </c>
      <c r="D86" s="1" t="s">
        <v>38</v>
      </c>
      <c r="E86" s="1">
        <v>0.90893</v>
      </c>
      <c r="F86" s="1">
        <v>41.20273</v>
      </c>
      <c r="G86" s="1">
        <v>3.16519</v>
      </c>
      <c r="H86" s="1">
        <v>5.10816</v>
      </c>
      <c r="I86" s="1">
        <v>0.40693</v>
      </c>
      <c r="J86" s="1">
        <v>9.48635</v>
      </c>
      <c r="K86" s="1">
        <v>-36.14234</v>
      </c>
      <c r="L86" s="1">
        <v>5.66632</v>
      </c>
      <c r="M86" s="1">
        <v>-0.12983</v>
      </c>
      <c r="N86" s="1">
        <v>-1.44352</v>
      </c>
      <c r="O86" s="1">
        <v>0.13541</v>
      </c>
      <c r="P86" s="1">
        <v>6.64035</v>
      </c>
      <c r="Q86" s="1">
        <v>0.51551</v>
      </c>
      <c r="R86" s="1">
        <v>0.84749</v>
      </c>
      <c r="S86" s="1">
        <f t="shared" si="1"/>
        <v>1.363</v>
      </c>
      <c r="T86" s="1">
        <v>2.46824</v>
      </c>
      <c r="U86" s="1">
        <v>7.318</v>
      </c>
      <c r="V86" s="1">
        <v>0.48837</v>
      </c>
      <c r="W86" s="1">
        <v>2.45074</v>
      </c>
      <c r="X86" s="1">
        <f t="shared" si="2"/>
        <v>12.72535</v>
      </c>
      <c r="Y86" s="1">
        <v>0.03961</v>
      </c>
      <c r="Z86" s="1">
        <v>0.06914</v>
      </c>
      <c r="AA86" s="1">
        <v>0.22387</v>
      </c>
      <c r="AB86" s="1">
        <v>0.163718902</v>
      </c>
      <c r="AC86" s="1">
        <v>9.32694</v>
      </c>
      <c r="AD86" s="1">
        <v>8.59063</v>
      </c>
      <c r="AE86" s="1">
        <v>12.00799</v>
      </c>
      <c r="AF86" s="1">
        <v>5.37683</v>
      </c>
      <c r="AG86" s="1">
        <v>0.421</v>
      </c>
    </row>
    <row r="87" ht="15.75" customHeight="1">
      <c r="A87" s="1" t="s">
        <v>605</v>
      </c>
      <c r="B87" s="1" t="s">
        <v>356</v>
      </c>
      <c r="C87" s="1" t="s">
        <v>357</v>
      </c>
      <c r="D87" s="1" t="s">
        <v>32</v>
      </c>
      <c r="E87" s="1">
        <v>1.06465</v>
      </c>
      <c r="F87" s="1">
        <v>47.96176</v>
      </c>
      <c r="G87" s="1">
        <v>3.36307</v>
      </c>
      <c r="H87" s="1">
        <v>4.36958</v>
      </c>
      <c r="I87" s="1">
        <v>0.30126</v>
      </c>
      <c r="J87" s="1">
        <v>5.00951</v>
      </c>
      <c r="K87" s="1">
        <v>-16.5561</v>
      </c>
      <c r="L87" s="1">
        <v>8.12675</v>
      </c>
      <c r="M87" s="1">
        <v>0.37004</v>
      </c>
      <c r="N87" s="1">
        <v>-0.0179</v>
      </c>
      <c r="O87" s="1">
        <v>0.22777</v>
      </c>
      <c r="P87" s="1">
        <v>6.04873</v>
      </c>
      <c r="Q87" s="1">
        <v>0.34204</v>
      </c>
      <c r="R87" s="1">
        <v>0.53298</v>
      </c>
      <c r="S87" s="1">
        <f t="shared" si="1"/>
        <v>0.87502</v>
      </c>
      <c r="T87" s="1">
        <v>2.28229</v>
      </c>
      <c r="U87" s="1">
        <v>6.46478</v>
      </c>
      <c r="V87" s="1">
        <v>0.35754</v>
      </c>
      <c r="W87" s="1">
        <v>1.09726</v>
      </c>
      <c r="X87" s="1">
        <f t="shared" si="2"/>
        <v>10.20187</v>
      </c>
      <c r="Y87" s="1">
        <v>0.05425</v>
      </c>
      <c r="Z87" s="1">
        <v>0.06217</v>
      </c>
      <c r="AA87" s="1">
        <v>0.1014</v>
      </c>
      <c r="AB87" s="1">
        <v>0.069609734</v>
      </c>
      <c r="AC87" s="1">
        <v>3.77684</v>
      </c>
      <c r="AD87" s="1">
        <v>8.8135</v>
      </c>
      <c r="AE87" s="1">
        <v>14.94496</v>
      </c>
      <c r="AF87" s="1">
        <v>4.47283</v>
      </c>
      <c r="AG87" s="1">
        <v>0.29289</v>
      </c>
    </row>
    <row r="88" ht="15.75" customHeight="1">
      <c r="A88" s="1" t="s">
        <v>605</v>
      </c>
      <c r="B88" s="1" t="s">
        <v>356</v>
      </c>
      <c r="C88" s="1" t="s">
        <v>359</v>
      </c>
      <c r="D88" s="1" t="s">
        <v>36</v>
      </c>
      <c r="E88" s="1">
        <v>1.20611</v>
      </c>
      <c r="F88" s="1">
        <v>51.76385</v>
      </c>
      <c r="G88" s="1">
        <v>3.60208</v>
      </c>
      <c r="H88" s="1">
        <v>3.51774</v>
      </c>
      <c r="I88" s="1">
        <v>0.21782</v>
      </c>
      <c r="J88" s="1">
        <v>8.4544</v>
      </c>
      <c r="K88" s="1">
        <v>-1.46547</v>
      </c>
      <c r="L88" s="1">
        <v>7.40336</v>
      </c>
      <c r="M88" s="1">
        <v>-0.06983</v>
      </c>
      <c r="N88" s="1">
        <v>0.39436</v>
      </c>
      <c r="O88" s="1">
        <v>0.17259</v>
      </c>
      <c r="P88" s="1">
        <v>5.65878</v>
      </c>
      <c r="Q88" s="1">
        <v>0.36942</v>
      </c>
      <c r="R88" s="1">
        <v>0.67082</v>
      </c>
      <c r="S88" s="1">
        <f t="shared" si="1"/>
        <v>1.04024</v>
      </c>
      <c r="T88" s="1">
        <v>2.02695</v>
      </c>
      <c r="U88" s="1">
        <v>5.65449</v>
      </c>
      <c r="V88" s="1">
        <v>0.36248</v>
      </c>
      <c r="W88" s="1">
        <v>1.48465</v>
      </c>
      <c r="X88" s="1">
        <f t="shared" si="2"/>
        <v>9.52857</v>
      </c>
      <c r="Y88" s="1">
        <v>0.05793</v>
      </c>
      <c r="Z88" s="1">
        <v>0.07754</v>
      </c>
      <c r="AA88" s="1">
        <v>0.11796</v>
      </c>
      <c r="AB88" s="1">
        <v>0.122264804</v>
      </c>
      <c r="AC88" s="1">
        <v>4.50475</v>
      </c>
      <c r="AD88" s="1">
        <v>8.51931</v>
      </c>
      <c r="AE88" s="1">
        <v>14.98021</v>
      </c>
      <c r="AF88" s="1">
        <v>3.46815</v>
      </c>
      <c r="AG88" s="1">
        <v>0.21581</v>
      </c>
    </row>
    <row r="89" ht="15.75" customHeight="1">
      <c r="A89" s="1" t="s">
        <v>605</v>
      </c>
      <c r="B89" s="1" t="s">
        <v>356</v>
      </c>
      <c r="C89" s="1" t="s">
        <v>360</v>
      </c>
      <c r="D89" s="1" t="s">
        <v>38</v>
      </c>
      <c r="E89" s="1">
        <v>1.25656</v>
      </c>
      <c r="F89" s="1">
        <v>51.65302</v>
      </c>
      <c r="G89" s="1">
        <v>3.75594</v>
      </c>
      <c r="H89" s="1">
        <v>3.15166</v>
      </c>
      <c r="I89" s="1">
        <v>0.19347</v>
      </c>
      <c r="J89" s="1">
        <v>11.5678</v>
      </c>
      <c r="K89" s="1">
        <v>18.27661</v>
      </c>
      <c r="L89" s="1">
        <v>6.08545</v>
      </c>
      <c r="M89" s="1">
        <v>0.11583</v>
      </c>
      <c r="N89" s="1">
        <v>0.45967</v>
      </c>
      <c r="O89" s="1">
        <v>0.19265</v>
      </c>
      <c r="P89" s="1">
        <v>4.83786</v>
      </c>
      <c r="Q89" s="1">
        <v>0.36729</v>
      </c>
      <c r="R89" s="1">
        <v>0.6016</v>
      </c>
      <c r="S89" s="1">
        <f t="shared" si="1"/>
        <v>0.96889</v>
      </c>
      <c r="T89" s="1">
        <v>2.8156</v>
      </c>
      <c r="U89" s="1">
        <v>5.7879</v>
      </c>
      <c r="V89" s="1">
        <v>0.40826</v>
      </c>
      <c r="W89" s="1">
        <v>1.5079</v>
      </c>
      <c r="X89" s="1">
        <f t="shared" si="2"/>
        <v>10.51966</v>
      </c>
      <c r="Y89" s="1">
        <v>0.06994</v>
      </c>
      <c r="Z89" s="1">
        <v>0.0807</v>
      </c>
      <c r="AA89" s="1">
        <v>0.13942</v>
      </c>
      <c r="AB89" s="1">
        <v>0.132373252</v>
      </c>
      <c r="AC89" s="1">
        <v>4.98806</v>
      </c>
      <c r="AD89" s="1">
        <v>8.28202</v>
      </c>
      <c r="AE89" s="1">
        <v>14.95023</v>
      </c>
      <c r="AF89" s="1">
        <v>3.15027</v>
      </c>
      <c r="AG89" s="1">
        <v>0.19646</v>
      </c>
    </row>
    <row r="90" ht="15.75" customHeight="1">
      <c r="A90" s="1" t="s">
        <v>606</v>
      </c>
      <c r="B90" s="1" t="s">
        <v>367</v>
      </c>
      <c r="C90" s="1" t="s">
        <v>368</v>
      </c>
      <c r="D90" s="1" t="s">
        <v>32</v>
      </c>
      <c r="E90" s="1">
        <v>1.3851</v>
      </c>
      <c r="F90" s="1">
        <v>28.73397</v>
      </c>
      <c r="G90" s="1">
        <v>5.09941</v>
      </c>
      <c r="H90" s="1">
        <v>3.36496</v>
      </c>
      <c r="I90" s="1">
        <v>0.32048</v>
      </c>
      <c r="J90" s="1">
        <v>3.1663</v>
      </c>
      <c r="K90" s="1">
        <v>15.61048</v>
      </c>
      <c r="L90" s="1">
        <v>15.17773</v>
      </c>
      <c r="M90" s="1">
        <v>3.41544</v>
      </c>
      <c r="N90" s="1">
        <v>11.23129</v>
      </c>
      <c r="O90" s="1">
        <v>0.62992</v>
      </c>
      <c r="P90" s="1">
        <v>0.49007</v>
      </c>
      <c r="Q90" s="1">
        <v>0.01754</v>
      </c>
      <c r="R90" s="1">
        <v>0.00195</v>
      </c>
      <c r="S90" s="1">
        <f t="shared" si="1"/>
        <v>0.01949</v>
      </c>
      <c r="T90" s="1">
        <v>-0.2111</v>
      </c>
      <c r="U90" s="1">
        <v>0.35613</v>
      </c>
      <c r="V90" s="1">
        <v>0.15545</v>
      </c>
      <c r="W90" s="1">
        <v>0.49629</v>
      </c>
      <c r="X90" s="1">
        <f t="shared" si="2"/>
        <v>0.79677</v>
      </c>
      <c r="Y90" s="1">
        <v>0.42218</v>
      </c>
      <c r="Z90" s="1">
        <v>0.17442</v>
      </c>
      <c r="AA90" s="1">
        <v>0.36606</v>
      </c>
      <c r="AB90" s="1">
        <v>0.091469415</v>
      </c>
      <c r="AC90" s="1">
        <v>1.46181</v>
      </c>
      <c r="AD90" s="1">
        <v>1.85256</v>
      </c>
      <c r="AE90" s="1">
        <v>21.50078</v>
      </c>
      <c r="AF90" s="1">
        <v>3.3828</v>
      </c>
      <c r="AG90" s="1">
        <v>0.33458</v>
      </c>
    </row>
    <row r="91" ht="15.75" customHeight="1">
      <c r="A91" s="1" t="s">
        <v>606</v>
      </c>
      <c r="B91" s="1" t="s">
        <v>367</v>
      </c>
      <c r="C91" s="1" t="s">
        <v>370</v>
      </c>
      <c r="D91" s="1" t="s">
        <v>36</v>
      </c>
      <c r="E91" s="1">
        <v>1.63297</v>
      </c>
      <c r="F91" s="1">
        <v>33.81009</v>
      </c>
      <c r="G91" s="1">
        <v>5.36389</v>
      </c>
      <c r="H91" s="1">
        <v>1.73806</v>
      </c>
      <c r="I91" s="1">
        <v>0.16463</v>
      </c>
      <c r="J91" s="1">
        <v>12.5144</v>
      </c>
      <c r="K91" s="1">
        <v>49.13398</v>
      </c>
      <c r="L91" s="1">
        <v>13.88072</v>
      </c>
      <c r="M91" s="1">
        <v>2.7426</v>
      </c>
      <c r="N91" s="1">
        <v>11.09828</v>
      </c>
      <c r="O91" s="1">
        <v>0.5157</v>
      </c>
      <c r="P91" s="1">
        <v>-0.48807</v>
      </c>
      <c r="Q91" s="1">
        <v>0.01062</v>
      </c>
      <c r="R91" s="1">
        <v>0.05105</v>
      </c>
      <c r="S91" s="1">
        <f t="shared" si="1"/>
        <v>0.06167</v>
      </c>
      <c r="T91" s="1">
        <v>-0.87614</v>
      </c>
      <c r="U91" s="1">
        <v>0.24241</v>
      </c>
      <c r="V91" s="1">
        <v>0.18301</v>
      </c>
      <c r="W91" s="1">
        <v>0.78765</v>
      </c>
      <c r="X91" s="1">
        <f t="shared" si="2"/>
        <v>0.33693</v>
      </c>
      <c r="Y91" s="1">
        <v>0.39163</v>
      </c>
      <c r="Z91" s="1">
        <v>0.17171</v>
      </c>
      <c r="AA91" s="1">
        <v>0.34713</v>
      </c>
      <c r="AB91" s="1">
        <v>0.150169199</v>
      </c>
      <c r="AC91" s="1">
        <v>2.78357</v>
      </c>
      <c r="AD91" s="1">
        <v>1.87893</v>
      </c>
      <c r="AE91" s="1">
        <v>22.32298</v>
      </c>
      <c r="AF91" s="1">
        <v>1.68885</v>
      </c>
      <c r="AG91" s="1">
        <v>0.19695</v>
      </c>
    </row>
    <row r="92" ht="15.75" customHeight="1">
      <c r="A92" s="1" t="s">
        <v>606</v>
      </c>
      <c r="B92" s="1" t="s">
        <v>367</v>
      </c>
      <c r="C92" s="1" t="s">
        <v>371</v>
      </c>
      <c r="D92" s="1" t="s">
        <v>38</v>
      </c>
      <c r="E92" s="1">
        <v>1.73098</v>
      </c>
      <c r="F92" s="1">
        <v>30.44139</v>
      </c>
      <c r="G92" s="1">
        <v>4.83878</v>
      </c>
      <c r="H92" s="1">
        <v>0.65047</v>
      </c>
      <c r="I92" s="1">
        <v>0.06858</v>
      </c>
      <c r="J92" s="1">
        <v>4.46844</v>
      </c>
      <c r="K92" s="1">
        <v>28.31754</v>
      </c>
      <c r="L92" s="1">
        <v>8.6142</v>
      </c>
      <c r="M92" s="1">
        <v>2.47603</v>
      </c>
      <c r="N92" s="1">
        <v>6.44149</v>
      </c>
      <c r="O92" s="1">
        <v>0.47602</v>
      </c>
      <c r="P92" s="1">
        <v>-0.20081</v>
      </c>
      <c r="Q92" s="1">
        <v>-0.0238</v>
      </c>
      <c r="R92" s="1">
        <v>-0.05443</v>
      </c>
      <c r="S92" s="1">
        <f t="shared" si="1"/>
        <v>-0.07823</v>
      </c>
      <c r="T92" s="1">
        <v>-0.12766</v>
      </c>
      <c r="U92" s="1">
        <v>0.49794</v>
      </c>
      <c r="V92" s="1">
        <v>0.16485</v>
      </c>
      <c r="W92" s="1">
        <v>0.69466</v>
      </c>
      <c r="X92" s="1">
        <f t="shared" si="2"/>
        <v>1.22979</v>
      </c>
      <c r="Y92" s="1">
        <v>0.37693</v>
      </c>
      <c r="Z92" s="1">
        <v>0.16645</v>
      </c>
      <c r="AA92" s="1">
        <v>0.33778</v>
      </c>
      <c r="AB92" s="1">
        <v>0.157541877</v>
      </c>
      <c r="AC92" s="1">
        <v>2.19307</v>
      </c>
      <c r="AD92" s="1">
        <v>2.14777</v>
      </c>
      <c r="AE92" s="1">
        <v>24.33074</v>
      </c>
      <c r="AF92" s="1">
        <v>0.57286</v>
      </c>
      <c r="AG92" s="1">
        <v>0.08269</v>
      </c>
    </row>
    <row r="93" ht="15.75" customHeight="1">
      <c r="A93" s="1" t="s">
        <v>606</v>
      </c>
      <c r="B93" s="1" t="s">
        <v>378</v>
      </c>
      <c r="C93" s="1" t="s">
        <v>379</v>
      </c>
      <c r="D93" s="1" t="s">
        <v>32</v>
      </c>
      <c r="E93" s="1">
        <v>1.38692</v>
      </c>
      <c r="F93" s="1">
        <v>36.2975</v>
      </c>
      <c r="G93" s="1">
        <v>5.66176</v>
      </c>
      <c r="H93" s="1">
        <v>2.87738</v>
      </c>
      <c r="I93" s="1">
        <v>0.31787</v>
      </c>
      <c r="J93" s="1">
        <v>11.9335</v>
      </c>
      <c r="K93" s="1">
        <v>38.90567</v>
      </c>
      <c r="L93" s="1">
        <v>17.86988</v>
      </c>
      <c r="M93" s="1">
        <v>3.29392</v>
      </c>
      <c r="N93" s="1">
        <v>14.80762</v>
      </c>
      <c r="O93" s="1">
        <v>0.68188</v>
      </c>
      <c r="P93" s="1">
        <v>-0.54036</v>
      </c>
      <c r="Q93" s="1">
        <v>0.01556</v>
      </c>
      <c r="R93" s="1">
        <v>-0.10742</v>
      </c>
      <c r="S93" s="1">
        <f t="shared" si="1"/>
        <v>-0.09186</v>
      </c>
      <c r="T93" s="1">
        <v>0.17654</v>
      </c>
      <c r="U93" s="1">
        <v>1.48181</v>
      </c>
      <c r="V93" s="1">
        <v>0.23588</v>
      </c>
      <c r="W93" s="1">
        <v>0.50652</v>
      </c>
      <c r="X93" s="1">
        <f t="shared" si="2"/>
        <v>2.40075</v>
      </c>
      <c r="Y93" s="1">
        <v>0.43067</v>
      </c>
      <c r="Z93" s="1">
        <v>0.1695</v>
      </c>
      <c r="AA93" s="1">
        <v>0.35265</v>
      </c>
      <c r="AB93" s="1">
        <v>0.086812149</v>
      </c>
      <c r="AC93" s="1">
        <v>2.14885</v>
      </c>
      <c r="AD93" s="1">
        <v>3.21089</v>
      </c>
      <c r="AE93" s="1">
        <v>20.288</v>
      </c>
      <c r="AF93" s="1">
        <v>3.09286</v>
      </c>
      <c r="AG93" s="1">
        <v>0.32561</v>
      </c>
    </row>
    <row r="94" ht="15.75" customHeight="1">
      <c r="A94" s="1" t="s">
        <v>606</v>
      </c>
      <c r="B94" s="1" t="s">
        <v>378</v>
      </c>
      <c r="C94" s="1" t="s">
        <v>381</v>
      </c>
      <c r="D94" s="1" t="s">
        <v>36</v>
      </c>
      <c r="E94" s="1">
        <v>1.54212</v>
      </c>
      <c r="F94" s="1">
        <v>35.41397</v>
      </c>
      <c r="G94" s="1">
        <v>5.58054</v>
      </c>
      <c r="H94" s="1">
        <v>1.86375</v>
      </c>
      <c r="I94" s="1">
        <v>0.19237</v>
      </c>
      <c r="J94" s="1">
        <v>14.73067</v>
      </c>
      <c r="K94" s="1">
        <v>30.70925</v>
      </c>
      <c r="L94" s="1">
        <v>15.14691</v>
      </c>
      <c r="M94" s="1">
        <v>2.7911</v>
      </c>
      <c r="N94" s="1">
        <v>12.57565</v>
      </c>
      <c r="O94" s="1">
        <v>0.58677</v>
      </c>
      <c r="P94" s="1">
        <v>-0.60865</v>
      </c>
      <c r="Q94" s="1">
        <v>0.02301</v>
      </c>
      <c r="R94" s="1">
        <v>0.00483</v>
      </c>
      <c r="S94" s="1">
        <f t="shared" si="1"/>
        <v>0.02784</v>
      </c>
      <c r="T94" s="1">
        <v>-0.15936</v>
      </c>
      <c r="U94" s="1">
        <v>1.25985</v>
      </c>
      <c r="V94" s="1">
        <v>0.21446</v>
      </c>
      <c r="W94" s="1">
        <v>0.56828</v>
      </c>
      <c r="X94" s="1">
        <f t="shared" si="2"/>
        <v>1.88323</v>
      </c>
      <c r="Y94" s="1">
        <v>0.37714</v>
      </c>
      <c r="Z94" s="1">
        <v>0.15593</v>
      </c>
      <c r="AA94" s="1">
        <v>0.30531</v>
      </c>
      <c r="AB94" s="1">
        <v>0.081074393</v>
      </c>
      <c r="AC94" s="1">
        <v>2.64922</v>
      </c>
      <c r="AD94" s="1">
        <v>2.70199</v>
      </c>
      <c r="AE94" s="1">
        <v>20.9106</v>
      </c>
      <c r="AF94" s="1">
        <v>1.91176</v>
      </c>
      <c r="AG94" s="1">
        <v>0.21525</v>
      </c>
    </row>
    <row r="95" ht="15.75" customHeight="1">
      <c r="A95" s="1" t="s">
        <v>606</v>
      </c>
      <c r="B95" s="1" t="s">
        <v>378</v>
      </c>
      <c r="C95" s="1" t="s">
        <v>382</v>
      </c>
      <c r="D95" s="1" t="s">
        <v>38</v>
      </c>
      <c r="E95" s="1">
        <v>1.58716</v>
      </c>
      <c r="F95" s="1">
        <v>34.94352</v>
      </c>
      <c r="G95" s="1">
        <v>5.65999</v>
      </c>
      <c r="H95" s="1">
        <v>1.55017</v>
      </c>
      <c r="I95" s="1">
        <v>0.17526</v>
      </c>
      <c r="J95" s="1">
        <v>15.11813</v>
      </c>
      <c r="K95" s="1">
        <v>-29.83096</v>
      </c>
      <c r="L95" s="1">
        <v>12.85917</v>
      </c>
      <c r="M95" s="1">
        <v>2.41534</v>
      </c>
      <c r="N95" s="1">
        <v>11.90342</v>
      </c>
      <c r="O95" s="1">
        <v>0.52119</v>
      </c>
      <c r="P95" s="1">
        <v>-0.37175</v>
      </c>
      <c r="Q95" s="1">
        <v>0.03035</v>
      </c>
      <c r="R95" s="1">
        <v>0.04884</v>
      </c>
      <c r="S95" s="1">
        <f t="shared" si="1"/>
        <v>0.07919</v>
      </c>
      <c r="T95" s="1">
        <v>-0.52427</v>
      </c>
      <c r="U95" s="1">
        <v>1.42826</v>
      </c>
      <c r="V95" s="1">
        <v>0.13684</v>
      </c>
      <c r="W95" s="1">
        <v>0.51074</v>
      </c>
      <c r="X95" s="1">
        <f t="shared" si="2"/>
        <v>1.55157</v>
      </c>
      <c r="Y95" s="1">
        <v>0.3286</v>
      </c>
      <c r="Z95" s="1">
        <v>0.13977</v>
      </c>
      <c r="AA95" s="1">
        <v>0.26584</v>
      </c>
      <c r="AB95" s="1">
        <v>0.044637261</v>
      </c>
      <c r="AC95" s="1">
        <v>3.09382</v>
      </c>
      <c r="AD95" s="1">
        <v>1.72414</v>
      </c>
      <c r="AE95" s="1">
        <v>21.1645</v>
      </c>
      <c r="AF95" s="1">
        <v>1.70877</v>
      </c>
      <c r="AG95" s="1">
        <v>0.21385</v>
      </c>
    </row>
    <row r="96" ht="15.75" customHeight="1">
      <c r="A96" s="1" t="s">
        <v>606</v>
      </c>
      <c r="B96" s="1" t="s">
        <v>389</v>
      </c>
      <c r="C96" s="1" t="s">
        <v>390</v>
      </c>
      <c r="D96" s="1" t="s">
        <v>391</v>
      </c>
      <c r="E96" s="1">
        <v>1.48484</v>
      </c>
      <c r="F96" s="1">
        <v>28.92745</v>
      </c>
      <c r="G96" s="1">
        <v>5.31533</v>
      </c>
      <c r="H96" s="1">
        <v>2.39813</v>
      </c>
      <c r="I96" s="1">
        <v>0.2172</v>
      </c>
      <c r="J96" s="1">
        <v>6.22045</v>
      </c>
      <c r="K96" s="1">
        <v>25.70609</v>
      </c>
      <c r="L96" s="1">
        <v>14.81444</v>
      </c>
      <c r="M96" s="1">
        <v>2.36256</v>
      </c>
      <c r="N96" s="1">
        <v>12.2942</v>
      </c>
      <c r="O96" s="1">
        <v>0.4892</v>
      </c>
      <c r="P96" s="1">
        <v>0.49101</v>
      </c>
      <c r="Q96" s="1">
        <v>0.04795</v>
      </c>
      <c r="R96" s="1">
        <v>0.12986</v>
      </c>
      <c r="S96" s="1">
        <f t="shared" si="1"/>
        <v>0.17781</v>
      </c>
      <c r="T96" s="1">
        <v>-0.63226</v>
      </c>
      <c r="U96" s="1">
        <v>0.9408</v>
      </c>
      <c r="V96" s="1">
        <v>0.08154</v>
      </c>
      <c r="W96" s="1">
        <v>0.56761</v>
      </c>
      <c r="X96" s="1">
        <f t="shared" si="2"/>
        <v>0.95769</v>
      </c>
      <c r="Y96" s="1">
        <v>0.36594</v>
      </c>
      <c r="Z96" s="1">
        <v>0.17091</v>
      </c>
      <c r="AA96" s="1">
        <v>0.33235</v>
      </c>
      <c r="AB96" s="1">
        <v>0.0935419</v>
      </c>
      <c r="AC96" s="1">
        <v>2.31635</v>
      </c>
      <c r="AD96" s="1">
        <v>1.30109</v>
      </c>
      <c r="AE96" s="1">
        <v>20.64152</v>
      </c>
      <c r="AF96" s="1">
        <v>2.37371</v>
      </c>
      <c r="AG96" s="1">
        <v>0.24195</v>
      </c>
    </row>
    <row r="97" ht="15.75" customHeight="1">
      <c r="A97" s="1" t="s">
        <v>606</v>
      </c>
      <c r="B97" s="1" t="s">
        <v>389</v>
      </c>
      <c r="C97" s="1" t="s">
        <v>392</v>
      </c>
      <c r="D97" s="1" t="s">
        <v>393</v>
      </c>
      <c r="E97" s="1">
        <v>1.71299</v>
      </c>
      <c r="F97" s="1">
        <v>24.69055</v>
      </c>
      <c r="G97" s="1">
        <v>5.33279</v>
      </c>
      <c r="H97" s="1">
        <v>0.98</v>
      </c>
      <c r="I97" s="1">
        <v>0.06969</v>
      </c>
      <c r="J97" s="1">
        <v>8.62548</v>
      </c>
      <c r="K97" s="1">
        <v>-0.49198</v>
      </c>
      <c r="L97" s="1">
        <v>12.11483</v>
      </c>
      <c r="M97" s="1">
        <v>1.99972</v>
      </c>
      <c r="N97" s="1">
        <v>10.57055</v>
      </c>
      <c r="O97" s="1">
        <v>0.43518</v>
      </c>
      <c r="P97" s="1">
        <v>-0.12331</v>
      </c>
      <c r="Q97" s="1">
        <v>-0.01016</v>
      </c>
      <c r="R97" s="1">
        <v>0.13138</v>
      </c>
      <c r="S97" s="1">
        <f t="shared" si="1"/>
        <v>0.12122</v>
      </c>
      <c r="T97" s="1">
        <v>-0.49285</v>
      </c>
      <c r="U97" s="1">
        <v>0.04437</v>
      </c>
      <c r="V97" s="1">
        <v>0.0056</v>
      </c>
      <c r="W97" s="1">
        <v>0.37178</v>
      </c>
      <c r="X97" s="1">
        <f t="shared" si="2"/>
        <v>-0.0711</v>
      </c>
      <c r="Y97" s="1">
        <v>0.35504</v>
      </c>
      <c r="Z97" s="1">
        <v>0.17094</v>
      </c>
      <c r="AA97" s="1">
        <v>0.29156</v>
      </c>
      <c r="AB97" s="1">
        <v>0.080255162</v>
      </c>
      <c r="AC97" s="1">
        <v>1.49852</v>
      </c>
      <c r="AD97" s="1">
        <v>-0.33966</v>
      </c>
      <c r="AE97" s="1">
        <v>22.98011</v>
      </c>
      <c r="AF97" s="1">
        <v>0.94171</v>
      </c>
      <c r="AG97" s="1">
        <v>0.11242</v>
      </c>
    </row>
    <row r="98" ht="15.75" customHeight="1">
      <c r="A98" s="1" t="s">
        <v>606</v>
      </c>
      <c r="B98" s="1" t="s">
        <v>389</v>
      </c>
      <c r="C98" s="1" t="s">
        <v>398</v>
      </c>
      <c r="D98" s="1" t="s">
        <v>399</v>
      </c>
      <c r="E98" s="1">
        <v>1.49157</v>
      </c>
      <c r="F98" s="1">
        <v>34.91739</v>
      </c>
      <c r="G98" s="1">
        <v>5.78694</v>
      </c>
      <c r="H98" s="1">
        <v>2.58598</v>
      </c>
      <c r="I98" s="1">
        <v>0.25895</v>
      </c>
      <c r="J98" s="1">
        <v>9.85913</v>
      </c>
      <c r="K98" s="1">
        <v>57.24233</v>
      </c>
      <c r="L98" s="1">
        <v>19.79164</v>
      </c>
      <c r="M98" s="1">
        <v>3.12322</v>
      </c>
      <c r="N98" s="1">
        <v>16.24298</v>
      </c>
      <c r="O98" s="1">
        <v>0.61678</v>
      </c>
      <c r="P98" s="1">
        <v>-0.69721</v>
      </c>
      <c r="Q98" s="1">
        <v>0.00834</v>
      </c>
      <c r="R98" s="1">
        <v>0.0211</v>
      </c>
      <c r="S98" s="1">
        <f t="shared" si="1"/>
        <v>0.02944</v>
      </c>
      <c r="T98" s="1">
        <v>-0.68315</v>
      </c>
      <c r="U98" s="1">
        <v>1.19069</v>
      </c>
      <c r="V98" s="1">
        <v>0.18397</v>
      </c>
      <c r="W98" s="1">
        <v>0.5208</v>
      </c>
      <c r="X98" s="1">
        <f t="shared" si="2"/>
        <v>1.21231</v>
      </c>
      <c r="Y98" s="1">
        <v>0.43243</v>
      </c>
      <c r="Z98" s="1">
        <v>0.1831</v>
      </c>
      <c r="AA98" s="1">
        <v>0.36116</v>
      </c>
      <c r="AB98" s="1">
        <v>0.10189086</v>
      </c>
      <c r="AC98" s="1">
        <v>2.6023</v>
      </c>
      <c r="AD98" s="1">
        <v>2.4627</v>
      </c>
      <c r="AE98" s="1">
        <v>20.59781</v>
      </c>
      <c r="AF98" s="1">
        <v>2.60344</v>
      </c>
      <c r="AG98" s="1">
        <v>0.28681</v>
      </c>
    </row>
    <row r="99" ht="15.75" customHeight="1">
      <c r="A99" s="1" t="s">
        <v>606</v>
      </c>
      <c r="B99" s="1" t="s">
        <v>389</v>
      </c>
      <c r="C99" s="1" t="s">
        <v>400</v>
      </c>
      <c r="D99" s="1" t="s">
        <v>401</v>
      </c>
      <c r="E99" s="1">
        <v>1.61631</v>
      </c>
      <c r="F99" s="1">
        <v>37.14346</v>
      </c>
      <c r="G99" s="1">
        <v>5.66758</v>
      </c>
      <c r="H99" s="1">
        <v>1.71351</v>
      </c>
      <c r="I99" s="1">
        <v>0.14957</v>
      </c>
      <c r="J99" s="1">
        <v>10.76636</v>
      </c>
      <c r="K99" s="1">
        <v>57.65609</v>
      </c>
      <c r="L99" s="1">
        <v>17.84529</v>
      </c>
      <c r="M99" s="1">
        <v>2.59105</v>
      </c>
      <c r="N99" s="1">
        <v>13.89193</v>
      </c>
      <c r="O99" s="1">
        <v>0.53289</v>
      </c>
      <c r="P99" s="1">
        <v>-0.26632</v>
      </c>
      <c r="Q99" s="1">
        <v>0.03328</v>
      </c>
      <c r="R99" s="1">
        <v>0.21068</v>
      </c>
      <c r="S99" s="1">
        <f t="shared" si="1"/>
        <v>0.24396</v>
      </c>
      <c r="T99" s="1">
        <v>-1.66643</v>
      </c>
      <c r="U99" s="1">
        <v>0.42182</v>
      </c>
      <c r="V99" s="1">
        <v>0.14328</v>
      </c>
      <c r="W99" s="1">
        <v>0.75537</v>
      </c>
      <c r="X99" s="1">
        <f t="shared" si="2"/>
        <v>-0.34596</v>
      </c>
      <c r="Y99" s="1">
        <v>0.3807</v>
      </c>
      <c r="Z99" s="1">
        <v>0.17164</v>
      </c>
      <c r="AA99" s="1">
        <v>0.31638</v>
      </c>
      <c r="AB99" s="1">
        <v>0.104906363</v>
      </c>
      <c r="AC99" s="1">
        <v>3.00586</v>
      </c>
      <c r="AD99" s="1">
        <v>1.42912</v>
      </c>
      <c r="AE99" s="1">
        <v>20.69944</v>
      </c>
      <c r="AF99" s="1">
        <v>1.35252</v>
      </c>
      <c r="AG99" s="1">
        <v>0.17267</v>
      </c>
    </row>
    <row r="100" ht="15.75" customHeight="1">
      <c r="A100" s="1" t="s">
        <v>606</v>
      </c>
      <c r="B100" s="1" t="s">
        <v>389</v>
      </c>
      <c r="C100" s="1" t="s">
        <v>406</v>
      </c>
      <c r="D100" s="1" t="s">
        <v>407</v>
      </c>
      <c r="E100" s="1">
        <v>1.47068</v>
      </c>
      <c r="F100" s="1">
        <v>30.76036</v>
      </c>
      <c r="G100" s="1">
        <v>4.36466</v>
      </c>
      <c r="H100" s="1">
        <v>2.65209</v>
      </c>
      <c r="I100" s="1">
        <v>0.23905</v>
      </c>
      <c r="J100" s="1">
        <v>-2.24393</v>
      </c>
      <c r="K100" s="1">
        <v>-9.09211</v>
      </c>
      <c r="L100" s="1">
        <v>7.62372</v>
      </c>
      <c r="M100" s="1">
        <v>1.08259</v>
      </c>
      <c r="N100" s="1">
        <v>4.96046</v>
      </c>
      <c r="O100" s="1">
        <v>0.29319</v>
      </c>
      <c r="P100" s="1">
        <v>2.04351</v>
      </c>
      <c r="Q100" s="1">
        <v>0.13734</v>
      </c>
      <c r="R100" s="1">
        <v>0.27546</v>
      </c>
      <c r="S100" s="1">
        <f t="shared" si="1"/>
        <v>0.4128</v>
      </c>
      <c r="T100" s="1">
        <v>-0.92095</v>
      </c>
      <c r="U100" s="1">
        <v>0.69683</v>
      </c>
      <c r="V100" s="1">
        <v>0.10619</v>
      </c>
      <c r="W100" s="1">
        <v>0.93937</v>
      </c>
      <c r="X100" s="1">
        <f t="shared" si="2"/>
        <v>0.82144</v>
      </c>
      <c r="Y100" s="1">
        <v>0.2631</v>
      </c>
      <c r="Z100" s="1">
        <v>0.14386</v>
      </c>
      <c r="AA100" s="1">
        <v>0.284</v>
      </c>
      <c r="AB100" s="1">
        <v>0.144330566</v>
      </c>
      <c r="AC100" s="1">
        <v>2.16965</v>
      </c>
      <c r="AD100" s="1">
        <v>1.30075</v>
      </c>
      <c r="AE100" s="1">
        <v>21.32125</v>
      </c>
      <c r="AF100" s="1">
        <v>2.77277</v>
      </c>
      <c r="AG100" s="1">
        <v>0.25757</v>
      </c>
    </row>
    <row r="101" ht="15.75" customHeight="1">
      <c r="A101" s="1" t="s">
        <v>606</v>
      </c>
      <c r="B101" s="1" t="s">
        <v>389</v>
      </c>
      <c r="C101" s="1" t="s">
        <v>408</v>
      </c>
      <c r="D101" s="1" t="s">
        <v>409</v>
      </c>
      <c r="E101" s="1">
        <v>1.65476</v>
      </c>
      <c r="F101" s="1">
        <v>27.9809</v>
      </c>
      <c r="G101" s="1">
        <v>4.17456</v>
      </c>
      <c r="H101" s="1">
        <v>1.07845</v>
      </c>
      <c r="I101" s="1">
        <v>0.06759</v>
      </c>
      <c r="J101" s="1">
        <v>9.44627</v>
      </c>
      <c r="K101" s="1">
        <v>7.68537</v>
      </c>
      <c r="L101" s="1">
        <v>5.93881</v>
      </c>
      <c r="M101" s="1">
        <v>0.9775</v>
      </c>
      <c r="N101" s="1">
        <v>2.86157</v>
      </c>
      <c r="O101" s="1">
        <v>0.29028</v>
      </c>
      <c r="P101" s="1">
        <v>1.65096</v>
      </c>
      <c r="Q101" s="1">
        <v>0.09492</v>
      </c>
      <c r="R101" s="1">
        <v>0.13108</v>
      </c>
      <c r="S101" s="1">
        <f t="shared" si="1"/>
        <v>0.226</v>
      </c>
      <c r="T101" s="1">
        <v>-0.05594</v>
      </c>
      <c r="U101" s="1">
        <v>0.94253</v>
      </c>
      <c r="V101" s="1">
        <v>0.09693</v>
      </c>
      <c r="W101" s="1">
        <v>0.50978</v>
      </c>
      <c r="X101" s="1">
        <f t="shared" si="2"/>
        <v>1.4933</v>
      </c>
      <c r="Y101" s="1">
        <v>0.23074</v>
      </c>
      <c r="Z101" s="1">
        <v>0.12681</v>
      </c>
      <c r="AA101" s="1">
        <v>0.23044</v>
      </c>
      <c r="AB101" s="1">
        <v>0.090567427</v>
      </c>
      <c r="AC101" s="1">
        <v>1.31641</v>
      </c>
      <c r="AD101" s="1">
        <v>1.34138</v>
      </c>
      <c r="AE101" s="1">
        <v>23.15876</v>
      </c>
      <c r="AF101" s="1">
        <v>1.26359</v>
      </c>
      <c r="AG101" s="1">
        <v>0.08707</v>
      </c>
    </row>
    <row r="102" ht="15.75" customHeight="1">
      <c r="A102" s="1" t="s">
        <v>606</v>
      </c>
      <c r="B102" s="1" t="s">
        <v>389</v>
      </c>
      <c r="C102" s="1" t="s">
        <v>414</v>
      </c>
      <c r="D102" s="1" t="s">
        <v>415</v>
      </c>
      <c r="E102" s="1">
        <v>1.65504</v>
      </c>
      <c r="F102" s="1">
        <v>26.50857</v>
      </c>
      <c r="G102" s="1">
        <v>4.63484</v>
      </c>
      <c r="H102" s="1">
        <v>0.5585</v>
      </c>
      <c r="I102" s="1">
        <v>0.06071</v>
      </c>
      <c r="J102" s="1">
        <v>-1.94072</v>
      </c>
      <c r="K102" s="1">
        <v>19.65098</v>
      </c>
      <c r="L102" s="1">
        <v>7.90836</v>
      </c>
      <c r="M102" s="1">
        <v>1.82413</v>
      </c>
      <c r="N102" s="1">
        <v>5.94668</v>
      </c>
      <c r="O102" s="1">
        <v>0.43445</v>
      </c>
      <c r="P102" s="1">
        <v>0.47412</v>
      </c>
      <c r="Q102" s="1">
        <v>-0.00972</v>
      </c>
      <c r="R102" s="1">
        <v>-0.04592</v>
      </c>
      <c r="S102" s="1">
        <f t="shared" si="1"/>
        <v>-0.05564</v>
      </c>
      <c r="T102" s="1">
        <v>0.26242</v>
      </c>
      <c r="U102" s="1">
        <v>1.21792</v>
      </c>
      <c r="V102" s="1">
        <v>0.07901</v>
      </c>
      <c r="W102" s="1">
        <v>0.37132</v>
      </c>
      <c r="X102" s="1">
        <f t="shared" si="2"/>
        <v>1.93067</v>
      </c>
      <c r="Y102" s="1">
        <v>0.36993</v>
      </c>
      <c r="Z102" s="1">
        <v>0.17082</v>
      </c>
      <c r="AA102" s="1">
        <v>0.32981</v>
      </c>
      <c r="AB102" s="1">
        <v>0.121687318</v>
      </c>
      <c r="AC102" s="1">
        <v>0.991</v>
      </c>
      <c r="AD102" s="1">
        <v>1.81035</v>
      </c>
      <c r="AE102" s="1">
        <v>23.81917</v>
      </c>
      <c r="AF102" s="1">
        <v>0.64231</v>
      </c>
      <c r="AG102" s="1">
        <v>0.07195</v>
      </c>
    </row>
    <row r="103" ht="15.75" customHeight="1">
      <c r="A103" s="1" t="s">
        <v>606</v>
      </c>
      <c r="B103" s="1" t="s">
        <v>389</v>
      </c>
      <c r="C103" s="1" t="s">
        <v>416</v>
      </c>
      <c r="D103" s="1" t="s">
        <v>417</v>
      </c>
      <c r="E103" s="1">
        <v>1.70735</v>
      </c>
      <c r="F103" s="1">
        <v>23.43503</v>
      </c>
      <c r="G103" s="1">
        <v>4.59604</v>
      </c>
      <c r="H103" s="1">
        <v>0.33464</v>
      </c>
      <c r="I103" s="1">
        <v>0.02844</v>
      </c>
      <c r="J103" s="1">
        <v>0.02393</v>
      </c>
      <c r="K103" s="1">
        <v>-57.68531</v>
      </c>
      <c r="L103" s="1">
        <v>5.58103</v>
      </c>
      <c r="M103" s="1">
        <v>1.42115</v>
      </c>
      <c r="N103" s="1">
        <v>5.17014</v>
      </c>
      <c r="O103" s="1">
        <v>0.35456</v>
      </c>
      <c r="P103" s="1">
        <v>0.62512</v>
      </c>
      <c r="Q103" s="1">
        <v>-0.02829</v>
      </c>
      <c r="R103" s="1">
        <v>-0.00612</v>
      </c>
      <c r="S103" s="1">
        <f t="shared" si="1"/>
        <v>-0.03441</v>
      </c>
      <c r="T103" s="1">
        <v>0.29513</v>
      </c>
      <c r="U103" s="1">
        <v>0.98951</v>
      </c>
      <c r="V103" s="1">
        <v>-0.03138</v>
      </c>
      <c r="W103" s="1">
        <v>0.20466</v>
      </c>
      <c r="X103" s="1">
        <f t="shared" si="2"/>
        <v>1.45792</v>
      </c>
      <c r="Y103" s="1">
        <v>0.33005</v>
      </c>
      <c r="Z103" s="1">
        <v>0.16066</v>
      </c>
      <c r="AA103" s="1">
        <v>0.28491</v>
      </c>
      <c r="AB103" s="1">
        <v>0.080325359</v>
      </c>
      <c r="AC103" s="1">
        <v>0.77397</v>
      </c>
      <c r="AD103" s="1">
        <v>0.61133</v>
      </c>
      <c r="AE103" s="1">
        <v>24.85523</v>
      </c>
      <c r="AF103" s="1">
        <v>0.62178</v>
      </c>
      <c r="AG103" s="1">
        <v>0.06651</v>
      </c>
    </row>
    <row r="104" ht="15.75" customHeight="1">
      <c r="A104" s="1" t="s">
        <v>606</v>
      </c>
      <c r="B104" s="1" t="s">
        <v>389</v>
      </c>
      <c r="C104" s="1" t="s">
        <v>422</v>
      </c>
      <c r="D104" s="1" t="s">
        <v>32</v>
      </c>
      <c r="E104" s="1">
        <v>1.40389</v>
      </c>
      <c r="F104" s="1">
        <v>24.52718</v>
      </c>
      <c r="G104" s="1">
        <v>5.32503</v>
      </c>
      <c r="H104" s="1">
        <v>3.06873</v>
      </c>
      <c r="I104" s="1">
        <v>0.24759</v>
      </c>
      <c r="J104" s="1">
        <v>11.33193</v>
      </c>
      <c r="K104" s="1">
        <v>60.03856</v>
      </c>
      <c r="L104" s="1">
        <v>17.92182</v>
      </c>
      <c r="M104" s="1">
        <v>2.96231</v>
      </c>
      <c r="N104" s="1">
        <v>13.92618</v>
      </c>
      <c r="O104" s="1">
        <v>0.59564</v>
      </c>
      <c r="P104" s="1">
        <v>-0.13277</v>
      </c>
      <c r="Q104" s="1">
        <v>0.00829</v>
      </c>
      <c r="R104" s="1">
        <v>-0.03341</v>
      </c>
      <c r="S104" s="1">
        <f t="shared" si="1"/>
        <v>-0.02512</v>
      </c>
      <c r="T104" s="1">
        <v>-0.11002</v>
      </c>
      <c r="U104" s="1">
        <v>0.14986</v>
      </c>
      <c r="V104" s="1">
        <v>0.05973</v>
      </c>
      <c r="W104" s="1">
        <v>-0.01967</v>
      </c>
      <c r="X104" s="1">
        <f t="shared" si="2"/>
        <v>0.0799</v>
      </c>
      <c r="Y104" s="1">
        <v>0.40295</v>
      </c>
      <c r="Z104" s="1">
        <v>0.16861</v>
      </c>
      <c r="AA104" s="1">
        <v>0.32031</v>
      </c>
      <c r="AB104" s="1">
        <v>0.033730862</v>
      </c>
      <c r="AC104" s="1">
        <v>-0.46229</v>
      </c>
      <c r="AD104" s="1">
        <v>1.2327</v>
      </c>
      <c r="AE104" s="1">
        <v>21.67676</v>
      </c>
      <c r="AF104" s="1">
        <v>3.03743</v>
      </c>
      <c r="AG104" s="1">
        <v>0.26074</v>
      </c>
    </row>
    <row r="105" ht="15.75" customHeight="1">
      <c r="A105" s="1" t="s">
        <v>606</v>
      </c>
      <c r="B105" s="1" t="s">
        <v>486</v>
      </c>
      <c r="C105" s="1" t="s">
        <v>487</v>
      </c>
      <c r="D105" s="1" t="s">
        <v>32</v>
      </c>
      <c r="E105" s="1">
        <v>1.21392</v>
      </c>
      <c r="F105" s="1">
        <v>37.0447</v>
      </c>
      <c r="G105" s="1">
        <v>6.17283</v>
      </c>
      <c r="H105" s="1">
        <v>4.68098</v>
      </c>
      <c r="I105" s="1">
        <v>0.48346</v>
      </c>
      <c r="J105" s="1">
        <v>17.6227</v>
      </c>
      <c r="K105" s="1">
        <v>48.05213</v>
      </c>
      <c r="L105" s="1">
        <v>22.75493</v>
      </c>
      <c r="M105" s="1">
        <v>3.50836</v>
      </c>
      <c r="N105" s="1">
        <v>19.61753</v>
      </c>
      <c r="O105" s="1">
        <v>0.65109</v>
      </c>
      <c r="P105" s="1">
        <v>-1.17785</v>
      </c>
      <c r="Q105" s="1">
        <v>0.05508</v>
      </c>
      <c r="R105" s="1">
        <v>-0.01774</v>
      </c>
      <c r="S105" s="1">
        <f t="shared" si="1"/>
        <v>0.03734</v>
      </c>
      <c r="T105" s="1">
        <v>-0.21918</v>
      </c>
      <c r="U105" s="1">
        <v>2.17863</v>
      </c>
      <c r="V105" s="1">
        <v>0.23079</v>
      </c>
      <c r="W105" s="1">
        <v>0.45505</v>
      </c>
      <c r="X105" s="1">
        <f t="shared" si="2"/>
        <v>2.64529</v>
      </c>
      <c r="Y105" s="1">
        <v>0.35766</v>
      </c>
      <c r="Z105" s="1">
        <v>0.14364</v>
      </c>
      <c r="AA105" s="1">
        <v>0.30043</v>
      </c>
      <c r="AB105" s="1">
        <v>0.039455171</v>
      </c>
      <c r="AC105" s="1">
        <v>3.45419</v>
      </c>
      <c r="AD105" s="1">
        <v>2.59842</v>
      </c>
      <c r="AE105" s="1">
        <v>15.86957</v>
      </c>
      <c r="AF105" s="1">
        <v>4.85213</v>
      </c>
      <c r="AG105" s="1">
        <v>0.50676</v>
      </c>
    </row>
    <row r="106" ht="15.75" customHeight="1">
      <c r="A106" s="1" t="s">
        <v>606</v>
      </c>
      <c r="B106" s="1" t="s">
        <v>486</v>
      </c>
      <c r="C106" s="1" t="s">
        <v>488</v>
      </c>
      <c r="D106" s="1" t="s">
        <v>36</v>
      </c>
      <c r="E106" s="1">
        <v>1.44527</v>
      </c>
      <c r="F106" s="1">
        <v>46.73801</v>
      </c>
      <c r="G106" s="1">
        <v>5.96702</v>
      </c>
      <c r="H106" s="1">
        <v>2.86859</v>
      </c>
      <c r="I106" s="1">
        <v>0.2825</v>
      </c>
      <c r="J106" s="1">
        <v>22.41729</v>
      </c>
      <c r="K106" s="1">
        <v>17.47746</v>
      </c>
      <c r="L106" s="1">
        <v>19.90976</v>
      </c>
      <c r="M106" s="1">
        <v>2.68155</v>
      </c>
      <c r="N106" s="1">
        <v>15.68032</v>
      </c>
      <c r="O106" s="1">
        <v>0.51448</v>
      </c>
      <c r="P106" s="1">
        <v>-0.44727</v>
      </c>
      <c r="Q106" s="1">
        <v>0.06301</v>
      </c>
      <c r="R106" s="1">
        <v>0.17876</v>
      </c>
      <c r="S106" s="1">
        <f t="shared" si="1"/>
        <v>0.24177</v>
      </c>
      <c r="T106" s="1">
        <v>-1.85866</v>
      </c>
      <c r="U106" s="1">
        <v>0.99763</v>
      </c>
      <c r="V106" s="1">
        <v>0.11991</v>
      </c>
      <c r="W106" s="1">
        <v>0.63329</v>
      </c>
      <c r="X106" s="1">
        <f t="shared" si="2"/>
        <v>-0.10783</v>
      </c>
      <c r="Y106" s="1">
        <v>0.27105</v>
      </c>
      <c r="Z106" s="1">
        <v>0.11187</v>
      </c>
      <c r="AA106" s="1">
        <v>0.21685</v>
      </c>
      <c r="AB106" s="1">
        <v>0.017081832</v>
      </c>
      <c r="AC106" s="1">
        <v>3.89286</v>
      </c>
      <c r="AD106" s="1">
        <v>2.23749</v>
      </c>
      <c r="AE106" s="1">
        <v>16.74338</v>
      </c>
      <c r="AF106" s="1">
        <v>2.57205</v>
      </c>
      <c r="AG106" s="1">
        <v>0.30133</v>
      </c>
    </row>
    <row r="107" ht="15.75" customHeight="1">
      <c r="A107" s="1" t="s">
        <v>606</v>
      </c>
      <c r="B107" s="1" t="s">
        <v>486</v>
      </c>
      <c r="C107" s="1" t="s">
        <v>489</v>
      </c>
      <c r="D107" s="1" t="s">
        <v>38</v>
      </c>
      <c r="E107" s="1">
        <v>1.60273</v>
      </c>
      <c r="F107" s="1">
        <v>49.02313</v>
      </c>
      <c r="G107" s="1">
        <v>5.33639</v>
      </c>
      <c r="H107" s="1">
        <v>1.22614</v>
      </c>
      <c r="I107" s="1">
        <v>0.13775</v>
      </c>
      <c r="J107" s="1">
        <v>9.39875</v>
      </c>
      <c r="K107" s="1">
        <v>23.10928</v>
      </c>
      <c r="L107" s="1">
        <v>12.41954</v>
      </c>
      <c r="M107" s="1">
        <v>1.75748</v>
      </c>
      <c r="N107" s="1">
        <v>9.61161</v>
      </c>
      <c r="O107" s="1">
        <v>0.38102</v>
      </c>
      <c r="P107" s="1">
        <v>0.1904</v>
      </c>
      <c r="Q107" s="1">
        <v>0.0419</v>
      </c>
      <c r="R107" s="1">
        <v>0.07605</v>
      </c>
      <c r="S107" s="1">
        <f t="shared" si="1"/>
        <v>0.11795</v>
      </c>
      <c r="T107" s="1">
        <v>-0.37272</v>
      </c>
      <c r="U107" s="1">
        <v>2.15607</v>
      </c>
      <c r="V107" s="1">
        <v>0.09167</v>
      </c>
      <c r="W107" s="1">
        <v>0.45218</v>
      </c>
      <c r="X107" s="1">
        <f t="shared" si="2"/>
        <v>2.3272</v>
      </c>
      <c r="Y107" s="1">
        <v>0.20482</v>
      </c>
      <c r="Z107" s="1">
        <v>0.10059</v>
      </c>
      <c r="AA107" s="1">
        <v>0.17625</v>
      </c>
      <c r="AB107" s="1">
        <v>0.04078869</v>
      </c>
      <c r="AC107" s="1">
        <v>3.4681</v>
      </c>
      <c r="AD107" s="1">
        <v>3.00969</v>
      </c>
      <c r="AE107" s="1">
        <v>16.92661</v>
      </c>
      <c r="AF107" s="1">
        <v>1.00277</v>
      </c>
      <c r="AG107" s="1">
        <v>0.1389</v>
      </c>
    </row>
    <row r="108" ht="15.75" customHeight="1">
      <c r="A108" s="1" t="s">
        <v>606</v>
      </c>
      <c r="B108" s="1" t="s">
        <v>486</v>
      </c>
      <c r="C108" s="1" t="s">
        <v>495</v>
      </c>
      <c r="D108" s="1" t="s">
        <v>263</v>
      </c>
      <c r="E108" s="1">
        <v>1.22373</v>
      </c>
      <c r="F108" s="1">
        <v>39.82853</v>
      </c>
      <c r="G108" s="1">
        <v>6.37504</v>
      </c>
      <c r="H108" s="1">
        <v>4.56904</v>
      </c>
      <c r="I108" s="1">
        <v>0.4926</v>
      </c>
      <c r="J108" s="1">
        <v>19.3592</v>
      </c>
      <c r="K108" s="1">
        <v>39.66877</v>
      </c>
      <c r="L108" s="1">
        <v>23.65566</v>
      </c>
      <c r="M108" s="1">
        <v>3.57222</v>
      </c>
      <c r="N108" s="1">
        <v>20.27494</v>
      </c>
      <c r="O108" s="1">
        <v>0.6778</v>
      </c>
      <c r="P108" s="1">
        <v>-1.36776</v>
      </c>
      <c r="Q108" s="1">
        <v>0.04112</v>
      </c>
      <c r="R108" s="1">
        <v>-0.00825</v>
      </c>
      <c r="S108" s="1">
        <f t="shared" si="1"/>
        <v>0.03287</v>
      </c>
      <c r="T108" s="1">
        <v>-1.32195</v>
      </c>
      <c r="U108" s="1">
        <v>1.86928</v>
      </c>
      <c r="V108" s="1">
        <v>0.24057</v>
      </c>
      <c r="W108" s="1">
        <v>0.67417</v>
      </c>
      <c r="X108" s="1">
        <f t="shared" si="2"/>
        <v>1.46207</v>
      </c>
      <c r="Y108" s="1">
        <v>0.37841</v>
      </c>
      <c r="Z108" s="1">
        <v>0.14507</v>
      </c>
      <c r="AA108" s="1">
        <v>0.32025</v>
      </c>
      <c r="AB108" s="1">
        <v>0.048029693</v>
      </c>
      <c r="AC108" s="1">
        <v>4.59324</v>
      </c>
      <c r="AD108" s="1">
        <v>2.30448</v>
      </c>
      <c r="AE108" s="1">
        <v>16.3199</v>
      </c>
      <c r="AF108" s="1">
        <v>4.70362</v>
      </c>
      <c r="AG108" s="1">
        <v>0.52172</v>
      </c>
    </row>
    <row r="109" ht="15.75" customHeight="1">
      <c r="A109" s="1" t="s">
        <v>606</v>
      </c>
      <c r="B109" s="1" t="s">
        <v>486</v>
      </c>
      <c r="C109" s="1" t="s">
        <v>497</v>
      </c>
      <c r="D109" s="1" t="s">
        <v>267</v>
      </c>
      <c r="E109" s="1">
        <v>1.49854</v>
      </c>
      <c r="F109" s="1">
        <v>45.48632</v>
      </c>
      <c r="G109" s="1">
        <v>5.75764</v>
      </c>
      <c r="H109" s="1">
        <v>2.45079</v>
      </c>
      <c r="I109" s="1">
        <v>0.25164</v>
      </c>
      <c r="J109" s="1">
        <v>15.48851</v>
      </c>
      <c r="K109" s="1">
        <v>54.21536</v>
      </c>
      <c r="L109" s="1">
        <v>16.95381</v>
      </c>
      <c r="M109" s="1">
        <v>2.51823</v>
      </c>
      <c r="N109" s="1">
        <v>14.05753</v>
      </c>
      <c r="O109" s="1">
        <v>0.51647</v>
      </c>
      <c r="P109" s="1">
        <v>-0.27219</v>
      </c>
      <c r="Q109" s="1">
        <v>0.06056</v>
      </c>
      <c r="R109" s="1">
        <v>0.05481</v>
      </c>
      <c r="S109" s="1">
        <f t="shared" si="1"/>
        <v>0.11537</v>
      </c>
      <c r="T109" s="1">
        <v>-0.60062</v>
      </c>
      <c r="U109" s="1">
        <v>2.10521</v>
      </c>
      <c r="V109" s="1">
        <v>0.19825</v>
      </c>
      <c r="W109" s="1">
        <v>0.54082</v>
      </c>
      <c r="X109" s="1">
        <f t="shared" si="2"/>
        <v>2.24366</v>
      </c>
      <c r="Y109" s="1">
        <v>0.28789</v>
      </c>
      <c r="Z109" s="1">
        <v>0.12929</v>
      </c>
      <c r="AA109" s="1">
        <v>0.24299</v>
      </c>
      <c r="AB109" s="1">
        <v>0.054850845</v>
      </c>
      <c r="AC109" s="1">
        <v>3.62116</v>
      </c>
      <c r="AD109" s="1">
        <v>2.96239</v>
      </c>
      <c r="AE109" s="1">
        <v>17.75371</v>
      </c>
      <c r="AF109" s="1">
        <v>2.37715</v>
      </c>
      <c r="AG109" s="1">
        <v>0.26689</v>
      </c>
    </row>
    <row r="110" ht="15.75" customHeight="1">
      <c r="A110" s="1" t="s">
        <v>606</v>
      </c>
      <c r="B110" s="1" t="s">
        <v>486</v>
      </c>
      <c r="C110" s="1" t="s">
        <v>498</v>
      </c>
      <c r="D110" s="1" t="s">
        <v>269</v>
      </c>
      <c r="E110" s="1">
        <v>1.61286</v>
      </c>
      <c r="F110" s="1">
        <v>37.31359</v>
      </c>
      <c r="G110" s="1">
        <v>5.82712</v>
      </c>
      <c r="H110" s="1">
        <v>1.54265</v>
      </c>
      <c r="I110" s="1">
        <v>0.18505</v>
      </c>
      <c r="J110" s="1">
        <v>25.30267</v>
      </c>
      <c r="K110" s="1">
        <v>21.305</v>
      </c>
      <c r="L110" s="1">
        <v>10.73744</v>
      </c>
      <c r="M110" s="1">
        <v>1.79902</v>
      </c>
      <c r="N110" s="1">
        <v>11.10611</v>
      </c>
      <c r="O110" s="1">
        <v>0.41301</v>
      </c>
      <c r="P110" s="1">
        <v>-1.63905</v>
      </c>
      <c r="Q110" s="1">
        <v>-0.00436</v>
      </c>
      <c r="R110" s="1">
        <v>0.04623</v>
      </c>
      <c r="S110" s="1">
        <f t="shared" si="1"/>
        <v>0.04187</v>
      </c>
      <c r="T110" s="1">
        <v>-0.5647</v>
      </c>
      <c r="U110" s="1">
        <v>1.91435</v>
      </c>
      <c r="V110" s="1">
        <v>0.14537</v>
      </c>
      <c r="W110" s="1">
        <v>0.62424</v>
      </c>
      <c r="X110" s="1">
        <f t="shared" si="2"/>
        <v>2.11926</v>
      </c>
      <c r="Y110" s="1">
        <v>0.24079</v>
      </c>
      <c r="Z110" s="1">
        <v>0.10713</v>
      </c>
      <c r="AA110" s="1">
        <v>0.19077</v>
      </c>
      <c r="AB110" s="1">
        <v>0.045016958</v>
      </c>
      <c r="AC110" s="1">
        <v>5.06685</v>
      </c>
      <c r="AD110" s="1">
        <v>1.77303</v>
      </c>
      <c r="AE110" s="1">
        <v>18.98018</v>
      </c>
      <c r="AF110" s="1">
        <v>1.71107</v>
      </c>
      <c r="AG110" s="1">
        <v>0.2464</v>
      </c>
    </row>
    <row r="111" ht="15.75" customHeight="1">
      <c r="A111" s="1" t="s">
        <v>606</v>
      </c>
      <c r="B111" s="1" t="s">
        <v>505</v>
      </c>
      <c r="C111" s="1" t="s">
        <v>506</v>
      </c>
      <c r="D111" s="1" t="s">
        <v>32</v>
      </c>
      <c r="E111" s="1">
        <v>1.34895</v>
      </c>
      <c r="F111" s="1">
        <v>33.674</v>
      </c>
      <c r="G111" s="1">
        <v>5.95925</v>
      </c>
      <c r="H111" s="1">
        <v>3.88047</v>
      </c>
      <c r="I111" s="1">
        <v>0.38994</v>
      </c>
      <c r="J111" s="1">
        <v>14.36325</v>
      </c>
      <c r="K111" s="1">
        <v>49.72349</v>
      </c>
      <c r="L111" s="1">
        <v>21.69711</v>
      </c>
      <c r="M111" s="1">
        <v>3.38336</v>
      </c>
      <c r="N111" s="1">
        <v>17.96548</v>
      </c>
      <c r="O111" s="1">
        <v>0.65874</v>
      </c>
      <c r="P111" s="1">
        <v>-0.3494</v>
      </c>
      <c r="Q111" s="1">
        <v>0.05441</v>
      </c>
      <c r="R111" s="1">
        <v>0.00246</v>
      </c>
      <c r="S111" s="1">
        <f t="shared" si="1"/>
        <v>0.05687</v>
      </c>
      <c r="T111" s="1">
        <v>-0.4106</v>
      </c>
      <c r="U111" s="1">
        <v>1.44138</v>
      </c>
      <c r="V111" s="1">
        <v>0.19539</v>
      </c>
      <c r="W111" s="1">
        <v>0.30304</v>
      </c>
      <c r="X111" s="1">
        <f t="shared" si="2"/>
        <v>1.52921</v>
      </c>
      <c r="Y111" s="1">
        <v>0.37696</v>
      </c>
      <c r="Z111" s="1">
        <v>0.15867</v>
      </c>
      <c r="AA111" s="1">
        <v>0.30823</v>
      </c>
      <c r="AB111" s="1">
        <v>0.034836511</v>
      </c>
      <c r="AC111" s="1">
        <v>2.23056</v>
      </c>
      <c r="AD111" s="1">
        <v>1.66749</v>
      </c>
      <c r="AE111" s="1">
        <v>18.05753</v>
      </c>
      <c r="AF111" s="1">
        <v>4.04259</v>
      </c>
      <c r="AG111" s="1">
        <v>0.40728</v>
      </c>
    </row>
    <row r="112" ht="15.75" customHeight="1">
      <c r="A112" s="1" t="s">
        <v>606</v>
      </c>
      <c r="B112" s="1" t="s">
        <v>505</v>
      </c>
      <c r="C112" s="1" t="s">
        <v>508</v>
      </c>
      <c r="D112" s="1" t="s">
        <v>36</v>
      </c>
      <c r="E112" s="1">
        <v>1.4476</v>
      </c>
      <c r="F112" s="1">
        <v>39.36131</v>
      </c>
      <c r="G112" s="1">
        <v>5.96847</v>
      </c>
      <c r="H112" s="1">
        <v>2.76237</v>
      </c>
      <c r="I112" s="1">
        <v>0.27004</v>
      </c>
      <c r="J112" s="1">
        <v>19.96195</v>
      </c>
      <c r="K112" s="1">
        <v>14.10799</v>
      </c>
      <c r="L112" s="1">
        <v>18.91324</v>
      </c>
      <c r="M112" s="1">
        <v>2.85355</v>
      </c>
      <c r="N112" s="1">
        <v>15.54489</v>
      </c>
      <c r="O112" s="1">
        <v>0.57752</v>
      </c>
      <c r="P112" s="1">
        <v>-0.31112</v>
      </c>
      <c r="Q112" s="1">
        <v>0.07456</v>
      </c>
      <c r="R112" s="1">
        <v>0.15944</v>
      </c>
      <c r="S112" s="1">
        <f t="shared" si="1"/>
        <v>0.234</v>
      </c>
      <c r="T112" s="1">
        <v>-1.64472</v>
      </c>
      <c r="U112" s="1">
        <v>1.05141</v>
      </c>
      <c r="V112" s="1">
        <v>0.14483</v>
      </c>
      <c r="W112" s="1">
        <v>0.53811</v>
      </c>
      <c r="X112" s="1">
        <f t="shared" si="2"/>
        <v>0.08963</v>
      </c>
      <c r="Y112" s="1">
        <v>0.32217</v>
      </c>
      <c r="Z112" s="1">
        <v>0.13195</v>
      </c>
      <c r="AA112" s="1">
        <v>0.26225</v>
      </c>
      <c r="AB112" s="1">
        <v>0.011546176</v>
      </c>
      <c r="AC112" s="1">
        <v>3.48579</v>
      </c>
      <c r="AD112" s="1">
        <v>1.40225</v>
      </c>
      <c r="AE112" s="1">
        <v>18.75158</v>
      </c>
      <c r="AF112" s="1">
        <v>2.62966</v>
      </c>
      <c r="AG112" s="1">
        <v>0.29848</v>
      </c>
    </row>
    <row r="113" ht="15.75" customHeight="1">
      <c r="A113" s="1" t="s">
        <v>606</v>
      </c>
      <c r="B113" s="1" t="s">
        <v>505</v>
      </c>
      <c r="C113" s="1" t="s">
        <v>509</v>
      </c>
      <c r="D113" s="1" t="s">
        <v>38</v>
      </c>
      <c r="E113" s="1">
        <v>1.59748</v>
      </c>
      <c r="F113" s="1">
        <v>44.4176</v>
      </c>
      <c r="G113" s="1">
        <v>5.29248</v>
      </c>
      <c r="H113" s="1">
        <v>1.3857</v>
      </c>
      <c r="I113" s="1">
        <v>0.14507</v>
      </c>
      <c r="J113" s="1">
        <v>14.99552</v>
      </c>
      <c r="K113" s="1">
        <v>24.44125</v>
      </c>
      <c r="L113" s="1">
        <v>12.01361</v>
      </c>
      <c r="M113" s="1">
        <v>1.96667</v>
      </c>
      <c r="N113" s="1">
        <v>9.64171</v>
      </c>
      <c r="O113" s="1">
        <v>0.40175</v>
      </c>
      <c r="P113" s="1">
        <v>0.04513</v>
      </c>
      <c r="Q113" s="1">
        <v>0.02033</v>
      </c>
      <c r="R113" s="1">
        <v>0.00585</v>
      </c>
      <c r="S113" s="1">
        <f t="shared" si="1"/>
        <v>0.02618</v>
      </c>
      <c r="T113" s="1">
        <v>-0.1903</v>
      </c>
      <c r="U113" s="1">
        <v>2.49344</v>
      </c>
      <c r="V113" s="1">
        <v>0.10331</v>
      </c>
      <c r="W113" s="1">
        <v>0.30953</v>
      </c>
      <c r="X113" s="1">
        <f t="shared" si="2"/>
        <v>2.71598</v>
      </c>
      <c r="Y113" s="1">
        <v>0.21722</v>
      </c>
      <c r="Z113" s="1">
        <v>0.10519</v>
      </c>
      <c r="AA113" s="1">
        <v>0.18287</v>
      </c>
      <c r="AB113" s="1">
        <v>0.029164455</v>
      </c>
      <c r="AC113" s="1">
        <v>3.42676</v>
      </c>
      <c r="AD113" s="1">
        <v>2.44132</v>
      </c>
      <c r="AE113" s="1">
        <v>18.56821</v>
      </c>
      <c r="AF113" s="1">
        <v>1.33958</v>
      </c>
      <c r="AG113" s="1">
        <v>0.16514</v>
      </c>
    </row>
    <row r="114" ht="15.75" customHeight="1">
      <c r="A114" s="1" t="s">
        <v>606</v>
      </c>
      <c r="B114" s="1" t="s">
        <v>516</v>
      </c>
      <c r="C114" s="1" t="s">
        <v>529</v>
      </c>
      <c r="D114" s="1" t="s">
        <v>32</v>
      </c>
      <c r="E114" s="1">
        <v>1.21646</v>
      </c>
      <c r="F114" s="1">
        <v>32.91429</v>
      </c>
      <c r="G114" s="1">
        <v>6.1353</v>
      </c>
      <c r="H114" s="1">
        <v>4.45038</v>
      </c>
      <c r="I114" s="1">
        <v>0.46743</v>
      </c>
      <c r="J114" s="1">
        <v>12.9178</v>
      </c>
      <c r="K114" s="1">
        <v>71.04446</v>
      </c>
      <c r="L114" s="1">
        <v>23.17085</v>
      </c>
      <c r="M114" s="1">
        <v>3.76341</v>
      </c>
      <c r="N114" s="1">
        <v>19.88467</v>
      </c>
      <c r="O114" s="1">
        <v>0.76171</v>
      </c>
      <c r="P114" s="1">
        <v>-0.70868</v>
      </c>
      <c r="Q114" s="1">
        <v>0.05965</v>
      </c>
      <c r="R114" s="1">
        <v>-0.04009</v>
      </c>
      <c r="S114" s="1">
        <f t="shared" si="1"/>
        <v>0.01956</v>
      </c>
      <c r="T114" s="1">
        <v>-0.65165</v>
      </c>
      <c r="U114" s="1">
        <v>1.64551</v>
      </c>
      <c r="V114" s="1">
        <v>0.29692</v>
      </c>
      <c r="W114" s="1">
        <v>0.62425</v>
      </c>
      <c r="X114" s="1">
        <f t="shared" si="2"/>
        <v>1.91503</v>
      </c>
      <c r="Y114" s="1">
        <v>0.47653</v>
      </c>
      <c r="Z114" s="1">
        <v>0.18861</v>
      </c>
      <c r="AA114" s="1">
        <v>0.4103</v>
      </c>
      <c r="AB114" s="1">
        <v>0.09574591</v>
      </c>
      <c r="AC114" s="1">
        <v>3.01389</v>
      </c>
      <c r="AD114" s="1">
        <v>1.98924</v>
      </c>
      <c r="AE114" s="1">
        <v>18.4438</v>
      </c>
      <c r="AF114" s="1">
        <v>4.79204</v>
      </c>
      <c r="AG114" s="1">
        <v>0.48731</v>
      </c>
    </row>
    <row r="115" ht="15.75" customHeight="1">
      <c r="A115" s="1" t="s">
        <v>606</v>
      </c>
      <c r="B115" s="1" t="s">
        <v>516</v>
      </c>
      <c r="C115" s="1" t="s">
        <v>531</v>
      </c>
      <c r="D115" s="1" t="s">
        <v>36</v>
      </c>
      <c r="E115" s="1">
        <v>1.35613</v>
      </c>
      <c r="F115" s="1">
        <v>40.13727</v>
      </c>
      <c r="G115" s="1">
        <v>6.24972</v>
      </c>
      <c r="H115" s="1">
        <v>3.81562</v>
      </c>
      <c r="I115" s="1">
        <v>0.3937</v>
      </c>
      <c r="J115" s="1">
        <v>24.1924</v>
      </c>
      <c r="K115" s="1">
        <v>70.77777</v>
      </c>
      <c r="L115" s="1">
        <v>21.75027</v>
      </c>
      <c r="M115" s="1">
        <v>3.23167</v>
      </c>
      <c r="N115" s="1">
        <v>18.31664</v>
      </c>
      <c r="O115" s="1">
        <v>0.65406</v>
      </c>
      <c r="P115" s="1">
        <v>-0.98692</v>
      </c>
      <c r="Q115" s="1">
        <v>0.07431</v>
      </c>
      <c r="R115" s="1">
        <v>0.11942</v>
      </c>
      <c r="S115" s="1">
        <f t="shared" si="1"/>
        <v>0.19373</v>
      </c>
      <c r="T115" s="1">
        <v>-2.27653</v>
      </c>
      <c r="U115" s="1">
        <v>0.87372</v>
      </c>
      <c r="V115" s="1">
        <v>0.25427</v>
      </c>
      <c r="W115" s="1">
        <v>0.84555</v>
      </c>
      <c r="X115" s="1">
        <f t="shared" si="2"/>
        <v>-0.30299</v>
      </c>
      <c r="Y115" s="1">
        <v>0.39361</v>
      </c>
      <c r="Z115" s="1">
        <v>0.15899</v>
      </c>
      <c r="AA115" s="1">
        <v>0.33572</v>
      </c>
      <c r="AB115" s="1">
        <v>0.086777677</v>
      </c>
      <c r="AC115" s="1">
        <v>4.10256</v>
      </c>
      <c r="AD115" s="1">
        <v>1.30519</v>
      </c>
      <c r="AE115" s="1">
        <v>18.54414</v>
      </c>
      <c r="AF115" s="1">
        <v>3.89898</v>
      </c>
      <c r="AG115" s="1">
        <v>0.42738</v>
      </c>
    </row>
    <row r="116" ht="15.75" customHeight="1">
      <c r="A116" s="1" t="s">
        <v>606</v>
      </c>
      <c r="B116" s="1" t="s">
        <v>516</v>
      </c>
      <c r="C116" s="1" t="s">
        <v>532</v>
      </c>
      <c r="D116" s="1" t="s">
        <v>38</v>
      </c>
      <c r="E116" s="1">
        <v>1.35799</v>
      </c>
      <c r="F116" s="1">
        <v>35.42827</v>
      </c>
      <c r="G116" s="1">
        <v>5.98603</v>
      </c>
      <c r="H116" s="1">
        <v>3.10754</v>
      </c>
      <c r="I116" s="1">
        <v>0.32262</v>
      </c>
      <c r="J116" s="1">
        <v>23.26952</v>
      </c>
      <c r="K116" s="1">
        <v>68.37193</v>
      </c>
      <c r="L116" s="1">
        <v>19.62341</v>
      </c>
      <c r="M116" s="1">
        <v>3.22167</v>
      </c>
      <c r="N116" s="1">
        <v>16.53791</v>
      </c>
      <c r="O116" s="1">
        <v>0.64721</v>
      </c>
      <c r="P116" s="1">
        <v>-0.49799</v>
      </c>
      <c r="Q116" s="1">
        <v>0.0743</v>
      </c>
      <c r="R116" s="1">
        <v>0.0506</v>
      </c>
      <c r="S116" s="1">
        <f t="shared" si="1"/>
        <v>0.1249</v>
      </c>
      <c r="T116" s="1">
        <v>-1.71217</v>
      </c>
      <c r="U116" s="1">
        <v>1.71044</v>
      </c>
      <c r="V116" s="1">
        <v>0.24989</v>
      </c>
      <c r="W116" s="1">
        <v>0.73696</v>
      </c>
      <c r="X116" s="1">
        <f t="shared" si="2"/>
        <v>0.98512</v>
      </c>
      <c r="Y116" s="1">
        <v>0.38031</v>
      </c>
      <c r="Z116" s="1">
        <v>0.15372</v>
      </c>
      <c r="AA116" s="1">
        <v>0.33157</v>
      </c>
      <c r="AB116" s="1">
        <v>0.07822136</v>
      </c>
      <c r="AC116" s="1">
        <v>3.8667</v>
      </c>
      <c r="AD116" s="1">
        <v>1.45586</v>
      </c>
      <c r="AE116" s="1">
        <v>18.68442</v>
      </c>
      <c r="AF116" s="1">
        <v>3.14505</v>
      </c>
      <c r="AG116" s="1">
        <v>0.33449</v>
      </c>
    </row>
    <row r="117" ht="15.75" customHeight="1">
      <c r="A117" s="1" t="s">
        <v>606</v>
      </c>
      <c r="B117" s="1" t="s">
        <v>516</v>
      </c>
      <c r="C117" s="1" t="s">
        <v>533</v>
      </c>
      <c r="D117" s="1" t="s">
        <v>38</v>
      </c>
      <c r="E117" s="1">
        <v>1.47251</v>
      </c>
      <c r="F117" s="1">
        <v>33.64694</v>
      </c>
      <c r="G117" s="1">
        <v>5.73998</v>
      </c>
      <c r="H117" s="1">
        <v>2.37117</v>
      </c>
      <c r="I117" s="1">
        <v>0.23327</v>
      </c>
      <c r="J117" s="1">
        <v>14.16518</v>
      </c>
      <c r="K117" s="1">
        <v>81.95939</v>
      </c>
      <c r="L117" s="1">
        <v>19.27812</v>
      </c>
      <c r="M117" s="1">
        <v>3.30675</v>
      </c>
      <c r="N117" s="1">
        <v>15.78402</v>
      </c>
      <c r="O117" s="1">
        <v>0.68352</v>
      </c>
      <c r="P117" s="1">
        <v>-0.21755</v>
      </c>
      <c r="Q117" s="1">
        <v>0.06958</v>
      </c>
      <c r="R117" s="1">
        <v>-0.03934</v>
      </c>
      <c r="S117" s="1">
        <f t="shared" si="1"/>
        <v>0.03024</v>
      </c>
      <c r="T117" s="1">
        <v>-0.1106</v>
      </c>
      <c r="U117" s="1">
        <v>1.66383</v>
      </c>
      <c r="V117" s="1">
        <v>0.28043</v>
      </c>
      <c r="W117" s="1">
        <v>0.47276</v>
      </c>
      <c r="X117" s="1">
        <f t="shared" si="2"/>
        <v>2.30642</v>
      </c>
      <c r="Y117" s="1">
        <v>0.41166</v>
      </c>
      <c r="Z117" s="1">
        <v>0.17246</v>
      </c>
      <c r="AA117" s="1">
        <v>0.34731</v>
      </c>
      <c r="AB117" s="1">
        <v>0.085480962</v>
      </c>
      <c r="AC117" s="1">
        <v>2.11189</v>
      </c>
      <c r="AD117" s="1">
        <v>2.22188</v>
      </c>
      <c r="AE117" s="1">
        <v>20.49065</v>
      </c>
      <c r="AF117" s="1">
        <v>2.47287</v>
      </c>
      <c r="AG117" s="1">
        <v>0.23386</v>
      </c>
    </row>
    <row r="118" ht="15.75" customHeight="1">
      <c r="A118" s="1" t="s">
        <v>606</v>
      </c>
      <c r="B118" s="1" t="s">
        <v>540</v>
      </c>
      <c r="C118" s="1" t="s">
        <v>541</v>
      </c>
      <c r="D118" s="1" t="s">
        <v>32</v>
      </c>
      <c r="E118" s="1">
        <v>1.41321</v>
      </c>
      <c r="F118" s="1">
        <v>47.15165</v>
      </c>
      <c r="G118" s="1">
        <v>5.21383</v>
      </c>
      <c r="H118" s="1">
        <v>2.83776</v>
      </c>
      <c r="I118" s="1">
        <v>0.31485</v>
      </c>
      <c r="J118" s="1">
        <v>8.05115</v>
      </c>
      <c r="K118" s="1">
        <v>17.52762</v>
      </c>
      <c r="L118" s="1">
        <v>16.93331</v>
      </c>
      <c r="M118" s="1">
        <v>2.69164</v>
      </c>
      <c r="N118" s="1">
        <v>12.41167</v>
      </c>
      <c r="O118" s="1">
        <v>0.50946</v>
      </c>
      <c r="P118" s="1">
        <v>0.46404</v>
      </c>
      <c r="Q118" s="1">
        <v>0.05879</v>
      </c>
      <c r="R118" s="1">
        <v>-0.05559</v>
      </c>
      <c r="S118" s="1">
        <f t="shared" si="1"/>
        <v>0.0032</v>
      </c>
      <c r="T118" s="1">
        <v>1.10384</v>
      </c>
      <c r="U118" s="1">
        <v>3.73118</v>
      </c>
      <c r="V118" s="1">
        <v>0.23462</v>
      </c>
      <c r="W118" s="1">
        <v>0.3332</v>
      </c>
      <c r="X118" s="1">
        <f t="shared" si="2"/>
        <v>5.40284</v>
      </c>
      <c r="Y118" s="1">
        <v>0.25443</v>
      </c>
      <c r="Z118" s="1">
        <v>0.11315</v>
      </c>
      <c r="AA118" s="1">
        <v>0.21331</v>
      </c>
      <c r="AB118" s="1">
        <v>0.035442619</v>
      </c>
      <c r="AC118" s="1">
        <v>3.1148</v>
      </c>
      <c r="AD118" s="1">
        <v>5.0661</v>
      </c>
      <c r="AE118" s="1">
        <v>16.76091</v>
      </c>
      <c r="AF118" s="1">
        <v>2.98916</v>
      </c>
      <c r="AG118" s="1">
        <v>0.31762</v>
      </c>
    </row>
    <row r="119" ht="15.75" customHeight="1">
      <c r="A119" s="1" t="s">
        <v>606</v>
      </c>
      <c r="B119" s="1" t="s">
        <v>540</v>
      </c>
      <c r="C119" s="1" t="s">
        <v>543</v>
      </c>
      <c r="D119" s="1" t="s">
        <v>36</v>
      </c>
      <c r="E119" s="1">
        <v>1.50703</v>
      </c>
      <c r="F119" s="1">
        <v>48.52918</v>
      </c>
      <c r="G119" s="1">
        <v>5.38174</v>
      </c>
      <c r="H119" s="1">
        <v>1.75845</v>
      </c>
      <c r="I119" s="1">
        <v>0.20525</v>
      </c>
      <c r="J119" s="1">
        <v>14.24981</v>
      </c>
      <c r="K119" s="1">
        <v>40.37307</v>
      </c>
      <c r="L119" s="1">
        <v>14.63237</v>
      </c>
      <c r="M119" s="1">
        <v>2.3967</v>
      </c>
      <c r="N119" s="1">
        <v>11.2486</v>
      </c>
      <c r="O119" s="1">
        <v>0.46627</v>
      </c>
      <c r="P119" s="1">
        <v>-0.15484</v>
      </c>
      <c r="Q119" s="1">
        <v>0.03331</v>
      </c>
      <c r="R119" s="1">
        <v>-0.00456</v>
      </c>
      <c r="S119" s="1">
        <f t="shared" si="1"/>
        <v>0.02875</v>
      </c>
      <c r="T119" s="1">
        <v>0.19055</v>
      </c>
      <c r="U119" s="1">
        <v>3.38544</v>
      </c>
      <c r="V119" s="1">
        <v>0.21359</v>
      </c>
      <c r="W119" s="1">
        <v>0.56501</v>
      </c>
      <c r="X119" s="1">
        <f t="shared" si="2"/>
        <v>4.35459</v>
      </c>
      <c r="Y119" s="1">
        <v>0.25498</v>
      </c>
      <c r="Z119" s="1">
        <v>0.1134</v>
      </c>
      <c r="AA119" s="1">
        <v>0.21827</v>
      </c>
      <c r="AB119" s="1">
        <v>0.068407564</v>
      </c>
      <c r="AC119" s="1">
        <v>4.18971</v>
      </c>
      <c r="AD119" s="1">
        <v>4.86812</v>
      </c>
      <c r="AE119" s="1">
        <v>17.12687</v>
      </c>
      <c r="AF119" s="1">
        <v>1.70533</v>
      </c>
      <c r="AG119" s="1">
        <v>0.21758</v>
      </c>
    </row>
    <row r="120" ht="15.75" customHeight="1">
      <c r="A120" s="1" t="s">
        <v>606</v>
      </c>
      <c r="B120" s="1" t="s">
        <v>540</v>
      </c>
      <c r="C120" s="1" t="s">
        <v>544</v>
      </c>
      <c r="D120" s="1" t="s">
        <v>38</v>
      </c>
      <c r="E120" s="1">
        <v>1.58822</v>
      </c>
      <c r="F120" s="1">
        <v>56.83147</v>
      </c>
      <c r="G120" s="1">
        <v>4.98686</v>
      </c>
      <c r="H120" s="1">
        <v>0.93615</v>
      </c>
      <c r="I120" s="1">
        <v>0.1388</v>
      </c>
      <c r="J120" s="1">
        <v>4.94266</v>
      </c>
      <c r="K120" s="1">
        <v>26.22351</v>
      </c>
      <c r="L120" s="1">
        <v>11.39897</v>
      </c>
      <c r="M120" s="1">
        <v>1.91723</v>
      </c>
      <c r="N120" s="1">
        <v>7.91402</v>
      </c>
      <c r="O120" s="1">
        <v>0.36762</v>
      </c>
      <c r="P120" s="1">
        <v>0.66968</v>
      </c>
      <c r="Q120" s="1">
        <v>0.02254</v>
      </c>
      <c r="R120" s="1">
        <v>-0.05375</v>
      </c>
      <c r="S120" s="1">
        <f t="shared" si="1"/>
        <v>-0.03121</v>
      </c>
      <c r="T120" s="1">
        <v>0.78923</v>
      </c>
      <c r="U120" s="1">
        <v>4.25188</v>
      </c>
      <c r="V120" s="1">
        <v>0.1724</v>
      </c>
      <c r="W120" s="1">
        <v>0.48226</v>
      </c>
      <c r="X120" s="1">
        <f t="shared" si="2"/>
        <v>5.69577</v>
      </c>
      <c r="Y120" s="1">
        <v>0.20117</v>
      </c>
      <c r="Z120" s="1">
        <v>0.10115</v>
      </c>
      <c r="AA120" s="1">
        <v>0.18276</v>
      </c>
      <c r="AB120" s="1">
        <v>0.087078564</v>
      </c>
      <c r="AC120" s="1">
        <v>3.89789</v>
      </c>
      <c r="AD120" s="1">
        <v>5.73898</v>
      </c>
      <c r="AE120" s="1">
        <v>16.55635</v>
      </c>
      <c r="AF120" s="1">
        <v>0.83843</v>
      </c>
      <c r="AG120" s="1">
        <v>0.13313</v>
      </c>
    </row>
    <row r="121" ht="15.75" customHeight="1">
      <c r="A121" s="1" t="s">
        <v>606</v>
      </c>
      <c r="B121" s="1" t="s">
        <v>551</v>
      </c>
      <c r="C121" s="1" t="s">
        <v>552</v>
      </c>
      <c r="D121" s="1" t="s">
        <v>32</v>
      </c>
      <c r="E121" s="1">
        <v>1.38403</v>
      </c>
      <c r="F121" s="1">
        <v>40.11519</v>
      </c>
      <c r="G121" s="1">
        <v>5.5441</v>
      </c>
      <c r="H121" s="1">
        <v>3.1343</v>
      </c>
      <c r="I121" s="1">
        <v>0.34325</v>
      </c>
      <c r="J121" s="1">
        <v>14.2871</v>
      </c>
      <c r="K121" s="1">
        <v>24.27136</v>
      </c>
      <c r="L121" s="1">
        <v>17.41611</v>
      </c>
      <c r="M121" s="1">
        <v>2.95233</v>
      </c>
      <c r="N121" s="1">
        <v>13.96374</v>
      </c>
      <c r="O121" s="1">
        <v>0.56457</v>
      </c>
      <c r="P121" s="1">
        <v>-0.28538</v>
      </c>
      <c r="Q121" s="1">
        <v>0.04379</v>
      </c>
      <c r="R121" s="1">
        <v>-0.05448</v>
      </c>
      <c r="S121" s="1">
        <f t="shared" si="1"/>
        <v>-0.01069</v>
      </c>
      <c r="T121" s="1">
        <v>0.6849</v>
      </c>
      <c r="U121" s="1">
        <v>2.62296</v>
      </c>
      <c r="V121" s="1">
        <v>0.20672</v>
      </c>
      <c r="W121" s="1">
        <v>0.35087</v>
      </c>
      <c r="X121" s="1">
        <f t="shared" si="2"/>
        <v>3.86545</v>
      </c>
      <c r="Y121" s="1">
        <v>0.29817</v>
      </c>
      <c r="Z121" s="1">
        <v>0.1252</v>
      </c>
      <c r="AA121" s="1">
        <v>0.24624</v>
      </c>
      <c r="AB121" s="1">
        <v>0.031635493</v>
      </c>
      <c r="AC121" s="1">
        <v>2.97278</v>
      </c>
      <c r="AD121" s="1">
        <v>3.62013</v>
      </c>
      <c r="AE121" s="1">
        <v>17.19316</v>
      </c>
      <c r="AF121" s="1">
        <v>3.30929</v>
      </c>
      <c r="AG121" s="1">
        <v>0.35409</v>
      </c>
    </row>
    <row r="122" ht="15.75" customHeight="1">
      <c r="A122" s="1" t="s">
        <v>606</v>
      </c>
      <c r="B122" s="1" t="s">
        <v>551</v>
      </c>
      <c r="C122" s="1" t="s">
        <v>554</v>
      </c>
      <c r="D122" s="1" t="s">
        <v>36</v>
      </c>
      <c r="E122" s="1">
        <v>1.60297</v>
      </c>
      <c r="F122" s="1">
        <v>39.59644</v>
      </c>
      <c r="G122" s="1">
        <v>5.57996</v>
      </c>
      <c r="H122" s="1">
        <v>1.83683</v>
      </c>
      <c r="I122" s="1">
        <v>0.18372</v>
      </c>
      <c r="J122" s="1">
        <v>14.93646</v>
      </c>
      <c r="K122" s="1">
        <v>29.00482</v>
      </c>
      <c r="L122" s="1">
        <v>14.22396</v>
      </c>
      <c r="M122" s="1">
        <v>2.2394</v>
      </c>
      <c r="N122" s="1">
        <v>11.84664</v>
      </c>
      <c r="O122" s="1">
        <v>0.4291</v>
      </c>
      <c r="P122" s="1">
        <v>-1.0406</v>
      </c>
      <c r="Q122" s="1">
        <v>0.03031</v>
      </c>
      <c r="R122" s="1">
        <v>0.07628</v>
      </c>
      <c r="S122" s="1">
        <f t="shared" si="1"/>
        <v>0.10659</v>
      </c>
      <c r="T122" s="1">
        <v>-0.05851</v>
      </c>
      <c r="U122" s="1">
        <v>1.60945</v>
      </c>
      <c r="V122" s="1">
        <v>0.1746</v>
      </c>
      <c r="W122" s="1">
        <v>0.53397</v>
      </c>
      <c r="X122" s="1">
        <f t="shared" si="2"/>
        <v>2.25951</v>
      </c>
      <c r="Y122" s="1">
        <v>0.27459</v>
      </c>
      <c r="Z122" s="1">
        <v>0.12668</v>
      </c>
      <c r="AA122" s="1">
        <v>0.22871</v>
      </c>
      <c r="AB122" s="1">
        <v>0.077738233</v>
      </c>
      <c r="AC122" s="1">
        <v>3.31673</v>
      </c>
      <c r="AD122" s="1">
        <v>3.24038</v>
      </c>
      <c r="AE122" s="1">
        <v>18.64427</v>
      </c>
      <c r="AF122" s="1">
        <v>1.76797</v>
      </c>
      <c r="AG122" s="1">
        <v>0.21706</v>
      </c>
    </row>
    <row r="123" ht="15.75" customHeight="1">
      <c r="A123" s="1" t="s">
        <v>606</v>
      </c>
      <c r="B123" s="1" t="s">
        <v>551</v>
      </c>
      <c r="C123" s="1" t="s">
        <v>555</v>
      </c>
      <c r="D123" s="1" t="s">
        <v>38</v>
      </c>
      <c r="E123" s="1">
        <v>1.72271</v>
      </c>
      <c r="F123" s="1">
        <v>44.08822</v>
      </c>
      <c r="G123" s="1">
        <v>5.14029</v>
      </c>
      <c r="H123" s="1">
        <v>0.81167</v>
      </c>
      <c r="I123" s="1">
        <v>0.09104</v>
      </c>
      <c r="J123" s="1">
        <v>14.9151</v>
      </c>
      <c r="K123" s="1">
        <v>28.84923</v>
      </c>
      <c r="L123" s="1">
        <v>10.07647</v>
      </c>
      <c r="M123" s="1">
        <v>1.45451</v>
      </c>
      <c r="N123" s="1">
        <v>7.96889</v>
      </c>
      <c r="O123" s="1">
        <v>0.30291</v>
      </c>
      <c r="P123" s="1">
        <v>-0.52677</v>
      </c>
      <c r="Q123" s="1">
        <v>0.01481</v>
      </c>
      <c r="R123" s="1">
        <v>0.04489</v>
      </c>
      <c r="S123" s="1">
        <f t="shared" si="1"/>
        <v>0.0597</v>
      </c>
      <c r="T123" s="1">
        <v>0.5672</v>
      </c>
      <c r="U123" s="1">
        <v>2.06601</v>
      </c>
      <c r="V123" s="1">
        <v>0.11666</v>
      </c>
      <c r="W123" s="1">
        <v>0.45146</v>
      </c>
      <c r="X123" s="1">
        <f t="shared" si="2"/>
        <v>3.20133</v>
      </c>
      <c r="Y123" s="1">
        <v>0.18988</v>
      </c>
      <c r="Z123" s="1">
        <v>0.10299</v>
      </c>
      <c r="AA123" s="1">
        <v>0.15745</v>
      </c>
      <c r="AB123" s="1">
        <v>0.084085841</v>
      </c>
      <c r="AC123" s="1">
        <v>2.98154</v>
      </c>
      <c r="AD123" s="1">
        <v>3.54662</v>
      </c>
      <c r="AE123" s="1">
        <v>18.53493</v>
      </c>
      <c r="AF123" s="1">
        <v>0.75298</v>
      </c>
      <c r="AG123" s="1">
        <v>0.11015</v>
      </c>
    </row>
    <row r="124" ht="15.75" customHeight="1">
      <c r="A124" s="1" t="s">
        <v>606</v>
      </c>
      <c r="B124" s="1" t="s">
        <v>562</v>
      </c>
      <c r="C124" s="1" t="s">
        <v>563</v>
      </c>
      <c r="D124" s="1" t="s">
        <v>32</v>
      </c>
      <c r="E124" s="1">
        <v>1.53529</v>
      </c>
      <c r="F124" s="1">
        <v>40.24508</v>
      </c>
      <c r="G124" s="1">
        <v>5.54049</v>
      </c>
      <c r="H124" s="1">
        <v>2.13504</v>
      </c>
      <c r="I124" s="1">
        <v>0.21963</v>
      </c>
      <c r="J124" s="1">
        <v>16.15091</v>
      </c>
      <c r="K124" s="1">
        <v>28.12907</v>
      </c>
      <c r="L124" s="1">
        <v>16.72364</v>
      </c>
      <c r="M124" s="1">
        <v>2.58595</v>
      </c>
      <c r="N124" s="1">
        <v>13.10828</v>
      </c>
      <c r="O124" s="1">
        <v>0.49727</v>
      </c>
      <c r="P124" s="1">
        <v>-0.47585</v>
      </c>
      <c r="Q124" s="1">
        <v>0.01358</v>
      </c>
      <c r="R124" s="1">
        <v>-0.03349</v>
      </c>
      <c r="S124" s="1">
        <f t="shared" si="1"/>
        <v>-0.01991</v>
      </c>
      <c r="T124" s="1">
        <v>0.29504</v>
      </c>
      <c r="U124" s="1">
        <v>2.00259</v>
      </c>
      <c r="V124" s="1">
        <v>0.11525</v>
      </c>
      <c r="W124" s="1">
        <v>0.1044</v>
      </c>
      <c r="X124" s="1">
        <f t="shared" si="2"/>
        <v>2.51728</v>
      </c>
      <c r="Y124" s="1">
        <v>0.25917</v>
      </c>
      <c r="Z124" s="1">
        <v>0.11241</v>
      </c>
      <c r="AA124" s="1">
        <v>0.1904</v>
      </c>
      <c r="AB124" s="1">
        <v>-2.32977E-4</v>
      </c>
      <c r="AC124" s="1">
        <v>2.16254</v>
      </c>
      <c r="AD124" s="1">
        <v>2.54627</v>
      </c>
      <c r="AE124" s="1">
        <v>18.12384</v>
      </c>
      <c r="AF124" s="1">
        <v>2.06747</v>
      </c>
      <c r="AG124" s="1">
        <v>0.23021</v>
      </c>
    </row>
    <row r="125" ht="15.75" customHeight="1">
      <c r="A125" s="1" t="s">
        <v>606</v>
      </c>
      <c r="B125" s="1" t="s">
        <v>562</v>
      </c>
      <c r="C125" s="1" t="s">
        <v>564</v>
      </c>
      <c r="D125" s="1" t="s">
        <v>36</v>
      </c>
      <c r="E125" s="1">
        <v>1.58444</v>
      </c>
      <c r="F125" s="1">
        <v>47.03407</v>
      </c>
      <c r="G125" s="1">
        <v>5.23111</v>
      </c>
      <c r="H125" s="1">
        <v>1.17847</v>
      </c>
      <c r="I125" s="1">
        <v>0.13571</v>
      </c>
      <c r="J125" s="1">
        <v>7.28879</v>
      </c>
      <c r="K125" s="1">
        <v>36.49899</v>
      </c>
      <c r="L125" s="1">
        <v>12.91079</v>
      </c>
      <c r="M125" s="1">
        <v>2.05208</v>
      </c>
      <c r="N125" s="1">
        <v>9.77362</v>
      </c>
      <c r="O125" s="1">
        <v>0.42656</v>
      </c>
      <c r="P125" s="1">
        <v>0.4089</v>
      </c>
      <c r="Q125" s="1">
        <v>0.02323</v>
      </c>
      <c r="R125" s="1">
        <v>0.01314</v>
      </c>
      <c r="S125" s="1">
        <f t="shared" si="1"/>
        <v>0.03637</v>
      </c>
      <c r="T125" s="1">
        <v>0.01526</v>
      </c>
      <c r="U125" s="1">
        <v>2.43224</v>
      </c>
      <c r="V125" s="1">
        <v>0.08971</v>
      </c>
      <c r="W125" s="1">
        <v>0.31685</v>
      </c>
      <c r="X125" s="1">
        <f t="shared" si="2"/>
        <v>2.85406</v>
      </c>
      <c r="Y125" s="1">
        <v>0.24819</v>
      </c>
      <c r="Z125" s="1">
        <v>0.11825</v>
      </c>
      <c r="AA125" s="1">
        <v>0.21215</v>
      </c>
      <c r="AB125" s="1">
        <v>0.047460149</v>
      </c>
      <c r="AC125" s="1">
        <v>2.89439</v>
      </c>
      <c r="AD125" s="1">
        <v>2.98373</v>
      </c>
      <c r="AE125" s="1">
        <v>17.80074</v>
      </c>
      <c r="AF125" s="1">
        <v>1.02773</v>
      </c>
      <c r="AG125" s="1">
        <v>0.13748</v>
      </c>
    </row>
    <row r="126" ht="15.75" customHeight="1">
      <c r="A126" s="1" t="s">
        <v>606</v>
      </c>
      <c r="B126" s="1" t="s">
        <v>562</v>
      </c>
      <c r="C126" s="1" t="s">
        <v>565</v>
      </c>
      <c r="D126" s="1" t="s">
        <v>38</v>
      </c>
      <c r="E126" s="1">
        <v>1.61096</v>
      </c>
      <c r="F126" s="1">
        <v>49.25683</v>
      </c>
      <c r="G126" s="1">
        <v>5.17775</v>
      </c>
      <c r="H126" s="1">
        <v>0.9812</v>
      </c>
      <c r="I126" s="1">
        <v>0.12121</v>
      </c>
      <c r="J126" s="1">
        <v>5.59419</v>
      </c>
      <c r="K126" s="1">
        <v>16.28081</v>
      </c>
      <c r="L126" s="1">
        <v>11.32092</v>
      </c>
      <c r="M126" s="1">
        <v>1.71707</v>
      </c>
      <c r="N126" s="1">
        <v>8.39885</v>
      </c>
      <c r="O126" s="1">
        <v>0.36994</v>
      </c>
      <c r="P126" s="1">
        <v>0.70888</v>
      </c>
      <c r="Q126" s="1">
        <v>0.0396</v>
      </c>
      <c r="R126" s="1">
        <v>0.09167</v>
      </c>
      <c r="S126" s="1">
        <f t="shared" si="1"/>
        <v>0.13127</v>
      </c>
      <c r="T126" s="1">
        <v>-0.24162</v>
      </c>
      <c r="U126" s="1">
        <v>2.25208</v>
      </c>
      <c r="V126" s="1">
        <v>0.05614</v>
      </c>
      <c r="W126" s="1">
        <v>0.41255</v>
      </c>
      <c r="X126" s="1">
        <f t="shared" si="2"/>
        <v>2.47915</v>
      </c>
      <c r="Y126" s="1">
        <v>0.20723</v>
      </c>
      <c r="Z126" s="1">
        <v>0.10434</v>
      </c>
      <c r="AA126" s="1">
        <v>0.18066</v>
      </c>
      <c r="AB126" s="1">
        <v>0.04310797</v>
      </c>
      <c r="AC126" s="1">
        <v>3.20707</v>
      </c>
      <c r="AD126" s="1">
        <v>2.96781</v>
      </c>
      <c r="AE126" s="1">
        <v>17.26348</v>
      </c>
      <c r="AF126" s="1">
        <v>0.74042</v>
      </c>
      <c r="AG126" s="1">
        <v>0.12202</v>
      </c>
    </row>
    <row r="127" ht="15.75" customHeight="1">
      <c r="A127" s="1" t="s">
        <v>606</v>
      </c>
      <c r="B127" s="1" t="s">
        <v>570</v>
      </c>
      <c r="C127" s="1" t="s">
        <v>571</v>
      </c>
      <c r="D127" s="1" t="s">
        <v>32</v>
      </c>
      <c r="E127" s="1">
        <v>1.40759</v>
      </c>
      <c r="F127" s="1">
        <v>35.7966</v>
      </c>
      <c r="G127" s="1">
        <v>4.81712</v>
      </c>
      <c r="H127" s="1">
        <v>3.24556</v>
      </c>
      <c r="I127" s="1">
        <v>0.30839</v>
      </c>
      <c r="J127" s="1">
        <v>12.5407</v>
      </c>
      <c r="K127" s="1">
        <v>49.9795</v>
      </c>
      <c r="L127" s="1">
        <v>15.94287</v>
      </c>
      <c r="M127" s="1">
        <v>2.43661</v>
      </c>
      <c r="N127" s="1">
        <v>11.14386</v>
      </c>
      <c r="O127" s="1">
        <v>0.45734</v>
      </c>
      <c r="P127" s="1">
        <v>0.86292</v>
      </c>
      <c r="Q127" s="1">
        <v>0.04438</v>
      </c>
      <c r="R127" s="1">
        <v>-0.02484</v>
      </c>
      <c r="S127" s="1">
        <f t="shared" si="1"/>
        <v>0.01954</v>
      </c>
      <c r="T127" s="1">
        <v>0.82615</v>
      </c>
      <c r="U127" s="1">
        <v>2.92026</v>
      </c>
      <c r="V127" s="1">
        <v>0.17789</v>
      </c>
      <c r="W127" s="1">
        <v>0.36995</v>
      </c>
      <c r="X127" s="1">
        <f t="shared" si="2"/>
        <v>4.29425</v>
      </c>
      <c r="Y127" s="1">
        <v>0.27108</v>
      </c>
      <c r="Z127" s="1">
        <v>0.13307</v>
      </c>
      <c r="AA127" s="1">
        <v>0.23815</v>
      </c>
      <c r="AB127" s="1">
        <v>0.073532295</v>
      </c>
      <c r="AC127" s="1">
        <v>2.13454</v>
      </c>
      <c r="AD127" s="1">
        <v>4.51554</v>
      </c>
      <c r="AE127" s="1">
        <v>18.52821</v>
      </c>
      <c r="AF127" s="1">
        <v>3.41985</v>
      </c>
      <c r="AG127" s="1">
        <v>0.31462</v>
      </c>
    </row>
    <row r="128" ht="15.75" customHeight="1">
      <c r="A128" s="1" t="s">
        <v>606</v>
      </c>
      <c r="B128" s="1" t="s">
        <v>570</v>
      </c>
      <c r="C128" s="1" t="s">
        <v>573</v>
      </c>
      <c r="D128" s="1" t="s">
        <v>36</v>
      </c>
      <c r="E128" s="1">
        <v>1.53425</v>
      </c>
      <c r="F128" s="1">
        <v>43.01109</v>
      </c>
      <c r="G128" s="1">
        <v>4.60311</v>
      </c>
      <c r="H128" s="1">
        <v>1.45216</v>
      </c>
      <c r="I128" s="1">
        <v>0.13378</v>
      </c>
      <c r="J128" s="1">
        <v>17.16795</v>
      </c>
      <c r="K128" s="1">
        <v>45.20345</v>
      </c>
      <c r="L128" s="1">
        <v>12.94198</v>
      </c>
      <c r="M128" s="1">
        <v>1.9539</v>
      </c>
      <c r="N128" s="1">
        <v>8.15967</v>
      </c>
      <c r="O128" s="1">
        <v>0.36588</v>
      </c>
      <c r="P128" s="1">
        <v>1.01894</v>
      </c>
      <c r="Q128" s="1">
        <v>0.0464</v>
      </c>
      <c r="R128" s="1">
        <v>-0.00836</v>
      </c>
      <c r="S128" s="1">
        <f t="shared" si="1"/>
        <v>0.03804</v>
      </c>
      <c r="T128" s="1">
        <v>0.4709</v>
      </c>
      <c r="U128" s="1">
        <v>3.57669</v>
      </c>
      <c r="V128" s="1">
        <v>0.14633</v>
      </c>
      <c r="W128" s="1">
        <v>0.46607</v>
      </c>
      <c r="X128" s="1">
        <f t="shared" si="2"/>
        <v>4.65999</v>
      </c>
      <c r="Y128" s="1">
        <v>0.20924</v>
      </c>
      <c r="Z128" s="1">
        <v>0.11039</v>
      </c>
      <c r="AA128" s="1">
        <v>0.19858</v>
      </c>
      <c r="AB128" s="1">
        <v>0.078316914</v>
      </c>
      <c r="AC128" s="1">
        <v>3.08371</v>
      </c>
      <c r="AD128" s="1">
        <v>4.84122</v>
      </c>
      <c r="AE128" s="1">
        <v>18.73474</v>
      </c>
      <c r="AF128" s="1">
        <v>1.44089</v>
      </c>
      <c r="AG128" s="1">
        <v>0.13502</v>
      </c>
    </row>
    <row r="129" ht="15.75" customHeight="1">
      <c r="A129" s="1" t="s">
        <v>606</v>
      </c>
      <c r="B129" s="1" t="s">
        <v>570</v>
      </c>
      <c r="C129" s="1" t="s">
        <v>574</v>
      </c>
      <c r="D129" s="1" t="s">
        <v>38</v>
      </c>
      <c r="E129" s="1">
        <v>1.58611</v>
      </c>
      <c r="F129" s="1">
        <v>42.37762</v>
      </c>
      <c r="G129" s="1">
        <v>4.28404</v>
      </c>
      <c r="H129" s="1">
        <v>1.12134</v>
      </c>
      <c r="I129" s="1">
        <v>0.11526</v>
      </c>
      <c r="J129" s="1">
        <v>16.89256</v>
      </c>
      <c r="K129" s="1">
        <v>45.42779</v>
      </c>
      <c r="L129" s="1">
        <v>8.96799</v>
      </c>
      <c r="M129" s="1">
        <v>1.49821</v>
      </c>
      <c r="N129" s="1">
        <v>4.96552</v>
      </c>
      <c r="O129" s="1">
        <v>0.28277</v>
      </c>
      <c r="P129" s="1">
        <v>1.54435</v>
      </c>
      <c r="Q129" s="1">
        <v>0.06601</v>
      </c>
      <c r="R129" s="1">
        <v>0.02203</v>
      </c>
      <c r="S129" s="1">
        <f t="shared" si="1"/>
        <v>0.08804</v>
      </c>
      <c r="T129" s="1">
        <v>0.65872</v>
      </c>
      <c r="U129" s="1">
        <v>3.9207</v>
      </c>
      <c r="V129" s="1">
        <v>0.14473</v>
      </c>
      <c r="W129" s="1">
        <v>0.52825</v>
      </c>
      <c r="X129" s="1">
        <f t="shared" si="2"/>
        <v>5.2524</v>
      </c>
      <c r="Y129" s="1">
        <v>0.15912</v>
      </c>
      <c r="Z129" s="1">
        <v>0.09842</v>
      </c>
      <c r="AA129" s="1">
        <v>0.16945</v>
      </c>
      <c r="AB129" s="1">
        <v>0.089868096</v>
      </c>
      <c r="AC129" s="1">
        <v>3.36243</v>
      </c>
      <c r="AD129" s="1">
        <v>5.02015</v>
      </c>
      <c r="AE129" s="1">
        <v>18.49105</v>
      </c>
      <c r="AF129" s="1">
        <v>1.16645</v>
      </c>
      <c r="AG129" s="1">
        <v>0.11523</v>
      </c>
    </row>
    <row r="130" ht="15.75" customHeight="1">
      <c r="A130" s="1" t="s">
        <v>606</v>
      </c>
      <c r="B130" s="1" t="s">
        <v>581</v>
      </c>
      <c r="C130" s="1" t="s">
        <v>582</v>
      </c>
      <c r="D130" s="1" t="s">
        <v>32</v>
      </c>
      <c r="E130" s="1">
        <v>1.29472</v>
      </c>
      <c r="F130" s="1">
        <v>35.38037</v>
      </c>
      <c r="G130" s="1">
        <v>4.71871</v>
      </c>
      <c r="H130" s="1">
        <v>3.93569</v>
      </c>
      <c r="I130" s="1">
        <v>0.35827</v>
      </c>
      <c r="J130" s="1">
        <v>20.44847</v>
      </c>
      <c r="K130" s="1">
        <v>34.95949</v>
      </c>
      <c r="L130" s="1">
        <v>14.78564</v>
      </c>
      <c r="M130" s="1">
        <v>2.01488</v>
      </c>
      <c r="N130" s="1">
        <v>10.31738</v>
      </c>
      <c r="O130" s="1">
        <v>0.3892</v>
      </c>
      <c r="P130" s="1">
        <v>1.28642</v>
      </c>
      <c r="Q130" s="1">
        <v>0.08068</v>
      </c>
      <c r="R130" s="1">
        <v>0.05765</v>
      </c>
      <c r="S130" s="1">
        <f t="shared" si="1"/>
        <v>0.13833</v>
      </c>
      <c r="T130" s="1">
        <v>0.14257</v>
      </c>
      <c r="U130" s="1">
        <v>3.01737</v>
      </c>
      <c r="V130" s="1">
        <v>0.13372</v>
      </c>
      <c r="W130" s="1">
        <v>0.4543</v>
      </c>
      <c r="X130" s="1">
        <f t="shared" si="2"/>
        <v>3.74796</v>
      </c>
      <c r="Y130" s="1">
        <v>0.19434</v>
      </c>
      <c r="Z130" s="1">
        <v>0.10386</v>
      </c>
      <c r="AA130" s="1">
        <v>0.18747</v>
      </c>
      <c r="AB130" s="1">
        <v>0.032795147</v>
      </c>
      <c r="AC130" s="1">
        <v>3.06396</v>
      </c>
      <c r="AD130" s="1">
        <v>3.94668</v>
      </c>
      <c r="AE130" s="1">
        <v>17.42948</v>
      </c>
      <c r="AF130" s="1">
        <v>4.11245</v>
      </c>
      <c r="AG130" s="1">
        <v>0.37364</v>
      </c>
    </row>
    <row r="131" ht="15.75" customHeight="1">
      <c r="A131" s="1" t="s">
        <v>606</v>
      </c>
      <c r="B131" s="1" t="s">
        <v>581</v>
      </c>
      <c r="C131" s="1" t="s">
        <v>583</v>
      </c>
      <c r="D131" s="1" t="s">
        <v>36</v>
      </c>
      <c r="E131" s="1">
        <v>1.48764</v>
      </c>
      <c r="F131" s="1">
        <v>38.16956</v>
      </c>
      <c r="G131" s="1">
        <v>4.50013</v>
      </c>
      <c r="H131" s="1">
        <v>2.48096</v>
      </c>
      <c r="I131" s="1">
        <v>0.23368</v>
      </c>
      <c r="J131" s="1">
        <v>13.95903</v>
      </c>
      <c r="K131" s="1">
        <v>35.91408</v>
      </c>
      <c r="L131" s="1">
        <v>10.86184</v>
      </c>
      <c r="M131" s="1">
        <v>1.51956</v>
      </c>
      <c r="N131" s="1">
        <v>7.2008</v>
      </c>
      <c r="O131" s="1">
        <v>0.31469</v>
      </c>
      <c r="P131" s="1">
        <v>1.32333</v>
      </c>
      <c r="Q131" s="1">
        <v>0.08697</v>
      </c>
      <c r="R131" s="1">
        <v>0.03059</v>
      </c>
      <c r="S131" s="1">
        <f t="shared" si="1"/>
        <v>0.11756</v>
      </c>
      <c r="T131" s="1">
        <v>0.76204</v>
      </c>
      <c r="U131" s="1">
        <v>3.43646</v>
      </c>
      <c r="V131" s="1">
        <v>0.15291</v>
      </c>
      <c r="W131" s="1">
        <v>0.39655</v>
      </c>
      <c r="X131" s="1">
        <f t="shared" si="2"/>
        <v>4.74796</v>
      </c>
      <c r="Y131" s="1">
        <v>0.16063</v>
      </c>
      <c r="Z131" s="1">
        <v>0.09879</v>
      </c>
      <c r="AA131" s="1">
        <v>0.16032</v>
      </c>
      <c r="AB131" s="1">
        <v>0.05288296</v>
      </c>
      <c r="AC131" s="1">
        <v>2.72233</v>
      </c>
      <c r="AD131" s="1">
        <v>4.29102</v>
      </c>
      <c r="AE131" s="1">
        <v>18.83664</v>
      </c>
      <c r="AF131" s="1">
        <v>2.68091</v>
      </c>
      <c r="AG131" s="1">
        <v>0.24529</v>
      </c>
    </row>
    <row r="132" ht="15.75" customHeight="1">
      <c r="A132" s="1" t="s">
        <v>606</v>
      </c>
      <c r="B132" s="1" t="s">
        <v>581</v>
      </c>
      <c r="C132" s="1" t="s">
        <v>584</v>
      </c>
      <c r="D132" s="1" t="s">
        <v>38</v>
      </c>
      <c r="E132" s="1">
        <v>1.59096</v>
      </c>
      <c r="F132" s="1">
        <v>37.42564</v>
      </c>
      <c r="G132" s="1">
        <v>4.11232</v>
      </c>
      <c r="H132" s="1">
        <v>1.99095</v>
      </c>
      <c r="I132" s="1">
        <v>0.1484</v>
      </c>
      <c r="J132" s="1">
        <v>15.72428</v>
      </c>
      <c r="K132" s="1">
        <v>28.15947</v>
      </c>
      <c r="L132" s="1">
        <v>8.35803</v>
      </c>
      <c r="M132" s="1">
        <v>0.74633</v>
      </c>
      <c r="N132" s="1">
        <v>3.92407</v>
      </c>
      <c r="O132" s="1">
        <v>0.17522</v>
      </c>
      <c r="P132" s="1">
        <v>2.17853</v>
      </c>
      <c r="Q132" s="1">
        <v>0.14227</v>
      </c>
      <c r="R132" s="1">
        <v>0.18527</v>
      </c>
      <c r="S132" s="1">
        <f t="shared" si="1"/>
        <v>0.32754</v>
      </c>
      <c r="T132" s="1">
        <v>0.46113</v>
      </c>
      <c r="U132" s="1">
        <v>2.83026</v>
      </c>
      <c r="V132" s="1">
        <v>0.11041</v>
      </c>
      <c r="W132" s="1">
        <v>0.41491</v>
      </c>
      <c r="X132" s="1">
        <f t="shared" si="2"/>
        <v>3.81671</v>
      </c>
      <c r="Y132" s="1">
        <v>0.07249</v>
      </c>
      <c r="Z132" s="1">
        <v>0.07695</v>
      </c>
      <c r="AA132" s="1">
        <v>0.09232</v>
      </c>
      <c r="AB132" s="1">
        <v>0.053108003</v>
      </c>
      <c r="AC132" s="1">
        <v>1.97839</v>
      </c>
      <c r="AD132" s="1">
        <v>3.37963</v>
      </c>
      <c r="AE132" s="1">
        <v>18.86077</v>
      </c>
      <c r="AF132" s="1">
        <v>2.04892</v>
      </c>
      <c r="AG132" s="1">
        <v>0.15186</v>
      </c>
    </row>
    <row r="133" ht="15.75" customHeight="1">
      <c r="A133" s="1" t="s">
        <v>606</v>
      </c>
      <c r="B133" s="1" t="s">
        <v>590</v>
      </c>
      <c r="C133" s="1" t="s">
        <v>591</v>
      </c>
      <c r="D133" s="1" t="s">
        <v>32</v>
      </c>
      <c r="E133" s="1">
        <v>1.33034</v>
      </c>
      <c r="F133" s="1">
        <v>34.94902</v>
      </c>
      <c r="G133" s="1">
        <v>5.39663</v>
      </c>
      <c r="H133" s="1">
        <v>3.70578</v>
      </c>
      <c r="I133" s="1">
        <v>0.33807</v>
      </c>
      <c r="J133" s="1">
        <v>20.94511</v>
      </c>
      <c r="K133" s="1">
        <v>25.36301</v>
      </c>
      <c r="L133" s="1">
        <v>18.22521</v>
      </c>
      <c r="M133" s="1">
        <v>2.37086</v>
      </c>
      <c r="N133" s="1">
        <v>14.0428</v>
      </c>
      <c r="O133" s="1">
        <v>0.48398</v>
      </c>
      <c r="P133" s="1">
        <v>-0.09093</v>
      </c>
      <c r="Q133" s="1">
        <v>0.11061</v>
      </c>
      <c r="R133" s="1">
        <v>0.21598</v>
      </c>
      <c r="S133" s="1">
        <f t="shared" si="1"/>
        <v>0.32659</v>
      </c>
      <c r="T133" s="1">
        <v>0.06792</v>
      </c>
      <c r="U133" s="1">
        <v>1.98812</v>
      </c>
      <c r="V133" s="1">
        <v>0.21848</v>
      </c>
      <c r="W133" s="1">
        <v>0.81182</v>
      </c>
      <c r="X133" s="1">
        <f t="shared" si="2"/>
        <v>3.08634</v>
      </c>
      <c r="Y133" s="1">
        <v>0.27195</v>
      </c>
      <c r="Z133" s="1">
        <v>0.12698</v>
      </c>
      <c r="AA133" s="1">
        <v>0.23158</v>
      </c>
      <c r="AB133" s="1">
        <v>0.069346076</v>
      </c>
      <c r="AC133" s="1">
        <v>3.23844</v>
      </c>
      <c r="AD133" s="1">
        <v>3.4166</v>
      </c>
      <c r="AE133" s="1">
        <v>17.66436</v>
      </c>
      <c r="AF133" s="1">
        <v>3.67345</v>
      </c>
      <c r="AG133" s="1">
        <v>0.35818</v>
      </c>
    </row>
    <row r="134" ht="15.75" customHeight="1">
      <c r="A134" s="1" t="s">
        <v>606</v>
      </c>
      <c r="B134" s="1" t="s">
        <v>590</v>
      </c>
      <c r="C134" s="1" t="s">
        <v>592</v>
      </c>
      <c r="D134" s="1" t="s">
        <v>36</v>
      </c>
      <c r="E134" s="1">
        <v>1.44795</v>
      </c>
      <c r="F134" s="1">
        <v>38.74715</v>
      </c>
      <c r="G134" s="1">
        <v>4.74234</v>
      </c>
      <c r="H134" s="1">
        <v>2.64224</v>
      </c>
      <c r="I134" s="1">
        <v>0.2256</v>
      </c>
      <c r="J134" s="1">
        <v>17.44107</v>
      </c>
      <c r="K134" s="1">
        <v>25.99698</v>
      </c>
      <c r="L134" s="1">
        <v>12.28452</v>
      </c>
      <c r="M134" s="1">
        <v>1.48529</v>
      </c>
      <c r="N134" s="1">
        <v>8.47294</v>
      </c>
      <c r="O134" s="1">
        <v>0.33142</v>
      </c>
      <c r="P134" s="1">
        <v>0.89517</v>
      </c>
      <c r="Q134" s="1">
        <v>0.14742</v>
      </c>
      <c r="R134" s="1">
        <v>0.19479</v>
      </c>
      <c r="S134" s="1">
        <f t="shared" si="1"/>
        <v>0.34221</v>
      </c>
      <c r="T134" s="1">
        <v>0.69906</v>
      </c>
      <c r="U134" s="1">
        <v>2.94901</v>
      </c>
      <c r="V134" s="1">
        <v>0.23002</v>
      </c>
      <c r="W134" s="1">
        <v>0.76487</v>
      </c>
      <c r="X134" s="1">
        <f t="shared" si="2"/>
        <v>4.64296</v>
      </c>
      <c r="Y134" s="1">
        <v>0.19182</v>
      </c>
      <c r="Z134" s="1">
        <v>0.10788</v>
      </c>
      <c r="AA134" s="1">
        <v>0.19185</v>
      </c>
      <c r="AB134" s="1">
        <v>0.092966302</v>
      </c>
      <c r="AC134" s="1">
        <v>3.16165</v>
      </c>
      <c r="AD134" s="1">
        <v>4.47804</v>
      </c>
      <c r="AE134" s="1">
        <v>18.47398</v>
      </c>
      <c r="AF134" s="1">
        <v>2.73492</v>
      </c>
      <c r="AG134" s="1">
        <v>0.24427</v>
      </c>
    </row>
    <row r="135" ht="15.75" customHeight="1">
      <c r="A135" s="1" t="s">
        <v>606</v>
      </c>
      <c r="B135" s="1" t="s">
        <v>590</v>
      </c>
      <c r="C135" s="1" t="s">
        <v>593</v>
      </c>
      <c r="D135" s="1" t="s">
        <v>38</v>
      </c>
      <c r="E135" s="1">
        <v>1.49796</v>
      </c>
      <c r="F135" s="1">
        <v>41.57153</v>
      </c>
      <c r="G135" s="1">
        <v>4.42245</v>
      </c>
      <c r="H135" s="1">
        <v>1.8872</v>
      </c>
      <c r="I135" s="1">
        <v>0.16772</v>
      </c>
      <c r="J135" s="1">
        <v>12.997</v>
      </c>
      <c r="K135" s="1">
        <v>41.83591</v>
      </c>
      <c r="L135" s="1">
        <v>8.50403</v>
      </c>
      <c r="M135" s="1">
        <v>1.11551</v>
      </c>
      <c r="N135" s="1">
        <v>5.44738</v>
      </c>
      <c r="O135" s="1">
        <v>0.25678</v>
      </c>
      <c r="P135" s="1">
        <v>0.99818</v>
      </c>
      <c r="Q135" s="1">
        <v>0.15141</v>
      </c>
      <c r="R135" s="1">
        <v>0.18339</v>
      </c>
      <c r="S135" s="1">
        <f t="shared" si="1"/>
        <v>0.3348</v>
      </c>
      <c r="T135" s="1">
        <v>1.55421</v>
      </c>
      <c r="U135" s="1">
        <v>4.28538</v>
      </c>
      <c r="V135" s="1">
        <v>0.28091</v>
      </c>
      <c r="W135" s="1">
        <v>0.87408</v>
      </c>
      <c r="X135" s="1">
        <f t="shared" si="2"/>
        <v>6.99458</v>
      </c>
      <c r="Y135" s="1">
        <v>0.14814</v>
      </c>
      <c r="Z135" s="1">
        <v>0.09844</v>
      </c>
      <c r="AA135" s="1">
        <v>0.16572</v>
      </c>
      <c r="AB135" s="1">
        <v>0.124218265</v>
      </c>
      <c r="AC135" s="1">
        <v>3.66585</v>
      </c>
      <c r="AD135" s="1">
        <v>6.71344</v>
      </c>
      <c r="AE135" s="1">
        <v>17.77901</v>
      </c>
      <c r="AF135" s="1">
        <v>1.95777</v>
      </c>
      <c r="AG135" s="1">
        <v>0.18132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>
      <c r="N141" s="2" t="s">
        <v>611</v>
      </c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0"/>
    <col customWidth="1" min="4" max="4" width="13.14"/>
    <col customWidth="1" min="5" max="5" width="22.86"/>
    <col customWidth="1" min="6" max="6" width="23.0"/>
    <col customWidth="1" min="7" max="7" width="20.0"/>
    <col customWidth="1" min="8" max="8" width="20.14"/>
    <col customWidth="1" min="9" max="10" width="15.86"/>
    <col customWidth="1" min="11" max="36" width="8.71"/>
  </cols>
  <sheetData>
    <row r="1">
      <c r="A1" s="1" t="s">
        <v>599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613</v>
      </c>
      <c r="R1" s="1" t="s">
        <v>614</v>
      </c>
      <c r="S1" s="1" t="s">
        <v>600</v>
      </c>
      <c r="T1" s="1" t="s">
        <v>615</v>
      </c>
      <c r="U1" s="1" t="s">
        <v>601</v>
      </c>
      <c r="V1" s="1" t="s">
        <v>616</v>
      </c>
      <c r="W1" s="1" t="s">
        <v>617</v>
      </c>
      <c r="X1" s="1" t="s">
        <v>602</v>
      </c>
      <c r="Y1" s="1" t="s">
        <v>618</v>
      </c>
      <c r="Z1" s="1" t="s">
        <v>619</v>
      </c>
      <c r="AA1" s="1" t="s">
        <v>620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</row>
    <row r="2">
      <c r="A2" s="1" t="s">
        <v>604</v>
      </c>
      <c r="B2" s="1" t="s">
        <v>30</v>
      </c>
      <c r="C2" s="1" t="s">
        <v>31</v>
      </c>
      <c r="D2" s="1" t="s">
        <v>32</v>
      </c>
      <c r="E2" s="1">
        <v>0.9405</v>
      </c>
      <c r="F2" s="1">
        <v>45.78562</v>
      </c>
      <c r="G2" s="1">
        <v>5.49096</v>
      </c>
      <c r="H2" s="1">
        <v>6.02652</v>
      </c>
      <c r="I2" s="1">
        <v>0.64722</v>
      </c>
      <c r="J2" s="1">
        <v>8.67868</v>
      </c>
      <c r="K2" s="1">
        <v>50.75527</v>
      </c>
      <c r="L2" s="1">
        <v>25.3714</v>
      </c>
      <c r="M2" s="1">
        <v>4.19685</v>
      </c>
      <c r="N2" s="1">
        <v>18.04284</v>
      </c>
      <c r="O2" s="1">
        <v>0.72402</v>
      </c>
      <c r="P2" s="1">
        <v>-0.52835</v>
      </c>
      <c r="Q2" s="1">
        <v>0.17545</v>
      </c>
      <c r="R2" s="1">
        <v>0.12298</v>
      </c>
      <c r="S2" s="1">
        <f t="shared" ref="S2:S221" si="1">SUM(Q2:R2)</f>
        <v>0.29843</v>
      </c>
      <c r="T2" s="1">
        <v>1.05329</v>
      </c>
      <c r="U2" s="1">
        <v>4.84706</v>
      </c>
      <c r="V2" s="1">
        <f t="shared" ref="V2:V221" si="2">SUM(T2:U2)</f>
        <v>5.90035</v>
      </c>
      <c r="W2" s="1">
        <v>0.60118</v>
      </c>
      <c r="X2" s="1">
        <v>1.53701</v>
      </c>
      <c r="Y2" s="1">
        <f t="shared" ref="Y2:Y221" si="3">SUM(W2:X2)</f>
        <v>2.13819</v>
      </c>
      <c r="Z2" s="1">
        <f t="shared" ref="Z2:Z221" si="4">SUM(S2,Y2)</f>
        <v>2.43662</v>
      </c>
      <c r="AA2" s="1">
        <f t="shared" ref="AA2:AA221" si="5">V2</f>
        <v>5.90035</v>
      </c>
      <c r="AB2" s="1">
        <v>0.42266</v>
      </c>
      <c r="AC2" s="1">
        <v>0.16286</v>
      </c>
      <c r="AD2" s="1">
        <v>0.42926</v>
      </c>
      <c r="AE2" s="1">
        <v>0.18082544</v>
      </c>
      <c r="AF2" s="1">
        <v>6.74191</v>
      </c>
      <c r="AG2" s="1">
        <v>9.23304</v>
      </c>
      <c r="AH2" s="1">
        <v>13.66654</v>
      </c>
      <c r="AI2" s="1">
        <v>6.33259</v>
      </c>
      <c r="AJ2" s="1">
        <v>0.66521</v>
      </c>
    </row>
    <row r="3">
      <c r="A3" s="1" t="s">
        <v>604</v>
      </c>
      <c r="B3" s="1" t="s">
        <v>30</v>
      </c>
      <c r="C3" s="1" t="s">
        <v>35</v>
      </c>
      <c r="D3" s="1" t="s">
        <v>36</v>
      </c>
      <c r="E3" s="1">
        <v>1.09115</v>
      </c>
      <c r="F3" s="1">
        <v>50.75436</v>
      </c>
      <c r="G3" s="1">
        <v>5.28813</v>
      </c>
      <c r="H3" s="1">
        <v>4.35841</v>
      </c>
      <c r="I3" s="1">
        <v>0.48817</v>
      </c>
      <c r="J3" s="1">
        <v>13.19737</v>
      </c>
      <c r="K3" s="1">
        <v>38.57893</v>
      </c>
      <c r="L3" s="1">
        <v>22.25231</v>
      </c>
      <c r="M3" s="1">
        <v>3.47695</v>
      </c>
      <c r="N3" s="1">
        <v>15.26995</v>
      </c>
      <c r="O3" s="1">
        <v>0.61615</v>
      </c>
      <c r="P3" s="1">
        <v>-0.33298</v>
      </c>
      <c r="Q3" s="1">
        <v>0.18598</v>
      </c>
      <c r="R3" s="1">
        <v>0.19094</v>
      </c>
      <c r="S3" s="1">
        <f t="shared" si="1"/>
        <v>0.37692</v>
      </c>
      <c r="T3" s="1">
        <v>1.70305</v>
      </c>
      <c r="U3" s="1">
        <v>5.25782</v>
      </c>
      <c r="V3" s="1">
        <f t="shared" si="2"/>
        <v>6.96087</v>
      </c>
      <c r="W3" s="1">
        <v>0.57055</v>
      </c>
      <c r="X3" s="1">
        <v>1.77093</v>
      </c>
      <c r="Y3" s="1">
        <f t="shared" si="3"/>
        <v>2.34148</v>
      </c>
      <c r="Z3" s="1">
        <f t="shared" si="4"/>
        <v>2.7184</v>
      </c>
      <c r="AA3" s="1">
        <f t="shared" si="5"/>
        <v>6.96087</v>
      </c>
      <c r="AB3" s="1">
        <v>0.38167</v>
      </c>
      <c r="AC3" s="1">
        <v>0.15524</v>
      </c>
      <c r="AD3" s="1">
        <v>0.41116</v>
      </c>
      <c r="AE3" s="1">
        <v>0.203377241</v>
      </c>
      <c r="AF3" s="1">
        <v>7.76107</v>
      </c>
      <c r="AG3" s="1">
        <v>9.02424</v>
      </c>
      <c r="AH3" s="1">
        <v>13.85181</v>
      </c>
      <c r="AI3" s="1">
        <v>4.47274</v>
      </c>
      <c r="AJ3" s="1">
        <v>0.49865</v>
      </c>
    </row>
    <row r="4">
      <c r="A4" s="1" t="s">
        <v>604</v>
      </c>
      <c r="B4" s="1" t="s">
        <v>30</v>
      </c>
      <c r="C4" s="1" t="s">
        <v>37</v>
      </c>
      <c r="D4" s="1" t="s">
        <v>38</v>
      </c>
      <c r="E4" s="1">
        <v>1.17323</v>
      </c>
      <c r="F4" s="1">
        <v>47.88732</v>
      </c>
      <c r="G4" s="1">
        <v>5.11753</v>
      </c>
      <c r="H4" s="1">
        <v>3.83162</v>
      </c>
      <c r="I4" s="1">
        <v>0.43227</v>
      </c>
      <c r="J4" s="1">
        <v>12.4835</v>
      </c>
      <c r="K4" s="1">
        <v>35.55395</v>
      </c>
      <c r="L4" s="1">
        <v>18.63251</v>
      </c>
      <c r="M4" s="1">
        <v>2.81914</v>
      </c>
      <c r="N4" s="1">
        <v>12.55659</v>
      </c>
      <c r="O4" s="1">
        <v>0.51069</v>
      </c>
      <c r="P4" s="1">
        <v>0.20468</v>
      </c>
      <c r="Q4" s="1">
        <v>0.22612</v>
      </c>
      <c r="R4" s="1">
        <v>0.34641</v>
      </c>
      <c r="S4" s="1">
        <f t="shared" si="1"/>
        <v>0.57253</v>
      </c>
      <c r="T4" s="1">
        <v>2.40114</v>
      </c>
      <c r="U4" s="1">
        <v>5.12881</v>
      </c>
      <c r="V4" s="1">
        <f t="shared" si="2"/>
        <v>7.52995</v>
      </c>
      <c r="W4" s="1">
        <v>0.56222</v>
      </c>
      <c r="X4" s="1">
        <v>2.14622</v>
      </c>
      <c r="Y4" s="1">
        <f t="shared" si="3"/>
        <v>2.70844</v>
      </c>
      <c r="Z4" s="1">
        <f t="shared" si="4"/>
        <v>3.28097</v>
      </c>
      <c r="AA4" s="1">
        <f t="shared" si="5"/>
        <v>7.52995</v>
      </c>
      <c r="AB4" s="1">
        <v>0.34486</v>
      </c>
      <c r="AC4" s="1">
        <v>0.15549</v>
      </c>
      <c r="AD4" s="1">
        <v>0.40465</v>
      </c>
      <c r="AE4" s="1">
        <v>0.252388263</v>
      </c>
      <c r="AF4" s="1">
        <v>8.5733</v>
      </c>
      <c r="AG4" s="1">
        <v>9.14042</v>
      </c>
      <c r="AH4" s="1">
        <v>13.1991</v>
      </c>
      <c r="AI4" s="1">
        <v>3.87607</v>
      </c>
      <c r="AJ4" s="1">
        <v>0.44603</v>
      </c>
    </row>
    <row r="5">
      <c r="A5" s="1" t="s">
        <v>604</v>
      </c>
      <c r="B5" s="1" t="s">
        <v>30</v>
      </c>
      <c r="C5" s="1" t="s">
        <v>39</v>
      </c>
      <c r="D5" s="1" t="s">
        <v>40</v>
      </c>
      <c r="E5" s="1">
        <v>1.2387</v>
      </c>
      <c r="F5" s="1">
        <v>51.22485</v>
      </c>
      <c r="G5" s="1">
        <v>4.67716</v>
      </c>
      <c r="H5" s="1">
        <v>2.98614</v>
      </c>
      <c r="I5" s="1">
        <v>0.33321</v>
      </c>
      <c r="J5" s="1">
        <v>10.04047</v>
      </c>
      <c r="K5" s="1">
        <v>33.76184</v>
      </c>
      <c r="L5" s="1">
        <v>15.99172</v>
      </c>
      <c r="M5" s="1">
        <v>2.49839</v>
      </c>
      <c r="N5" s="1">
        <v>9.36877</v>
      </c>
      <c r="O5" s="1">
        <v>0.45327</v>
      </c>
      <c r="P5" s="1">
        <v>1.13391</v>
      </c>
      <c r="Q5" s="1">
        <v>0.19034</v>
      </c>
      <c r="R5" s="1">
        <v>0.2318</v>
      </c>
      <c r="S5" s="1">
        <f t="shared" si="1"/>
        <v>0.42214</v>
      </c>
      <c r="T5" s="1">
        <v>2.55651</v>
      </c>
      <c r="U5" s="1">
        <v>5.7152</v>
      </c>
      <c r="V5" s="1">
        <f t="shared" si="2"/>
        <v>8.27171</v>
      </c>
      <c r="W5" s="1">
        <v>0.48326</v>
      </c>
      <c r="X5" s="1">
        <v>1.69934</v>
      </c>
      <c r="Y5" s="1">
        <f t="shared" si="3"/>
        <v>2.1826</v>
      </c>
      <c r="Z5" s="1">
        <f t="shared" si="4"/>
        <v>2.60474</v>
      </c>
      <c r="AA5" s="1">
        <f t="shared" si="5"/>
        <v>8.27171</v>
      </c>
      <c r="AB5" s="1">
        <v>0.26653</v>
      </c>
      <c r="AC5" s="1">
        <v>0.12502</v>
      </c>
      <c r="AD5" s="1">
        <v>0.31904</v>
      </c>
      <c r="AE5" s="1">
        <v>0.189264773</v>
      </c>
      <c r="AF5" s="1">
        <v>7.52963</v>
      </c>
      <c r="AG5" s="1">
        <v>9.95381</v>
      </c>
      <c r="AH5" s="1">
        <v>13.56659</v>
      </c>
      <c r="AI5" s="1">
        <v>2.91259</v>
      </c>
      <c r="AJ5" s="1">
        <v>0.32774</v>
      </c>
    </row>
    <row r="6">
      <c r="A6" s="1" t="s">
        <v>604</v>
      </c>
      <c r="B6" s="1" t="s">
        <v>30</v>
      </c>
      <c r="C6" s="1" t="s">
        <v>41</v>
      </c>
      <c r="D6" s="1" t="s">
        <v>42</v>
      </c>
      <c r="E6" s="1">
        <v>1.25652</v>
      </c>
      <c r="F6" s="1">
        <v>52.16985</v>
      </c>
      <c r="G6" s="1">
        <v>4.85941</v>
      </c>
      <c r="H6" s="1">
        <v>2.75119</v>
      </c>
      <c r="I6" s="1">
        <v>0.33415</v>
      </c>
      <c r="J6" s="1">
        <v>9.36407</v>
      </c>
      <c r="K6" s="1">
        <v>28.31323</v>
      </c>
      <c r="L6" s="1">
        <v>16.48858</v>
      </c>
      <c r="M6" s="1">
        <v>2.54031</v>
      </c>
      <c r="N6" s="1">
        <v>10.22391</v>
      </c>
      <c r="O6" s="1">
        <v>0.46262</v>
      </c>
      <c r="P6" s="1">
        <v>0.53666</v>
      </c>
      <c r="Q6" s="1">
        <v>0.19665</v>
      </c>
      <c r="R6" s="1">
        <v>0.26914</v>
      </c>
      <c r="S6" s="1">
        <f t="shared" si="1"/>
        <v>0.46579</v>
      </c>
      <c r="T6" s="1">
        <v>2.93096</v>
      </c>
      <c r="U6" s="1">
        <v>5.7342</v>
      </c>
      <c r="V6" s="1">
        <f t="shared" si="2"/>
        <v>8.66516</v>
      </c>
      <c r="W6" s="1">
        <v>0.53624</v>
      </c>
      <c r="X6" s="1">
        <v>2.09997</v>
      </c>
      <c r="Y6" s="1">
        <f t="shared" si="3"/>
        <v>2.63621</v>
      </c>
      <c r="Z6" s="1">
        <f t="shared" si="4"/>
        <v>3.102</v>
      </c>
      <c r="AA6" s="1">
        <f t="shared" si="5"/>
        <v>8.66516</v>
      </c>
      <c r="AB6" s="1">
        <v>0.33321</v>
      </c>
      <c r="AC6" s="1">
        <v>0.15593</v>
      </c>
      <c r="AD6" s="1">
        <v>0.40419</v>
      </c>
      <c r="AE6" s="1">
        <v>0.273508755</v>
      </c>
      <c r="AF6" s="1">
        <v>8.596</v>
      </c>
      <c r="AG6" s="1">
        <v>9.70705</v>
      </c>
      <c r="AH6" s="1">
        <v>13.19803</v>
      </c>
      <c r="AI6" s="1">
        <v>2.78331</v>
      </c>
      <c r="AJ6" s="1">
        <v>0.3379</v>
      </c>
    </row>
    <row r="7">
      <c r="A7" s="1" t="s">
        <v>604</v>
      </c>
      <c r="B7" s="1" t="s">
        <v>51</v>
      </c>
      <c r="C7" s="1" t="s">
        <v>52</v>
      </c>
      <c r="D7" s="1" t="s">
        <v>32</v>
      </c>
      <c r="E7" s="1">
        <v>0.73351</v>
      </c>
      <c r="F7" s="1">
        <v>23.18925</v>
      </c>
      <c r="G7" s="1">
        <v>4.26801</v>
      </c>
      <c r="H7" s="1">
        <v>7.50861</v>
      </c>
      <c r="I7" s="1">
        <v>0.73615</v>
      </c>
      <c r="J7" s="1">
        <v>18.6722</v>
      </c>
      <c r="K7" s="1">
        <v>34.0882</v>
      </c>
      <c r="L7" s="1">
        <v>15.82846</v>
      </c>
      <c r="M7" s="1">
        <v>2.78939</v>
      </c>
      <c r="N7" s="1">
        <v>8.79624</v>
      </c>
      <c r="O7" s="1">
        <v>0.48475</v>
      </c>
      <c r="P7" s="1">
        <v>1.68192</v>
      </c>
      <c r="Q7" s="1">
        <v>0.46347</v>
      </c>
      <c r="R7" s="1">
        <v>0.70962</v>
      </c>
      <c r="S7" s="1">
        <f t="shared" si="1"/>
        <v>1.17309</v>
      </c>
      <c r="T7" s="1">
        <v>0.66645</v>
      </c>
      <c r="U7" s="1">
        <v>4.24861</v>
      </c>
      <c r="V7" s="1">
        <f t="shared" si="2"/>
        <v>4.91506</v>
      </c>
      <c r="W7" s="1">
        <v>0.7103</v>
      </c>
      <c r="X7" s="1">
        <v>2.8092</v>
      </c>
      <c r="Y7" s="1">
        <f t="shared" si="3"/>
        <v>3.5195</v>
      </c>
      <c r="Z7" s="1">
        <f t="shared" si="4"/>
        <v>4.69259</v>
      </c>
      <c r="AA7" s="1">
        <f t="shared" si="5"/>
        <v>4.91506</v>
      </c>
      <c r="AB7" s="1">
        <v>0.33537</v>
      </c>
      <c r="AC7" s="1">
        <v>0.15339</v>
      </c>
      <c r="AD7" s="1">
        <v>0.47645</v>
      </c>
      <c r="AE7" s="1">
        <v>0.334981127</v>
      </c>
      <c r="AF7" s="1">
        <v>8.06126</v>
      </c>
      <c r="AG7" s="1">
        <v>5.83812</v>
      </c>
      <c r="AH7" s="1">
        <v>14.99022</v>
      </c>
      <c r="AI7" s="1">
        <v>8.02061</v>
      </c>
      <c r="AJ7" s="1">
        <v>0.75886</v>
      </c>
    </row>
    <row r="8">
      <c r="A8" s="1" t="s">
        <v>604</v>
      </c>
      <c r="B8" s="1" t="s">
        <v>51</v>
      </c>
      <c r="C8" s="1" t="s">
        <v>54</v>
      </c>
      <c r="D8" s="1" t="s">
        <v>36</v>
      </c>
      <c r="E8" s="1">
        <v>0.9268</v>
      </c>
      <c r="F8" s="1">
        <v>25.22105</v>
      </c>
      <c r="G8" s="1">
        <v>4.0854</v>
      </c>
      <c r="H8" s="1">
        <v>6.24609</v>
      </c>
      <c r="I8" s="1">
        <v>0.57434</v>
      </c>
      <c r="J8" s="1">
        <v>18.23232</v>
      </c>
      <c r="K8" s="1">
        <v>75.72092</v>
      </c>
      <c r="L8" s="1">
        <v>13.43146</v>
      </c>
      <c r="M8" s="1">
        <v>2.25881</v>
      </c>
      <c r="N8" s="1">
        <v>6.51535</v>
      </c>
      <c r="O8" s="1">
        <v>0.3835</v>
      </c>
      <c r="P8" s="1">
        <v>2.37837</v>
      </c>
      <c r="Q8" s="1">
        <v>0.50632</v>
      </c>
      <c r="R8" s="1">
        <v>0.86776</v>
      </c>
      <c r="S8" s="1">
        <f t="shared" si="1"/>
        <v>1.37408</v>
      </c>
      <c r="T8" s="1">
        <v>0.56175</v>
      </c>
      <c r="U8" s="1">
        <v>3.93223</v>
      </c>
      <c r="V8" s="1">
        <f t="shared" si="2"/>
        <v>4.49398</v>
      </c>
      <c r="W8" s="1">
        <v>0.73613</v>
      </c>
      <c r="X8" s="1">
        <v>3.09979</v>
      </c>
      <c r="Y8" s="1">
        <f t="shared" si="3"/>
        <v>3.83592</v>
      </c>
      <c r="Z8" s="1">
        <f t="shared" si="4"/>
        <v>5.21</v>
      </c>
      <c r="AA8" s="1">
        <f t="shared" si="5"/>
        <v>4.49398</v>
      </c>
      <c r="AB8" s="1">
        <v>0.31103</v>
      </c>
      <c r="AC8" s="1">
        <v>0.16531</v>
      </c>
      <c r="AD8" s="1">
        <v>0.47725</v>
      </c>
      <c r="AE8" s="1">
        <v>0.387995078</v>
      </c>
      <c r="AF8" s="1">
        <v>8.5106</v>
      </c>
      <c r="AG8" s="1">
        <v>6.64871</v>
      </c>
      <c r="AH8" s="1">
        <v>14.31382</v>
      </c>
      <c r="AI8" s="1">
        <v>6.37795</v>
      </c>
      <c r="AJ8" s="1">
        <v>0.58637</v>
      </c>
    </row>
    <row r="9">
      <c r="A9" s="1" t="s">
        <v>604</v>
      </c>
      <c r="B9" s="1" t="s">
        <v>51</v>
      </c>
      <c r="C9" s="1" t="s">
        <v>55</v>
      </c>
      <c r="D9" s="1" t="s">
        <v>38</v>
      </c>
      <c r="E9" s="1">
        <v>0.98538</v>
      </c>
      <c r="F9" s="1">
        <v>27.05448</v>
      </c>
      <c r="G9" s="1">
        <v>4.1108</v>
      </c>
      <c r="H9" s="1">
        <v>5.65857</v>
      </c>
      <c r="I9" s="1">
        <v>0.53453</v>
      </c>
      <c r="J9" s="1">
        <v>25.55798</v>
      </c>
      <c r="K9" s="1">
        <v>53.02852</v>
      </c>
      <c r="L9" s="1">
        <v>11.43247</v>
      </c>
      <c r="M9" s="1">
        <v>2.11308</v>
      </c>
      <c r="N9" s="1">
        <v>5.57205</v>
      </c>
      <c r="O9" s="1">
        <v>0.36709</v>
      </c>
      <c r="P9" s="1">
        <v>2.06823</v>
      </c>
      <c r="Q9" s="1">
        <v>0.48648</v>
      </c>
      <c r="R9" s="1">
        <v>0.80612</v>
      </c>
      <c r="S9" s="1">
        <f t="shared" si="1"/>
        <v>1.2926</v>
      </c>
      <c r="T9" s="1">
        <v>1.71741</v>
      </c>
      <c r="U9" s="1">
        <v>4.41794</v>
      </c>
      <c r="V9" s="1">
        <f t="shared" si="2"/>
        <v>6.13535</v>
      </c>
      <c r="W9" s="1">
        <v>0.74963</v>
      </c>
      <c r="X9" s="1">
        <v>3.20555</v>
      </c>
      <c r="Y9" s="1">
        <f t="shared" si="3"/>
        <v>3.95518</v>
      </c>
      <c r="Z9" s="1">
        <f t="shared" si="4"/>
        <v>5.24778</v>
      </c>
      <c r="AA9" s="1">
        <f t="shared" si="5"/>
        <v>6.13535</v>
      </c>
      <c r="AB9" s="1">
        <v>0.29643</v>
      </c>
      <c r="AC9" s="1">
        <v>0.15773</v>
      </c>
      <c r="AD9" s="1">
        <v>0.46657</v>
      </c>
      <c r="AE9" s="1">
        <v>0.394174515</v>
      </c>
      <c r="AF9" s="1">
        <v>9.27933</v>
      </c>
      <c r="AG9" s="1">
        <v>6.41481</v>
      </c>
      <c r="AH9" s="1">
        <v>14.16936</v>
      </c>
      <c r="AI9" s="1">
        <v>5.93128</v>
      </c>
      <c r="AJ9" s="1">
        <v>0.54854</v>
      </c>
    </row>
    <row r="10">
      <c r="A10" s="1" t="s">
        <v>604</v>
      </c>
      <c r="B10" s="1" t="s">
        <v>51</v>
      </c>
      <c r="C10" s="1" t="s">
        <v>56</v>
      </c>
      <c r="D10" s="1" t="s">
        <v>40</v>
      </c>
      <c r="E10" s="1">
        <v>1.126</v>
      </c>
      <c r="F10" s="1">
        <v>25.08613</v>
      </c>
      <c r="G10" s="1">
        <v>4.17434</v>
      </c>
      <c r="H10" s="1">
        <v>4.28503</v>
      </c>
      <c r="I10" s="1">
        <v>0.38861</v>
      </c>
      <c r="J10" s="1">
        <v>20.91594</v>
      </c>
      <c r="K10" s="1">
        <v>83.98056</v>
      </c>
      <c r="L10" s="1">
        <v>11.09856</v>
      </c>
      <c r="M10" s="1">
        <v>2.35679</v>
      </c>
      <c r="N10" s="1">
        <v>5.30957</v>
      </c>
      <c r="O10" s="1">
        <v>0.40405</v>
      </c>
      <c r="P10" s="1">
        <v>1.65307</v>
      </c>
      <c r="Q10" s="1">
        <v>0.39728</v>
      </c>
      <c r="R10" s="1">
        <v>0.60816</v>
      </c>
      <c r="S10" s="1">
        <f t="shared" si="1"/>
        <v>1.00544</v>
      </c>
      <c r="T10" s="1">
        <v>1.23513</v>
      </c>
      <c r="U10" s="1">
        <v>4.27205</v>
      </c>
      <c r="V10" s="1">
        <f t="shared" si="2"/>
        <v>5.50718</v>
      </c>
      <c r="W10" s="1">
        <v>0.66159</v>
      </c>
      <c r="X10" s="1">
        <v>2.57059</v>
      </c>
      <c r="Y10" s="1">
        <f t="shared" si="3"/>
        <v>3.23218</v>
      </c>
      <c r="Z10" s="1">
        <f t="shared" si="4"/>
        <v>4.23762</v>
      </c>
      <c r="AA10" s="1">
        <f t="shared" si="5"/>
        <v>5.50718</v>
      </c>
      <c r="AB10" s="1">
        <v>0.27527</v>
      </c>
      <c r="AC10" s="1">
        <v>0.14398</v>
      </c>
      <c r="AD10" s="1">
        <v>0.40757</v>
      </c>
      <c r="AE10" s="1">
        <v>0.316161547</v>
      </c>
      <c r="AF10" s="1">
        <v>7.94774</v>
      </c>
      <c r="AG10" s="1">
        <v>5.9817</v>
      </c>
      <c r="AH10" s="1">
        <v>15.6306</v>
      </c>
      <c r="AI10" s="1">
        <v>4.25341</v>
      </c>
      <c r="AJ10" s="1">
        <v>0.38403</v>
      </c>
    </row>
    <row r="11">
      <c r="A11" s="1" t="s">
        <v>604</v>
      </c>
      <c r="B11" s="1" t="s">
        <v>51</v>
      </c>
      <c r="C11" s="1" t="s">
        <v>57</v>
      </c>
      <c r="D11" s="1" t="s">
        <v>42</v>
      </c>
      <c r="E11" s="1">
        <v>1.15993</v>
      </c>
      <c r="F11" s="1">
        <v>25.9281</v>
      </c>
      <c r="G11" s="1">
        <v>4.67625</v>
      </c>
      <c r="H11" s="1">
        <v>4.04034</v>
      </c>
      <c r="I11" s="1">
        <v>0.41819</v>
      </c>
      <c r="J11" s="1">
        <v>22.2237</v>
      </c>
      <c r="K11" s="1">
        <v>82.74528</v>
      </c>
      <c r="L11" s="1">
        <v>13.07564</v>
      </c>
      <c r="M11" s="1">
        <v>2.60676</v>
      </c>
      <c r="N11" s="1">
        <v>8.20891</v>
      </c>
      <c r="O11" s="1">
        <v>0.45517</v>
      </c>
      <c r="P11" s="1">
        <v>0.2235</v>
      </c>
      <c r="Q11" s="1">
        <v>0.35519</v>
      </c>
      <c r="R11" s="1">
        <v>0.58</v>
      </c>
      <c r="S11" s="1">
        <f t="shared" si="1"/>
        <v>0.93519</v>
      </c>
      <c r="T11" s="1">
        <v>0.99435</v>
      </c>
      <c r="U11" s="1">
        <v>3.91995</v>
      </c>
      <c r="V11" s="1">
        <f t="shared" si="2"/>
        <v>4.9143</v>
      </c>
      <c r="W11" s="1">
        <v>0.70515</v>
      </c>
      <c r="X11" s="1">
        <v>2.98533</v>
      </c>
      <c r="Y11" s="1">
        <f t="shared" si="3"/>
        <v>3.69048</v>
      </c>
      <c r="Z11" s="1">
        <f t="shared" si="4"/>
        <v>4.62567</v>
      </c>
      <c r="AA11" s="1">
        <f t="shared" si="5"/>
        <v>4.9143</v>
      </c>
      <c r="AB11" s="1">
        <v>0.36541</v>
      </c>
      <c r="AC11" s="1">
        <v>0.17695</v>
      </c>
      <c r="AD11" s="1">
        <v>0.49383</v>
      </c>
      <c r="AE11" s="1">
        <v>0.393157278</v>
      </c>
      <c r="AF11" s="1">
        <v>9.26113</v>
      </c>
      <c r="AG11" s="1">
        <v>5.42654</v>
      </c>
      <c r="AH11" s="1">
        <v>15.63389</v>
      </c>
      <c r="AI11" s="1">
        <v>4.06089</v>
      </c>
      <c r="AJ11" s="1">
        <v>0.4136</v>
      </c>
    </row>
    <row r="12">
      <c r="A12" s="1" t="s">
        <v>604</v>
      </c>
      <c r="B12" s="1" t="s">
        <v>62</v>
      </c>
      <c r="C12" s="1" t="s">
        <v>63</v>
      </c>
      <c r="D12" s="1" t="s">
        <v>32</v>
      </c>
      <c r="E12" s="1">
        <v>0.73248</v>
      </c>
      <c r="F12" s="1">
        <v>25.26717</v>
      </c>
      <c r="G12" s="1">
        <v>3.45429</v>
      </c>
      <c r="H12" s="1">
        <v>8.24228</v>
      </c>
      <c r="I12" s="1">
        <v>0.74309</v>
      </c>
      <c r="J12" s="1">
        <v>4.35552</v>
      </c>
      <c r="K12" s="1">
        <v>53.39479</v>
      </c>
      <c r="L12" s="1">
        <v>12.52114</v>
      </c>
      <c r="M12" s="1">
        <v>1.81259</v>
      </c>
      <c r="N12" s="1">
        <v>4.57623</v>
      </c>
      <c r="O12" s="1">
        <v>0.31049</v>
      </c>
      <c r="P12" s="1">
        <v>4.4956</v>
      </c>
      <c r="Q12" s="1">
        <v>0.48186</v>
      </c>
      <c r="R12" s="1">
        <v>0.67475</v>
      </c>
      <c r="S12" s="1">
        <f t="shared" si="1"/>
        <v>1.15661</v>
      </c>
      <c r="T12" s="1">
        <v>0.64984</v>
      </c>
      <c r="U12" s="1">
        <v>5.06708</v>
      </c>
      <c r="V12" s="1">
        <f t="shared" si="2"/>
        <v>5.71692</v>
      </c>
      <c r="W12" s="1">
        <v>0.6276</v>
      </c>
      <c r="X12" s="1">
        <v>2.17984</v>
      </c>
      <c r="Y12" s="1">
        <f t="shared" si="3"/>
        <v>2.80744</v>
      </c>
      <c r="Z12" s="1">
        <f t="shared" si="4"/>
        <v>3.96405</v>
      </c>
      <c r="AA12" s="1">
        <f t="shared" si="5"/>
        <v>5.71692</v>
      </c>
      <c r="AB12" s="1">
        <v>0.18913</v>
      </c>
      <c r="AC12" s="1">
        <v>0.11838</v>
      </c>
      <c r="AD12" s="1">
        <v>0.33763</v>
      </c>
      <c r="AE12" s="1">
        <v>0.274478546</v>
      </c>
      <c r="AF12" s="1">
        <v>5.87441</v>
      </c>
      <c r="AG12" s="1">
        <v>6.53104</v>
      </c>
      <c r="AH12" s="1">
        <v>13.76977</v>
      </c>
      <c r="AI12" s="1">
        <v>8.86934</v>
      </c>
      <c r="AJ12" s="1">
        <v>0.75356</v>
      </c>
    </row>
    <row r="13">
      <c r="A13" s="1" t="s">
        <v>604</v>
      </c>
      <c r="B13" s="1" t="s">
        <v>62</v>
      </c>
      <c r="C13" s="1" t="s">
        <v>65</v>
      </c>
      <c r="D13" s="1" t="s">
        <v>36</v>
      </c>
      <c r="E13" s="1">
        <v>0.90782</v>
      </c>
      <c r="F13" s="1">
        <v>31.24552</v>
      </c>
      <c r="G13" s="1">
        <v>3.53186</v>
      </c>
      <c r="H13" s="1">
        <v>6.11092</v>
      </c>
      <c r="I13" s="1">
        <v>0.51179</v>
      </c>
      <c r="J13" s="1">
        <v>25.34151</v>
      </c>
      <c r="K13" s="1">
        <v>28.18298</v>
      </c>
      <c r="L13" s="1">
        <v>11.32718</v>
      </c>
      <c r="M13" s="1">
        <v>1.16188</v>
      </c>
      <c r="N13" s="1">
        <v>2.70725</v>
      </c>
      <c r="O13" s="1">
        <v>0.22096</v>
      </c>
      <c r="P13" s="1">
        <v>4.22158</v>
      </c>
      <c r="Q13" s="1">
        <v>0.50644</v>
      </c>
      <c r="R13" s="1">
        <v>0.84175</v>
      </c>
      <c r="S13" s="1">
        <f t="shared" si="1"/>
        <v>1.34819</v>
      </c>
      <c r="T13" s="1">
        <v>0.75721</v>
      </c>
      <c r="U13" s="1">
        <v>4.32701</v>
      </c>
      <c r="V13" s="1">
        <f t="shared" si="2"/>
        <v>5.08422</v>
      </c>
      <c r="W13" s="1">
        <v>0.5249</v>
      </c>
      <c r="X13" s="1">
        <v>2.35779</v>
      </c>
      <c r="Y13" s="1">
        <f t="shared" si="3"/>
        <v>2.88269</v>
      </c>
      <c r="Z13" s="1">
        <f t="shared" si="4"/>
        <v>4.23088</v>
      </c>
      <c r="AA13" s="1">
        <f t="shared" si="5"/>
        <v>5.08422</v>
      </c>
      <c r="AB13" s="1">
        <v>0.12066</v>
      </c>
      <c r="AC13" s="1">
        <v>0.09036</v>
      </c>
      <c r="AD13" s="1">
        <v>0.27851</v>
      </c>
      <c r="AE13" s="1">
        <v>0.237991886</v>
      </c>
      <c r="AF13" s="1">
        <v>6.61857</v>
      </c>
      <c r="AG13" s="1">
        <v>6.25806</v>
      </c>
      <c r="AH13" s="1">
        <v>13.57088</v>
      </c>
      <c r="AI13" s="1">
        <v>6.211</v>
      </c>
      <c r="AJ13" s="1">
        <v>0.5043</v>
      </c>
    </row>
    <row r="14">
      <c r="A14" s="1" t="s">
        <v>604</v>
      </c>
      <c r="B14" s="1" t="s">
        <v>62</v>
      </c>
      <c r="C14" s="1" t="s">
        <v>66</v>
      </c>
      <c r="D14" s="1" t="s">
        <v>38</v>
      </c>
      <c r="E14" s="1">
        <v>0.99819</v>
      </c>
      <c r="F14" s="1">
        <v>29.99752</v>
      </c>
      <c r="G14" s="1">
        <v>3.48634</v>
      </c>
      <c r="H14" s="1">
        <v>5.18036</v>
      </c>
      <c r="I14" s="1">
        <v>0.45523</v>
      </c>
      <c r="J14" s="1">
        <v>19.13709</v>
      </c>
      <c r="K14" s="1">
        <v>26.32064</v>
      </c>
      <c r="L14" s="1">
        <v>8.77058</v>
      </c>
      <c r="M14" s="1">
        <v>1.22016</v>
      </c>
      <c r="N14" s="1">
        <v>1.77333</v>
      </c>
      <c r="O14" s="1">
        <v>0.24387</v>
      </c>
      <c r="P14" s="1">
        <v>3.91207</v>
      </c>
      <c r="Q14" s="1">
        <v>0.48715</v>
      </c>
      <c r="R14" s="1">
        <v>0.74427</v>
      </c>
      <c r="S14" s="1">
        <f t="shared" si="1"/>
        <v>1.23142</v>
      </c>
      <c r="T14" s="1">
        <v>1.78544</v>
      </c>
      <c r="U14" s="1">
        <v>5.43615</v>
      </c>
      <c r="V14" s="1">
        <f t="shared" si="2"/>
        <v>7.22159</v>
      </c>
      <c r="W14" s="1">
        <v>0.59961</v>
      </c>
      <c r="X14" s="1">
        <v>2.46854</v>
      </c>
      <c r="Y14" s="1">
        <f t="shared" si="3"/>
        <v>3.06815</v>
      </c>
      <c r="Z14" s="1">
        <f t="shared" si="4"/>
        <v>4.29957</v>
      </c>
      <c r="AA14" s="1">
        <f t="shared" si="5"/>
        <v>7.22159</v>
      </c>
      <c r="AB14" s="1">
        <v>0.1393</v>
      </c>
      <c r="AC14" s="1">
        <v>0.09769</v>
      </c>
      <c r="AD14" s="1">
        <v>0.30143</v>
      </c>
      <c r="AE14" s="1">
        <v>0.246279307</v>
      </c>
      <c r="AF14" s="1">
        <v>7.85616</v>
      </c>
      <c r="AG14" s="1">
        <v>7.30927</v>
      </c>
      <c r="AH14" s="1">
        <v>14.16481</v>
      </c>
      <c r="AI14" s="1">
        <v>5.3597</v>
      </c>
      <c r="AJ14" s="1">
        <v>0.45194</v>
      </c>
    </row>
    <row r="15">
      <c r="A15" s="1" t="s">
        <v>604</v>
      </c>
      <c r="B15" s="1" t="s">
        <v>62</v>
      </c>
      <c r="C15" s="1" t="s">
        <v>67</v>
      </c>
      <c r="D15" s="1" t="s">
        <v>40</v>
      </c>
      <c r="E15" s="1">
        <v>1.17674</v>
      </c>
      <c r="F15" s="1">
        <v>28.86235</v>
      </c>
      <c r="G15" s="1">
        <v>3.7133</v>
      </c>
      <c r="H15" s="1">
        <v>4.29588</v>
      </c>
      <c r="I15" s="1">
        <v>0.34802</v>
      </c>
      <c r="J15" s="1">
        <v>20.61361</v>
      </c>
      <c r="K15" s="1">
        <v>58.80344</v>
      </c>
      <c r="L15" s="1">
        <v>7.30368</v>
      </c>
      <c r="M15" s="1">
        <v>1.02067</v>
      </c>
      <c r="N15" s="1">
        <v>1.8838</v>
      </c>
      <c r="O15" s="1">
        <v>0.21018</v>
      </c>
      <c r="P15" s="1">
        <v>3.33223</v>
      </c>
      <c r="Q15" s="1">
        <v>0.45399</v>
      </c>
      <c r="R15" s="1">
        <v>0.81028</v>
      </c>
      <c r="S15" s="1">
        <f t="shared" si="1"/>
        <v>1.26427</v>
      </c>
      <c r="T15" s="1">
        <v>1.3567</v>
      </c>
      <c r="U15" s="1">
        <v>4.4126</v>
      </c>
      <c r="V15" s="1">
        <f t="shared" si="2"/>
        <v>5.7693</v>
      </c>
      <c r="W15" s="1">
        <v>0.57166</v>
      </c>
      <c r="X15" s="1">
        <v>2.56139</v>
      </c>
      <c r="Y15" s="1">
        <f t="shared" si="3"/>
        <v>3.13305</v>
      </c>
      <c r="Z15" s="1">
        <f t="shared" si="4"/>
        <v>4.39732</v>
      </c>
      <c r="AA15" s="1">
        <f t="shared" si="5"/>
        <v>5.7693</v>
      </c>
      <c r="AB15" s="1">
        <v>0.14423</v>
      </c>
      <c r="AC15" s="1">
        <v>0.1128</v>
      </c>
      <c r="AD15" s="1">
        <v>0.29423</v>
      </c>
      <c r="AE15" s="1">
        <v>0.276373476</v>
      </c>
      <c r="AF15" s="1">
        <v>7.67588</v>
      </c>
      <c r="AG15" s="1">
        <v>7.24422</v>
      </c>
      <c r="AH15" s="1">
        <v>14.37001</v>
      </c>
      <c r="AI15" s="1">
        <v>4.19559</v>
      </c>
      <c r="AJ15" s="1">
        <v>0.34469</v>
      </c>
    </row>
    <row r="16">
      <c r="A16" s="1" t="s">
        <v>604</v>
      </c>
      <c r="B16" s="1" t="s">
        <v>62</v>
      </c>
      <c r="C16" s="1" t="s">
        <v>68</v>
      </c>
      <c r="D16" s="1" t="s">
        <v>42</v>
      </c>
      <c r="E16" s="1">
        <v>1.16236</v>
      </c>
      <c r="F16" s="1">
        <v>28.98027</v>
      </c>
      <c r="G16" s="1">
        <v>3.81985</v>
      </c>
      <c r="H16" s="1">
        <v>3.72898</v>
      </c>
      <c r="I16" s="1">
        <v>0.31656</v>
      </c>
      <c r="J16" s="1">
        <v>21.45075</v>
      </c>
      <c r="K16" s="1">
        <v>34.23498</v>
      </c>
      <c r="L16" s="1">
        <v>7.63235</v>
      </c>
      <c r="M16" s="1">
        <v>1.43582</v>
      </c>
      <c r="N16" s="1">
        <v>2.18448</v>
      </c>
      <c r="O16" s="1">
        <v>0.28167</v>
      </c>
      <c r="P16" s="1">
        <v>2.76942</v>
      </c>
      <c r="Q16" s="1">
        <v>0.43336</v>
      </c>
      <c r="R16" s="1">
        <v>0.6735</v>
      </c>
      <c r="S16" s="1">
        <f t="shared" si="1"/>
        <v>1.10686</v>
      </c>
      <c r="T16" s="1">
        <v>1.67462</v>
      </c>
      <c r="U16" s="1">
        <v>4.85831</v>
      </c>
      <c r="V16" s="1">
        <f t="shared" si="2"/>
        <v>6.53293</v>
      </c>
      <c r="W16" s="1">
        <v>0.58438</v>
      </c>
      <c r="X16" s="1">
        <v>2.43814</v>
      </c>
      <c r="Y16" s="1">
        <f t="shared" si="3"/>
        <v>3.02252</v>
      </c>
      <c r="Z16" s="1">
        <f t="shared" si="4"/>
        <v>4.12938</v>
      </c>
      <c r="AA16" s="1">
        <f t="shared" si="5"/>
        <v>6.53293</v>
      </c>
      <c r="AB16" s="1">
        <v>0.17099</v>
      </c>
      <c r="AC16" s="1">
        <v>0.10787</v>
      </c>
      <c r="AD16" s="1">
        <v>0.31552</v>
      </c>
      <c r="AE16" s="1">
        <v>0.256098008</v>
      </c>
      <c r="AF16" s="1">
        <v>8.02009</v>
      </c>
      <c r="AG16" s="1">
        <v>6.27204</v>
      </c>
      <c r="AH16" s="1">
        <v>15.13583</v>
      </c>
      <c r="AI16" s="1">
        <v>3.66261</v>
      </c>
      <c r="AJ16" s="1">
        <v>0.30552</v>
      </c>
    </row>
    <row r="17">
      <c r="A17" s="1" t="s">
        <v>604</v>
      </c>
      <c r="B17" s="1" t="s">
        <v>73</v>
      </c>
      <c r="C17" s="1" t="s">
        <v>74</v>
      </c>
      <c r="D17" s="1" t="s">
        <v>32</v>
      </c>
      <c r="E17" s="1">
        <v>1.02567</v>
      </c>
      <c r="F17" s="1">
        <v>54.77325</v>
      </c>
      <c r="G17" s="1">
        <v>3.61546</v>
      </c>
      <c r="H17" s="1">
        <v>4.24123</v>
      </c>
      <c r="I17" s="1">
        <v>0.42514</v>
      </c>
      <c r="J17" s="1">
        <v>6.56065</v>
      </c>
      <c r="K17" s="1">
        <v>-4.37388</v>
      </c>
      <c r="L17" s="1">
        <v>10.07545</v>
      </c>
      <c r="M17" s="1">
        <v>1.39293</v>
      </c>
      <c r="N17" s="1">
        <v>2.90038</v>
      </c>
      <c r="O17" s="1">
        <v>0.26304</v>
      </c>
      <c r="P17" s="1">
        <v>4.00328</v>
      </c>
      <c r="Q17" s="1">
        <v>0.2518</v>
      </c>
      <c r="R17" s="1">
        <v>0.21869</v>
      </c>
      <c r="S17" s="1">
        <f t="shared" si="1"/>
        <v>0.47049</v>
      </c>
      <c r="T17" s="1">
        <v>2.24739</v>
      </c>
      <c r="U17" s="1">
        <v>7.97691</v>
      </c>
      <c r="V17" s="1">
        <f t="shared" si="2"/>
        <v>10.2243</v>
      </c>
      <c r="W17" s="1">
        <v>0.41439</v>
      </c>
      <c r="X17" s="1">
        <v>1.49878</v>
      </c>
      <c r="Y17" s="1">
        <f t="shared" si="3"/>
        <v>1.91317</v>
      </c>
      <c r="Z17" s="1">
        <f t="shared" si="4"/>
        <v>2.38366</v>
      </c>
      <c r="AA17" s="1">
        <f t="shared" si="5"/>
        <v>10.2243</v>
      </c>
      <c r="AB17" s="1">
        <v>0.07873</v>
      </c>
      <c r="AC17" s="1">
        <v>0.06096</v>
      </c>
      <c r="AD17" s="1">
        <v>0.19465</v>
      </c>
      <c r="AE17" s="1">
        <v>0.10337828</v>
      </c>
      <c r="AF17" s="1">
        <v>8.31271</v>
      </c>
      <c r="AG17" s="1">
        <v>10.69354</v>
      </c>
      <c r="AH17" s="1">
        <v>11.11848</v>
      </c>
      <c r="AI17" s="1">
        <v>4.39889</v>
      </c>
      <c r="AJ17" s="1">
        <v>0.40989</v>
      </c>
    </row>
    <row r="18">
      <c r="A18" s="1" t="s">
        <v>604</v>
      </c>
      <c r="B18" s="1" t="s">
        <v>73</v>
      </c>
      <c r="C18" s="1" t="s">
        <v>76</v>
      </c>
      <c r="D18" s="1" t="s">
        <v>36</v>
      </c>
      <c r="E18" s="1">
        <v>1.10241</v>
      </c>
      <c r="F18" s="1">
        <v>55.32651</v>
      </c>
      <c r="G18" s="1">
        <v>3.64973</v>
      </c>
      <c r="H18" s="1">
        <v>3.93125</v>
      </c>
      <c r="I18" s="1">
        <v>0.37431</v>
      </c>
      <c r="J18" s="1">
        <v>7.34896</v>
      </c>
      <c r="K18" s="1">
        <v>-7.37095</v>
      </c>
      <c r="L18" s="1">
        <v>9.16896</v>
      </c>
      <c r="M18" s="1">
        <v>1.00307</v>
      </c>
      <c r="N18" s="1">
        <v>2.42341</v>
      </c>
      <c r="O18" s="1">
        <v>0.18046</v>
      </c>
      <c r="P18" s="1">
        <v>3.85947</v>
      </c>
      <c r="Q18" s="1">
        <v>0.28301</v>
      </c>
      <c r="R18" s="1">
        <v>0.30094</v>
      </c>
      <c r="S18" s="1">
        <f t="shared" si="1"/>
        <v>0.58395</v>
      </c>
      <c r="T18" s="1">
        <v>2.67862</v>
      </c>
      <c r="U18" s="1">
        <v>7.71723</v>
      </c>
      <c r="V18" s="1">
        <f t="shared" si="2"/>
        <v>10.39585</v>
      </c>
      <c r="W18" s="1">
        <v>0.42827</v>
      </c>
      <c r="X18" s="1">
        <v>1.64571</v>
      </c>
      <c r="Y18" s="1">
        <f t="shared" si="3"/>
        <v>2.07398</v>
      </c>
      <c r="Z18" s="1">
        <f t="shared" si="4"/>
        <v>2.65793</v>
      </c>
      <c r="AA18" s="1">
        <f t="shared" si="5"/>
        <v>10.39585</v>
      </c>
      <c r="AB18" s="1">
        <v>0.06595</v>
      </c>
      <c r="AC18" s="1">
        <v>0.06628</v>
      </c>
      <c r="AD18" s="1">
        <v>0.19981</v>
      </c>
      <c r="AE18" s="1">
        <v>0.148943491</v>
      </c>
      <c r="AF18" s="1">
        <v>8.34418</v>
      </c>
      <c r="AG18" s="1">
        <v>10.33947</v>
      </c>
      <c r="AH18" s="1">
        <v>10.94068</v>
      </c>
      <c r="AI18" s="1">
        <v>4.04299</v>
      </c>
      <c r="AJ18" s="1">
        <v>0.36665</v>
      </c>
    </row>
    <row r="19">
      <c r="A19" s="1" t="s">
        <v>604</v>
      </c>
      <c r="B19" s="1" t="s">
        <v>73</v>
      </c>
      <c r="C19" s="1" t="s">
        <v>77</v>
      </c>
      <c r="D19" s="1" t="s">
        <v>38</v>
      </c>
      <c r="E19" s="1">
        <v>1.2611</v>
      </c>
      <c r="F19" s="1">
        <v>52.57348</v>
      </c>
      <c r="G19" s="1">
        <v>3.85165</v>
      </c>
      <c r="H19" s="1">
        <v>2.83277</v>
      </c>
      <c r="I19" s="1">
        <v>0.24056</v>
      </c>
      <c r="J19" s="1">
        <v>9.85983</v>
      </c>
      <c r="K19" s="1">
        <v>-4.79002</v>
      </c>
      <c r="L19" s="1">
        <v>8.94053</v>
      </c>
      <c r="M19" s="1">
        <v>0.80596</v>
      </c>
      <c r="N19" s="1">
        <v>2.5174</v>
      </c>
      <c r="O19" s="1">
        <v>0.16555</v>
      </c>
      <c r="P19" s="1">
        <v>3.4178</v>
      </c>
      <c r="Q19" s="1">
        <v>0.27466</v>
      </c>
      <c r="R19" s="1">
        <v>0.40269</v>
      </c>
      <c r="S19" s="1">
        <f t="shared" si="1"/>
        <v>0.67735</v>
      </c>
      <c r="T19" s="1">
        <v>2.87091</v>
      </c>
      <c r="U19" s="1">
        <v>6.18499</v>
      </c>
      <c r="V19" s="1">
        <f t="shared" si="2"/>
        <v>9.0559</v>
      </c>
      <c r="W19" s="1">
        <v>0.36111</v>
      </c>
      <c r="X19" s="1">
        <v>1.61333</v>
      </c>
      <c r="Y19" s="1">
        <f t="shared" si="3"/>
        <v>1.97444</v>
      </c>
      <c r="Z19" s="1">
        <f t="shared" si="4"/>
        <v>2.65179</v>
      </c>
      <c r="AA19" s="1">
        <f t="shared" si="5"/>
        <v>9.0559</v>
      </c>
      <c r="AB19" s="1">
        <v>0.07585</v>
      </c>
      <c r="AC19" s="1">
        <v>0.07407</v>
      </c>
      <c r="AD19" s="1">
        <v>0.18855</v>
      </c>
      <c r="AE19" s="1">
        <v>0.153542885</v>
      </c>
      <c r="AF19" s="1">
        <v>7.32742</v>
      </c>
      <c r="AG19" s="1">
        <v>9.36083</v>
      </c>
      <c r="AH19" s="1">
        <v>11.89099</v>
      </c>
      <c r="AI19" s="1">
        <v>2.68623</v>
      </c>
      <c r="AJ19" s="1">
        <v>0.23147</v>
      </c>
    </row>
    <row r="20">
      <c r="A20" s="1" t="s">
        <v>604</v>
      </c>
      <c r="B20" s="1" t="s">
        <v>73</v>
      </c>
      <c r="C20" s="1" t="s">
        <v>78</v>
      </c>
      <c r="D20" s="1" t="s">
        <v>40</v>
      </c>
      <c r="E20" s="1">
        <v>1.27951</v>
      </c>
      <c r="F20" s="1">
        <v>57.19494</v>
      </c>
      <c r="G20" s="1">
        <v>3.65472</v>
      </c>
      <c r="H20" s="1">
        <v>2.33012</v>
      </c>
      <c r="I20" s="1">
        <v>0.23972</v>
      </c>
      <c r="J20" s="1">
        <v>3.7073</v>
      </c>
      <c r="K20" s="1">
        <v>-2.36643</v>
      </c>
      <c r="L20" s="1">
        <v>7.2469</v>
      </c>
      <c r="M20" s="1">
        <v>1.05843</v>
      </c>
      <c r="N20" s="1">
        <v>1.01303</v>
      </c>
      <c r="O20" s="1">
        <v>0.22057</v>
      </c>
      <c r="P20" s="1">
        <v>3.41158</v>
      </c>
      <c r="Q20" s="1">
        <v>0.21603</v>
      </c>
      <c r="R20" s="1">
        <v>0.15066</v>
      </c>
      <c r="S20" s="1">
        <f t="shared" si="1"/>
        <v>0.36669</v>
      </c>
      <c r="T20" s="1">
        <v>3.71991</v>
      </c>
      <c r="U20" s="1">
        <v>8.28329</v>
      </c>
      <c r="V20" s="1">
        <f t="shared" si="2"/>
        <v>12.0032</v>
      </c>
      <c r="W20" s="1">
        <v>0.43584</v>
      </c>
      <c r="X20" s="1">
        <v>1.37909</v>
      </c>
      <c r="Y20" s="1">
        <f t="shared" si="3"/>
        <v>1.81493</v>
      </c>
      <c r="Z20" s="1">
        <f t="shared" si="4"/>
        <v>2.18162</v>
      </c>
      <c r="AA20" s="1">
        <f t="shared" si="5"/>
        <v>12.0032</v>
      </c>
      <c r="AB20" s="1">
        <v>0.05926</v>
      </c>
      <c r="AC20" s="1">
        <v>0.06091</v>
      </c>
      <c r="AD20" s="1">
        <v>0.16154</v>
      </c>
      <c r="AE20" s="1">
        <v>0.123254155</v>
      </c>
      <c r="AF20" s="1">
        <v>7.91438</v>
      </c>
      <c r="AG20" s="1">
        <v>10.9299</v>
      </c>
      <c r="AH20" s="1">
        <v>12.51595</v>
      </c>
      <c r="AI20" s="1">
        <v>2.36257</v>
      </c>
      <c r="AJ20" s="1">
        <v>0.22048</v>
      </c>
    </row>
    <row r="21" ht="15.75" customHeight="1">
      <c r="A21" s="1" t="s">
        <v>604</v>
      </c>
      <c r="B21" s="1" t="s">
        <v>73</v>
      </c>
      <c r="C21" s="1" t="s">
        <v>79</v>
      </c>
      <c r="D21" s="1" t="s">
        <v>42</v>
      </c>
      <c r="E21" s="1">
        <v>1.31936</v>
      </c>
      <c r="F21" s="1">
        <v>59.11662</v>
      </c>
      <c r="G21" s="1">
        <v>3.80126</v>
      </c>
      <c r="H21" s="1">
        <v>1.95694</v>
      </c>
      <c r="I21" s="1">
        <v>0.21439</v>
      </c>
      <c r="J21" s="1">
        <v>-2.46315</v>
      </c>
      <c r="K21" s="1">
        <v>-12.29404</v>
      </c>
      <c r="L21" s="1">
        <v>6.7256</v>
      </c>
      <c r="M21" s="1">
        <v>0.83573</v>
      </c>
      <c r="N21" s="1">
        <v>1.36307</v>
      </c>
      <c r="O21" s="1">
        <v>0.1869</v>
      </c>
      <c r="P21" s="1">
        <v>2.81174</v>
      </c>
      <c r="Q21" s="1">
        <v>0.24102</v>
      </c>
      <c r="R21" s="1">
        <v>0.2355</v>
      </c>
      <c r="S21" s="1">
        <f t="shared" si="1"/>
        <v>0.47652</v>
      </c>
      <c r="T21" s="1">
        <v>4.35628</v>
      </c>
      <c r="U21" s="1">
        <v>7.58869</v>
      </c>
      <c r="V21" s="1">
        <f t="shared" si="2"/>
        <v>11.94497</v>
      </c>
      <c r="W21" s="1">
        <v>0.43431</v>
      </c>
      <c r="X21" s="1">
        <v>1.66413</v>
      </c>
      <c r="Y21" s="1">
        <f t="shared" si="3"/>
        <v>2.09844</v>
      </c>
      <c r="Z21" s="1">
        <f t="shared" si="4"/>
        <v>2.57496</v>
      </c>
      <c r="AA21" s="1">
        <f t="shared" si="5"/>
        <v>11.94497</v>
      </c>
      <c r="AB21" s="1">
        <v>0.09328</v>
      </c>
      <c r="AC21" s="1">
        <v>0.07725</v>
      </c>
      <c r="AD21" s="1">
        <v>0.21522</v>
      </c>
      <c r="AE21" s="1">
        <v>0.173243778</v>
      </c>
      <c r="AF21" s="1">
        <v>8.47436</v>
      </c>
      <c r="AG21" s="1">
        <v>11.17887</v>
      </c>
      <c r="AH21" s="1">
        <v>11.92109</v>
      </c>
      <c r="AI21" s="1">
        <v>1.95899</v>
      </c>
      <c r="AJ21" s="1">
        <v>0.20771</v>
      </c>
    </row>
    <row r="22" ht="15.75" customHeight="1">
      <c r="A22" s="1" t="s">
        <v>604</v>
      </c>
      <c r="B22" s="1" t="s">
        <v>73</v>
      </c>
      <c r="C22" s="1" t="s">
        <v>84</v>
      </c>
      <c r="D22" s="1" t="s">
        <v>32</v>
      </c>
      <c r="E22" s="1">
        <v>0.96861</v>
      </c>
      <c r="F22" s="1">
        <v>50.87597</v>
      </c>
      <c r="G22" s="1">
        <v>3.53055</v>
      </c>
      <c r="H22" s="1">
        <v>4.81051</v>
      </c>
      <c r="I22" s="1">
        <v>0.46338</v>
      </c>
      <c r="J22" s="1">
        <v>17.4035</v>
      </c>
      <c r="K22" s="1">
        <v>-18.34888</v>
      </c>
      <c r="L22" s="1">
        <v>8.97708</v>
      </c>
      <c r="M22" s="1">
        <v>1.23553</v>
      </c>
      <c r="N22" s="1">
        <v>2.02669</v>
      </c>
      <c r="O22" s="1">
        <v>0.20315</v>
      </c>
      <c r="P22" s="1">
        <v>4.03356</v>
      </c>
      <c r="Q22" s="1">
        <v>0.2841</v>
      </c>
      <c r="R22" s="1">
        <v>0.31349</v>
      </c>
      <c r="S22" s="1">
        <f t="shared" si="1"/>
        <v>0.59759</v>
      </c>
      <c r="T22" s="1">
        <v>1.89345</v>
      </c>
      <c r="U22" s="1">
        <v>7.71783</v>
      </c>
      <c r="V22" s="1">
        <f t="shared" si="2"/>
        <v>9.61128</v>
      </c>
      <c r="W22" s="1">
        <v>0.40544</v>
      </c>
      <c r="X22" s="1">
        <v>1.65257</v>
      </c>
      <c r="Y22" s="1">
        <f t="shared" si="3"/>
        <v>2.05801</v>
      </c>
      <c r="Z22" s="1">
        <f t="shared" si="4"/>
        <v>2.6556</v>
      </c>
      <c r="AA22" s="1">
        <f t="shared" si="5"/>
        <v>9.61128</v>
      </c>
      <c r="AB22" s="1">
        <v>0.05474</v>
      </c>
      <c r="AC22" s="1">
        <v>0.05095</v>
      </c>
      <c r="AD22" s="1">
        <v>0.18701</v>
      </c>
      <c r="AE22" s="1">
        <v>0.113196377</v>
      </c>
      <c r="AF22" s="1">
        <v>8.59207</v>
      </c>
      <c r="AG22" s="1">
        <v>10.947</v>
      </c>
      <c r="AH22" s="1">
        <v>10.37781</v>
      </c>
      <c r="AI22" s="1">
        <v>5.02741</v>
      </c>
      <c r="AJ22" s="1">
        <v>0.45861</v>
      </c>
    </row>
    <row r="23" ht="15.75" customHeight="1">
      <c r="A23" s="1" t="s">
        <v>604</v>
      </c>
      <c r="B23" s="1" t="s">
        <v>73</v>
      </c>
      <c r="C23" s="1" t="s">
        <v>86</v>
      </c>
      <c r="D23" s="1" t="s">
        <v>36</v>
      </c>
      <c r="E23" s="1">
        <v>1.18468</v>
      </c>
      <c r="F23" s="1">
        <v>50.99988</v>
      </c>
      <c r="G23" s="1">
        <v>3.65325</v>
      </c>
      <c r="H23" s="1">
        <v>3.10891</v>
      </c>
      <c r="I23" s="1">
        <v>0.28505</v>
      </c>
      <c r="J23" s="1">
        <v>6.94127</v>
      </c>
      <c r="K23" s="1">
        <v>-13.9814</v>
      </c>
      <c r="L23" s="1">
        <v>9.03707</v>
      </c>
      <c r="M23" s="1">
        <v>1.16278</v>
      </c>
      <c r="N23" s="1">
        <v>2.09869</v>
      </c>
      <c r="O23" s="1">
        <v>0.22253</v>
      </c>
      <c r="P23" s="1">
        <v>3.66078</v>
      </c>
      <c r="Q23" s="1">
        <v>0.25962</v>
      </c>
      <c r="R23" s="1">
        <v>0.3145</v>
      </c>
      <c r="S23" s="1">
        <f t="shared" si="1"/>
        <v>0.57412</v>
      </c>
      <c r="T23" s="1">
        <v>2.97397</v>
      </c>
      <c r="U23" s="1">
        <v>7.18833</v>
      </c>
      <c r="V23" s="1">
        <f t="shared" si="2"/>
        <v>10.1623</v>
      </c>
      <c r="W23" s="1">
        <v>0.38063</v>
      </c>
      <c r="X23" s="1">
        <v>1.45549</v>
      </c>
      <c r="Y23" s="1">
        <f t="shared" si="3"/>
        <v>1.83612</v>
      </c>
      <c r="Z23" s="1">
        <f t="shared" si="4"/>
        <v>2.41024</v>
      </c>
      <c r="AA23" s="1">
        <f t="shared" si="5"/>
        <v>10.1623</v>
      </c>
      <c r="AB23" s="1">
        <v>0.08896</v>
      </c>
      <c r="AC23" s="1">
        <v>0.07249</v>
      </c>
      <c r="AD23" s="1">
        <v>0.19513</v>
      </c>
      <c r="AE23" s="1">
        <v>0.127010267</v>
      </c>
      <c r="AF23" s="1">
        <v>7.31111</v>
      </c>
      <c r="AG23" s="1">
        <v>10.51637</v>
      </c>
      <c r="AH23" s="1">
        <v>12.57068</v>
      </c>
      <c r="AI23" s="1">
        <v>3.14212</v>
      </c>
      <c r="AJ23" s="1">
        <v>0.27949</v>
      </c>
    </row>
    <row r="24" ht="15.75" customHeight="1">
      <c r="A24" s="1" t="s">
        <v>604</v>
      </c>
      <c r="B24" s="1" t="s">
        <v>73</v>
      </c>
      <c r="C24" s="1" t="s">
        <v>87</v>
      </c>
      <c r="D24" s="1" t="s">
        <v>38</v>
      </c>
      <c r="E24" s="1">
        <v>1.2071</v>
      </c>
      <c r="F24" s="1">
        <v>53.45476</v>
      </c>
      <c r="G24" s="1">
        <v>3.69265</v>
      </c>
      <c r="H24" s="1">
        <v>2.88597</v>
      </c>
      <c r="I24" s="1">
        <v>0.26858</v>
      </c>
      <c r="J24" s="1">
        <v>9.72711</v>
      </c>
      <c r="K24" s="1">
        <v>-12.42559</v>
      </c>
      <c r="L24" s="1">
        <v>8.4987</v>
      </c>
      <c r="M24" s="1">
        <v>1.17536</v>
      </c>
      <c r="N24" s="1">
        <v>2.1571</v>
      </c>
      <c r="O24" s="1">
        <v>0.19655</v>
      </c>
      <c r="P24" s="1">
        <v>3.16433</v>
      </c>
      <c r="Q24" s="1">
        <v>0.25932</v>
      </c>
      <c r="R24" s="1">
        <v>0.26013</v>
      </c>
      <c r="S24" s="1">
        <f t="shared" si="1"/>
        <v>0.51945</v>
      </c>
      <c r="T24" s="1">
        <v>4.26499</v>
      </c>
      <c r="U24" s="1">
        <v>7.62296</v>
      </c>
      <c r="V24" s="1">
        <f t="shared" si="2"/>
        <v>11.88795</v>
      </c>
      <c r="W24" s="1">
        <v>0.41207</v>
      </c>
      <c r="X24" s="1">
        <v>1.38414</v>
      </c>
      <c r="Y24" s="1">
        <f t="shared" si="3"/>
        <v>1.79621</v>
      </c>
      <c r="Z24" s="1">
        <f t="shared" si="4"/>
        <v>2.31566</v>
      </c>
      <c r="AA24" s="1">
        <f t="shared" si="5"/>
        <v>11.88795</v>
      </c>
      <c r="AB24" s="1">
        <v>0.08115</v>
      </c>
      <c r="AC24" s="1">
        <v>0.0668</v>
      </c>
      <c r="AD24" s="1">
        <v>0.1897</v>
      </c>
      <c r="AE24" s="1">
        <v>0.132143149</v>
      </c>
      <c r="AF24" s="1">
        <v>7.36856</v>
      </c>
      <c r="AG24" s="1">
        <v>10.8781</v>
      </c>
      <c r="AH24" s="1">
        <v>12.11118</v>
      </c>
      <c r="AI24" s="1">
        <v>2.95894</v>
      </c>
      <c r="AJ24" s="1">
        <v>0.262</v>
      </c>
    </row>
    <row r="25" ht="15.75" customHeight="1">
      <c r="A25" s="1" t="s">
        <v>604</v>
      </c>
      <c r="B25" s="1" t="s">
        <v>73</v>
      </c>
      <c r="C25" s="1" t="s">
        <v>88</v>
      </c>
      <c r="D25" s="1" t="s">
        <v>40</v>
      </c>
      <c r="E25" s="1">
        <v>1.24932</v>
      </c>
      <c r="F25" s="1">
        <v>55.50443</v>
      </c>
      <c r="G25" s="1">
        <v>3.75766</v>
      </c>
      <c r="H25" s="1">
        <v>2.2778</v>
      </c>
      <c r="I25" s="1">
        <v>0.22192</v>
      </c>
      <c r="J25" s="1">
        <v>6.80793</v>
      </c>
      <c r="K25" s="1">
        <v>-12.15878</v>
      </c>
      <c r="L25" s="1">
        <v>7.62712</v>
      </c>
      <c r="M25" s="1">
        <v>1.07346</v>
      </c>
      <c r="N25" s="1">
        <v>1.65319</v>
      </c>
      <c r="O25" s="1">
        <v>0.21945</v>
      </c>
      <c r="P25" s="1">
        <v>3.13079</v>
      </c>
      <c r="Q25" s="1">
        <v>0.23719</v>
      </c>
      <c r="R25" s="1">
        <v>0.24298</v>
      </c>
      <c r="S25" s="1">
        <f t="shared" si="1"/>
        <v>0.48017</v>
      </c>
      <c r="T25" s="1">
        <v>3.81659</v>
      </c>
      <c r="U25" s="1">
        <v>7.44853</v>
      </c>
      <c r="V25" s="1">
        <f t="shared" si="2"/>
        <v>11.26512</v>
      </c>
      <c r="W25" s="1">
        <v>0.40374</v>
      </c>
      <c r="X25" s="1">
        <v>1.53602</v>
      </c>
      <c r="Y25" s="1">
        <f t="shared" si="3"/>
        <v>1.93976</v>
      </c>
      <c r="Z25" s="1">
        <f t="shared" si="4"/>
        <v>2.41993</v>
      </c>
      <c r="AA25" s="1">
        <f t="shared" si="5"/>
        <v>11.26512</v>
      </c>
      <c r="AB25" s="1">
        <v>0.09522</v>
      </c>
      <c r="AC25" s="1">
        <v>0.07309</v>
      </c>
      <c r="AD25" s="1">
        <v>0.20202</v>
      </c>
      <c r="AE25" s="1">
        <v>0.146119946</v>
      </c>
      <c r="AF25" s="1">
        <v>7.79029</v>
      </c>
      <c r="AG25" s="1">
        <v>10.73085</v>
      </c>
      <c r="AH25" s="1">
        <v>12.26861</v>
      </c>
      <c r="AI25" s="1">
        <v>2.25641</v>
      </c>
      <c r="AJ25" s="1">
        <v>0.20844</v>
      </c>
    </row>
    <row r="26" ht="15.75" customHeight="1">
      <c r="A26" s="1" t="s">
        <v>604</v>
      </c>
      <c r="B26" s="1" t="s">
        <v>73</v>
      </c>
      <c r="C26" s="1" t="s">
        <v>89</v>
      </c>
      <c r="D26" s="1" t="s">
        <v>42</v>
      </c>
      <c r="E26" s="1">
        <v>1.29449</v>
      </c>
      <c r="F26" s="1">
        <v>54.57737</v>
      </c>
      <c r="G26" s="1">
        <v>3.81438</v>
      </c>
      <c r="H26" s="1">
        <v>1.9212</v>
      </c>
      <c r="I26" s="1">
        <v>0.1898</v>
      </c>
      <c r="J26" s="1">
        <v>6.60245</v>
      </c>
      <c r="K26" s="1">
        <v>-9.71549</v>
      </c>
      <c r="L26" s="1">
        <v>7.13744</v>
      </c>
      <c r="M26" s="1">
        <v>1.12547</v>
      </c>
      <c r="N26" s="1">
        <v>1.52383</v>
      </c>
      <c r="O26" s="1">
        <v>0.22249</v>
      </c>
      <c r="P26" s="1">
        <v>2.69011</v>
      </c>
      <c r="Q26" s="1">
        <v>0.20499</v>
      </c>
      <c r="R26" s="1">
        <v>0.17173</v>
      </c>
      <c r="S26" s="1">
        <f t="shared" si="1"/>
        <v>0.37672</v>
      </c>
      <c r="T26" s="1">
        <v>3.9055</v>
      </c>
      <c r="U26" s="1">
        <v>7.63409</v>
      </c>
      <c r="V26" s="1">
        <f t="shared" si="2"/>
        <v>11.53959</v>
      </c>
      <c r="W26" s="1">
        <v>0.41322</v>
      </c>
      <c r="X26" s="1">
        <v>1.47626</v>
      </c>
      <c r="Y26" s="1">
        <f t="shared" si="3"/>
        <v>1.88948</v>
      </c>
      <c r="Z26" s="1">
        <f t="shared" si="4"/>
        <v>2.2662</v>
      </c>
      <c r="AA26" s="1">
        <f t="shared" si="5"/>
        <v>11.53959</v>
      </c>
      <c r="AB26" s="1">
        <v>0.10141</v>
      </c>
      <c r="AC26" s="1">
        <v>0.07459</v>
      </c>
      <c r="AD26" s="1">
        <v>0.19908</v>
      </c>
      <c r="AE26" s="1">
        <v>0.157210063</v>
      </c>
      <c r="AF26" s="1">
        <v>7.61593</v>
      </c>
      <c r="AG26" s="1">
        <v>11.03747</v>
      </c>
      <c r="AH26" s="1">
        <v>12.8414</v>
      </c>
      <c r="AI26" s="1">
        <v>1.88358</v>
      </c>
      <c r="AJ26" s="1">
        <v>0.1722</v>
      </c>
    </row>
    <row r="27" ht="15.75" customHeight="1">
      <c r="A27" s="1" t="s">
        <v>604</v>
      </c>
      <c r="B27" s="1" t="s">
        <v>94</v>
      </c>
      <c r="C27" s="1" t="s">
        <v>95</v>
      </c>
      <c r="D27" s="1" t="s">
        <v>32</v>
      </c>
      <c r="E27" s="1">
        <v>0.63241</v>
      </c>
      <c r="F27" s="1">
        <v>46.1143</v>
      </c>
      <c r="G27" s="1">
        <v>2.81856</v>
      </c>
      <c r="H27" s="1">
        <v>8.589</v>
      </c>
      <c r="I27" s="1">
        <v>0.76348</v>
      </c>
      <c r="J27" s="1">
        <v>9.72762</v>
      </c>
      <c r="K27" s="1">
        <v>8.45658</v>
      </c>
      <c r="L27" s="1">
        <v>9.81239</v>
      </c>
      <c r="M27" s="1">
        <v>1.06353</v>
      </c>
      <c r="N27" s="1">
        <v>0.46444</v>
      </c>
      <c r="O27" s="1">
        <v>0.14205</v>
      </c>
      <c r="P27" s="1">
        <v>6.392</v>
      </c>
      <c r="Q27" s="1">
        <v>0.48603</v>
      </c>
      <c r="R27" s="1">
        <v>0.57526</v>
      </c>
      <c r="S27" s="1">
        <f t="shared" si="1"/>
        <v>1.06129</v>
      </c>
      <c r="T27" s="1">
        <v>1.75762</v>
      </c>
      <c r="U27" s="1">
        <v>8.24988</v>
      </c>
      <c r="V27" s="1">
        <f t="shared" si="2"/>
        <v>10.0075</v>
      </c>
      <c r="W27" s="1">
        <v>0.58249</v>
      </c>
      <c r="X27" s="1">
        <v>2.00948</v>
      </c>
      <c r="Y27" s="1">
        <f t="shared" si="3"/>
        <v>2.59197</v>
      </c>
      <c r="Z27" s="1">
        <f t="shared" si="4"/>
        <v>3.65326</v>
      </c>
      <c r="AA27" s="1">
        <f t="shared" si="5"/>
        <v>10.0075</v>
      </c>
      <c r="AB27" s="1">
        <v>0.00824</v>
      </c>
      <c r="AC27" s="1">
        <v>0.04703</v>
      </c>
      <c r="AD27" s="1">
        <v>0.20246</v>
      </c>
      <c r="AE27" s="1">
        <v>0.174349897</v>
      </c>
      <c r="AF27" s="1">
        <v>8.04966</v>
      </c>
      <c r="AG27" s="1">
        <v>10.9099</v>
      </c>
      <c r="AH27" s="1">
        <v>10.06104</v>
      </c>
      <c r="AI27" s="1">
        <v>9.42411</v>
      </c>
      <c r="AJ27" s="1">
        <v>0.78738</v>
      </c>
    </row>
    <row r="28" ht="15.75" customHeight="1">
      <c r="A28" s="1" t="s">
        <v>604</v>
      </c>
      <c r="B28" s="1" t="s">
        <v>94</v>
      </c>
      <c r="C28" s="1" t="s">
        <v>97</v>
      </c>
      <c r="D28" s="1" t="s">
        <v>36</v>
      </c>
      <c r="E28" s="1">
        <v>0.89032</v>
      </c>
      <c r="F28" s="1">
        <v>51.11358</v>
      </c>
      <c r="G28" s="1">
        <v>3.21198</v>
      </c>
      <c r="H28" s="1">
        <v>5.97261</v>
      </c>
      <c r="I28" s="1">
        <v>0.54798</v>
      </c>
      <c r="J28" s="1">
        <v>10.17122</v>
      </c>
      <c r="K28" s="1">
        <v>-5.23923</v>
      </c>
      <c r="L28" s="1">
        <v>9.91237</v>
      </c>
      <c r="M28" s="1">
        <v>0.83017</v>
      </c>
      <c r="N28" s="1">
        <v>1.88346</v>
      </c>
      <c r="O28" s="1">
        <v>0.12501</v>
      </c>
      <c r="P28" s="1">
        <v>4.96127</v>
      </c>
      <c r="Q28" s="1">
        <v>0.42901</v>
      </c>
      <c r="R28" s="1">
        <v>0.47484</v>
      </c>
      <c r="S28" s="1">
        <f t="shared" si="1"/>
        <v>0.90385</v>
      </c>
      <c r="T28" s="1">
        <v>2.30211</v>
      </c>
      <c r="U28" s="1">
        <v>8.45669</v>
      </c>
      <c r="V28" s="1">
        <f t="shared" si="2"/>
        <v>10.7588</v>
      </c>
      <c r="W28" s="1">
        <v>0.54154</v>
      </c>
      <c r="X28" s="1">
        <v>1.90733</v>
      </c>
      <c r="Y28" s="1">
        <f t="shared" si="3"/>
        <v>2.44887</v>
      </c>
      <c r="Z28" s="1">
        <f t="shared" si="4"/>
        <v>3.35272</v>
      </c>
      <c r="AA28" s="1">
        <f t="shared" si="5"/>
        <v>10.7588</v>
      </c>
      <c r="AB28" s="1">
        <v>0.01512</v>
      </c>
      <c r="AC28" s="1">
        <v>0.04866</v>
      </c>
      <c r="AD28" s="1">
        <v>0.19357</v>
      </c>
      <c r="AE28" s="1">
        <v>0.15556057</v>
      </c>
      <c r="AF28" s="1">
        <v>8.68634</v>
      </c>
      <c r="AG28" s="1">
        <v>10.18966</v>
      </c>
      <c r="AH28" s="1">
        <v>10.50276</v>
      </c>
      <c r="AI28" s="1">
        <v>6.46208</v>
      </c>
      <c r="AJ28" s="1">
        <v>0.55332</v>
      </c>
    </row>
    <row r="29" ht="15.75" customHeight="1">
      <c r="A29" s="1" t="s">
        <v>604</v>
      </c>
      <c r="B29" s="1" t="s">
        <v>94</v>
      </c>
      <c r="C29" s="1" t="s">
        <v>98</v>
      </c>
      <c r="D29" s="1" t="s">
        <v>38</v>
      </c>
      <c r="E29" s="1">
        <v>1.17269</v>
      </c>
      <c r="F29" s="1">
        <v>61.16983</v>
      </c>
      <c r="G29" s="1">
        <v>3.71869</v>
      </c>
      <c r="H29" s="1">
        <v>2.91988</v>
      </c>
      <c r="I29" s="1">
        <v>0.28343</v>
      </c>
      <c r="J29" s="1">
        <v>12.64835</v>
      </c>
      <c r="K29" s="1">
        <v>1.63181</v>
      </c>
      <c r="L29" s="1">
        <v>8.72906</v>
      </c>
      <c r="M29" s="1">
        <v>1.29597</v>
      </c>
      <c r="N29" s="1">
        <v>2.52866</v>
      </c>
      <c r="O29" s="1">
        <v>0.21668</v>
      </c>
      <c r="P29" s="1">
        <v>3.46854</v>
      </c>
      <c r="Q29" s="1">
        <v>0.24704</v>
      </c>
      <c r="R29" s="1">
        <v>0.15359</v>
      </c>
      <c r="S29" s="1">
        <f t="shared" si="1"/>
        <v>0.40063</v>
      </c>
      <c r="T29" s="1">
        <v>3.90046</v>
      </c>
      <c r="U29" s="1">
        <v>9.24763</v>
      </c>
      <c r="V29" s="1">
        <f t="shared" si="2"/>
        <v>13.14809</v>
      </c>
      <c r="W29" s="1">
        <v>0.49141</v>
      </c>
      <c r="X29" s="1">
        <v>1.68592</v>
      </c>
      <c r="Y29" s="1">
        <f t="shared" si="3"/>
        <v>2.17733</v>
      </c>
      <c r="Z29" s="1">
        <f t="shared" si="4"/>
        <v>2.57796</v>
      </c>
      <c r="AA29" s="1">
        <f t="shared" si="5"/>
        <v>13.14809</v>
      </c>
      <c r="AB29" s="1">
        <v>0.07737</v>
      </c>
      <c r="AC29" s="1">
        <v>0.06533</v>
      </c>
      <c r="AD29" s="1">
        <v>0.21601</v>
      </c>
      <c r="AE29" s="1">
        <v>0.143456595</v>
      </c>
      <c r="AF29" s="1">
        <v>9.9253</v>
      </c>
      <c r="AG29" s="1">
        <v>11.56023</v>
      </c>
      <c r="AH29" s="1">
        <v>11.17094</v>
      </c>
      <c r="AI29" s="1">
        <v>2.97331</v>
      </c>
      <c r="AJ29" s="1">
        <v>0.28024</v>
      </c>
    </row>
    <row r="30" ht="15.75" customHeight="1">
      <c r="A30" s="1" t="s">
        <v>604</v>
      </c>
      <c r="B30" s="1" t="s">
        <v>94</v>
      </c>
      <c r="C30" s="1" t="s">
        <v>99</v>
      </c>
      <c r="D30" s="1" t="s">
        <v>40</v>
      </c>
      <c r="E30" s="1">
        <v>1.24224</v>
      </c>
      <c r="F30" s="1">
        <v>66.73248</v>
      </c>
      <c r="G30" s="1">
        <v>3.79283</v>
      </c>
      <c r="H30" s="1">
        <v>2.12151</v>
      </c>
      <c r="I30" s="1">
        <v>0.23431</v>
      </c>
      <c r="J30" s="1">
        <v>10.03676</v>
      </c>
      <c r="K30" s="1">
        <v>13.73517</v>
      </c>
      <c r="L30" s="1">
        <v>7.69796</v>
      </c>
      <c r="M30" s="1">
        <v>1.21425</v>
      </c>
      <c r="N30" s="1">
        <v>2.1716</v>
      </c>
      <c r="O30" s="1">
        <v>0.22131</v>
      </c>
      <c r="P30" s="1">
        <v>3.09068</v>
      </c>
      <c r="Q30" s="1">
        <v>0.17271</v>
      </c>
      <c r="R30" s="1">
        <v>0.0276</v>
      </c>
      <c r="S30" s="1">
        <f t="shared" si="1"/>
        <v>0.20031</v>
      </c>
      <c r="T30" s="1">
        <v>4.26794</v>
      </c>
      <c r="U30" s="1">
        <v>9.42871</v>
      </c>
      <c r="V30" s="1">
        <f t="shared" si="2"/>
        <v>13.69665</v>
      </c>
      <c r="W30" s="1">
        <v>0.43215</v>
      </c>
      <c r="X30" s="1">
        <v>1.58348</v>
      </c>
      <c r="Y30" s="1">
        <f t="shared" si="3"/>
        <v>2.01563</v>
      </c>
      <c r="Z30" s="1">
        <f t="shared" si="4"/>
        <v>2.21594</v>
      </c>
      <c r="AA30" s="1">
        <f t="shared" si="5"/>
        <v>13.69665</v>
      </c>
      <c r="AB30" s="1">
        <v>0.08555</v>
      </c>
      <c r="AC30" s="1">
        <v>0.06871</v>
      </c>
      <c r="AD30" s="1">
        <v>0.21906</v>
      </c>
      <c r="AE30" s="1">
        <v>0.142656704</v>
      </c>
      <c r="AF30" s="1">
        <v>10.24597</v>
      </c>
      <c r="AG30" s="1">
        <v>11.94426</v>
      </c>
      <c r="AH30" s="1">
        <v>10.84025</v>
      </c>
      <c r="AI30" s="1">
        <v>2.11799</v>
      </c>
      <c r="AJ30" s="1">
        <v>0.22409</v>
      </c>
    </row>
    <row r="31" ht="15.75" customHeight="1">
      <c r="A31" s="1" t="s">
        <v>604</v>
      </c>
      <c r="B31" s="1" t="s">
        <v>94</v>
      </c>
      <c r="C31" s="1" t="s">
        <v>100</v>
      </c>
      <c r="D31" s="1" t="s">
        <v>42</v>
      </c>
      <c r="E31" s="1">
        <v>1.25669</v>
      </c>
      <c r="F31" s="1">
        <v>66.74988</v>
      </c>
      <c r="G31" s="1">
        <v>3.80557</v>
      </c>
      <c r="H31" s="1">
        <v>1.92383</v>
      </c>
      <c r="I31" s="1">
        <v>0.20938</v>
      </c>
      <c r="J31" s="1">
        <v>13.84949</v>
      </c>
      <c r="K31" s="1">
        <v>-15.34349</v>
      </c>
      <c r="L31" s="1">
        <v>7.81713</v>
      </c>
      <c r="M31" s="1">
        <v>1.68268</v>
      </c>
      <c r="N31" s="1">
        <v>2.34517</v>
      </c>
      <c r="O31" s="1">
        <v>0.25467</v>
      </c>
      <c r="P31" s="1">
        <v>2.57891</v>
      </c>
      <c r="Q31" s="1">
        <v>0.1447</v>
      </c>
      <c r="R31" s="1">
        <v>-0.09081</v>
      </c>
      <c r="S31" s="1">
        <f t="shared" si="1"/>
        <v>0.05389</v>
      </c>
      <c r="T31" s="1">
        <v>4.93625</v>
      </c>
      <c r="U31" s="1">
        <v>9.68618</v>
      </c>
      <c r="V31" s="1">
        <f t="shared" si="2"/>
        <v>14.62243</v>
      </c>
      <c r="W31" s="1">
        <v>0.44763</v>
      </c>
      <c r="X31" s="1">
        <v>1.32251</v>
      </c>
      <c r="Y31" s="1">
        <f t="shared" si="3"/>
        <v>1.77014</v>
      </c>
      <c r="Z31" s="1">
        <f t="shared" si="4"/>
        <v>1.82403</v>
      </c>
      <c r="AA31" s="1">
        <f t="shared" si="5"/>
        <v>14.62243</v>
      </c>
      <c r="AB31" s="1">
        <v>0.10719</v>
      </c>
      <c r="AC31" s="1">
        <v>0.0674</v>
      </c>
      <c r="AD31" s="1">
        <v>0.22195</v>
      </c>
      <c r="AE31" s="1">
        <v>0.13184977</v>
      </c>
      <c r="AF31" s="1">
        <v>9.48136</v>
      </c>
      <c r="AG31" s="1">
        <v>11.96112</v>
      </c>
      <c r="AH31" s="1">
        <v>12.03654</v>
      </c>
      <c r="AI31" s="1">
        <v>2.01958</v>
      </c>
      <c r="AJ31" s="1">
        <v>0.20658</v>
      </c>
    </row>
    <row r="32" ht="15.75" customHeight="1">
      <c r="A32" s="1" t="s">
        <v>604</v>
      </c>
      <c r="B32" s="1" t="s">
        <v>105</v>
      </c>
      <c r="C32" s="1" t="s">
        <v>106</v>
      </c>
      <c r="D32" s="1" t="s">
        <v>32</v>
      </c>
      <c r="E32" s="1">
        <v>0.78737</v>
      </c>
      <c r="F32" s="1">
        <v>53.8036</v>
      </c>
      <c r="G32" s="1">
        <v>3.13801</v>
      </c>
      <c r="H32" s="1">
        <v>7.67998</v>
      </c>
      <c r="I32" s="1">
        <v>0.71031</v>
      </c>
      <c r="J32" s="1">
        <v>-2.86543</v>
      </c>
      <c r="K32" s="1">
        <v>15.70069</v>
      </c>
      <c r="L32" s="1">
        <v>12.80057</v>
      </c>
      <c r="M32" s="1">
        <v>1.46383</v>
      </c>
      <c r="N32" s="1">
        <v>2.79616</v>
      </c>
      <c r="O32" s="1">
        <v>0.2348</v>
      </c>
      <c r="P32" s="1">
        <v>5.76141</v>
      </c>
      <c r="Q32" s="1">
        <v>0.42653</v>
      </c>
      <c r="R32" s="1">
        <v>0.44408</v>
      </c>
      <c r="S32" s="1">
        <f t="shared" si="1"/>
        <v>0.87061</v>
      </c>
      <c r="T32" s="1">
        <v>2.25257</v>
      </c>
      <c r="U32" s="1">
        <v>8.11704</v>
      </c>
      <c r="V32" s="1">
        <f t="shared" si="2"/>
        <v>10.36961</v>
      </c>
      <c r="W32" s="1">
        <v>0.5885</v>
      </c>
      <c r="X32" s="1">
        <v>1.57655</v>
      </c>
      <c r="Y32" s="1">
        <f t="shared" si="3"/>
        <v>2.16505</v>
      </c>
      <c r="Z32" s="1">
        <f t="shared" si="4"/>
        <v>3.03566</v>
      </c>
      <c r="AA32" s="1">
        <f t="shared" si="5"/>
        <v>10.36961</v>
      </c>
      <c r="AB32" s="1">
        <v>0.04057</v>
      </c>
      <c r="AC32" s="1">
        <v>0.05529</v>
      </c>
      <c r="AD32" s="1">
        <v>0.186</v>
      </c>
      <c r="AE32" s="1">
        <v>0.134906022</v>
      </c>
      <c r="AF32" s="1">
        <v>6.95435</v>
      </c>
      <c r="AG32" s="1">
        <v>10.50936</v>
      </c>
      <c r="AH32" s="1">
        <v>10.87783</v>
      </c>
      <c r="AI32" s="1">
        <v>8.41605</v>
      </c>
      <c r="AJ32" s="1">
        <v>0.72558</v>
      </c>
    </row>
    <row r="33" ht="15.75" customHeight="1">
      <c r="A33" s="1" t="s">
        <v>604</v>
      </c>
      <c r="B33" s="1" t="s">
        <v>105</v>
      </c>
      <c r="C33" s="1" t="s">
        <v>108</v>
      </c>
      <c r="D33" s="1" t="s">
        <v>36</v>
      </c>
      <c r="E33" s="1">
        <v>1.05595</v>
      </c>
      <c r="F33" s="1">
        <v>55.56128</v>
      </c>
      <c r="G33" s="1">
        <v>3.66229</v>
      </c>
      <c r="H33" s="1">
        <v>4.11583</v>
      </c>
      <c r="I33" s="1">
        <v>0.3975</v>
      </c>
      <c r="J33" s="1">
        <v>11.86553</v>
      </c>
      <c r="K33" s="1">
        <v>-15.88535</v>
      </c>
      <c r="L33" s="1">
        <v>10.1946</v>
      </c>
      <c r="M33" s="1">
        <v>1.63016</v>
      </c>
      <c r="N33" s="1">
        <v>3.24291</v>
      </c>
      <c r="O33" s="1">
        <v>0.27907</v>
      </c>
      <c r="P33" s="1">
        <v>3.81039</v>
      </c>
      <c r="Q33" s="1">
        <v>0.29086</v>
      </c>
      <c r="R33" s="1">
        <v>0.19776</v>
      </c>
      <c r="S33" s="1">
        <f t="shared" si="1"/>
        <v>0.48862</v>
      </c>
      <c r="T33" s="1">
        <v>3.78723</v>
      </c>
      <c r="U33" s="1">
        <v>8.85054</v>
      </c>
      <c r="V33" s="1">
        <f t="shared" si="2"/>
        <v>12.63777</v>
      </c>
      <c r="W33" s="1">
        <v>0.5092</v>
      </c>
      <c r="X33" s="1">
        <v>1.50765</v>
      </c>
      <c r="Y33" s="1">
        <f t="shared" si="3"/>
        <v>2.01685</v>
      </c>
      <c r="Z33" s="1">
        <f t="shared" si="4"/>
        <v>2.50547</v>
      </c>
      <c r="AA33" s="1">
        <f t="shared" si="5"/>
        <v>12.63777</v>
      </c>
      <c r="AB33" s="1">
        <v>0.08533</v>
      </c>
      <c r="AC33" s="1">
        <v>0.06118</v>
      </c>
      <c r="AD33" s="1">
        <v>0.21087</v>
      </c>
      <c r="AE33" s="1">
        <v>0.106720446</v>
      </c>
      <c r="AF33" s="1">
        <v>8.85227</v>
      </c>
      <c r="AG33" s="1">
        <v>10.88951</v>
      </c>
      <c r="AH33" s="1">
        <v>11.54979</v>
      </c>
      <c r="AI33" s="1">
        <v>4.43867</v>
      </c>
      <c r="AJ33" s="1">
        <v>0.40054</v>
      </c>
    </row>
    <row r="34" ht="15.75" customHeight="1">
      <c r="A34" s="1" t="s">
        <v>604</v>
      </c>
      <c r="B34" s="1" t="s">
        <v>105</v>
      </c>
      <c r="C34" s="1" t="s">
        <v>109</v>
      </c>
      <c r="D34" s="1" t="s">
        <v>38</v>
      </c>
      <c r="E34" s="1">
        <v>1.17141</v>
      </c>
      <c r="F34" s="1">
        <v>62.74804</v>
      </c>
      <c r="G34" s="1">
        <v>3.74489</v>
      </c>
      <c r="H34" s="1">
        <v>2.57049</v>
      </c>
      <c r="I34" s="1">
        <v>0.28425</v>
      </c>
      <c r="J34" s="1">
        <v>12.18881</v>
      </c>
      <c r="K34" s="1">
        <v>-32.22607</v>
      </c>
      <c r="L34" s="1">
        <v>9.22459</v>
      </c>
      <c r="M34" s="1">
        <v>1.60022</v>
      </c>
      <c r="N34" s="1">
        <v>2.83318</v>
      </c>
      <c r="O34" s="1">
        <v>0.28393</v>
      </c>
      <c r="P34" s="1">
        <v>3.38883</v>
      </c>
      <c r="Q34" s="1">
        <v>0.18973</v>
      </c>
      <c r="R34" s="1">
        <v>0.02763</v>
      </c>
      <c r="S34" s="1">
        <f t="shared" si="1"/>
        <v>0.21736</v>
      </c>
      <c r="T34" s="1">
        <v>3.85096</v>
      </c>
      <c r="U34" s="1">
        <v>9.55234</v>
      </c>
      <c r="V34" s="1">
        <f t="shared" si="2"/>
        <v>13.4033</v>
      </c>
      <c r="W34" s="1">
        <v>0.46512</v>
      </c>
      <c r="X34" s="1">
        <v>1.56498</v>
      </c>
      <c r="Y34" s="1">
        <f t="shared" si="3"/>
        <v>2.0301</v>
      </c>
      <c r="Z34" s="1">
        <f t="shared" si="4"/>
        <v>2.24746</v>
      </c>
      <c r="AA34" s="1">
        <f t="shared" si="5"/>
        <v>13.4033</v>
      </c>
      <c r="AB34" s="1">
        <v>0.11393</v>
      </c>
      <c r="AC34" s="1">
        <v>0.07031</v>
      </c>
      <c r="AD34" s="1">
        <v>0.23061</v>
      </c>
      <c r="AE34" s="1">
        <v>0.129759698</v>
      </c>
      <c r="AF34" s="1">
        <v>9.8299</v>
      </c>
      <c r="AG34" s="1">
        <v>11.65165</v>
      </c>
      <c r="AH34" s="1">
        <v>12.01637</v>
      </c>
      <c r="AI34" s="1">
        <v>2.77621</v>
      </c>
      <c r="AJ34" s="1">
        <v>0.28048</v>
      </c>
    </row>
    <row r="35" ht="15.75" customHeight="1">
      <c r="A35" s="1" t="s">
        <v>604</v>
      </c>
      <c r="B35" s="1" t="s">
        <v>105</v>
      </c>
      <c r="C35" s="1" t="s">
        <v>110</v>
      </c>
      <c r="D35" s="1" t="s">
        <v>40</v>
      </c>
      <c r="E35" s="1">
        <v>1.23391</v>
      </c>
      <c r="F35" s="1">
        <v>67.3075</v>
      </c>
      <c r="G35" s="1">
        <v>3.65506</v>
      </c>
      <c r="H35" s="1">
        <v>2.23971</v>
      </c>
      <c r="I35" s="1">
        <v>0.2593</v>
      </c>
      <c r="J35" s="1">
        <v>16.18084</v>
      </c>
      <c r="K35" s="1">
        <v>-9.58037</v>
      </c>
      <c r="L35" s="1">
        <v>7.76829</v>
      </c>
      <c r="M35" s="1">
        <v>1.15392</v>
      </c>
      <c r="N35" s="1">
        <v>1.64891</v>
      </c>
      <c r="O35" s="1">
        <v>0.19593</v>
      </c>
      <c r="P35" s="1">
        <v>3.71365</v>
      </c>
      <c r="Q35" s="1">
        <v>0.15699</v>
      </c>
      <c r="R35" s="1">
        <v>0.02907</v>
      </c>
      <c r="S35" s="1">
        <f t="shared" si="1"/>
        <v>0.18606</v>
      </c>
      <c r="T35" s="1">
        <v>3.33327</v>
      </c>
      <c r="U35" s="1">
        <v>10.19916</v>
      </c>
      <c r="V35" s="1">
        <f t="shared" si="2"/>
        <v>13.53243</v>
      </c>
      <c r="W35" s="1">
        <v>0.43131</v>
      </c>
      <c r="X35" s="1">
        <v>1.67507</v>
      </c>
      <c r="Y35" s="1">
        <f t="shared" si="3"/>
        <v>2.10638</v>
      </c>
      <c r="Z35" s="1">
        <f t="shared" si="4"/>
        <v>2.29244</v>
      </c>
      <c r="AA35" s="1">
        <f t="shared" si="5"/>
        <v>13.53243</v>
      </c>
      <c r="AB35" s="1">
        <v>0.06144</v>
      </c>
      <c r="AC35" s="1">
        <v>0.05987</v>
      </c>
      <c r="AD35" s="1">
        <v>0.19096</v>
      </c>
      <c r="AE35" s="1">
        <v>0.138770433</v>
      </c>
      <c r="AF35" s="1">
        <v>10.83767</v>
      </c>
      <c r="AG35" s="1">
        <v>12.44727</v>
      </c>
      <c r="AH35" s="1">
        <v>11.37362</v>
      </c>
      <c r="AI35" s="1">
        <v>2.31458</v>
      </c>
      <c r="AJ35" s="1">
        <v>0.25521</v>
      </c>
    </row>
    <row r="36" ht="15.75" customHeight="1">
      <c r="A36" s="1" t="s">
        <v>604</v>
      </c>
      <c r="B36" s="1" t="s">
        <v>105</v>
      </c>
      <c r="C36" s="1" t="s">
        <v>111</v>
      </c>
      <c r="D36" s="1" t="s">
        <v>42</v>
      </c>
      <c r="E36" s="1">
        <v>1.2119</v>
      </c>
      <c r="F36" s="1">
        <v>69.53389</v>
      </c>
      <c r="G36" s="1">
        <v>3.84243</v>
      </c>
      <c r="H36" s="1">
        <v>1.74203</v>
      </c>
      <c r="I36" s="1">
        <v>0.21528</v>
      </c>
      <c r="J36" s="1">
        <v>13.442</v>
      </c>
      <c r="K36" s="1">
        <v>-23.32583</v>
      </c>
      <c r="L36" s="1">
        <v>8.10375</v>
      </c>
      <c r="M36" s="1">
        <v>1.58508</v>
      </c>
      <c r="N36" s="1">
        <v>2.5362</v>
      </c>
      <c r="O36" s="1">
        <v>0.2428</v>
      </c>
      <c r="P36" s="1">
        <v>2.65169</v>
      </c>
      <c r="Q36" s="1">
        <v>0.14924</v>
      </c>
      <c r="R36" s="1">
        <v>-0.07154</v>
      </c>
      <c r="S36" s="1">
        <f t="shared" si="1"/>
        <v>0.0777</v>
      </c>
      <c r="T36" s="1">
        <v>4.40945</v>
      </c>
      <c r="U36" s="1">
        <v>10.01532</v>
      </c>
      <c r="V36" s="1">
        <f t="shared" si="2"/>
        <v>14.42477</v>
      </c>
      <c r="W36" s="1">
        <v>0.46624</v>
      </c>
      <c r="X36" s="1">
        <v>1.69173</v>
      </c>
      <c r="Y36" s="1">
        <f t="shared" si="3"/>
        <v>2.15797</v>
      </c>
      <c r="Z36" s="1">
        <f t="shared" si="4"/>
        <v>2.23567</v>
      </c>
      <c r="AA36" s="1">
        <f t="shared" si="5"/>
        <v>14.42477</v>
      </c>
      <c r="AB36" s="1">
        <v>0.12165</v>
      </c>
      <c r="AC36" s="1">
        <v>0.07038</v>
      </c>
      <c r="AD36" s="1">
        <v>0.25668</v>
      </c>
      <c r="AE36" s="1">
        <v>0.166457526</v>
      </c>
      <c r="AF36" s="1">
        <v>10.94771</v>
      </c>
      <c r="AG36" s="1">
        <v>12.10603</v>
      </c>
      <c r="AH36" s="1">
        <v>10.93358</v>
      </c>
      <c r="AI36" s="1">
        <v>1.76294</v>
      </c>
      <c r="AJ36" s="1">
        <v>0.20597</v>
      </c>
    </row>
    <row r="37" ht="15.75" customHeight="1">
      <c r="A37" s="1" t="s">
        <v>604</v>
      </c>
      <c r="B37" s="1" t="s">
        <v>116</v>
      </c>
      <c r="C37" s="1" t="s">
        <v>117</v>
      </c>
      <c r="D37" s="1" t="s">
        <v>32</v>
      </c>
      <c r="E37" s="1">
        <v>0.95059</v>
      </c>
      <c r="F37" s="1">
        <v>53.35428</v>
      </c>
      <c r="G37" s="1">
        <v>3.38343</v>
      </c>
      <c r="H37" s="1">
        <v>5.67581</v>
      </c>
      <c r="I37" s="1">
        <v>0.52264</v>
      </c>
      <c r="J37" s="1">
        <v>6.99023</v>
      </c>
      <c r="K37" s="1">
        <v>-0.51303</v>
      </c>
      <c r="L37" s="1">
        <v>9.93692</v>
      </c>
      <c r="M37" s="1">
        <v>0.96064</v>
      </c>
      <c r="N37" s="1">
        <v>1.81795</v>
      </c>
      <c r="O37" s="1">
        <v>0.16757</v>
      </c>
      <c r="P37" s="1">
        <v>5.02151</v>
      </c>
      <c r="Q37" s="1">
        <v>0.33266</v>
      </c>
      <c r="R37" s="1">
        <v>0.4238</v>
      </c>
      <c r="S37" s="1">
        <f t="shared" si="1"/>
        <v>0.75646</v>
      </c>
      <c r="T37" s="1">
        <v>1.38271</v>
      </c>
      <c r="U37" s="1">
        <v>7.38255</v>
      </c>
      <c r="V37" s="1">
        <f t="shared" si="2"/>
        <v>8.76526</v>
      </c>
      <c r="W37" s="1">
        <v>0.42212</v>
      </c>
      <c r="X37" s="1">
        <v>1.66023</v>
      </c>
      <c r="Y37" s="1">
        <f t="shared" si="3"/>
        <v>2.08235</v>
      </c>
      <c r="Z37" s="1">
        <f t="shared" si="4"/>
        <v>2.83881</v>
      </c>
      <c r="AA37" s="1">
        <f t="shared" si="5"/>
        <v>8.76526</v>
      </c>
      <c r="AB37" s="1">
        <v>0.01471</v>
      </c>
      <c r="AC37" s="1">
        <v>0.04762</v>
      </c>
      <c r="AD37" s="1">
        <v>0.15431</v>
      </c>
      <c r="AE37" s="1">
        <v>0.114404417</v>
      </c>
      <c r="AF37" s="1">
        <v>7.9484</v>
      </c>
      <c r="AG37" s="1">
        <v>10.69863</v>
      </c>
      <c r="AH37" s="1">
        <v>10.46506</v>
      </c>
      <c r="AI37" s="1">
        <v>5.89318</v>
      </c>
      <c r="AJ37" s="1">
        <v>0.51829</v>
      </c>
    </row>
    <row r="38" ht="15.75" customHeight="1">
      <c r="A38" s="1" t="s">
        <v>604</v>
      </c>
      <c r="B38" s="1" t="s">
        <v>116</v>
      </c>
      <c r="C38" s="1" t="s">
        <v>119</v>
      </c>
      <c r="D38" s="1" t="s">
        <v>36</v>
      </c>
      <c r="E38" s="1">
        <v>1.07478</v>
      </c>
      <c r="F38" s="1">
        <v>51.25438</v>
      </c>
      <c r="G38" s="1">
        <v>3.47704</v>
      </c>
      <c r="H38" s="1">
        <v>4.55392</v>
      </c>
      <c r="I38" s="1">
        <v>0.39708</v>
      </c>
      <c r="J38" s="1">
        <v>11.68285</v>
      </c>
      <c r="K38" s="1">
        <v>-3.49957</v>
      </c>
      <c r="L38" s="1">
        <v>8.04443</v>
      </c>
      <c r="M38" s="1">
        <v>0.7586</v>
      </c>
      <c r="N38" s="1">
        <v>1.08078</v>
      </c>
      <c r="O38" s="1">
        <v>0.1523</v>
      </c>
      <c r="P38" s="1">
        <v>4.69397</v>
      </c>
      <c r="Q38" s="1">
        <v>0.34714</v>
      </c>
      <c r="R38" s="1">
        <v>0.44283</v>
      </c>
      <c r="S38" s="1">
        <f t="shared" si="1"/>
        <v>0.78997</v>
      </c>
      <c r="T38" s="1">
        <v>2.392</v>
      </c>
      <c r="U38" s="1">
        <v>6.91717</v>
      </c>
      <c r="V38" s="1">
        <f t="shared" si="2"/>
        <v>9.30917</v>
      </c>
      <c r="W38" s="1">
        <v>0.40972</v>
      </c>
      <c r="X38" s="1">
        <v>1.68609</v>
      </c>
      <c r="Y38" s="1">
        <f t="shared" si="3"/>
        <v>2.09581</v>
      </c>
      <c r="Z38" s="1">
        <f t="shared" si="4"/>
        <v>2.88578</v>
      </c>
      <c r="AA38" s="1">
        <f t="shared" si="5"/>
        <v>9.30917</v>
      </c>
      <c r="AB38" s="1">
        <v>0.04118</v>
      </c>
      <c r="AC38" s="1">
        <v>0.06252</v>
      </c>
      <c r="AD38" s="1">
        <v>0.1867</v>
      </c>
      <c r="AE38" s="1">
        <v>0.144747496</v>
      </c>
      <c r="AF38" s="1">
        <v>7.6549</v>
      </c>
      <c r="AG38" s="1">
        <v>9.25062</v>
      </c>
      <c r="AH38" s="1">
        <v>11.36647</v>
      </c>
      <c r="AI38" s="1">
        <v>4.71877</v>
      </c>
      <c r="AJ38" s="1">
        <v>0.39262</v>
      </c>
    </row>
    <row r="39" ht="15.75" customHeight="1">
      <c r="A39" s="1" t="s">
        <v>604</v>
      </c>
      <c r="B39" s="1" t="s">
        <v>116</v>
      </c>
      <c r="C39" s="1" t="s">
        <v>120</v>
      </c>
      <c r="D39" s="1" t="s">
        <v>38</v>
      </c>
      <c r="E39" s="1">
        <v>1.12266</v>
      </c>
      <c r="F39" s="1">
        <v>56.35014</v>
      </c>
      <c r="G39" s="1">
        <v>3.45212</v>
      </c>
      <c r="H39" s="1">
        <v>3.52522</v>
      </c>
      <c r="I39" s="1">
        <v>0.31914</v>
      </c>
      <c r="J39" s="1">
        <v>2.34422</v>
      </c>
      <c r="K39" s="1">
        <v>-5.51085</v>
      </c>
      <c r="L39" s="1">
        <v>7.84329</v>
      </c>
      <c r="M39" s="1">
        <v>0.74731</v>
      </c>
      <c r="N39" s="1">
        <v>0.96058</v>
      </c>
      <c r="O39" s="1">
        <v>0.16568</v>
      </c>
      <c r="P39" s="1">
        <v>4.4823</v>
      </c>
      <c r="Q39" s="1">
        <v>0.32165</v>
      </c>
      <c r="R39" s="1">
        <v>0.36665</v>
      </c>
      <c r="S39" s="1">
        <f t="shared" si="1"/>
        <v>0.6883</v>
      </c>
      <c r="T39" s="1">
        <v>3.01444</v>
      </c>
      <c r="U39" s="1">
        <v>8.13347</v>
      </c>
      <c r="V39" s="1">
        <f t="shared" si="2"/>
        <v>11.14791</v>
      </c>
      <c r="W39" s="1">
        <v>0.45835</v>
      </c>
      <c r="X39" s="1">
        <v>1.81013</v>
      </c>
      <c r="Y39" s="1">
        <f t="shared" si="3"/>
        <v>2.26848</v>
      </c>
      <c r="Z39" s="1">
        <f t="shared" si="4"/>
        <v>2.95678</v>
      </c>
      <c r="AA39" s="1">
        <f t="shared" si="5"/>
        <v>11.14791</v>
      </c>
      <c r="AB39" s="1">
        <v>0.05287</v>
      </c>
      <c r="AC39" s="1">
        <v>0.06674</v>
      </c>
      <c r="AD39" s="1">
        <v>0.20328</v>
      </c>
      <c r="AE39" s="1">
        <v>0.154554548</v>
      </c>
      <c r="AF39" s="1">
        <v>8.89128</v>
      </c>
      <c r="AG39" s="1">
        <v>10.32681</v>
      </c>
      <c r="AH39" s="1">
        <v>11.63812</v>
      </c>
      <c r="AI39" s="1">
        <v>3.56179</v>
      </c>
      <c r="AJ39" s="1">
        <v>0.31046</v>
      </c>
    </row>
    <row r="40" ht="15.75" customHeight="1">
      <c r="A40" s="1" t="s">
        <v>604</v>
      </c>
      <c r="B40" s="1" t="s">
        <v>116</v>
      </c>
      <c r="C40" s="1" t="s">
        <v>121</v>
      </c>
      <c r="D40" s="1" t="s">
        <v>40</v>
      </c>
      <c r="E40" s="1">
        <v>1.23557</v>
      </c>
      <c r="F40" s="1">
        <v>58.69563</v>
      </c>
      <c r="G40" s="1">
        <v>3.55296</v>
      </c>
      <c r="H40" s="1">
        <v>3.03614</v>
      </c>
      <c r="I40" s="1">
        <v>0.29196</v>
      </c>
      <c r="J40" s="1">
        <v>3.25398</v>
      </c>
      <c r="K40" s="1">
        <v>4.1539</v>
      </c>
      <c r="L40" s="1">
        <v>7.34231</v>
      </c>
      <c r="M40" s="1">
        <v>0.7641</v>
      </c>
      <c r="N40" s="1">
        <v>0.81038</v>
      </c>
      <c r="O40" s="1">
        <v>0.15708</v>
      </c>
      <c r="P40" s="1">
        <v>4.08003</v>
      </c>
      <c r="Q40" s="1">
        <v>0.2618</v>
      </c>
      <c r="R40" s="1">
        <v>0.28872</v>
      </c>
      <c r="S40" s="1">
        <f t="shared" si="1"/>
        <v>0.55052</v>
      </c>
      <c r="T40" s="1">
        <v>3.16636</v>
      </c>
      <c r="U40" s="1">
        <v>8.09406</v>
      </c>
      <c r="V40" s="1">
        <f t="shared" si="2"/>
        <v>11.26042</v>
      </c>
      <c r="W40" s="1">
        <v>0.43146</v>
      </c>
      <c r="X40" s="1">
        <v>1.61676</v>
      </c>
      <c r="Y40" s="1">
        <f t="shared" si="3"/>
        <v>2.04822</v>
      </c>
      <c r="Z40" s="1">
        <f t="shared" si="4"/>
        <v>2.59874</v>
      </c>
      <c r="AA40" s="1">
        <f t="shared" si="5"/>
        <v>11.26042</v>
      </c>
      <c r="AB40" s="1">
        <v>0.02927</v>
      </c>
      <c r="AC40" s="1">
        <v>0.05759</v>
      </c>
      <c r="AD40" s="1">
        <v>0.15755</v>
      </c>
      <c r="AE40" s="1">
        <v>0.133039485</v>
      </c>
      <c r="AF40" s="1">
        <v>8.63186</v>
      </c>
      <c r="AG40" s="1">
        <v>11.29696</v>
      </c>
      <c r="AH40" s="1">
        <v>11.60689</v>
      </c>
      <c r="AI40" s="1">
        <v>2.99912</v>
      </c>
      <c r="AJ40" s="1">
        <v>0.28104</v>
      </c>
    </row>
    <row r="41" ht="15.75" customHeight="1">
      <c r="A41" s="1" t="s">
        <v>604</v>
      </c>
      <c r="B41" s="1" t="s">
        <v>116</v>
      </c>
      <c r="C41" s="1" t="s">
        <v>122</v>
      </c>
      <c r="D41" s="1" t="s">
        <v>42</v>
      </c>
      <c r="E41" s="1">
        <v>1.25611</v>
      </c>
      <c r="F41" s="1">
        <v>58.43771</v>
      </c>
      <c r="G41" s="1">
        <v>3.70762</v>
      </c>
      <c r="H41" s="1">
        <v>2.19882</v>
      </c>
      <c r="I41" s="1">
        <v>0.20615</v>
      </c>
      <c r="J41" s="1">
        <v>5.32009</v>
      </c>
      <c r="K41" s="1">
        <v>3.45672</v>
      </c>
      <c r="L41" s="1">
        <v>6.1123</v>
      </c>
      <c r="M41" s="1">
        <v>0.90906</v>
      </c>
      <c r="N41" s="1">
        <v>0.89121</v>
      </c>
      <c r="O41" s="1">
        <v>0.19047</v>
      </c>
      <c r="P41" s="1">
        <v>3.33244</v>
      </c>
      <c r="Q41" s="1">
        <v>0.23243</v>
      </c>
      <c r="R41" s="1">
        <v>0.19209</v>
      </c>
      <c r="S41" s="1">
        <f t="shared" si="1"/>
        <v>0.42452</v>
      </c>
      <c r="T41" s="1">
        <v>4.29615</v>
      </c>
      <c r="U41" s="1">
        <v>8.21953</v>
      </c>
      <c r="V41" s="1">
        <f t="shared" si="2"/>
        <v>12.51568</v>
      </c>
      <c r="W41" s="1">
        <v>0.4265</v>
      </c>
      <c r="X41" s="1">
        <v>1.65135</v>
      </c>
      <c r="Y41" s="1">
        <f t="shared" si="3"/>
        <v>2.07785</v>
      </c>
      <c r="Z41" s="1">
        <f t="shared" si="4"/>
        <v>2.50237</v>
      </c>
      <c r="AA41" s="1">
        <f t="shared" si="5"/>
        <v>12.51568</v>
      </c>
      <c r="AB41" s="1">
        <v>0.09022</v>
      </c>
      <c r="AC41" s="1">
        <v>0.07844</v>
      </c>
      <c r="AD41" s="1">
        <v>0.22283</v>
      </c>
      <c r="AE41" s="1">
        <v>0.175784117</v>
      </c>
      <c r="AF41" s="1">
        <v>8.81851</v>
      </c>
      <c r="AG41" s="1">
        <v>10.54924</v>
      </c>
      <c r="AH41" s="1">
        <v>11.92813</v>
      </c>
      <c r="AI41" s="1">
        <v>2.18209</v>
      </c>
      <c r="AJ41" s="1">
        <v>0.19512</v>
      </c>
    </row>
    <row r="42" ht="15.75" customHeight="1">
      <c r="A42" s="1" t="s">
        <v>604</v>
      </c>
      <c r="B42" s="1" t="s">
        <v>127</v>
      </c>
      <c r="C42" s="1" t="s">
        <v>128</v>
      </c>
      <c r="D42" s="1" t="s">
        <v>32</v>
      </c>
      <c r="E42" s="1">
        <v>1.01581</v>
      </c>
      <c r="F42" s="1">
        <v>58.29387</v>
      </c>
      <c r="G42" s="1">
        <v>3.7755</v>
      </c>
      <c r="H42" s="1">
        <v>4.07924</v>
      </c>
      <c r="I42" s="1">
        <v>0.4008</v>
      </c>
      <c r="J42" s="1">
        <v>13.29464</v>
      </c>
      <c r="K42" s="1">
        <v>23.15195</v>
      </c>
      <c r="L42" s="1">
        <v>9.60359</v>
      </c>
      <c r="M42" s="1">
        <v>1.499</v>
      </c>
      <c r="N42" s="1">
        <v>3.25193</v>
      </c>
      <c r="O42" s="1">
        <v>0.25632</v>
      </c>
      <c r="P42" s="1">
        <v>3.67992</v>
      </c>
      <c r="Q42" s="1">
        <v>0.22451</v>
      </c>
      <c r="R42" s="1">
        <v>0.18001</v>
      </c>
      <c r="S42" s="1">
        <f t="shared" si="1"/>
        <v>0.40452</v>
      </c>
      <c r="T42" s="1">
        <v>2.62893</v>
      </c>
      <c r="U42" s="1">
        <v>8.13857</v>
      </c>
      <c r="V42" s="1">
        <f t="shared" si="2"/>
        <v>10.7675</v>
      </c>
      <c r="W42" s="1">
        <v>0.41907</v>
      </c>
      <c r="X42" s="1">
        <v>1.87032</v>
      </c>
      <c r="Y42" s="1">
        <f t="shared" si="3"/>
        <v>2.28939</v>
      </c>
      <c r="Z42" s="1">
        <f t="shared" si="4"/>
        <v>2.69391</v>
      </c>
      <c r="AA42" s="1">
        <f t="shared" si="5"/>
        <v>10.7675</v>
      </c>
      <c r="AB42" s="1">
        <v>0.10867</v>
      </c>
      <c r="AC42" s="1">
        <v>0.07599</v>
      </c>
      <c r="AD42" s="1">
        <v>0.26131</v>
      </c>
      <c r="AE42" s="1">
        <v>0.156629847</v>
      </c>
      <c r="AF42" s="1">
        <v>10.3796</v>
      </c>
      <c r="AG42" s="1">
        <v>10.41015</v>
      </c>
      <c r="AH42" s="1">
        <v>9.82794</v>
      </c>
      <c r="AI42" s="1">
        <v>4.08858</v>
      </c>
      <c r="AJ42" s="1">
        <v>0.39278</v>
      </c>
    </row>
    <row r="43" ht="15.75" customHeight="1">
      <c r="A43" s="1" t="s">
        <v>604</v>
      </c>
      <c r="B43" s="1" t="s">
        <v>127</v>
      </c>
      <c r="C43" s="1" t="s">
        <v>130</v>
      </c>
      <c r="D43" s="1" t="s">
        <v>36</v>
      </c>
      <c r="E43" s="1">
        <v>1.07205</v>
      </c>
      <c r="F43" s="1">
        <v>59.55322</v>
      </c>
      <c r="G43" s="1">
        <v>3.61885</v>
      </c>
      <c r="H43" s="1">
        <v>3.9224</v>
      </c>
      <c r="I43" s="1">
        <v>0.3834</v>
      </c>
      <c r="J43" s="1">
        <v>4.33838</v>
      </c>
      <c r="K43" s="1">
        <v>-6.11841</v>
      </c>
      <c r="L43" s="1">
        <v>9.22122</v>
      </c>
      <c r="M43" s="1">
        <v>1.43006</v>
      </c>
      <c r="N43" s="1">
        <v>2.60944</v>
      </c>
      <c r="O43" s="1">
        <v>0.24124</v>
      </c>
      <c r="P43" s="1">
        <v>3.93392</v>
      </c>
      <c r="Q43" s="1">
        <v>0.25927</v>
      </c>
      <c r="R43" s="1">
        <v>0.16848</v>
      </c>
      <c r="S43" s="1">
        <f t="shared" si="1"/>
        <v>0.42775</v>
      </c>
      <c r="T43" s="1">
        <v>3.15171</v>
      </c>
      <c r="U43" s="1">
        <v>8.62617</v>
      </c>
      <c r="V43" s="1">
        <f t="shared" si="2"/>
        <v>11.77788</v>
      </c>
      <c r="W43" s="1">
        <v>0.47079</v>
      </c>
      <c r="X43" s="1">
        <v>1.65891</v>
      </c>
      <c r="Y43" s="1">
        <f t="shared" si="3"/>
        <v>2.1297</v>
      </c>
      <c r="Z43" s="1">
        <f t="shared" si="4"/>
        <v>2.55745</v>
      </c>
      <c r="AA43" s="1">
        <f t="shared" si="5"/>
        <v>11.77788</v>
      </c>
      <c r="AB43" s="1">
        <v>0.08665</v>
      </c>
      <c r="AC43" s="1">
        <v>0.06961</v>
      </c>
      <c r="AD43" s="1">
        <v>0.23346</v>
      </c>
      <c r="AE43" s="1">
        <v>0.139177605</v>
      </c>
      <c r="AF43" s="1">
        <v>9.53369</v>
      </c>
      <c r="AG43" s="1">
        <v>10.94004</v>
      </c>
      <c r="AH43" s="1">
        <v>10.83712</v>
      </c>
      <c r="AI43" s="1">
        <v>4.06886</v>
      </c>
      <c r="AJ43" s="1">
        <v>0.37836</v>
      </c>
    </row>
    <row r="44" ht="15.75" customHeight="1">
      <c r="A44" s="1" t="s">
        <v>604</v>
      </c>
      <c r="B44" s="1" t="s">
        <v>127</v>
      </c>
      <c r="C44" s="1" t="s">
        <v>131</v>
      </c>
      <c r="D44" s="1" t="s">
        <v>38</v>
      </c>
      <c r="E44" s="1">
        <v>1.1653</v>
      </c>
      <c r="F44" s="1">
        <v>57.09042</v>
      </c>
      <c r="G44" s="1">
        <v>3.62477</v>
      </c>
      <c r="H44" s="1">
        <v>3.09108</v>
      </c>
      <c r="I44" s="1">
        <v>0.28226</v>
      </c>
      <c r="J44" s="1">
        <v>4.2399</v>
      </c>
      <c r="K44" s="1">
        <v>1.0132</v>
      </c>
      <c r="L44" s="1">
        <v>7.89018</v>
      </c>
      <c r="M44" s="1">
        <v>1.22632</v>
      </c>
      <c r="N44" s="1">
        <v>1.81558</v>
      </c>
      <c r="O44" s="1">
        <v>0.20788</v>
      </c>
      <c r="P44" s="1">
        <v>3.69514</v>
      </c>
      <c r="Q44" s="1">
        <v>0.24866</v>
      </c>
      <c r="R44" s="1">
        <v>0.17333</v>
      </c>
      <c r="S44" s="1">
        <f t="shared" si="1"/>
        <v>0.42199</v>
      </c>
      <c r="T44" s="1">
        <v>3.55814</v>
      </c>
      <c r="U44" s="1">
        <v>8.36015</v>
      </c>
      <c r="V44" s="1">
        <f t="shared" si="2"/>
        <v>11.91829</v>
      </c>
      <c r="W44" s="1">
        <v>0.44325</v>
      </c>
      <c r="X44" s="1">
        <v>1.6015</v>
      </c>
      <c r="Y44" s="1">
        <f t="shared" si="3"/>
        <v>2.04475</v>
      </c>
      <c r="Z44" s="1">
        <f t="shared" si="4"/>
        <v>2.46674</v>
      </c>
      <c r="AA44" s="1">
        <f t="shared" si="5"/>
        <v>11.91829</v>
      </c>
      <c r="AB44" s="1">
        <v>0.08158</v>
      </c>
      <c r="AC44" s="1">
        <v>0.07345</v>
      </c>
      <c r="AD44" s="1">
        <v>0.2277</v>
      </c>
      <c r="AE44" s="1">
        <v>0.149213858</v>
      </c>
      <c r="AF44" s="1">
        <v>9.13661</v>
      </c>
      <c r="AG44" s="1">
        <v>10.37079</v>
      </c>
      <c r="AH44" s="1">
        <v>11.53347</v>
      </c>
      <c r="AI44" s="1">
        <v>3.09548</v>
      </c>
      <c r="AJ44" s="1">
        <v>0.27525</v>
      </c>
    </row>
    <row r="45" ht="15.75" customHeight="1">
      <c r="A45" s="1" t="s">
        <v>604</v>
      </c>
      <c r="B45" s="1" t="s">
        <v>127</v>
      </c>
      <c r="C45" s="1" t="s">
        <v>132</v>
      </c>
      <c r="D45" s="1" t="s">
        <v>40</v>
      </c>
      <c r="E45" s="1">
        <v>1.23914</v>
      </c>
      <c r="F45" s="1">
        <v>63.34978</v>
      </c>
      <c r="G45" s="1">
        <v>3.51922</v>
      </c>
      <c r="H45" s="1">
        <v>3.0196</v>
      </c>
      <c r="I45" s="1">
        <v>0.29564</v>
      </c>
      <c r="J45" s="1">
        <v>4.41651</v>
      </c>
      <c r="K45" s="1">
        <v>12.85522</v>
      </c>
      <c r="L45" s="1">
        <v>8.30925</v>
      </c>
      <c r="M45" s="1">
        <v>1.15458</v>
      </c>
      <c r="N45" s="1">
        <v>1.15979</v>
      </c>
      <c r="O45" s="1">
        <v>0.20706</v>
      </c>
      <c r="P45" s="1">
        <v>4.03108</v>
      </c>
      <c r="Q45" s="1">
        <v>0.24659</v>
      </c>
      <c r="R45" s="1">
        <v>0.1475</v>
      </c>
      <c r="S45" s="1">
        <f t="shared" si="1"/>
        <v>0.39409</v>
      </c>
      <c r="T45" s="1">
        <v>3.99081</v>
      </c>
      <c r="U45" s="1">
        <v>8.77182</v>
      </c>
      <c r="V45" s="1">
        <f t="shared" si="2"/>
        <v>12.76263</v>
      </c>
      <c r="W45" s="1">
        <v>0.48009</v>
      </c>
      <c r="X45" s="1">
        <v>1.49046</v>
      </c>
      <c r="Y45" s="1">
        <f t="shared" si="3"/>
        <v>1.97055</v>
      </c>
      <c r="Z45" s="1">
        <f t="shared" si="4"/>
        <v>2.36464</v>
      </c>
      <c r="AA45" s="1">
        <f t="shared" si="5"/>
        <v>12.76263</v>
      </c>
      <c r="AB45" s="1">
        <v>0.04307</v>
      </c>
      <c r="AC45" s="1">
        <v>0.06018</v>
      </c>
      <c r="AD45" s="1">
        <v>0.17812</v>
      </c>
      <c r="AE45" s="1">
        <v>0.122861182</v>
      </c>
      <c r="AF45" s="1">
        <v>9.02779</v>
      </c>
      <c r="AG45" s="1">
        <v>11.41663</v>
      </c>
      <c r="AH45" s="1">
        <v>11.80278</v>
      </c>
      <c r="AI45" s="1">
        <v>3.08195</v>
      </c>
      <c r="AJ45" s="1">
        <v>0.28531</v>
      </c>
    </row>
    <row r="46" ht="15.75" customHeight="1">
      <c r="A46" s="1" t="s">
        <v>604</v>
      </c>
      <c r="B46" s="1" t="s">
        <v>127</v>
      </c>
      <c r="C46" s="1" t="s">
        <v>133</v>
      </c>
      <c r="D46" s="1" t="s">
        <v>42</v>
      </c>
      <c r="E46" s="1">
        <v>1.19219</v>
      </c>
      <c r="F46" s="1">
        <v>58.47198</v>
      </c>
      <c r="G46" s="1">
        <v>3.58519</v>
      </c>
      <c r="H46" s="1">
        <v>2.73381</v>
      </c>
      <c r="I46" s="1">
        <v>0.2545</v>
      </c>
      <c r="J46" s="1">
        <v>7.39421</v>
      </c>
      <c r="K46" s="1">
        <v>-6.25889</v>
      </c>
      <c r="L46" s="1">
        <v>6.05032</v>
      </c>
      <c r="M46" s="1">
        <v>1.10862</v>
      </c>
      <c r="N46" s="1">
        <v>0.70371</v>
      </c>
      <c r="O46" s="1">
        <v>0.19713</v>
      </c>
      <c r="P46" s="1">
        <v>3.73625</v>
      </c>
      <c r="Q46" s="1">
        <v>0.22522</v>
      </c>
      <c r="R46" s="1">
        <v>0.12488</v>
      </c>
      <c r="S46" s="1">
        <f t="shared" si="1"/>
        <v>0.3501</v>
      </c>
      <c r="T46" s="1">
        <v>4.08751</v>
      </c>
      <c r="U46" s="1">
        <v>8.88396</v>
      </c>
      <c r="V46" s="1">
        <f t="shared" si="2"/>
        <v>12.97147</v>
      </c>
      <c r="W46" s="1">
        <v>0.44679</v>
      </c>
      <c r="X46" s="1">
        <v>1.68073</v>
      </c>
      <c r="Y46" s="1">
        <f t="shared" si="3"/>
        <v>2.12752</v>
      </c>
      <c r="Z46" s="1">
        <f t="shared" si="4"/>
        <v>2.47762</v>
      </c>
      <c r="AA46" s="1">
        <f t="shared" si="5"/>
        <v>12.97147</v>
      </c>
      <c r="AB46" s="1">
        <v>0.07991</v>
      </c>
      <c r="AC46" s="1">
        <v>0.07235</v>
      </c>
      <c r="AD46" s="1">
        <v>0.23065</v>
      </c>
      <c r="AE46" s="1">
        <v>0.154590711</v>
      </c>
      <c r="AF46" s="1">
        <v>9.91507</v>
      </c>
      <c r="AG46" s="1">
        <v>10.94907</v>
      </c>
      <c r="AH46" s="1">
        <v>11.77808</v>
      </c>
      <c r="AI46" s="1">
        <v>2.76135</v>
      </c>
      <c r="AJ46" s="1">
        <v>0.25029</v>
      </c>
    </row>
    <row r="47" ht="15.75" customHeight="1">
      <c r="A47" s="1" t="s">
        <v>604</v>
      </c>
      <c r="B47" s="1" t="s">
        <v>138</v>
      </c>
      <c r="C47" s="1" t="s">
        <v>139</v>
      </c>
      <c r="D47" s="1" t="s">
        <v>32</v>
      </c>
      <c r="E47" s="1">
        <v>1.02082</v>
      </c>
      <c r="F47" s="1">
        <v>48.36181</v>
      </c>
      <c r="G47" s="1">
        <v>4.75653</v>
      </c>
      <c r="H47" s="1">
        <v>5.66229</v>
      </c>
      <c r="I47" s="1">
        <v>0.61153</v>
      </c>
      <c r="J47" s="1">
        <v>4.95294</v>
      </c>
      <c r="K47" s="1">
        <v>34.17368</v>
      </c>
      <c r="L47" s="1">
        <v>19.0153</v>
      </c>
      <c r="M47" s="1">
        <v>2.88224</v>
      </c>
      <c r="N47" s="1">
        <v>12.1337</v>
      </c>
      <c r="O47" s="1">
        <v>0.49124</v>
      </c>
      <c r="P47" s="1">
        <v>1.27185</v>
      </c>
      <c r="Q47" s="1">
        <v>0.23301</v>
      </c>
      <c r="R47" s="1">
        <v>0.30222</v>
      </c>
      <c r="S47" s="1">
        <f t="shared" si="1"/>
        <v>0.53523</v>
      </c>
      <c r="T47" s="1">
        <v>1.51063</v>
      </c>
      <c r="U47" s="1">
        <v>5.12097</v>
      </c>
      <c r="V47" s="1">
        <f t="shared" si="2"/>
        <v>6.6316</v>
      </c>
      <c r="W47" s="1">
        <v>0.51446</v>
      </c>
      <c r="X47" s="1">
        <v>1.73823</v>
      </c>
      <c r="Y47" s="1">
        <f t="shared" si="3"/>
        <v>2.25269</v>
      </c>
      <c r="Z47" s="1">
        <f t="shared" si="4"/>
        <v>2.78792</v>
      </c>
      <c r="AA47" s="1">
        <f t="shared" si="5"/>
        <v>6.6316</v>
      </c>
      <c r="AB47" s="1">
        <v>0.29889</v>
      </c>
      <c r="AC47" s="1">
        <v>0.13818</v>
      </c>
      <c r="AD47" s="1">
        <v>0.35931</v>
      </c>
      <c r="AE47" s="1">
        <v>0.192897551</v>
      </c>
      <c r="AF47" s="1">
        <v>7.24848</v>
      </c>
      <c r="AG47" s="1">
        <v>9.76684</v>
      </c>
      <c r="AH47" s="1">
        <v>11.99149</v>
      </c>
      <c r="AI47" s="1">
        <v>6.00439</v>
      </c>
      <c r="AJ47" s="1">
        <v>0.63233</v>
      </c>
    </row>
    <row r="48" ht="15.75" customHeight="1">
      <c r="A48" s="1" t="s">
        <v>604</v>
      </c>
      <c r="B48" s="1" t="s">
        <v>138</v>
      </c>
      <c r="C48" s="1" t="s">
        <v>141</v>
      </c>
      <c r="D48" s="1" t="s">
        <v>36</v>
      </c>
      <c r="E48" s="1">
        <v>1.13323</v>
      </c>
      <c r="F48" s="1">
        <v>47.71031</v>
      </c>
      <c r="G48" s="1">
        <v>4.65163</v>
      </c>
      <c r="H48" s="1">
        <v>3.68939</v>
      </c>
      <c r="I48" s="1">
        <v>0.39715</v>
      </c>
      <c r="J48" s="1">
        <v>14.52363</v>
      </c>
      <c r="K48" s="1">
        <v>10.03328</v>
      </c>
      <c r="L48" s="1">
        <v>16.14537</v>
      </c>
      <c r="M48" s="1">
        <v>2.69909</v>
      </c>
      <c r="N48" s="1">
        <v>9.76017</v>
      </c>
      <c r="O48" s="1">
        <v>0.48097</v>
      </c>
      <c r="P48" s="1">
        <v>1.09652</v>
      </c>
      <c r="Q48" s="1">
        <v>0.19406</v>
      </c>
      <c r="R48" s="1">
        <v>0.23818</v>
      </c>
      <c r="S48" s="1">
        <f t="shared" si="1"/>
        <v>0.43224</v>
      </c>
      <c r="T48" s="1">
        <v>2.74218</v>
      </c>
      <c r="U48" s="1">
        <v>5.72386</v>
      </c>
      <c r="V48" s="1">
        <f t="shared" si="2"/>
        <v>8.46604</v>
      </c>
      <c r="W48" s="1">
        <v>0.4638</v>
      </c>
      <c r="X48" s="1">
        <v>1.71433</v>
      </c>
      <c r="Y48" s="1">
        <f t="shared" si="3"/>
        <v>2.17813</v>
      </c>
      <c r="Z48" s="1">
        <f t="shared" si="4"/>
        <v>2.61037</v>
      </c>
      <c r="AA48" s="1">
        <f t="shared" si="5"/>
        <v>8.46604</v>
      </c>
      <c r="AB48" s="1">
        <v>0.30252</v>
      </c>
      <c r="AC48" s="1">
        <v>0.13763</v>
      </c>
      <c r="AD48" s="1">
        <v>0.36299</v>
      </c>
      <c r="AE48" s="1">
        <v>0.192816121</v>
      </c>
      <c r="AF48" s="1">
        <v>7.58384</v>
      </c>
      <c r="AG48" s="1">
        <v>9.51843</v>
      </c>
      <c r="AH48" s="1">
        <v>13.27827</v>
      </c>
      <c r="AI48" s="1">
        <v>3.8055</v>
      </c>
      <c r="AJ48" s="1">
        <v>0.4044</v>
      </c>
    </row>
    <row r="49" ht="15.75" customHeight="1">
      <c r="A49" s="1" t="s">
        <v>604</v>
      </c>
      <c r="B49" s="1" t="s">
        <v>138</v>
      </c>
      <c r="C49" s="1" t="s">
        <v>142</v>
      </c>
      <c r="D49" s="1" t="s">
        <v>38</v>
      </c>
      <c r="E49" s="1">
        <v>1.25979</v>
      </c>
      <c r="F49" s="1">
        <v>46.03651</v>
      </c>
      <c r="G49" s="1">
        <v>4.43075</v>
      </c>
      <c r="H49" s="1">
        <v>2.91396</v>
      </c>
      <c r="I49" s="1">
        <v>0.297</v>
      </c>
      <c r="J49" s="1">
        <v>6.88483</v>
      </c>
      <c r="K49" s="1">
        <v>16.93312</v>
      </c>
      <c r="L49" s="1">
        <v>13.41915</v>
      </c>
      <c r="M49" s="1">
        <v>2.27533</v>
      </c>
      <c r="N49" s="1">
        <v>7.24101</v>
      </c>
      <c r="O49" s="1">
        <v>0.40042</v>
      </c>
      <c r="P49" s="1">
        <v>1.30551</v>
      </c>
      <c r="Q49" s="1">
        <v>0.22057</v>
      </c>
      <c r="R49" s="1">
        <v>0.28914</v>
      </c>
      <c r="S49" s="1">
        <f t="shared" si="1"/>
        <v>0.50971</v>
      </c>
      <c r="T49" s="1">
        <v>3.54135</v>
      </c>
      <c r="U49" s="1">
        <v>5.46871</v>
      </c>
      <c r="V49" s="1">
        <f t="shared" si="2"/>
        <v>9.01006</v>
      </c>
      <c r="W49" s="1">
        <v>0.4532</v>
      </c>
      <c r="X49" s="1">
        <v>1.58784</v>
      </c>
      <c r="Y49" s="1">
        <f t="shared" si="3"/>
        <v>2.04104</v>
      </c>
      <c r="Z49" s="1">
        <f t="shared" si="4"/>
        <v>2.55075</v>
      </c>
      <c r="AA49" s="1">
        <f t="shared" si="5"/>
        <v>9.01006</v>
      </c>
      <c r="AB49" s="1">
        <v>0.24751</v>
      </c>
      <c r="AC49" s="1">
        <v>0.12461</v>
      </c>
      <c r="AD49" s="1">
        <v>0.31708</v>
      </c>
      <c r="AE49" s="1">
        <v>0.191840503</v>
      </c>
      <c r="AF49" s="1">
        <v>6.91783</v>
      </c>
      <c r="AG49" s="1">
        <v>8.89479</v>
      </c>
      <c r="AH49" s="1">
        <v>13.57993</v>
      </c>
      <c r="AI49" s="1">
        <v>2.90244</v>
      </c>
      <c r="AJ49" s="1">
        <v>0.30184</v>
      </c>
    </row>
    <row r="50" ht="15.75" customHeight="1">
      <c r="A50" s="1" t="s">
        <v>604</v>
      </c>
      <c r="B50" s="1" t="s">
        <v>138</v>
      </c>
      <c r="C50" s="1" t="s">
        <v>143</v>
      </c>
      <c r="D50" s="1" t="s">
        <v>40</v>
      </c>
      <c r="E50" s="1">
        <v>1.20806</v>
      </c>
      <c r="F50" s="1">
        <v>53.42665</v>
      </c>
      <c r="G50" s="1">
        <v>4.19645</v>
      </c>
      <c r="H50" s="1">
        <v>2.93919</v>
      </c>
      <c r="I50" s="1">
        <v>0.33146</v>
      </c>
      <c r="J50" s="1">
        <v>11.44125</v>
      </c>
      <c r="K50" s="1">
        <v>24.43544</v>
      </c>
      <c r="L50" s="1">
        <v>11.32591</v>
      </c>
      <c r="M50" s="1">
        <v>1.76342</v>
      </c>
      <c r="N50" s="1">
        <v>5.69099</v>
      </c>
      <c r="O50" s="1">
        <v>0.33346</v>
      </c>
      <c r="P50" s="1">
        <v>2.31603</v>
      </c>
      <c r="Q50" s="1">
        <v>0.24055</v>
      </c>
      <c r="R50" s="1">
        <v>0.34177</v>
      </c>
      <c r="S50" s="1">
        <f t="shared" si="1"/>
        <v>0.58232</v>
      </c>
      <c r="T50" s="1">
        <v>3.4442</v>
      </c>
      <c r="U50" s="1">
        <v>6.86272</v>
      </c>
      <c r="V50" s="1">
        <f t="shared" si="2"/>
        <v>10.30692</v>
      </c>
      <c r="W50" s="1">
        <v>0.49369</v>
      </c>
      <c r="X50" s="1">
        <v>2.18594</v>
      </c>
      <c r="Y50" s="1">
        <f t="shared" si="3"/>
        <v>2.67963</v>
      </c>
      <c r="Z50" s="1">
        <f t="shared" si="4"/>
        <v>3.26195</v>
      </c>
      <c r="AA50" s="1">
        <f t="shared" si="5"/>
        <v>10.30692</v>
      </c>
      <c r="AB50" s="1">
        <v>0.22176</v>
      </c>
      <c r="AC50" s="1">
        <v>0.12451</v>
      </c>
      <c r="AD50" s="1">
        <v>0.33772</v>
      </c>
      <c r="AE50" s="1">
        <v>0.234976681</v>
      </c>
      <c r="AF50" s="1">
        <v>9.71286</v>
      </c>
      <c r="AG50" s="1">
        <v>10.53865</v>
      </c>
      <c r="AH50" s="1">
        <v>11.74095</v>
      </c>
      <c r="AI50" s="1">
        <v>2.96598</v>
      </c>
      <c r="AJ50" s="1">
        <v>0.3354</v>
      </c>
    </row>
    <row r="51" ht="15.75" customHeight="1">
      <c r="A51" s="1" t="s">
        <v>604</v>
      </c>
      <c r="B51" s="1" t="s">
        <v>138</v>
      </c>
      <c r="C51" s="1" t="s">
        <v>144</v>
      </c>
      <c r="D51" s="1" t="s">
        <v>42</v>
      </c>
      <c r="E51" s="1">
        <v>1.27212</v>
      </c>
      <c r="F51" s="1">
        <v>50.73785</v>
      </c>
      <c r="G51" s="1">
        <v>4.33341</v>
      </c>
      <c r="H51" s="1">
        <v>2.47806</v>
      </c>
      <c r="I51" s="1">
        <v>0.27895</v>
      </c>
      <c r="J51" s="1">
        <v>11.50742</v>
      </c>
      <c r="K51" s="1">
        <v>-8.82968</v>
      </c>
      <c r="L51" s="1">
        <v>11.77193</v>
      </c>
      <c r="M51" s="1">
        <v>2.06673</v>
      </c>
      <c r="N51" s="1">
        <v>6.06024</v>
      </c>
      <c r="O51" s="1">
        <v>0.37753</v>
      </c>
      <c r="P51" s="1">
        <v>1.67632</v>
      </c>
      <c r="Q51" s="1">
        <v>0.2062</v>
      </c>
      <c r="R51" s="1">
        <v>0.24817</v>
      </c>
      <c r="S51" s="1">
        <f t="shared" si="1"/>
        <v>0.45437</v>
      </c>
      <c r="T51" s="1">
        <v>3.66503</v>
      </c>
      <c r="U51" s="1">
        <v>6.14188</v>
      </c>
      <c r="V51" s="1">
        <f t="shared" si="2"/>
        <v>9.80691</v>
      </c>
      <c r="W51" s="1">
        <v>0.43605</v>
      </c>
      <c r="X51" s="1">
        <v>1.75401</v>
      </c>
      <c r="Y51" s="1">
        <f t="shared" si="3"/>
        <v>2.19006</v>
      </c>
      <c r="Z51" s="1">
        <f t="shared" si="4"/>
        <v>2.64443</v>
      </c>
      <c r="AA51" s="1">
        <f t="shared" si="5"/>
        <v>9.80691</v>
      </c>
      <c r="AB51" s="1">
        <v>0.23364</v>
      </c>
      <c r="AC51" s="1">
        <v>0.11951</v>
      </c>
      <c r="AD51" s="1">
        <v>0.31727</v>
      </c>
      <c r="AE51" s="1">
        <v>0.192554301</v>
      </c>
      <c r="AF51" s="1">
        <v>8.05204</v>
      </c>
      <c r="AG51" s="1">
        <v>9.70026</v>
      </c>
      <c r="AH51" s="1">
        <v>13.54429</v>
      </c>
      <c r="AI51" s="1">
        <v>2.52375</v>
      </c>
      <c r="AJ51" s="1">
        <v>0.28306</v>
      </c>
    </row>
    <row r="52" ht="15.75" customHeight="1">
      <c r="A52" s="1" t="s">
        <v>604</v>
      </c>
      <c r="B52" s="1" t="s">
        <v>149</v>
      </c>
      <c r="C52" s="1" t="s">
        <v>150</v>
      </c>
      <c r="D52" s="1" t="s">
        <v>32</v>
      </c>
      <c r="E52" s="1">
        <v>1.11297</v>
      </c>
      <c r="F52" s="1">
        <v>56.06247</v>
      </c>
      <c r="G52" s="1">
        <v>4.63075</v>
      </c>
      <c r="H52" s="1">
        <v>3.99275</v>
      </c>
      <c r="I52" s="1">
        <v>0.38471</v>
      </c>
      <c r="J52" s="1">
        <v>8.26701</v>
      </c>
      <c r="K52" s="1">
        <v>80.94713</v>
      </c>
      <c r="L52" s="1">
        <v>16.41796</v>
      </c>
      <c r="M52" s="1">
        <v>3.23819</v>
      </c>
      <c r="N52" s="1">
        <v>9.80685</v>
      </c>
      <c r="O52" s="1">
        <v>0.50217</v>
      </c>
      <c r="P52" s="1">
        <v>0.91672</v>
      </c>
      <c r="Q52" s="1">
        <v>0.18028</v>
      </c>
      <c r="R52" s="1">
        <v>0.00114</v>
      </c>
      <c r="S52" s="1">
        <f t="shared" si="1"/>
        <v>0.18142</v>
      </c>
      <c r="T52" s="1">
        <v>4.75207</v>
      </c>
      <c r="U52" s="1">
        <v>8.16765</v>
      </c>
      <c r="V52" s="1">
        <f t="shared" si="2"/>
        <v>12.91972</v>
      </c>
      <c r="W52" s="1">
        <v>0.62587</v>
      </c>
      <c r="X52" s="1">
        <v>1.49565</v>
      </c>
      <c r="Y52" s="1">
        <f t="shared" si="3"/>
        <v>2.12152</v>
      </c>
      <c r="Z52" s="1">
        <f t="shared" si="4"/>
        <v>2.30294</v>
      </c>
      <c r="AA52" s="1">
        <f t="shared" si="5"/>
        <v>12.91972</v>
      </c>
      <c r="AB52" s="1">
        <v>0.24634</v>
      </c>
      <c r="AC52" s="1">
        <v>0.11354</v>
      </c>
      <c r="AD52" s="1">
        <v>0.34077</v>
      </c>
      <c r="AE52" s="1">
        <v>0.155147231</v>
      </c>
      <c r="AF52" s="1">
        <v>9.57878</v>
      </c>
      <c r="AG52" s="1">
        <v>11.63056</v>
      </c>
      <c r="AH52" s="1">
        <v>11.12103</v>
      </c>
      <c r="AI52" s="1">
        <v>3.92188</v>
      </c>
      <c r="AJ52" s="1">
        <v>0.39702</v>
      </c>
    </row>
    <row r="53" ht="15.75" customHeight="1">
      <c r="A53" s="1" t="s">
        <v>604</v>
      </c>
      <c r="B53" s="1" t="s">
        <v>149</v>
      </c>
      <c r="C53" s="1" t="s">
        <v>152</v>
      </c>
      <c r="D53" s="1" t="s">
        <v>36</v>
      </c>
      <c r="E53" s="1">
        <v>1.12598</v>
      </c>
      <c r="F53" s="1">
        <v>55.19832</v>
      </c>
      <c r="G53" s="1">
        <v>4.56357</v>
      </c>
      <c r="H53" s="1">
        <v>2.86231</v>
      </c>
      <c r="I53" s="1">
        <v>0.27474</v>
      </c>
      <c r="J53" s="1">
        <v>6.52175</v>
      </c>
      <c r="K53" s="1">
        <v>59.29262</v>
      </c>
      <c r="L53" s="1">
        <v>13.79258</v>
      </c>
      <c r="M53" s="1">
        <v>3.30888</v>
      </c>
      <c r="N53" s="1">
        <v>8.15641</v>
      </c>
      <c r="O53" s="1">
        <v>0.5425</v>
      </c>
      <c r="P53" s="1">
        <v>0.60133</v>
      </c>
      <c r="Q53" s="1">
        <v>0.15191</v>
      </c>
      <c r="R53" s="1">
        <v>-0.07583</v>
      </c>
      <c r="S53" s="1">
        <f t="shared" si="1"/>
        <v>0.07608</v>
      </c>
      <c r="T53" s="1">
        <v>6.11788</v>
      </c>
      <c r="U53" s="1">
        <v>8.621</v>
      </c>
      <c r="V53" s="1">
        <f t="shared" si="2"/>
        <v>14.73888</v>
      </c>
      <c r="W53" s="1">
        <v>0.62276</v>
      </c>
      <c r="X53" s="1">
        <v>1.5366</v>
      </c>
      <c r="Y53" s="1">
        <f t="shared" si="3"/>
        <v>2.15936</v>
      </c>
      <c r="Z53" s="1">
        <f t="shared" si="4"/>
        <v>2.23544</v>
      </c>
      <c r="AA53" s="1">
        <f t="shared" si="5"/>
        <v>14.73888</v>
      </c>
      <c r="AB53" s="1">
        <v>0.29428</v>
      </c>
      <c r="AC53" s="1">
        <v>0.12638</v>
      </c>
      <c r="AD53" s="1">
        <v>0.38612</v>
      </c>
      <c r="AE53" s="1">
        <v>0.18288971</v>
      </c>
      <c r="AF53" s="1">
        <v>9.65775</v>
      </c>
      <c r="AG53" s="1">
        <v>11.88853</v>
      </c>
      <c r="AH53" s="1">
        <v>11.76893</v>
      </c>
      <c r="AI53" s="1">
        <v>2.76259</v>
      </c>
      <c r="AJ53" s="1">
        <v>0.27928</v>
      </c>
    </row>
    <row r="54" ht="15.75" customHeight="1">
      <c r="A54" s="1" t="s">
        <v>604</v>
      </c>
      <c r="B54" s="1" t="s">
        <v>149</v>
      </c>
      <c r="C54" s="1" t="s">
        <v>153</v>
      </c>
      <c r="D54" s="1" t="s">
        <v>38</v>
      </c>
      <c r="E54" s="1">
        <v>1.20641</v>
      </c>
      <c r="F54" s="1">
        <v>57.54379</v>
      </c>
      <c r="G54" s="1">
        <v>4.5405</v>
      </c>
      <c r="H54" s="1">
        <v>2.39083</v>
      </c>
      <c r="I54" s="1">
        <v>0.21211</v>
      </c>
      <c r="J54" s="1">
        <v>7.52925</v>
      </c>
      <c r="K54" s="1">
        <v>79.58957</v>
      </c>
      <c r="L54" s="1">
        <v>12.5626</v>
      </c>
      <c r="M54" s="1">
        <v>2.80991</v>
      </c>
      <c r="N54" s="1">
        <v>7.25091</v>
      </c>
      <c r="O54" s="1">
        <v>0.45319</v>
      </c>
      <c r="P54" s="1">
        <v>0.7052</v>
      </c>
      <c r="Q54" s="1">
        <v>0.16734</v>
      </c>
      <c r="R54" s="1">
        <v>-0.0395</v>
      </c>
      <c r="S54" s="1">
        <f t="shared" si="1"/>
        <v>0.12784</v>
      </c>
      <c r="T54" s="1">
        <v>5.75887</v>
      </c>
      <c r="U54" s="1">
        <v>8.50658</v>
      </c>
      <c r="V54" s="1">
        <f t="shared" si="2"/>
        <v>14.26545</v>
      </c>
      <c r="W54" s="1">
        <v>0.61745</v>
      </c>
      <c r="X54" s="1">
        <v>1.70518</v>
      </c>
      <c r="Y54" s="1">
        <f t="shared" si="3"/>
        <v>2.32263</v>
      </c>
      <c r="Z54" s="1">
        <f t="shared" si="4"/>
        <v>2.45047</v>
      </c>
      <c r="AA54" s="1">
        <f t="shared" si="5"/>
        <v>14.26545</v>
      </c>
      <c r="AB54" s="1">
        <v>0.26396</v>
      </c>
      <c r="AC54" s="1">
        <v>0.12617</v>
      </c>
      <c r="AD54" s="1">
        <v>0.37965</v>
      </c>
      <c r="AE54" s="1">
        <v>0.22094271</v>
      </c>
      <c r="AF54" s="1">
        <v>10.02737</v>
      </c>
      <c r="AG54" s="1">
        <v>11.53335</v>
      </c>
      <c r="AH54" s="1">
        <v>11.92773</v>
      </c>
      <c r="AI54" s="1">
        <v>2.17293</v>
      </c>
      <c r="AJ54" s="1">
        <v>0.21652</v>
      </c>
    </row>
    <row r="55" ht="15.75" customHeight="1">
      <c r="A55" s="1" t="s">
        <v>604</v>
      </c>
      <c r="B55" s="1" t="s">
        <v>149</v>
      </c>
      <c r="C55" s="1" t="s">
        <v>154</v>
      </c>
      <c r="D55" s="1" t="s">
        <v>40</v>
      </c>
      <c r="E55" s="1">
        <v>1.26484</v>
      </c>
      <c r="F55" s="1">
        <v>61.5093</v>
      </c>
      <c r="G55" s="1">
        <v>4.29962</v>
      </c>
      <c r="H55" s="1">
        <v>2.47801</v>
      </c>
      <c r="I55" s="1">
        <v>0.2435</v>
      </c>
      <c r="J55" s="1">
        <v>3.34809</v>
      </c>
      <c r="K55" s="1">
        <v>60.72407</v>
      </c>
      <c r="L55" s="1">
        <v>10.40522</v>
      </c>
      <c r="M55" s="1">
        <v>2.46957</v>
      </c>
      <c r="N55" s="1">
        <v>5.21059</v>
      </c>
      <c r="O55" s="1">
        <v>0.38831</v>
      </c>
      <c r="P55" s="1">
        <v>1.10324</v>
      </c>
      <c r="Q55" s="1">
        <v>0.19297</v>
      </c>
      <c r="R55" s="1">
        <v>-0.00719</v>
      </c>
      <c r="S55" s="1">
        <f t="shared" si="1"/>
        <v>0.18578</v>
      </c>
      <c r="T55" s="1">
        <v>5.83067</v>
      </c>
      <c r="U55" s="1">
        <v>8.65264</v>
      </c>
      <c r="V55" s="1">
        <f t="shared" si="2"/>
        <v>14.48331</v>
      </c>
      <c r="W55" s="1">
        <v>0.64226</v>
      </c>
      <c r="X55" s="1">
        <v>1.70023</v>
      </c>
      <c r="Y55" s="1">
        <f t="shared" si="3"/>
        <v>2.34249</v>
      </c>
      <c r="Z55" s="1">
        <f t="shared" si="4"/>
        <v>2.52827</v>
      </c>
      <c r="AA55" s="1">
        <f t="shared" si="5"/>
        <v>14.48331</v>
      </c>
      <c r="AB55" s="1">
        <v>0.19959</v>
      </c>
      <c r="AC55" s="1">
        <v>0.10466</v>
      </c>
      <c r="AD55" s="1">
        <v>0.32103</v>
      </c>
      <c r="AE55" s="1">
        <v>0.201341143</v>
      </c>
      <c r="AF55" s="1">
        <v>10.01884</v>
      </c>
      <c r="AG55" s="1">
        <v>11.98851</v>
      </c>
      <c r="AH55" s="1">
        <v>12.0351</v>
      </c>
      <c r="AI55" s="1">
        <v>2.37736</v>
      </c>
      <c r="AJ55" s="1">
        <v>0.25266</v>
      </c>
    </row>
    <row r="56" ht="15.75" customHeight="1">
      <c r="A56" s="1" t="s">
        <v>604</v>
      </c>
      <c r="B56" s="1" t="s">
        <v>149</v>
      </c>
      <c r="C56" s="1" t="s">
        <v>155</v>
      </c>
      <c r="D56" s="1" t="s">
        <v>42</v>
      </c>
      <c r="E56" s="1">
        <v>1.25308</v>
      </c>
      <c r="F56" s="1">
        <v>59.99947</v>
      </c>
      <c r="G56" s="1">
        <v>4.37837</v>
      </c>
      <c r="H56" s="1">
        <v>1.61894</v>
      </c>
      <c r="I56" s="1">
        <v>0.15058</v>
      </c>
      <c r="J56" s="1">
        <v>2.65253</v>
      </c>
      <c r="K56" s="1">
        <v>63.52543</v>
      </c>
      <c r="L56" s="1">
        <v>11.04041</v>
      </c>
      <c r="M56" s="1">
        <v>2.5948</v>
      </c>
      <c r="N56" s="1">
        <v>5.89318</v>
      </c>
      <c r="O56" s="1">
        <v>0.42477</v>
      </c>
      <c r="P56" s="1">
        <v>0.83099</v>
      </c>
      <c r="Q56" s="1">
        <v>0.16697</v>
      </c>
      <c r="R56" s="1">
        <v>-0.05141</v>
      </c>
      <c r="S56" s="1">
        <f t="shared" si="1"/>
        <v>0.11556</v>
      </c>
      <c r="T56" s="1">
        <v>6.87167</v>
      </c>
      <c r="U56" s="1">
        <v>9.0572</v>
      </c>
      <c r="V56" s="1">
        <f t="shared" si="2"/>
        <v>15.92887</v>
      </c>
      <c r="W56" s="1">
        <v>0.63508</v>
      </c>
      <c r="X56" s="1">
        <v>1.84322</v>
      </c>
      <c r="Y56" s="1">
        <f t="shared" si="3"/>
        <v>2.4783</v>
      </c>
      <c r="Z56" s="1">
        <f t="shared" si="4"/>
        <v>2.59386</v>
      </c>
      <c r="AA56" s="1">
        <f t="shared" si="5"/>
        <v>15.92887</v>
      </c>
      <c r="AB56" s="1">
        <v>0.26789</v>
      </c>
      <c r="AC56" s="1">
        <v>0.12967</v>
      </c>
      <c r="AD56" s="1">
        <v>0.39424</v>
      </c>
      <c r="AE56" s="1">
        <v>0.251148428</v>
      </c>
      <c r="AF56" s="1">
        <v>10.46314</v>
      </c>
      <c r="AG56" s="1">
        <v>11.9755</v>
      </c>
      <c r="AH56" s="1">
        <v>11.88914</v>
      </c>
      <c r="AI56" s="1">
        <v>1.372</v>
      </c>
      <c r="AJ56" s="1">
        <v>0.14813</v>
      </c>
    </row>
    <row r="57" ht="15.75" customHeight="1">
      <c r="A57" s="1" t="s">
        <v>604</v>
      </c>
      <c r="B57" s="1" t="s">
        <v>160</v>
      </c>
      <c r="C57" s="1" t="s">
        <v>161</v>
      </c>
      <c r="D57" s="1" t="s">
        <v>32</v>
      </c>
      <c r="E57" s="1">
        <v>1.01164</v>
      </c>
      <c r="F57" s="1">
        <v>56.52124</v>
      </c>
      <c r="G57" s="1">
        <v>3.71295</v>
      </c>
      <c r="H57" s="1">
        <v>4.86781</v>
      </c>
      <c r="I57" s="1">
        <v>0.46502</v>
      </c>
      <c r="J57" s="1">
        <v>8.98211</v>
      </c>
      <c r="K57" s="1">
        <v>7.98382</v>
      </c>
      <c r="L57" s="1">
        <v>11.83551</v>
      </c>
      <c r="M57" s="1">
        <v>1.65763</v>
      </c>
      <c r="N57" s="1">
        <v>4.33959</v>
      </c>
      <c r="O57" s="1">
        <v>0.27916</v>
      </c>
      <c r="P57" s="1">
        <v>3.8611</v>
      </c>
      <c r="Q57" s="1">
        <v>0.26523</v>
      </c>
      <c r="R57" s="1">
        <v>0.20498</v>
      </c>
      <c r="S57" s="1">
        <f t="shared" si="1"/>
        <v>0.47021</v>
      </c>
      <c r="T57" s="1">
        <v>3.03462</v>
      </c>
      <c r="U57" s="1">
        <v>8.57777</v>
      </c>
      <c r="V57" s="1">
        <f t="shared" si="2"/>
        <v>11.61239</v>
      </c>
      <c r="W57" s="1">
        <v>0.50701</v>
      </c>
      <c r="X57" s="1">
        <v>1.60461</v>
      </c>
      <c r="Y57" s="1">
        <f t="shared" si="3"/>
        <v>2.11162</v>
      </c>
      <c r="Z57" s="1">
        <f t="shared" si="4"/>
        <v>2.58183</v>
      </c>
      <c r="AA57" s="1">
        <f t="shared" si="5"/>
        <v>11.61239</v>
      </c>
      <c r="AB57" s="1">
        <v>0.09394</v>
      </c>
      <c r="AC57" s="1">
        <v>0.0719</v>
      </c>
      <c r="AD57" s="1">
        <v>0.22103</v>
      </c>
      <c r="AE57" s="1">
        <v>0.131352458</v>
      </c>
      <c r="AF57" s="1">
        <v>8.95861</v>
      </c>
      <c r="AG57" s="1">
        <v>11.2161</v>
      </c>
      <c r="AH57" s="1">
        <v>10.96343</v>
      </c>
      <c r="AI57" s="1">
        <v>5.13733</v>
      </c>
      <c r="AJ57" s="1">
        <v>0.46461</v>
      </c>
    </row>
    <row r="58" ht="15.75" customHeight="1">
      <c r="A58" s="1" t="s">
        <v>604</v>
      </c>
      <c r="B58" s="1" t="s">
        <v>160</v>
      </c>
      <c r="C58" s="1" t="s">
        <v>163</v>
      </c>
      <c r="D58" s="1" t="s">
        <v>36</v>
      </c>
      <c r="E58" s="1">
        <v>0.9839</v>
      </c>
      <c r="F58" s="1">
        <v>52.04456</v>
      </c>
      <c r="G58" s="1">
        <v>3.77983</v>
      </c>
      <c r="H58" s="1">
        <v>5.02361</v>
      </c>
      <c r="I58" s="1">
        <v>0.46633</v>
      </c>
      <c r="J58" s="1">
        <v>8.82825</v>
      </c>
      <c r="K58" s="1">
        <v>-0.56798</v>
      </c>
      <c r="L58" s="1">
        <v>10.79671</v>
      </c>
      <c r="M58" s="1">
        <v>1.47442</v>
      </c>
      <c r="N58" s="1">
        <v>3.98971</v>
      </c>
      <c r="O58" s="1">
        <v>0.25047</v>
      </c>
      <c r="P58" s="1">
        <v>3.69507</v>
      </c>
      <c r="Q58" s="1">
        <v>0.30645</v>
      </c>
      <c r="R58" s="1">
        <v>0.33225</v>
      </c>
      <c r="S58" s="1">
        <f t="shared" si="1"/>
        <v>0.6387</v>
      </c>
      <c r="T58" s="1">
        <v>2.45037</v>
      </c>
      <c r="U58" s="1">
        <v>7.5053</v>
      </c>
      <c r="V58" s="1">
        <f t="shared" si="2"/>
        <v>9.95567</v>
      </c>
      <c r="W58" s="1">
        <v>0.47545</v>
      </c>
      <c r="X58" s="1">
        <v>1.73054</v>
      </c>
      <c r="Y58" s="1">
        <f t="shared" si="3"/>
        <v>2.20599</v>
      </c>
      <c r="Z58" s="1">
        <f t="shared" si="4"/>
        <v>2.84469</v>
      </c>
      <c r="AA58" s="1">
        <f t="shared" si="5"/>
        <v>9.95567</v>
      </c>
      <c r="AB58" s="1">
        <v>0.0977</v>
      </c>
      <c r="AC58" s="1">
        <v>0.07388</v>
      </c>
      <c r="AD58" s="1">
        <v>0.23151</v>
      </c>
      <c r="AE58" s="1">
        <v>0.147000327</v>
      </c>
      <c r="AF58" s="1">
        <v>8.4962</v>
      </c>
      <c r="AG58" s="1">
        <v>10.1799</v>
      </c>
      <c r="AH58" s="1">
        <v>11.02592</v>
      </c>
      <c r="AI58" s="1">
        <v>5.20972</v>
      </c>
      <c r="AJ58" s="1">
        <v>0.46749</v>
      </c>
    </row>
    <row r="59" ht="15.75" customHeight="1">
      <c r="A59" s="1" t="s">
        <v>604</v>
      </c>
      <c r="B59" s="1" t="s">
        <v>160</v>
      </c>
      <c r="C59" s="1" t="s">
        <v>164</v>
      </c>
      <c r="D59" s="1" t="s">
        <v>38</v>
      </c>
      <c r="E59" s="1">
        <v>0.99782</v>
      </c>
      <c r="F59" s="1">
        <v>54.07243</v>
      </c>
      <c r="G59" s="1">
        <v>3.45002</v>
      </c>
      <c r="H59" s="1">
        <v>4.77066</v>
      </c>
      <c r="I59" s="1">
        <v>0.44029</v>
      </c>
      <c r="J59" s="1">
        <v>7.81591</v>
      </c>
      <c r="K59" s="1">
        <v>-10.25249</v>
      </c>
      <c r="L59" s="1">
        <v>8.26395</v>
      </c>
      <c r="M59" s="1">
        <v>0.91665</v>
      </c>
      <c r="N59" s="1">
        <v>1.55377</v>
      </c>
      <c r="O59" s="1">
        <v>0.16572</v>
      </c>
      <c r="P59" s="1">
        <v>4.40521</v>
      </c>
      <c r="Q59" s="1">
        <v>0.33144</v>
      </c>
      <c r="R59" s="1">
        <v>0.35052</v>
      </c>
      <c r="S59" s="1">
        <f t="shared" si="1"/>
        <v>0.68196</v>
      </c>
      <c r="T59" s="1">
        <v>2.96352</v>
      </c>
      <c r="U59" s="1">
        <v>8.47473</v>
      </c>
      <c r="V59" s="1">
        <f t="shared" si="2"/>
        <v>11.43825</v>
      </c>
      <c r="W59" s="1">
        <v>0.48133</v>
      </c>
      <c r="X59" s="1">
        <v>1.79636</v>
      </c>
      <c r="Y59" s="1">
        <f t="shared" si="3"/>
        <v>2.27769</v>
      </c>
      <c r="Z59" s="1">
        <f t="shared" si="4"/>
        <v>2.95965</v>
      </c>
      <c r="AA59" s="1">
        <f t="shared" si="5"/>
        <v>11.43825</v>
      </c>
      <c r="AB59" s="1">
        <v>0.03899</v>
      </c>
      <c r="AC59" s="1">
        <v>0.05789</v>
      </c>
      <c r="AD59" s="1">
        <v>0.19866</v>
      </c>
      <c r="AE59" s="1">
        <v>0.142762132</v>
      </c>
      <c r="AF59" s="1">
        <v>9.23438</v>
      </c>
      <c r="AG59" s="1">
        <v>10.7859</v>
      </c>
      <c r="AH59" s="1">
        <v>10.51945</v>
      </c>
      <c r="AI59" s="1">
        <v>5.00959</v>
      </c>
      <c r="AJ59" s="1">
        <v>0.44178</v>
      </c>
    </row>
    <row r="60" ht="15.75" customHeight="1">
      <c r="A60" s="1" t="s">
        <v>604</v>
      </c>
      <c r="B60" s="1" t="s">
        <v>160</v>
      </c>
      <c r="C60" s="1" t="s">
        <v>165</v>
      </c>
      <c r="D60" s="1" t="s">
        <v>40</v>
      </c>
      <c r="E60" s="1">
        <v>1.14197</v>
      </c>
      <c r="F60" s="1">
        <v>60.52613</v>
      </c>
      <c r="G60" s="1">
        <v>3.57828</v>
      </c>
      <c r="H60" s="1">
        <v>3.23295</v>
      </c>
      <c r="I60" s="1">
        <v>0.28844</v>
      </c>
      <c r="J60" s="1">
        <v>6.41908</v>
      </c>
      <c r="K60" s="1">
        <v>15.1187</v>
      </c>
      <c r="L60" s="1">
        <v>8.01591</v>
      </c>
      <c r="M60" s="1">
        <v>0.9092</v>
      </c>
      <c r="N60" s="1">
        <v>1.45757</v>
      </c>
      <c r="O60" s="1">
        <v>0.19625</v>
      </c>
      <c r="P60" s="1">
        <v>4.21907</v>
      </c>
      <c r="Q60" s="1">
        <v>0.26792</v>
      </c>
      <c r="R60" s="1">
        <v>0.26433</v>
      </c>
      <c r="S60" s="1">
        <f t="shared" si="1"/>
        <v>0.53225</v>
      </c>
      <c r="T60" s="1">
        <v>3.05489</v>
      </c>
      <c r="U60" s="1">
        <v>8.45822</v>
      </c>
      <c r="V60" s="1">
        <f t="shared" si="2"/>
        <v>11.51311</v>
      </c>
      <c r="W60" s="1">
        <v>0.45691</v>
      </c>
      <c r="X60" s="1">
        <v>1.77226</v>
      </c>
      <c r="Y60" s="1">
        <f t="shared" si="3"/>
        <v>2.22917</v>
      </c>
      <c r="Z60" s="1">
        <f t="shared" si="4"/>
        <v>2.76142</v>
      </c>
      <c r="AA60" s="1">
        <f t="shared" si="5"/>
        <v>11.51311</v>
      </c>
      <c r="AB60" s="1">
        <v>0.06501</v>
      </c>
      <c r="AC60" s="1">
        <v>0.07048</v>
      </c>
      <c r="AD60" s="1">
        <v>0.20738</v>
      </c>
      <c r="AE60" s="1">
        <v>0.152619172</v>
      </c>
      <c r="AF60" s="1">
        <v>9.35268</v>
      </c>
      <c r="AG60" s="1">
        <v>11.13406</v>
      </c>
      <c r="AH60" s="1">
        <v>11.40047</v>
      </c>
      <c r="AI60" s="1">
        <v>3.15951</v>
      </c>
      <c r="AJ60" s="1">
        <v>0.27361</v>
      </c>
    </row>
    <row r="61" ht="15.75" customHeight="1">
      <c r="A61" s="1" t="s">
        <v>604</v>
      </c>
      <c r="B61" s="1" t="s">
        <v>160</v>
      </c>
      <c r="C61" s="1" t="s">
        <v>166</v>
      </c>
      <c r="D61" s="1" t="s">
        <v>42</v>
      </c>
      <c r="E61" s="1">
        <v>1.17951</v>
      </c>
      <c r="F61" s="1">
        <v>61.94294</v>
      </c>
      <c r="G61" s="1">
        <v>3.55135</v>
      </c>
      <c r="H61" s="1">
        <v>2.82578</v>
      </c>
      <c r="I61" s="1">
        <v>0.26271</v>
      </c>
      <c r="J61" s="1">
        <v>1.18173</v>
      </c>
      <c r="K61" s="1">
        <v>-5.03479</v>
      </c>
      <c r="L61" s="1">
        <v>6.91959</v>
      </c>
      <c r="M61" s="1">
        <v>0.93243</v>
      </c>
      <c r="N61" s="1">
        <v>0.73736</v>
      </c>
      <c r="O61" s="1">
        <v>0.18193</v>
      </c>
      <c r="P61" s="1">
        <v>3.94214</v>
      </c>
      <c r="Q61" s="1">
        <v>0.2728</v>
      </c>
      <c r="R61" s="1">
        <v>0.25943</v>
      </c>
      <c r="S61" s="1">
        <f t="shared" si="1"/>
        <v>0.53223</v>
      </c>
      <c r="T61" s="1">
        <v>4.07139</v>
      </c>
      <c r="U61" s="1">
        <v>8.68748</v>
      </c>
      <c r="V61" s="1">
        <f t="shared" si="2"/>
        <v>12.75887</v>
      </c>
      <c r="W61" s="1">
        <v>0.47597</v>
      </c>
      <c r="X61" s="1">
        <v>1.81137</v>
      </c>
      <c r="Y61" s="1">
        <f t="shared" si="3"/>
        <v>2.28734</v>
      </c>
      <c r="Z61" s="1">
        <f t="shared" si="4"/>
        <v>2.81957</v>
      </c>
      <c r="AA61" s="1">
        <f t="shared" si="5"/>
        <v>12.75887</v>
      </c>
      <c r="AB61" s="1">
        <v>0.07356</v>
      </c>
      <c r="AC61" s="1">
        <v>0.07254</v>
      </c>
      <c r="AD61" s="1">
        <v>0.2246</v>
      </c>
      <c r="AE61" s="1">
        <v>0.163402897</v>
      </c>
      <c r="AF61" s="1">
        <v>9.67573</v>
      </c>
      <c r="AG61" s="1">
        <v>11.89934</v>
      </c>
      <c r="AH61" s="1">
        <v>10.9097</v>
      </c>
      <c r="AI61" s="1">
        <v>2.78684</v>
      </c>
      <c r="AJ61" s="1">
        <v>0.25775</v>
      </c>
    </row>
    <row r="62" ht="15.75" customHeight="1">
      <c r="A62" s="1" t="s">
        <v>604</v>
      </c>
      <c r="B62" s="1" t="s">
        <v>171</v>
      </c>
      <c r="C62" s="1" t="s">
        <v>172</v>
      </c>
      <c r="D62" s="1" t="s">
        <v>32</v>
      </c>
      <c r="E62" s="1">
        <v>1.02577</v>
      </c>
      <c r="F62" s="1">
        <v>54.26255</v>
      </c>
      <c r="G62" s="1">
        <v>3.87911</v>
      </c>
      <c r="H62" s="1">
        <v>4.18293</v>
      </c>
      <c r="I62" s="1">
        <v>0.40709</v>
      </c>
      <c r="J62" s="1">
        <v>12.48292</v>
      </c>
      <c r="K62" s="1">
        <v>8.81716</v>
      </c>
      <c r="L62" s="1">
        <v>11.37478</v>
      </c>
      <c r="M62" s="1">
        <v>2.21662</v>
      </c>
      <c r="N62" s="1">
        <v>4.71509</v>
      </c>
      <c r="O62" s="1">
        <v>0.3506</v>
      </c>
      <c r="P62" s="1">
        <v>3.17005</v>
      </c>
      <c r="Q62" s="1">
        <v>0.18823</v>
      </c>
      <c r="R62" s="1">
        <v>0.03961</v>
      </c>
      <c r="S62" s="1">
        <f t="shared" si="1"/>
        <v>0.22784</v>
      </c>
      <c r="T62" s="1">
        <v>3.17345</v>
      </c>
      <c r="U62" s="1">
        <v>8.02855</v>
      </c>
      <c r="V62" s="1">
        <f t="shared" si="2"/>
        <v>11.202</v>
      </c>
      <c r="W62" s="1">
        <v>0.41627</v>
      </c>
      <c r="X62" s="1">
        <v>1.39193</v>
      </c>
      <c r="Y62" s="1">
        <f t="shared" si="3"/>
        <v>1.8082</v>
      </c>
      <c r="Z62" s="1">
        <f t="shared" si="4"/>
        <v>2.03604</v>
      </c>
      <c r="AA62" s="1">
        <f t="shared" si="5"/>
        <v>11.202</v>
      </c>
      <c r="AB62" s="1">
        <v>0.12879</v>
      </c>
      <c r="AC62" s="1">
        <v>0.07344</v>
      </c>
      <c r="AD62" s="1">
        <v>0.24799</v>
      </c>
      <c r="AE62" s="1">
        <v>0.098705476</v>
      </c>
      <c r="AF62" s="1">
        <v>9.02592</v>
      </c>
      <c r="AG62" s="1">
        <v>10.12661</v>
      </c>
      <c r="AH62" s="1">
        <v>11.50465</v>
      </c>
      <c r="AI62" s="1">
        <v>4.2383</v>
      </c>
      <c r="AJ62" s="1">
        <v>0.39874</v>
      </c>
    </row>
    <row r="63" ht="15.75" customHeight="1">
      <c r="A63" s="1" t="s">
        <v>604</v>
      </c>
      <c r="B63" s="1" t="s">
        <v>171</v>
      </c>
      <c r="C63" s="1" t="s">
        <v>174</v>
      </c>
      <c r="D63" s="1" t="s">
        <v>36</v>
      </c>
      <c r="E63" s="1">
        <v>1.10354</v>
      </c>
      <c r="F63" s="1">
        <v>56.37511</v>
      </c>
      <c r="G63" s="1">
        <v>3.88043</v>
      </c>
      <c r="H63" s="1">
        <v>3.17826</v>
      </c>
      <c r="I63" s="1">
        <v>0.30511</v>
      </c>
      <c r="J63" s="1">
        <v>10.55058</v>
      </c>
      <c r="K63" s="1">
        <v>-1.43214</v>
      </c>
      <c r="L63" s="1">
        <v>10.01571</v>
      </c>
      <c r="M63" s="1">
        <v>2.05826</v>
      </c>
      <c r="N63" s="1">
        <v>3.87387</v>
      </c>
      <c r="O63" s="1">
        <v>0.34439</v>
      </c>
      <c r="P63" s="1">
        <v>3.01688</v>
      </c>
      <c r="Q63" s="1">
        <v>0.19245</v>
      </c>
      <c r="R63" s="1">
        <v>0.02537</v>
      </c>
      <c r="S63" s="1">
        <f t="shared" si="1"/>
        <v>0.21782</v>
      </c>
      <c r="T63" s="1">
        <v>4.00937</v>
      </c>
      <c r="U63" s="1">
        <v>8.68069</v>
      </c>
      <c r="V63" s="1">
        <f t="shared" si="2"/>
        <v>12.69006</v>
      </c>
      <c r="W63" s="1">
        <v>0.44938</v>
      </c>
      <c r="X63" s="1">
        <v>1.39728</v>
      </c>
      <c r="Y63" s="1">
        <f t="shared" si="3"/>
        <v>1.84666</v>
      </c>
      <c r="Z63" s="1">
        <f t="shared" si="4"/>
        <v>2.06448</v>
      </c>
      <c r="AA63" s="1">
        <f t="shared" si="5"/>
        <v>12.69006</v>
      </c>
      <c r="AB63" s="1">
        <v>0.13795</v>
      </c>
      <c r="AC63" s="1">
        <v>0.07867</v>
      </c>
      <c r="AD63" s="1">
        <v>0.25637</v>
      </c>
      <c r="AE63" s="1">
        <v>0.107966026</v>
      </c>
      <c r="AF63" s="1">
        <v>9.26877</v>
      </c>
      <c r="AG63" s="1">
        <v>10.74167</v>
      </c>
      <c r="AH63" s="1">
        <v>11.81438</v>
      </c>
      <c r="AI63" s="1">
        <v>3.21368</v>
      </c>
      <c r="AJ63" s="1">
        <v>0.29924</v>
      </c>
    </row>
    <row r="64" ht="15.75" customHeight="1">
      <c r="A64" s="1" t="s">
        <v>604</v>
      </c>
      <c r="B64" s="1" t="s">
        <v>171</v>
      </c>
      <c r="C64" s="1" t="s">
        <v>175</v>
      </c>
      <c r="D64" s="1" t="s">
        <v>38</v>
      </c>
      <c r="E64" s="1">
        <v>1.11501</v>
      </c>
      <c r="F64" s="1">
        <v>61.07012</v>
      </c>
      <c r="G64" s="1">
        <v>3.7263</v>
      </c>
      <c r="H64" s="1">
        <v>3.08107</v>
      </c>
      <c r="I64" s="1">
        <v>0.30296</v>
      </c>
      <c r="J64" s="1">
        <v>6.18026</v>
      </c>
      <c r="K64" s="1">
        <v>-2.85144</v>
      </c>
      <c r="L64" s="1">
        <v>9.66715</v>
      </c>
      <c r="M64" s="1">
        <v>1.9105</v>
      </c>
      <c r="N64" s="1">
        <v>3.25545</v>
      </c>
      <c r="O64" s="1">
        <v>0.30263</v>
      </c>
      <c r="P64" s="1">
        <v>3.31935</v>
      </c>
      <c r="Q64" s="1">
        <v>0.20889</v>
      </c>
      <c r="R64" s="1">
        <v>0.02166</v>
      </c>
      <c r="S64" s="1">
        <f t="shared" si="1"/>
        <v>0.23055</v>
      </c>
      <c r="T64" s="1">
        <v>3.67562</v>
      </c>
      <c r="U64" s="1">
        <v>9.0075</v>
      </c>
      <c r="V64" s="1">
        <f t="shared" si="2"/>
        <v>12.68312</v>
      </c>
      <c r="W64" s="1">
        <v>0.47298</v>
      </c>
      <c r="X64" s="1">
        <v>1.5242</v>
      </c>
      <c r="Y64" s="1">
        <f t="shared" si="3"/>
        <v>1.99718</v>
      </c>
      <c r="Z64" s="1">
        <f t="shared" si="4"/>
        <v>2.22773</v>
      </c>
      <c r="AA64" s="1">
        <f t="shared" si="5"/>
        <v>12.68312</v>
      </c>
      <c r="AB64" s="1">
        <v>0.11997</v>
      </c>
      <c r="AC64" s="1">
        <v>0.07444</v>
      </c>
      <c r="AD64" s="1">
        <v>0.26057</v>
      </c>
      <c r="AE64" s="1">
        <v>0.119322888</v>
      </c>
      <c r="AF64" s="1">
        <v>9.97484</v>
      </c>
      <c r="AG64" s="1">
        <v>11.25839</v>
      </c>
      <c r="AH64" s="1">
        <v>11.53057</v>
      </c>
      <c r="AI64" s="1">
        <v>3.0745</v>
      </c>
      <c r="AJ64" s="1">
        <v>0.29595</v>
      </c>
    </row>
    <row r="65" ht="15.75" customHeight="1">
      <c r="A65" s="1" t="s">
        <v>604</v>
      </c>
      <c r="B65" s="1" t="s">
        <v>171</v>
      </c>
      <c r="C65" s="1" t="s">
        <v>176</v>
      </c>
      <c r="D65" s="1" t="s">
        <v>40</v>
      </c>
      <c r="E65" s="1">
        <v>1.15588</v>
      </c>
      <c r="F65" s="1">
        <v>60.29776</v>
      </c>
      <c r="G65" s="1">
        <v>3.65064</v>
      </c>
      <c r="H65" s="1">
        <v>2.4987</v>
      </c>
      <c r="I65" s="1">
        <v>0.2434</v>
      </c>
      <c r="J65" s="1">
        <v>11.59991</v>
      </c>
      <c r="K65" s="1">
        <v>2.42238</v>
      </c>
      <c r="L65" s="1">
        <v>7.63345</v>
      </c>
      <c r="M65" s="1">
        <v>1.69138</v>
      </c>
      <c r="N65" s="1">
        <v>1.87693</v>
      </c>
      <c r="O65" s="1">
        <v>0.28287</v>
      </c>
      <c r="P65" s="1">
        <v>3.493</v>
      </c>
      <c r="Q65" s="1">
        <v>0.18357</v>
      </c>
      <c r="R65" s="1">
        <v>2.7E-4</v>
      </c>
      <c r="S65" s="1">
        <f t="shared" si="1"/>
        <v>0.18384</v>
      </c>
      <c r="T65" s="1">
        <v>4.21766</v>
      </c>
      <c r="U65" s="1">
        <v>9.42791</v>
      </c>
      <c r="V65" s="1">
        <f t="shared" si="2"/>
        <v>13.64557</v>
      </c>
      <c r="W65" s="1">
        <v>0.45379</v>
      </c>
      <c r="X65" s="1">
        <v>1.63745</v>
      </c>
      <c r="Y65" s="1">
        <f t="shared" si="3"/>
        <v>2.09124</v>
      </c>
      <c r="Z65" s="1">
        <f t="shared" si="4"/>
        <v>2.27508</v>
      </c>
      <c r="AA65" s="1">
        <f t="shared" si="5"/>
        <v>13.64557</v>
      </c>
      <c r="AB65" s="1">
        <v>0.10355</v>
      </c>
      <c r="AC65" s="1">
        <v>0.07124</v>
      </c>
      <c r="AD65" s="1">
        <v>0.25143</v>
      </c>
      <c r="AE65" s="1">
        <v>0.124161557</v>
      </c>
      <c r="AF65" s="1">
        <v>10.77459</v>
      </c>
      <c r="AG65" s="1">
        <v>11.4379</v>
      </c>
      <c r="AH65" s="1">
        <v>11.52352</v>
      </c>
      <c r="AI65" s="1">
        <v>2.40179</v>
      </c>
      <c r="AJ65" s="1">
        <v>0.23054</v>
      </c>
    </row>
    <row r="66" ht="15.75" customHeight="1">
      <c r="A66" s="1" t="s">
        <v>604</v>
      </c>
      <c r="B66" s="1" t="s">
        <v>171</v>
      </c>
      <c r="C66" s="1" t="s">
        <v>177</v>
      </c>
      <c r="D66" s="1" t="s">
        <v>42</v>
      </c>
      <c r="E66" s="1">
        <v>1.17815</v>
      </c>
      <c r="F66" s="1">
        <v>63.0545</v>
      </c>
      <c r="G66" s="1">
        <v>3.65945</v>
      </c>
      <c r="H66" s="1">
        <v>2.35256</v>
      </c>
      <c r="I66" s="1">
        <v>0.22617</v>
      </c>
      <c r="J66" s="1">
        <v>11.16149</v>
      </c>
      <c r="K66" s="1">
        <v>-1.89919</v>
      </c>
      <c r="L66" s="1">
        <v>7.64224</v>
      </c>
      <c r="M66" s="1">
        <v>1.72882</v>
      </c>
      <c r="N66" s="1">
        <v>1.74669</v>
      </c>
      <c r="O66" s="1">
        <v>0.2777</v>
      </c>
      <c r="P66" s="1">
        <v>3.26084</v>
      </c>
      <c r="Q66" s="1">
        <v>0.18539</v>
      </c>
      <c r="R66" s="1">
        <v>-0.01985</v>
      </c>
      <c r="S66" s="1">
        <f t="shared" si="1"/>
        <v>0.16554</v>
      </c>
      <c r="T66" s="1">
        <v>5.00596</v>
      </c>
      <c r="U66" s="1">
        <v>9.65201</v>
      </c>
      <c r="V66" s="1">
        <f t="shared" si="2"/>
        <v>14.65797</v>
      </c>
      <c r="W66" s="1">
        <v>0.47668</v>
      </c>
      <c r="X66" s="1">
        <v>1.56563</v>
      </c>
      <c r="Y66" s="1">
        <f t="shared" si="3"/>
        <v>2.04231</v>
      </c>
      <c r="Z66" s="1">
        <f t="shared" si="4"/>
        <v>2.20785</v>
      </c>
      <c r="AA66" s="1">
        <f t="shared" si="5"/>
        <v>14.65797</v>
      </c>
      <c r="AB66" s="1">
        <v>0.10755</v>
      </c>
      <c r="AC66" s="1">
        <v>0.07158</v>
      </c>
      <c r="AD66" s="1">
        <v>0.25141</v>
      </c>
      <c r="AE66" s="1">
        <v>0.131134266</v>
      </c>
      <c r="AF66" s="1">
        <v>10.48557</v>
      </c>
      <c r="AG66" s="1">
        <v>11.87256</v>
      </c>
      <c r="AH66" s="1">
        <v>11.58325</v>
      </c>
      <c r="AI66" s="1">
        <v>2.28474</v>
      </c>
      <c r="AJ66" s="1">
        <v>0.21541</v>
      </c>
    </row>
    <row r="67" ht="15.75" customHeight="1">
      <c r="A67" s="1" t="s">
        <v>605</v>
      </c>
      <c r="B67" s="1" t="s">
        <v>182</v>
      </c>
      <c r="C67" s="1" t="s">
        <v>183</v>
      </c>
      <c r="D67" s="1" t="s">
        <v>32</v>
      </c>
      <c r="E67" s="1">
        <v>1.24877</v>
      </c>
      <c r="F67" s="1">
        <v>18.07167</v>
      </c>
      <c r="G67" s="1">
        <v>3.28968</v>
      </c>
      <c r="H67" s="1">
        <v>5.67933</v>
      </c>
      <c r="I67" s="1">
        <v>0.35642</v>
      </c>
      <c r="J67" s="1">
        <v>25.72266</v>
      </c>
      <c r="K67" s="1">
        <v>29.20304</v>
      </c>
      <c r="L67" s="1">
        <v>6.60593</v>
      </c>
      <c r="M67" s="1">
        <v>0.67512</v>
      </c>
      <c r="N67" s="1">
        <v>1.39148</v>
      </c>
      <c r="O67" s="1">
        <v>0.16149</v>
      </c>
      <c r="P67" s="1">
        <v>3.3811</v>
      </c>
      <c r="Q67" s="1">
        <v>0.13307</v>
      </c>
      <c r="R67" s="1">
        <v>0.08376</v>
      </c>
      <c r="S67" s="1">
        <f t="shared" si="1"/>
        <v>0.21683</v>
      </c>
      <c r="T67" s="1">
        <v>0.00271</v>
      </c>
      <c r="U67" s="1">
        <v>-0.91154</v>
      </c>
      <c r="V67" s="1">
        <f t="shared" si="2"/>
        <v>-0.90883</v>
      </c>
      <c r="W67" s="1">
        <v>-0.07579</v>
      </c>
      <c r="X67" s="1">
        <v>0.07772</v>
      </c>
      <c r="Y67" s="1">
        <f t="shared" si="3"/>
        <v>0.00193</v>
      </c>
      <c r="Z67" s="1">
        <f t="shared" si="4"/>
        <v>0.21876</v>
      </c>
      <c r="AA67" s="1">
        <f t="shared" si="5"/>
        <v>-0.90883</v>
      </c>
      <c r="AB67" s="1">
        <v>0.10926</v>
      </c>
      <c r="AC67" s="1">
        <v>0.09021</v>
      </c>
      <c r="AD67" s="1">
        <v>0.16272</v>
      </c>
      <c r="AE67" s="1">
        <v>0.039647716</v>
      </c>
      <c r="AF67" s="1">
        <v>-1.83339</v>
      </c>
      <c r="AG67" s="1">
        <v>-0.43821</v>
      </c>
      <c r="AH67" s="1">
        <v>24.03526</v>
      </c>
      <c r="AI67" s="1">
        <v>5.71169</v>
      </c>
      <c r="AJ67" s="1">
        <v>0.34482</v>
      </c>
    </row>
    <row r="68" ht="15.75" customHeight="1">
      <c r="A68" s="1" t="s">
        <v>605</v>
      </c>
      <c r="B68" s="1" t="s">
        <v>182</v>
      </c>
      <c r="C68" s="1" t="s">
        <v>185</v>
      </c>
      <c r="D68" s="1" t="s">
        <v>36</v>
      </c>
      <c r="E68" s="1">
        <v>1.54961</v>
      </c>
      <c r="F68" s="1">
        <v>24.274</v>
      </c>
      <c r="G68" s="1">
        <v>3.16828</v>
      </c>
      <c r="H68" s="1">
        <v>3.1442</v>
      </c>
      <c r="I68" s="1">
        <v>0.15538</v>
      </c>
      <c r="J68" s="1">
        <v>35.40951</v>
      </c>
      <c r="K68" s="1">
        <v>14.60935</v>
      </c>
      <c r="L68" s="1">
        <v>5.24278</v>
      </c>
      <c r="M68" s="1">
        <v>0.12996</v>
      </c>
      <c r="N68" s="1">
        <v>-0.31349</v>
      </c>
      <c r="O68" s="1">
        <v>0.05074</v>
      </c>
      <c r="P68" s="1">
        <v>2.6168</v>
      </c>
      <c r="Q68" s="1">
        <v>0.13944</v>
      </c>
      <c r="R68" s="1">
        <v>0.13116</v>
      </c>
      <c r="S68" s="1">
        <f t="shared" si="1"/>
        <v>0.2706</v>
      </c>
      <c r="T68" s="1">
        <v>0.36165</v>
      </c>
      <c r="U68" s="1">
        <v>0.81559</v>
      </c>
      <c r="V68" s="1">
        <f t="shared" si="2"/>
        <v>1.17724</v>
      </c>
      <c r="W68" s="1">
        <v>0.00711</v>
      </c>
      <c r="X68" s="1">
        <v>0.20842</v>
      </c>
      <c r="Y68" s="1">
        <f t="shared" si="3"/>
        <v>0.21553</v>
      </c>
      <c r="Z68" s="1">
        <f t="shared" si="4"/>
        <v>0.48613</v>
      </c>
      <c r="AA68" s="1">
        <f t="shared" si="5"/>
        <v>1.17724</v>
      </c>
      <c r="AB68" s="1">
        <v>-0.00448</v>
      </c>
      <c r="AC68" s="1">
        <v>0.04776</v>
      </c>
      <c r="AD68" s="1">
        <v>0.03894</v>
      </c>
      <c r="AE68" s="1">
        <v>0.004254368</v>
      </c>
      <c r="AF68" s="1">
        <v>-0.05793</v>
      </c>
      <c r="AG68" s="1">
        <v>2.05482</v>
      </c>
      <c r="AH68" s="1">
        <v>23.91541</v>
      </c>
      <c r="AI68" s="1">
        <v>2.96965</v>
      </c>
      <c r="AJ68" s="1">
        <v>0.13762</v>
      </c>
    </row>
    <row r="69" ht="15.75" customHeight="1">
      <c r="A69" s="1" t="s">
        <v>605</v>
      </c>
      <c r="B69" s="1" t="s">
        <v>182</v>
      </c>
      <c r="C69" s="1" t="s">
        <v>186</v>
      </c>
      <c r="D69" s="1" t="s">
        <v>38</v>
      </c>
      <c r="E69" s="1">
        <v>1.56723</v>
      </c>
      <c r="F69" s="1">
        <v>21.60801</v>
      </c>
      <c r="G69" s="1">
        <v>3.31225</v>
      </c>
      <c r="H69" s="1">
        <v>3.17864</v>
      </c>
      <c r="I69" s="1">
        <v>0.15604</v>
      </c>
      <c r="J69" s="1">
        <v>43.58674</v>
      </c>
      <c r="K69" s="1">
        <v>26.71448</v>
      </c>
      <c r="L69" s="1">
        <v>4.06549</v>
      </c>
      <c r="M69" s="1">
        <v>0.52275</v>
      </c>
      <c r="N69" s="1">
        <v>-0.31208</v>
      </c>
      <c r="O69" s="1">
        <v>0.0591</v>
      </c>
      <c r="P69" s="1">
        <v>2.0685</v>
      </c>
      <c r="Q69" s="1">
        <v>0.17956</v>
      </c>
      <c r="R69" s="1">
        <v>0.15374</v>
      </c>
      <c r="S69" s="1">
        <f t="shared" si="1"/>
        <v>0.3333</v>
      </c>
      <c r="T69" s="1">
        <v>0.91066</v>
      </c>
      <c r="U69" s="1">
        <v>1.54782</v>
      </c>
      <c r="V69" s="1">
        <f t="shared" si="2"/>
        <v>2.45848</v>
      </c>
      <c r="W69" s="1">
        <v>0.11198</v>
      </c>
      <c r="X69" s="1">
        <v>0.35305</v>
      </c>
      <c r="Y69" s="1">
        <f t="shared" si="3"/>
        <v>0.46503</v>
      </c>
      <c r="Z69" s="1">
        <f t="shared" si="4"/>
        <v>0.79833</v>
      </c>
      <c r="AA69" s="1">
        <f t="shared" si="5"/>
        <v>2.45848</v>
      </c>
      <c r="AB69" s="1">
        <v>-0.02979</v>
      </c>
      <c r="AC69" s="1">
        <v>0.04187</v>
      </c>
      <c r="AD69" s="1">
        <v>0.02937</v>
      </c>
      <c r="AE69" s="1">
        <v>0.027193121</v>
      </c>
      <c r="AF69" s="1">
        <v>0.82332</v>
      </c>
      <c r="AG69" s="1">
        <v>2.40479</v>
      </c>
      <c r="AH69" s="1">
        <v>22.53908</v>
      </c>
      <c r="AI69" s="1">
        <v>3.01808</v>
      </c>
      <c r="AJ69" s="1">
        <v>0.13274</v>
      </c>
    </row>
    <row r="70" ht="15.75" customHeight="1">
      <c r="A70" s="1" t="s">
        <v>605</v>
      </c>
      <c r="B70" s="1" t="s">
        <v>182</v>
      </c>
      <c r="C70" s="1" t="s">
        <v>187</v>
      </c>
      <c r="D70" s="1" t="s">
        <v>40</v>
      </c>
      <c r="E70" s="1">
        <v>1.77023</v>
      </c>
      <c r="F70" s="1">
        <v>23.37573</v>
      </c>
      <c r="G70" s="1">
        <v>3.56244</v>
      </c>
      <c r="H70" s="1">
        <v>2.53927</v>
      </c>
      <c r="I70" s="1">
        <v>0.06462</v>
      </c>
      <c r="J70" s="1">
        <v>37.33692</v>
      </c>
      <c r="K70" s="1">
        <v>59.88621</v>
      </c>
      <c r="L70" s="1">
        <v>3.64751</v>
      </c>
      <c r="M70" s="1">
        <v>0.33332</v>
      </c>
      <c r="N70" s="1">
        <v>0.2731</v>
      </c>
      <c r="O70" s="1">
        <v>0.03068</v>
      </c>
      <c r="P70" s="1">
        <v>1.6849</v>
      </c>
      <c r="Q70" s="1">
        <v>0.22066</v>
      </c>
      <c r="R70" s="1">
        <v>0.29716</v>
      </c>
      <c r="S70" s="1">
        <f t="shared" si="1"/>
        <v>0.51782</v>
      </c>
      <c r="T70" s="1">
        <v>0.60255</v>
      </c>
      <c r="U70" s="1">
        <v>0.32236</v>
      </c>
      <c r="V70" s="1">
        <f t="shared" si="2"/>
        <v>0.92491</v>
      </c>
      <c r="W70" s="1">
        <v>0.15938</v>
      </c>
      <c r="X70" s="1">
        <v>0.62152</v>
      </c>
      <c r="Y70" s="1">
        <f t="shared" si="3"/>
        <v>0.7809</v>
      </c>
      <c r="Z70" s="1">
        <f t="shared" si="4"/>
        <v>1.29872</v>
      </c>
      <c r="AA70" s="1">
        <f t="shared" si="5"/>
        <v>0.92491</v>
      </c>
      <c r="AB70" s="1">
        <v>-0.00822</v>
      </c>
      <c r="AC70" s="1">
        <v>0.07242</v>
      </c>
      <c r="AD70" s="1">
        <v>0.05999</v>
      </c>
      <c r="AE70" s="1">
        <v>0.088230848</v>
      </c>
      <c r="AF70" s="1">
        <v>0.80839</v>
      </c>
      <c r="AG70" s="1">
        <v>1.45858</v>
      </c>
      <c r="AH70" s="1">
        <v>23.84978</v>
      </c>
      <c r="AI70" s="1">
        <v>2.11509</v>
      </c>
      <c r="AJ70" s="1">
        <v>0.04492</v>
      </c>
    </row>
    <row r="71" ht="15.75" customHeight="1">
      <c r="A71" s="1" t="s">
        <v>605</v>
      </c>
      <c r="B71" s="1" t="s">
        <v>182</v>
      </c>
      <c r="C71" s="1" t="s">
        <v>188</v>
      </c>
      <c r="D71" s="1" t="s">
        <v>42</v>
      </c>
      <c r="E71" s="1">
        <v>1.61427</v>
      </c>
      <c r="F71" s="1">
        <v>24.63961</v>
      </c>
      <c r="G71" s="1">
        <v>3.64563</v>
      </c>
      <c r="H71" s="1">
        <v>2.38108</v>
      </c>
      <c r="I71" s="1">
        <v>0.0195</v>
      </c>
      <c r="J71" s="1">
        <v>50.23356</v>
      </c>
      <c r="K71" s="1">
        <v>67.06668</v>
      </c>
      <c r="L71" s="1">
        <v>4.81759</v>
      </c>
      <c r="M71" s="1">
        <v>0.7825</v>
      </c>
      <c r="N71" s="1">
        <v>0.7194</v>
      </c>
      <c r="O71" s="1">
        <v>0.11499</v>
      </c>
      <c r="P71" s="1">
        <v>1.75157</v>
      </c>
      <c r="Q71" s="1">
        <v>0.20967</v>
      </c>
      <c r="R71" s="1">
        <v>0.23067</v>
      </c>
      <c r="S71" s="1">
        <f t="shared" si="1"/>
        <v>0.44034</v>
      </c>
      <c r="T71" s="1">
        <v>1.09822</v>
      </c>
      <c r="U71" s="1">
        <v>1.73083</v>
      </c>
      <c r="V71" s="1">
        <f t="shared" si="2"/>
        <v>2.82905</v>
      </c>
      <c r="W71" s="1">
        <v>0.19345</v>
      </c>
      <c r="X71" s="1">
        <v>0.66785</v>
      </c>
      <c r="Y71" s="1">
        <f t="shared" si="3"/>
        <v>0.8613</v>
      </c>
      <c r="Z71" s="1">
        <f t="shared" si="4"/>
        <v>1.30164</v>
      </c>
      <c r="AA71" s="1">
        <f t="shared" si="5"/>
        <v>2.82905</v>
      </c>
      <c r="AB71" s="1">
        <v>-0.01197</v>
      </c>
      <c r="AC71" s="1">
        <v>0.05104</v>
      </c>
      <c r="AD71" s="1">
        <v>0.05056</v>
      </c>
      <c r="AE71" s="1">
        <v>0.046877275</v>
      </c>
      <c r="AF71" s="1">
        <v>2.218</v>
      </c>
      <c r="AG71" s="1">
        <v>2.40885</v>
      </c>
      <c r="AH71" s="1">
        <v>22.83453</v>
      </c>
      <c r="AI71" s="1">
        <v>1.77368</v>
      </c>
      <c r="AJ71" s="1">
        <v>-0.01064</v>
      </c>
    </row>
    <row r="72" ht="15.75" customHeight="1">
      <c r="A72" s="1" t="s">
        <v>605</v>
      </c>
      <c r="B72" s="1" t="s">
        <v>193</v>
      </c>
      <c r="C72" s="1" t="s">
        <v>194</v>
      </c>
      <c r="D72" s="1" t="s">
        <v>36</v>
      </c>
      <c r="E72" s="1">
        <v>1.32555</v>
      </c>
      <c r="F72" s="1">
        <v>21.46829</v>
      </c>
      <c r="G72" s="1">
        <v>3.33802</v>
      </c>
      <c r="H72" s="1">
        <v>4.7297</v>
      </c>
      <c r="I72" s="1">
        <v>0.23276</v>
      </c>
      <c r="J72" s="1">
        <v>67.28142</v>
      </c>
      <c r="K72" s="1">
        <v>54.22379</v>
      </c>
      <c r="L72" s="1">
        <v>11.01561</v>
      </c>
      <c r="M72" s="1">
        <v>-0.52608</v>
      </c>
      <c r="N72" s="1">
        <v>1.97395</v>
      </c>
      <c r="O72" s="1">
        <v>-0.08174</v>
      </c>
      <c r="P72" s="1">
        <v>2.94843</v>
      </c>
      <c r="Q72" s="1">
        <v>0.25259</v>
      </c>
      <c r="R72" s="1">
        <v>0.42225</v>
      </c>
      <c r="S72" s="1">
        <f t="shared" si="1"/>
        <v>0.67484</v>
      </c>
      <c r="T72" s="1">
        <v>-0.07121</v>
      </c>
      <c r="U72" s="1">
        <v>0.02872</v>
      </c>
      <c r="V72" s="1">
        <f t="shared" si="2"/>
        <v>-0.04249</v>
      </c>
      <c r="W72" s="1">
        <v>-0.02753</v>
      </c>
      <c r="X72" s="1">
        <v>0.44948</v>
      </c>
      <c r="Y72" s="1">
        <f t="shared" si="3"/>
        <v>0.42195</v>
      </c>
      <c r="Z72" s="1">
        <f t="shared" si="4"/>
        <v>1.09679</v>
      </c>
      <c r="AA72" s="1">
        <f t="shared" si="5"/>
        <v>-0.04249</v>
      </c>
      <c r="AB72" s="1">
        <v>-0.12388</v>
      </c>
      <c r="AC72" s="1">
        <v>-0.00841</v>
      </c>
      <c r="AD72" s="1">
        <v>-0.03706</v>
      </c>
      <c r="AE72" s="1">
        <v>0.002031447</v>
      </c>
      <c r="AF72" s="1">
        <v>0.4908</v>
      </c>
      <c r="AG72" s="1">
        <v>1.14941</v>
      </c>
      <c r="AH72" s="1">
        <v>19.34924</v>
      </c>
      <c r="AI72" s="1">
        <v>4.74109</v>
      </c>
      <c r="AJ72" s="1">
        <v>0.25814</v>
      </c>
    </row>
    <row r="73" ht="15.75" customHeight="1">
      <c r="A73" s="1" t="s">
        <v>605</v>
      </c>
      <c r="B73" s="1" t="s">
        <v>193</v>
      </c>
      <c r="C73" s="1" t="s">
        <v>195</v>
      </c>
      <c r="D73" s="1" t="s">
        <v>38</v>
      </c>
      <c r="E73" s="1">
        <v>1.3533</v>
      </c>
      <c r="F73" s="1">
        <v>21.71249</v>
      </c>
      <c r="G73" s="1">
        <v>3.17673</v>
      </c>
      <c r="H73" s="1">
        <v>4.29178</v>
      </c>
      <c r="I73" s="1">
        <v>0.23688</v>
      </c>
      <c r="J73" s="1">
        <v>45.55893</v>
      </c>
      <c r="K73" s="1">
        <v>27.2657</v>
      </c>
      <c r="L73" s="1">
        <v>7.97086</v>
      </c>
      <c r="M73" s="1">
        <v>-0.31642</v>
      </c>
      <c r="N73" s="1">
        <v>0.13273</v>
      </c>
      <c r="O73" s="1">
        <v>-0.02277</v>
      </c>
      <c r="P73" s="1">
        <v>3.68081</v>
      </c>
      <c r="Q73" s="1">
        <v>0.32303</v>
      </c>
      <c r="R73" s="1">
        <v>0.46042</v>
      </c>
      <c r="S73" s="1">
        <f t="shared" si="1"/>
        <v>0.78345</v>
      </c>
      <c r="T73" s="1">
        <v>0.10359</v>
      </c>
      <c r="U73" s="1">
        <v>1.47013</v>
      </c>
      <c r="V73" s="1">
        <f t="shared" si="2"/>
        <v>1.57372</v>
      </c>
      <c r="W73" s="1">
        <v>0.13106</v>
      </c>
      <c r="X73" s="1">
        <v>0.69403</v>
      </c>
      <c r="Y73" s="1">
        <f t="shared" si="3"/>
        <v>0.82509</v>
      </c>
      <c r="Z73" s="1">
        <f t="shared" si="4"/>
        <v>1.60854</v>
      </c>
      <c r="AA73" s="1">
        <f t="shared" si="5"/>
        <v>1.57372</v>
      </c>
      <c r="AB73" s="1">
        <v>-0.11043</v>
      </c>
      <c r="AC73" s="1">
        <v>3.4E-4</v>
      </c>
      <c r="AD73" s="1">
        <v>-0.01246</v>
      </c>
      <c r="AE73" s="1">
        <v>0.012617293</v>
      </c>
      <c r="AF73" s="1">
        <v>1.78459</v>
      </c>
      <c r="AG73" s="1">
        <v>1.72278</v>
      </c>
      <c r="AH73" s="1">
        <v>19.19102</v>
      </c>
      <c r="AI73" s="1">
        <v>4.32823</v>
      </c>
      <c r="AJ73" s="1">
        <v>0.24035</v>
      </c>
    </row>
    <row r="74" ht="15.75" customHeight="1">
      <c r="A74" s="1" t="s">
        <v>605</v>
      </c>
      <c r="B74" s="1" t="s">
        <v>193</v>
      </c>
      <c r="C74" s="1" t="s">
        <v>196</v>
      </c>
      <c r="D74" s="1" t="s">
        <v>42</v>
      </c>
      <c r="E74" s="1">
        <v>2.07319</v>
      </c>
      <c r="F74" s="1">
        <v>30.45859</v>
      </c>
      <c r="G74" s="1">
        <v>3.12994</v>
      </c>
      <c r="H74" s="1">
        <v>0.62535</v>
      </c>
      <c r="I74" s="1">
        <v>0.10663</v>
      </c>
      <c r="J74" s="1">
        <v>28.94219</v>
      </c>
      <c r="K74" s="1">
        <v>-32.1965</v>
      </c>
      <c r="L74" s="1">
        <v>1.49925</v>
      </c>
      <c r="M74" s="1">
        <v>-0.19701</v>
      </c>
      <c r="N74" s="1">
        <v>-2.91675</v>
      </c>
      <c r="O74" s="1">
        <v>-0.05402</v>
      </c>
      <c r="P74" s="1">
        <v>1.00152</v>
      </c>
      <c r="Q74" s="1">
        <v>0.08208</v>
      </c>
      <c r="R74" s="1">
        <v>-0.02731</v>
      </c>
      <c r="S74" s="1">
        <f t="shared" si="1"/>
        <v>0.05477</v>
      </c>
      <c r="T74" s="1">
        <v>0.14907</v>
      </c>
      <c r="U74" s="1">
        <v>1.6151</v>
      </c>
      <c r="V74" s="1">
        <f t="shared" si="2"/>
        <v>1.76417</v>
      </c>
      <c r="W74" s="1">
        <v>0.11814</v>
      </c>
      <c r="X74" s="1">
        <v>0.30199</v>
      </c>
      <c r="Y74" s="1">
        <f t="shared" si="3"/>
        <v>0.42013</v>
      </c>
      <c r="Z74" s="1">
        <f t="shared" si="4"/>
        <v>0.4749</v>
      </c>
      <c r="AA74" s="1">
        <f t="shared" si="5"/>
        <v>1.76417</v>
      </c>
      <c r="AB74" s="1">
        <v>-0.06353</v>
      </c>
      <c r="AC74" s="1">
        <v>0.0336</v>
      </c>
      <c r="AD74" s="1">
        <v>-0.01836</v>
      </c>
      <c r="AE74" s="1">
        <v>0.027888718</v>
      </c>
      <c r="AF74" s="1">
        <v>1.8811</v>
      </c>
      <c r="AG74" s="1">
        <v>1.89885</v>
      </c>
      <c r="AH74" s="1">
        <v>26.42843</v>
      </c>
      <c r="AI74" s="1">
        <v>0.9972</v>
      </c>
      <c r="AJ74" s="1">
        <v>0.10959</v>
      </c>
    </row>
    <row r="75" ht="15.75" customHeight="1">
      <c r="A75" s="1" t="s">
        <v>605</v>
      </c>
      <c r="B75" s="1" t="s">
        <v>193</v>
      </c>
      <c r="C75" s="1" t="s">
        <v>201</v>
      </c>
      <c r="D75" s="1" t="s">
        <v>36</v>
      </c>
      <c r="E75" s="1">
        <v>1.31782</v>
      </c>
      <c r="F75" s="1">
        <v>40.76167</v>
      </c>
      <c r="G75" s="1">
        <v>3.45529</v>
      </c>
      <c r="H75" s="1">
        <v>3.81547</v>
      </c>
      <c r="I75" s="1">
        <v>0.08107</v>
      </c>
      <c r="J75" s="1">
        <v>67.92352</v>
      </c>
      <c r="K75" s="1">
        <v>69.42637</v>
      </c>
      <c r="L75" s="1">
        <v>18.87261</v>
      </c>
      <c r="M75" s="1">
        <v>-0.15012</v>
      </c>
      <c r="N75" s="1">
        <v>8.14221</v>
      </c>
      <c r="O75" s="1">
        <v>0.02013</v>
      </c>
      <c r="P75" s="1">
        <v>1.93081</v>
      </c>
      <c r="Q75" s="1">
        <v>-0.00305</v>
      </c>
      <c r="R75" s="1">
        <v>-0.12076</v>
      </c>
      <c r="S75" s="1">
        <f t="shared" si="1"/>
        <v>-0.12381</v>
      </c>
      <c r="T75" s="1">
        <v>0.37547</v>
      </c>
      <c r="U75" s="1">
        <v>-0.98255</v>
      </c>
      <c r="V75" s="1">
        <f t="shared" si="2"/>
        <v>-0.60708</v>
      </c>
      <c r="W75" s="1">
        <v>-0.30912</v>
      </c>
      <c r="X75" s="1">
        <v>-0.58737</v>
      </c>
      <c r="Y75" s="1">
        <f t="shared" si="3"/>
        <v>-0.89649</v>
      </c>
      <c r="Z75" s="1">
        <f t="shared" si="4"/>
        <v>-1.0203</v>
      </c>
      <c r="AA75" s="1">
        <f t="shared" si="5"/>
        <v>-0.60708</v>
      </c>
      <c r="AB75" s="1">
        <v>0.02637</v>
      </c>
      <c r="AC75" s="1">
        <v>0.03995</v>
      </c>
      <c r="AD75" s="1">
        <v>0.06457</v>
      </c>
      <c r="AE75" s="1">
        <v>-0.058667438</v>
      </c>
      <c r="AF75" s="1">
        <v>-2.07924</v>
      </c>
      <c r="AG75" s="1">
        <v>1.52501</v>
      </c>
      <c r="AH75" s="1">
        <v>23.62986</v>
      </c>
      <c r="AI75" s="1">
        <v>3.58535</v>
      </c>
      <c r="AJ75" s="1">
        <v>0.13081</v>
      </c>
    </row>
    <row r="76" ht="15.75" customHeight="1">
      <c r="A76" s="1" t="s">
        <v>605</v>
      </c>
      <c r="B76" s="1" t="s">
        <v>193</v>
      </c>
      <c r="C76" s="1" t="s">
        <v>202</v>
      </c>
      <c r="D76" s="1" t="s">
        <v>38</v>
      </c>
      <c r="E76" s="1">
        <v>1.27332</v>
      </c>
      <c r="F76" s="1">
        <v>30.6638</v>
      </c>
      <c r="G76" s="1">
        <v>3.32794</v>
      </c>
      <c r="H76" s="1">
        <v>3.98847</v>
      </c>
      <c r="I76" s="1">
        <v>0.07386</v>
      </c>
      <c r="J76" s="1">
        <v>72.33655</v>
      </c>
      <c r="K76" s="1">
        <v>64.56235</v>
      </c>
      <c r="L76" s="1">
        <v>12.75799</v>
      </c>
      <c r="M76" s="1">
        <v>-0.38259</v>
      </c>
      <c r="N76" s="1">
        <v>4.84641</v>
      </c>
      <c r="O76" s="1">
        <v>0.00193</v>
      </c>
      <c r="P76" s="1">
        <v>1.69055</v>
      </c>
      <c r="Q76" s="1">
        <v>-0.00572</v>
      </c>
      <c r="R76" s="1">
        <v>-0.16946</v>
      </c>
      <c r="S76" s="1">
        <f t="shared" si="1"/>
        <v>-0.17518</v>
      </c>
      <c r="T76" s="1">
        <v>0.1614</v>
      </c>
      <c r="U76" s="1">
        <v>-0.42121</v>
      </c>
      <c r="V76" s="1">
        <f t="shared" si="2"/>
        <v>-0.25981</v>
      </c>
      <c r="W76" s="1">
        <v>-0.24431</v>
      </c>
      <c r="X76" s="1">
        <v>-0.46877</v>
      </c>
      <c r="Y76" s="1">
        <f t="shared" si="3"/>
        <v>-0.71308</v>
      </c>
      <c r="Z76" s="1">
        <f t="shared" si="4"/>
        <v>-0.88826</v>
      </c>
      <c r="AA76" s="1">
        <f t="shared" si="5"/>
        <v>-0.25981</v>
      </c>
      <c r="AB76" s="1">
        <v>-0.01752</v>
      </c>
      <c r="AC76" s="1">
        <v>0.01729</v>
      </c>
      <c r="AD76" s="1">
        <v>0.03426</v>
      </c>
      <c r="AE76" s="1">
        <v>-0.066154447</v>
      </c>
      <c r="AF76" s="1">
        <v>-0.69637</v>
      </c>
      <c r="AG76" s="1">
        <v>0.91624</v>
      </c>
      <c r="AH76" s="1">
        <v>24.62478</v>
      </c>
      <c r="AI76" s="1">
        <v>3.88633</v>
      </c>
      <c r="AJ76" s="1">
        <v>0.13315</v>
      </c>
    </row>
    <row r="77" ht="15.75" customHeight="1">
      <c r="A77" s="1" t="s">
        <v>605</v>
      </c>
      <c r="B77" s="1" t="s">
        <v>193</v>
      </c>
      <c r="C77" s="1" t="s">
        <v>204</v>
      </c>
      <c r="D77" s="1" t="s">
        <v>36</v>
      </c>
      <c r="E77" s="1">
        <v>0.19712</v>
      </c>
      <c r="F77" s="1">
        <v>17.07567</v>
      </c>
      <c r="G77" s="1">
        <v>2.57651</v>
      </c>
      <c r="H77" s="1">
        <v>12.5908</v>
      </c>
      <c r="I77" s="1">
        <v>0.79504</v>
      </c>
      <c r="J77" s="1">
        <v>49.59854</v>
      </c>
      <c r="K77" s="1">
        <v>-68.30693</v>
      </c>
      <c r="L77" s="1">
        <v>10.64141</v>
      </c>
      <c r="M77" s="1">
        <v>0.41384</v>
      </c>
      <c r="N77" s="1">
        <v>1.53232</v>
      </c>
      <c r="O77" s="1">
        <v>0.06209</v>
      </c>
      <c r="P77" s="1">
        <v>6.48187</v>
      </c>
      <c r="Q77" s="1">
        <v>0.21976</v>
      </c>
      <c r="R77" s="1">
        <v>0.37911</v>
      </c>
      <c r="S77" s="1">
        <f t="shared" si="1"/>
        <v>0.59887</v>
      </c>
      <c r="T77" s="1">
        <v>-0.13133</v>
      </c>
      <c r="U77" s="1">
        <v>-0.74705</v>
      </c>
      <c r="V77" s="1">
        <f t="shared" si="2"/>
        <v>-0.87838</v>
      </c>
      <c r="W77" s="1">
        <v>-0.32953</v>
      </c>
      <c r="X77" s="1">
        <v>-0.17591</v>
      </c>
      <c r="Y77" s="1">
        <f t="shared" si="3"/>
        <v>-0.50544</v>
      </c>
      <c r="Z77" s="1">
        <f t="shared" si="4"/>
        <v>0.09343</v>
      </c>
      <c r="AA77" s="1">
        <f t="shared" si="5"/>
        <v>-0.87838</v>
      </c>
      <c r="AB77" s="1">
        <v>-0.00783</v>
      </c>
      <c r="AC77" s="1">
        <v>0.03264</v>
      </c>
      <c r="AD77" s="1">
        <v>0.09975</v>
      </c>
      <c r="AE77" s="1">
        <v>-0.052335577</v>
      </c>
      <c r="AF77" s="1">
        <v>-3.82257</v>
      </c>
      <c r="AG77" s="1">
        <v>0.31517</v>
      </c>
      <c r="AH77" s="1">
        <v>19.87427</v>
      </c>
      <c r="AI77" s="1">
        <v>12.77374</v>
      </c>
      <c r="AJ77" s="1">
        <v>0.85513</v>
      </c>
    </row>
    <row r="78" ht="15.75" customHeight="1">
      <c r="A78" s="1" t="s">
        <v>605</v>
      </c>
      <c r="B78" s="1" t="s">
        <v>193</v>
      </c>
      <c r="C78" s="1" t="s">
        <v>205</v>
      </c>
      <c r="D78" s="1" t="s">
        <v>38</v>
      </c>
      <c r="E78" s="1">
        <v>1.07996</v>
      </c>
      <c r="F78" s="1">
        <v>29.15707</v>
      </c>
      <c r="G78" s="1">
        <v>3.33359</v>
      </c>
      <c r="H78" s="1">
        <v>5.80363</v>
      </c>
      <c r="I78" s="1">
        <v>0.21639</v>
      </c>
      <c r="J78" s="1">
        <v>65.85448</v>
      </c>
      <c r="K78" s="1">
        <v>2.52772</v>
      </c>
      <c r="L78" s="1">
        <v>13.34235</v>
      </c>
      <c r="M78" s="1">
        <v>-0.0369</v>
      </c>
      <c r="N78" s="1">
        <v>4.93101</v>
      </c>
      <c r="O78" s="1">
        <v>0.05739</v>
      </c>
      <c r="P78" s="1">
        <v>3.04096</v>
      </c>
      <c r="Q78" s="1">
        <v>0.05436</v>
      </c>
      <c r="R78" s="1">
        <v>0.09911</v>
      </c>
      <c r="S78" s="1">
        <f t="shared" si="1"/>
        <v>0.15347</v>
      </c>
      <c r="T78" s="1">
        <v>-0.13066</v>
      </c>
      <c r="U78" s="1">
        <v>-1.1071</v>
      </c>
      <c r="V78" s="1">
        <f t="shared" si="2"/>
        <v>-1.23776</v>
      </c>
      <c r="W78" s="1">
        <v>-0.29558</v>
      </c>
      <c r="X78" s="1">
        <v>-0.37792</v>
      </c>
      <c r="Y78" s="1">
        <f t="shared" si="3"/>
        <v>-0.6735</v>
      </c>
      <c r="Z78" s="1">
        <f t="shared" si="4"/>
        <v>-0.52003</v>
      </c>
      <c r="AA78" s="1">
        <f t="shared" si="5"/>
        <v>-1.23776</v>
      </c>
      <c r="AB78" s="1">
        <v>3.4E-4</v>
      </c>
      <c r="AC78" s="1">
        <v>0.02733</v>
      </c>
      <c r="AD78" s="1">
        <v>0.02655</v>
      </c>
      <c r="AE78" s="1">
        <v>-0.105194443</v>
      </c>
      <c r="AF78" s="1">
        <v>-1.83527</v>
      </c>
      <c r="AG78" s="1">
        <v>-0.46495</v>
      </c>
      <c r="AH78" s="1">
        <v>24.70867</v>
      </c>
      <c r="AI78" s="1">
        <v>5.5871</v>
      </c>
      <c r="AJ78" s="1">
        <v>0.2886</v>
      </c>
    </row>
    <row r="79" ht="15.75" customHeight="1">
      <c r="A79" s="1" t="s">
        <v>605</v>
      </c>
      <c r="B79" s="1" t="s">
        <v>193</v>
      </c>
      <c r="C79" s="1" t="s">
        <v>206</v>
      </c>
      <c r="D79" s="1" t="s">
        <v>42</v>
      </c>
      <c r="E79" s="1">
        <v>1.57024</v>
      </c>
      <c r="F79" s="1">
        <v>26.21172</v>
      </c>
      <c r="G79" s="1">
        <v>3.52183</v>
      </c>
      <c r="H79" s="1">
        <v>2.37567</v>
      </c>
      <c r="I79" s="1">
        <v>-0.08246</v>
      </c>
      <c r="J79" s="1">
        <v>63.75282</v>
      </c>
      <c r="K79" s="1">
        <v>85.0091</v>
      </c>
      <c r="L79" s="1">
        <v>11.17724</v>
      </c>
      <c r="M79" s="1">
        <v>-0.36032</v>
      </c>
      <c r="N79" s="1">
        <v>4.38962</v>
      </c>
      <c r="O79" s="1">
        <v>-0.02545</v>
      </c>
      <c r="P79" s="1">
        <v>1.32299</v>
      </c>
      <c r="Q79" s="1">
        <v>0.06901</v>
      </c>
      <c r="R79" s="1">
        <v>0.02633</v>
      </c>
      <c r="S79" s="1">
        <f t="shared" si="1"/>
        <v>0.09534</v>
      </c>
      <c r="T79" s="1">
        <v>-0.69531</v>
      </c>
      <c r="U79" s="1">
        <v>-0.85727</v>
      </c>
      <c r="V79" s="1">
        <f t="shared" si="2"/>
        <v>-1.55258</v>
      </c>
      <c r="W79" s="1">
        <v>-0.15754</v>
      </c>
      <c r="X79" s="1">
        <v>-0.18951</v>
      </c>
      <c r="Y79" s="1">
        <f t="shared" si="3"/>
        <v>-0.34705</v>
      </c>
      <c r="Z79" s="1">
        <f t="shared" si="4"/>
        <v>-0.25171</v>
      </c>
      <c r="AA79" s="1">
        <f t="shared" si="5"/>
        <v>-1.55258</v>
      </c>
      <c r="AB79" s="1">
        <v>-0.0472</v>
      </c>
      <c r="AC79" s="1">
        <v>0.02315</v>
      </c>
      <c r="AD79" s="1">
        <v>0.00413</v>
      </c>
      <c r="AE79" s="1">
        <v>-0.048864737</v>
      </c>
      <c r="AF79" s="1">
        <v>-0.43792</v>
      </c>
      <c r="AG79" s="1">
        <v>0.2781</v>
      </c>
      <c r="AH79" s="1">
        <v>25.52246</v>
      </c>
      <c r="AI79" s="1">
        <v>1.78947</v>
      </c>
      <c r="AJ79" s="1">
        <v>-0.05628</v>
      </c>
    </row>
    <row r="80" ht="15.75" customHeight="1">
      <c r="A80" s="1" t="s">
        <v>605</v>
      </c>
      <c r="B80" s="1" t="s">
        <v>193</v>
      </c>
      <c r="C80" s="1" t="s">
        <v>211</v>
      </c>
      <c r="D80" s="1" t="s">
        <v>32</v>
      </c>
      <c r="E80" s="1">
        <v>0.38276</v>
      </c>
      <c r="F80" s="1">
        <v>8.0265</v>
      </c>
      <c r="G80" s="1">
        <v>2.79948</v>
      </c>
      <c r="H80" s="1">
        <v>10.68034</v>
      </c>
      <c r="I80" s="1">
        <v>0.69431</v>
      </c>
      <c r="J80" s="1">
        <v>21.70419</v>
      </c>
      <c r="K80" s="1">
        <v>3.65075</v>
      </c>
      <c r="L80" s="1">
        <v>8.91064</v>
      </c>
      <c r="M80" s="1">
        <v>0.83943</v>
      </c>
      <c r="N80" s="1">
        <v>1.45396</v>
      </c>
      <c r="O80" s="1">
        <v>0.18309</v>
      </c>
      <c r="P80" s="1">
        <v>5.74287</v>
      </c>
      <c r="Q80" s="1">
        <v>0.2299</v>
      </c>
      <c r="R80" s="1">
        <v>0.19127</v>
      </c>
      <c r="S80" s="1">
        <f t="shared" si="1"/>
        <v>0.42117</v>
      </c>
      <c r="T80" s="1">
        <v>0.17742</v>
      </c>
      <c r="U80" s="1">
        <v>-0.1109</v>
      </c>
      <c r="V80" s="1">
        <f t="shared" si="2"/>
        <v>0.06652</v>
      </c>
      <c r="W80" s="1">
        <v>-0.13646</v>
      </c>
      <c r="X80" s="1">
        <v>-0.11457</v>
      </c>
      <c r="Y80" s="1">
        <f t="shared" si="3"/>
        <v>-0.25103</v>
      </c>
      <c r="Z80" s="1">
        <f t="shared" si="4"/>
        <v>0.17014</v>
      </c>
      <c r="AA80" s="1">
        <f t="shared" si="5"/>
        <v>0.06652</v>
      </c>
      <c r="AB80" s="1">
        <v>0.08189</v>
      </c>
      <c r="AC80" s="1">
        <v>0.05835</v>
      </c>
      <c r="AD80" s="1">
        <v>0.18384</v>
      </c>
      <c r="AE80" s="1">
        <v>0.019321179</v>
      </c>
      <c r="AF80" s="1">
        <v>-3.39782</v>
      </c>
      <c r="AG80" s="1">
        <v>-0.61058</v>
      </c>
      <c r="AH80" s="1">
        <v>19.61557</v>
      </c>
      <c r="AI80" s="1">
        <v>11.09169</v>
      </c>
      <c r="AJ80" s="1">
        <v>0.72221</v>
      </c>
    </row>
    <row r="81" ht="15.75" customHeight="1">
      <c r="A81" s="1" t="s">
        <v>605</v>
      </c>
      <c r="B81" s="1" t="s">
        <v>193</v>
      </c>
      <c r="C81" s="1" t="s">
        <v>212</v>
      </c>
      <c r="D81" s="1" t="s">
        <v>40</v>
      </c>
      <c r="E81" s="1">
        <v>1.51789</v>
      </c>
      <c r="F81" s="1">
        <v>12.40097</v>
      </c>
      <c r="G81" s="1">
        <v>3.43517</v>
      </c>
      <c r="H81" s="1">
        <v>3.10618</v>
      </c>
      <c r="I81" s="1">
        <v>0.10832</v>
      </c>
      <c r="J81" s="1">
        <v>46.74187</v>
      </c>
      <c r="K81" s="1">
        <v>11.26985</v>
      </c>
      <c r="L81" s="1">
        <v>2.20185</v>
      </c>
      <c r="M81" s="1">
        <v>-0.56436</v>
      </c>
      <c r="N81" s="1">
        <v>-0.22653</v>
      </c>
      <c r="O81" s="1">
        <v>-0.00753</v>
      </c>
      <c r="P81" s="1">
        <v>1.3008</v>
      </c>
      <c r="Q81" s="1">
        <v>0.11334</v>
      </c>
      <c r="R81" s="1">
        <v>0.01951</v>
      </c>
      <c r="S81" s="1">
        <f t="shared" si="1"/>
        <v>0.13285</v>
      </c>
      <c r="T81" s="1">
        <v>0.28251</v>
      </c>
      <c r="U81" s="1">
        <v>0.24313</v>
      </c>
      <c r="V81" s="1">
        <f t="shared" si="2"/>
        <v>0.52564</v>
      </c>
      <c r="W81" s="1">
        <v>0.00939</v>
      </c>
      <c r="X81" s="1">
        <v>0.06902</v>
      </c>
      <c r="Y81" s="1">
        <f t="shared" si="3"/>
        <v>0.07841</v>
      </c>
      <c r="Z81" s="1">
        <f t="shared" si="4"/>
        <v>0.21126</v>
      </c>
      <c r="AA81" s="1">
        <f t="shared" si="5"/>
        <v>0.52564</v>
      </c>
      <c r="AB81" s="1">
        <v>-0.06269</v>
      </c>
      <c r="AC81" s="1">
        <v>0.00663</v>
      </c>
      <c r="AD81" s="1">
        <v>-0.01529</v>
      </c>
      <c r="AE81" s="1">
        <v>-0.024997484</v>
      </c>
      <c r="AF81" s="1">
        <v>0.53313</v>
      </c>
      <c r="AG81" s="1">
        <v>-0.08697</v>
      </c>
      <c r="AH81" s="1">
        <v>24.66807</v>
      </c>
      <c r="AI81" s="1">
        <v>3.41376</v>
      </c>
      <c r="AJ81" s="1">
        <v>0.15195</v>
      </c>
    </row>
    <row r="82" ht="15.75" customHeight="1">
      <c r="A82" s="1" t="s">
        <v>605</v>
      </c>
      <c r="B82" s="1" t="s">
        <v>213</v>
      </c>
      <c r="C82" s="1" t="s">
        <v>214</v>
      </c>
      <c r="D82" s="1" t="s">
        <v>32</v>
      </c>
      <c r="E82" s="1">
        <v>1.07897</v>
      </c>
      <c r="F82" s="1">
        <v>19.06812</v>
      </c>
      <c r="G82" s="1">
        <v>3.37347</v>
      </c>
      <c r="H82" s="1">
        <v>5.05426</v>
      </c>
      <c r="I82" s="1">
        <v>0.38042</v>
      </c>
      <c r="J82" s="1">
        <v>16.31044</v>
      </c>
      <c r="K82" s="1">
        <v>-18.08029</v>
      </c>
      <c r="L82" s="1">
        <v>8.41598</v>
      </c>
      <c r="M82" s="1">
        <v>1.44349</v>
      </c>
      <c r="N82" s="1">
        <v>3.07673</v>
      </c>
      <c r="O82" s="1">
        <v>0.37403</v>
      </c>
      <c r="P82" s="1">
        <v>3.13262</v>
      </c>
      <c r="Q82" s="1">
        <v>-0.05369</v>
      </c>
      <c r="R82" s="1">
        <v>-0.41898</v>
      </c>
      <c r="S82" s="1">
        <f t="shared" si="1"/>
        <v>-0.47267</v>
      </c>
      <c r="T82" s="1">
        <v>0.18155</v>
      </c>
      <c r="U82" s="1">
        <v>0.71203</v>
      </c>
      <c r="V82" s="1">
        <f t="shared" si="2"/>
        <v>0.89358</v>
      </c>
      <c r="W82" s="1">
        <v>-0.17536</v>
      </c>
      <c r="X82" s="1">
        <v>-0.66572</v>
      </c>
      <c r="Y82" s="1">
        <f t="shared" si="3"/>
        <v>-0.84108</v>
      </c>
      <c r="Z82" s="1">
        <f t="shared" si="4"/>
        <v>-1.31375</v>
      </c>
      <c r="AA82" s="1">
        <f t="shared" si="5"/>
        <v>0.89358</v>
      </c>
      <c r="AB82" s="1">
        <v>0.17488</v>
      </c>
      <c r="AC82" s="1">
        <v>0.07076</v>
      </c>
      <c r="AD82" s="1">
        <v>0.16481</v>
      </c>
      <c r="AE82" s="1">
        <v>-0.099804605</v>
      </c>
      <c r="AF82" s="1">
        <v>-1.65415</v>
      </c>
      <c r="AG82" s="1">
        <v>-0.51234</v>
      </c>
      <c r="AH82" s="1">
        <v>25.08259</v>
      </c>
      <c r="AI82" s="1">
        <v>5.44315</v>
      </c>
      <c r="AJ82" s="1">
        <v>0.36954</v>
      </c>
    </row>
    <row r="83" ht="15.75" customHeight="1">
      <c r="A83" s="1" t="s">
        <v>605</v>
      </c>
      <c r="B83" s="1" t="s">
        <v>213</v>
      </c>
      <c r="C83" s="1" t="s">
        <v>215</v>
      </c>
      <c r="D83" s="1" t="s">
        <v>36</v>
      </c>
      <c r="E83" s="1">
        <v>1.46512</v>
      </c>
      <c r="F83" s="1">
        <v>23.53863</v>
      </c>
      <c r="G83" s="1">
        <v>3.29378</v>
      </c>
      <c r="H83" s="1">
        <v>2.07633</v>
      </c>
      <c r="I83" s="1">
        <v>0.08178</v>
      </c>
      <c r="J83" s="1">
        <v>44.94999</v>
      </c>
      <c r="K83" s="1">
        <v>-6.39448</v>
      </c>
      <c r="L83" s="1">
        <v>9.02473</v>
      </c>
      <c r="M83" s="1">
        <v>0.44926</v>
      </c>
      <c r="N83" s="1">
        <v>2.99392</v>
      </c>
      <c r="O83" s="1">
        <v>0.19811</v>
      </c>
      <c r="P83" s="1">
        <v>1.75775</v>
      </c>
      <c r="Q83" s="1">
        <v>-0.08884</v>
      </c>
      <c r="R83" s="1">
        <v>-0.47118</v>
      </c>
      <c r="S83" s="1">
        <f t="shared" si="1"/>
        <v>-0.56002</v>
      </c>
      <c r="T83" s="1">
        <v>0.58497</v>
      </c>
      <c r="U83" s="1">
        <v>1.93431</v>
      </c>
      <c r="V83" s="1">
        <f t="shared" si="2"/>
        <v>2.51928</v>
      </c>
      <c r="W83" s="1">
        <v>-0.15214</v>
      </c>
      <c r="X83" s="1">
        <v>-0.68142</v>
      </c>
      <c r="Y83" s="1">
        <f t="shared" si="3"/>
        <v>-0.83356</v>
      </c>
      <c r="Z83" s="1">
        <f t="shared" si="4"/>
        <v>-1.39358</v>
      </c>
      <c r="AA83" s="1">
        <f t="shared" si="5"/>
        <v>2.51928</v>
      </c>
      <c r="AB83" s="1">
        <v>0.02232</v>
      </c>
      <c r="AC83" s="1">
        <v>0.01217</v>
      </c>
      <c r="AD83" s="1">
        <v>0.01686</v>
      </c>
      <c r="AE83" s="1">
        <v>-0.161509591</v>
      </c>
      <c r="AF83" s="1">
        <v>0.65488</v>
      </c>
      <c r="AG83" s="1">
        <v>1.62817</v>
      </c>
      <c r="AH83" s="1">
        <v>26.41235</v>
      </c>
      <c r="AI83" s="1">
        <v>2.32807</v>
      </c>
      <c r="AJ83" s="1">
        <v>0.09361</v>
      </c>
    </row>
    <row r="84" ht="15.75" customHeight="1">
      <c r="A84" s="1" t="s">
        <v>605</v>
      </c>
      <c r="B84" s="1" t="s">
        <v>213</v>
      </c>
      <c r="C84" s="1" t="s">
        <v>216</v>
      </c>
      <c r="D84" s="1" t="s">
        <v>38</v>
      </c>
      <c r="E84" s="1">
        <v>1.75613</v>
      </c>
      <c r="F84" s="1">
        <v>21.26886</v>
      </c>
      <c r="G84" s="1">
        <v>3.80952</v>
      </c>
      <c r="H84" s="1">
        <v>0.61007</v>
      </c>
      <c r="I84" s="1">
        <v>-0.14856</v>
      </c>
      <c r="J84" s="1">
        <v>49.54965</v>
      </c>
      <c r="K84" s="1">
        <v>85.00329</v>
      </c>
      <c r="L84" s="1">
        <v>5.26004</v>
      </c>
      <c r="M84" s="1">
        <v>0.55802</v>
      </c>
      <c r="N84" s="1">
        <v>1.83763</v>
      </c>
      <c r="O84" s="1">
        <v>0.1479</v>
      </c>
      <c r="P84" s="1">
        <v>0.37896</v>
      </c>
      <c r="Q84" s="1">
        <v>0.10307</v>
      </c>
      <c r="R84" s="1">
        <v>0.07132</v>
      </c>
      <c r="S84" s="1">
        <f t="shared" si="1"/>
        <v>0.17439</v>
      </c>
      <c r="T84" s="1">
        <v>0.89231</v>
      </c>
      <c r="U84" s="1">
        <v>1.04742</v>
      </c>
      <c r="V84" s="1">
        <f t="shared" si="2"/>
        <v>1.93973</v>
      </c>
      <c r="W84" s="1">
        <v>0.10688</v>
      </c>
      <c r="X84" s="1">
        <v>0.41104</v>
      </c>
      <c r="Y84" s="1">
        <f t="shared" si="3"/>
        <v>0.51792</v>
      </c>
      <c r="Z84" s="1">
        <f t="shared" si="4"/>
        <v>0.69231</v>
      </c>
      <c r="AA84" s="1">
        <f t="shared" si="5"/>
        <v>1.93973</v>
      </c>
      <c r="AB84" s="1">
        <v>0.04527</v>
      </c>
      <c r="AC84" s="1">
        <v>0.05957</v>
      </c>
      <c r="AD84" s="1">
        <v>0.07028</v>
      </c>
      <c r="AE84" s="1">
        <v>0.032095136</v>
      </c>
      <c r="AF84" s="1">
        <v>1.68964</v>
      </c>
      <c r="AG84" s="1">
        <v>1.27265</v>
      </c>
      <c r="AH84" s="1">
        <v>25.6103</v>
      </c>
      <c r="AI84" s="1">
        <v>-0.02441</v>
      </c>
      <c r="AJ84" s="1">
        <v>-0.15828</v>
      </c>
    </row>
    <row r="85" ht="15.75" customHeight="1">
      <c r="A85" s="1" t="s">
        <v>605</v>
      </c>
      <c r="B85" s="1" t="s">
        <v>213</v>
      </c>
      <c r="C85" s="1" t="s">
        <v>217</v>
      </c>
      <c r="D85" s="1" t="s">
        <v>40</v>
      </c>
      <c r="E85" s="1">
        <v>1.87257</v>
      </c>
      <c r="F85" s="1">
        <v>8.64477</v>
      </c>
      <c r="G85" s="1">
        <v>3.152</v>
      </c>
      <c r="H85" s="1">
        <v>0.03751</v>
      </c>
      <c r="I85" s="1">
        <v>-0.02422</v>
      </c>
      <c r="J85" s="1">
        <v>21.34625</v>
      </c>
      <c r="K85" s="1">
        <v>7.54975</v>
      </c>
      <c r="L85" s="1">
        <v>2.17722</v>
      </c>
      <c r="M85" s="1">
        <v>-0.39066</v>
      </c>
      <c r="N85" s="1">
        <v>-0.31972</v>
      </c>
      <c r="O85" s="1">
        <v>0.09471</v>
      </c>
      <c r="P85" s="1">
        <v>0.58085</v>
      </c>
      <c r="Q85" s="1">
        <v>-0.1812</v>
      </c>
      <c r="R85" s="1">
        <v>-0.72915</v>
      </c>
      <c r="S85" s="1">
        <f t="shared" si="1"/>
        <v>-0.91035</v>
      </c>
      <c r="T85" s="1">
        <v>-1.08278</v>
      </c>
      <c r="U85" s="1">
        <v>0.79416</v>
      </c>
      <c r="V85" s="1">
        <f t="shared" si="2"/>
        <v>-0.28862</v>
      </c>
      <c r="W85" s="1">
        <v>-0.16914</v>
      </c>
      <c r="X85" s="1">
        <v>-0.8433</v>
      </c>
      <c r="Y85" s="1">
        <f t="shared" si="3"/>
        <v>-1.01244</v>
      </c>
      <c r="Z85" s="1">
        <f t="shared" si="4"/>
        <v>-1.92279</v>
      </c>
      <c r="AA85" s="1">
        <f t="shared" si="5"/>
        <v>-0.28862</v>
      </c>
      <c r="AB85" s="1">
        <v>-0.00575</v>
      </c>
      <c r="AC85" s="1">
        <v>0.00728</v>
      </c>
      <c r="AD85" s="1">
        <v>-0.00613</v>
      </c>
      <c r="AE85" s="1">
        <v>-0.152856674</v>
      </c>
      <c r="AF85" s="1">
        <v>0.72695</v>
      </c>
      <c r="AG85" s="1">
        <v>-2.90533</v>
      </c>
      <c r="AH85" s="1">
        <v>31.04476</v>
      </c>
      <c r="AI85" s="1">
        <v>0.36746</v>
      </c>
      <c r="AJ85" s="1">
        <v>-0.03361</v>
      </c>
    </row>
    <row r="86" ht="15.75" customHeight="1">
      <c r="A86" s="1" t="s">
        <v>605</v>
      </c>
      <c r="B86" s="1" t="s">
        <v>218</v>
      </c>
      <c r="C86" s="1" t="s">
        <v>219</v>
      </c>
      <c r="D86" s="1" t="s">
        <v>32</v>
      </c>
      <c r="E86" s="1">
        <v>0.86251</v>
      </c>
      <c r="F86" s="1">
        <v>35.82704</v>
      </c>
      <c r="G86" s="1">
        <v>3.19452</v>
      </c>
      <c r="H86" s="1">
        <v>7.35743</v>
      </c>
      <c r="I86" s="1">
        <v>0.50756</v>
      </c>
      <c r="J86" s="1">
        <v>27.65422</v>
      </c>
      <c r="K86" s="1">
        <v>0.43524</v>
      </c>
      <c r="L86" s="1">
        <v>7.68625</v>
      </c>
      <c r="M86" s="1">
        <v>-0.00477</v>
      </c>
      <c r="N86" s="1">
        <v>-1.41224</v>
      </c>
      <c r="O86" s="1">
        <v>-0.016</v>
      </c>
      <c r="P86" s="1">
        <v>6.11506</v>
      </c>
      <c r="Q86" s="1">
        <v>0.48717</v>
      </c>
      <c r="R86" s="1">
        <v>0.94757</v>
      </c>
      <c r="S86" s="1">
        <f t="shared" si="1"/>
        <v>1.43474</v>
      </c>
      <c r="T86" s="1">
        <v>0.99968</v>
      </c>
      <c r="U86" s="1">
        <v>4.00514</v>
      </c>
      <c r="V86" s="1">
        <f t="shared" si="2"/>
        <v>5.00482</v>
      </c>
      <c r="W86" s="1">
        <v>0.30559</v>
      </c>
      <c r="X86" s="1">
        <v>1.59332</v>
      </c>
      <c r="Y86" s="1">
        <f t="shared" si="3"/>
        <v>1.89891</v>
      </c>
      <c r="Z86" s="1">
        <f t="shared" si="4"/>
        <v>3.33365</v>
      </c>
      <c r="AA86" s="1">
        <f t="shared" si="5"/>
        <v>5.00482</v>
      </c>
      <c r="AB86" s="1">
        <v>-0.06714</v>
      </c>
      <c r="AC86" s="1">
        <v>0.02276</v>
      </c>
      <c r="AD86" s="1">
        <v>0.07266</v>
      </c>
      <c r="AE86" s="1">
        <v>0.113242567</v>
      </c>
      <c r="AF86" s="1">
        <v>4.32698</v>
      </c>
      <c r="AG86" s="1">
        <v>8.63444</v>
      </c>
      <c r="AH86" s="1">
        <v>10.95661</v>
      </c>
      <c r="AI86" s="1">
        <v>7.38027</v>
      </c>
      <c r="AJ86" s="1">
        <v>0.53005</v>
      </c>
    </row>
    <row r="87" ht="15.75" customHeight="1">
      <c r="A87" s="1" t="s">
        <v>605</v>
      </c>
      <c r="B87" s="1" t="s">
        <v>218</v>
      </c>
      <c r="C87" s="1" t="s">
        <v>221</v>
      </c>
      <c r="D87" s="1" t="s">
        <v>36</v>
      </c>
      <c r="E87" s="1">
        <v>1.10547</v>
      </c>
      <c r="F87" s="1">
        <v>37.27381</v>
      </c>
      <c r="G87" s="1">
        <v>3.39169</v>
      </c>
      <c r="H87" s="1">
        <v>4.2582</v>
      </c>
      <c r="I87" s="1">
        <v>0.28293</v>
      </c>
      <c r="J87" s="1">
        <v>8.96191</v>
      </c>
      <c r="K87" s="1">
        <v>2.6011</v>
      </c>
      <c r="L87" s="1">
        <v>7.88605</v>
      </c>
      <c r="M87" s="1">
        <v>0.02584</v>
      </c>
      <c r="N87" s="1">
        <v>-0.19764</v>
      </c>
      <c r="O87" s="1">
        <v>0.12647</v>
      </c>
      <c r="P87" s="1">
        <v>5.90869</v>
      </c>
      <c r="Q87" s="1">
        <v>0.40764</v>
      </c>
      <c r="R87" s="1">
        <v>0.75476</v>
      </c>
      <c r="S87" s="1">
        <f t="shared" si="1"/>
        <v>1.1624</v>
      </c>
      <c r="T87" s="1">
        <v>0.97344</v>
      </c>
      <c r="U87" s="1">
        <v>4.89024</v>
      </c>
      <c r="V87" s="1">
        <f t="shared" si="2"/>
        <v>5.86368</v>
      </c>
      <c r="W87" s="1">
        <v>0.27347</v>
      </c>
      <c r="X87" s="1">
        <v>1.41013</v>
      </c>
      <c r="Y87" s="1">
        <f t="shared" si="3"/>
        <v>1.6836</v>
      </c>
      <c r="Z87" s="1">
        <f t="shared" si="4"/>
        <v>2.846</v>
      </c>
      <c r="AA87" s="1">
        <f t="shared" si="5"/>
        <v>5.86368</v>
      </c>
      <c r="AB87" s="1">
        <v>-0.00663</v>
      </c>
      <c r="AC87" s="1">
        <v>0.04567</v>
      </c>
      <c r="AD87" s="1">
        <v>0.09692</v>
      </c>
      <c r="AE87" s="1">
        <v>0.058576136</v>
      </c>
      <c r="AF87" s="1">
        <v>5.05011</v>
      </c>
      <c r="AG87" s="1">
        <v>6.91553</v>
      </c>
      <c r="AH87" s="1">
        <v>13.50208</v>
      </c>
      <c r="AI87" s="1">
        <v>4.04287</v>
      </c>
      <c r="AJ87" s="1">
        <v>0.27626</v>
      </c>
    </row>
    <row r="88" ht="15.75" customHeight="1">
      <c r="A88" s="1" t="s">
        <v>605</v>
      </c>
      <c r="B88" s="1" t="s">
        <v>218</v>
      </c>
      <c r="C88" s="1" t="s">
        <v>222</v>
      </c>
      <c r="D88" s="1" t="s">
        <v>38</v>
      </c>
      <c r="E88" s="1">
        <v>1.14998</v>
      </c>
      <c r="F88" s="1">
        <v>39.73004</v>
      </c>
      <c r="G88" s="1">
        <v>3.38292</v>
      </c>
      <c r="H88" s="1">
        <v>3.64534</v>
      </c>
      <c r="I88" s="1">
        <v>0.23284</v>
      </c>
      <c r="J88" s="1">
        <v>9.19481</v>
      </c>
      <c r="K88" s="1">
        <v>-1.53994</v>
      </c>
      <c r="L88" s="1">
        <v>6.75189</v>
      </c>
      <c r="M88" s="1">
        <v>-0.13154</v>
      </c>
      <c r="N88" s="1">
        <v>-1.04039</v>
      </c>
      <c r="O88" s="1">
        <v>0.11991</v>
      </c>
      <c r="P88" s="1">
        <v>6.13159</v>
      </c>
      <c r="Q88" s="1">
        <v>0.41987</v>
      </c>
      <c r="R88" s="1">
        <v>0.81606</v>
      </c>
      <c r="S88" s="1">
        <f t="shared" si="1"/>
        <v>1.23593</v>
      </c>
      <c r="T88" s="1">
        <v>1.35589</v>
      </c>
      <c r="U88" s="1">
        <v>5.23717</v>
      </c>
      <c r="V88" s="1">
        <f t="shared" si="2"/>
        <v>6.59306</v>
      </c>
      <c r="W88" s="1">
        <v>0.28803</v>
      </c>
      <c r="X88" s="1">
        <v>1.64961</v>
      </c>
      <c r="Y88" s="1">
        <f t="shared" si="3"/>
        <v>1.93764</v>
      </c>
      <c r="Z88" s="1">
        <f t="shared" si="4"/>
        <v>3.17357</v>
      </c>
      <c r="AA88" s="1">
        <f t="shared" si="5"/>
        <v>6.59306</v>
      </c>
      <c r="AB88" s="1">
        <v>-0.00232</v>
      </c>
      <c r="AC88" s="1">
        <v>0.05111</v>
      </c>
      <c r="AD88" s="1">
        <v>0.1135</v>
      </c>
      <c r="AE88" s="1">
        <v>0.071509723</v>
      </c>
      <c r="AF88" s="1">
        <v>6.2483</v>
      </c>
      <c r="AG88" s="1">
        <v>7.31006</v>
      </c>
      <c r="AH88" s="1">
        <v>13.18159</v>
      </c>
      <c r="AI88" s="1">
        <v>3.35652</v>
      </c>
      <c r="AJ88" s="1">
        <v>0.22927</v>
      </c>
    </row>
    <row r="89" ht="15.75" customHeight="1">
      <c r="A89" s="1" t="s">
        <v>605</v>
      </c>
      <c r="B89" s="1" t="s">
        <v>218</v>
      </c>
      <c r="C89" s="1" t="s">
        <v>223</v>
      </c>
      <c r="D89" s="1" t="s">
        <v>40</v>
      </c>
      <c r="E89" s="1">
        <v>1.18916</v>
      </c>
      <c r="F89" s="1">
        <v>48.17714</v>
      </c>
      <c r="G89" s="1">
        <v>3.55795</v>
      </c>
      <c r="H89" s="1">
        <v>3.57962</v>
      </c>
      <c r="I89" s="1">
        <v>0.19494</v>
      </c>
      <c r="J89" s="1">
        <v>13.07611</v>
      </c>
      <c r="K89" s="1">
        <v>25.04885</v>
      </c>
      <c r="L89" s="1">
        <v>5.17227</v>
      </c>
      <c r="M89" s="1">
        <v>0.04049</v>
      </c>
      <c r="N89" s="1">
        <v>-0.983</v>
      </c>
      <c r="O89" s="1">
        <v>0.04179</v>
      </c>
      <c r="P89" s="1">
        <v>4.7285</v>
      </c>
      <c r="Q89" s="1">
        <v>0.43297</v>
      </c>
      <c r="R89" s="1">
        <v>0.79474</v>
      </c>
      <c r="S89" s="1">
        <f t="shared" si="1"/>
        <v>1.22771</v>
      </c>
      <c r="T89" s="1">
        <v>1.52978</v>
      </c>
      <c r="U89" s="1">
        <v>5.65566</v>
      </c>
      <c r="V89" s="1">
        <f t="shared" si="2"/>
        <v>7.18544</v>
      </c>
      <c r="W89" s="1">
        <v>0.40956</v>
      </c>
      <c r="X89" s="1">
        <v>1.83455</v>
      </c>
      <c r="Y89" s="1">
        <f t="shared" si="3"/>
        <v>2.24411</v>
      </c>
      <c r="Z89" s="1">
        <f t="shared" si="4"/>
        <v>3.47182</v>
      </c>
      <c r="AA89" s="1">
        <f t="shared" si="5"/>
        <v>7.18544</v>
      </c>
      <c r="AB89" s="1">
        <v>0.00147</v>
      </c>
      <c r="AC89" s="1">
        <v>0.05293</v>
      </c>
      <c r="AD89" s="1">
        <v>0.13155</v>
      </c>
      <c r="AE89" s="1">
        <v>0.154644282</v>
      </c>
      <c r="AF89" s="1">
        <v>6.62257</v>
      </c>
      <c r="AG89" s="1">
        <v>9.81454</v>
      </c>
      <c r="AH89" s="1">
        <v>12.33993</v>
      </c>
      <c r="AI89" s="1">
        <v>3.20193</v>
      </c>
      <c r="AJ89" s="1">
        <v>0.20138</v>
      </c>
    </row>
    <row r="90" ht="15.75" customHeight="1">
      <c r="A90" s="1" t="s">
        <v>605</v>
      </c>
      <c r="B90" s="1" t="s">
        <v>218</v>
      </c>
      <c r="C90" s="1" t="s">
        <v>224</v>
      </c>
      <c r="D90" s="1" t="s">
        <v>42</v>
      </c>
      <c r="E90" s="1">
        <v>1.19565</v>
      </c>
      <c r="F90" s="1">
        <v>44.5577</v>
      </c>
      <c r="G90" s="1">
        <v>3.49352</v>
      </c>
      <c r="H90" s="1">
        <v>3.07096</v>
      </c>
      <c r="I90" s="1">
        <v>0.21157</v>
      </c>
      <c r="J90" s="1">
        <v>12.04225</v>
      </c>
      <c r="K90" s="1">
        <v>1.14809</v>
      </c>
      <c r="L90" s="1">
        <v>5.28848</v>
      </c>
      <c r="M90" s="1">
        <v>-0.10855</v>
      </c>
      <c r="N90" s="1">
        <v>-1.15372</v>
      </c>
      <c r="O90" s="1">
        <v>0.11518</v>
      </c>
      <c r="P90" s="1">
        <v>5.42406</v>
      </c>
      <c r="Q90" s="1">
        <v>0.37287</v>
      </c>
      <c r="R90" s="1">
        <v>0.6856</v>
      </c>
      <c r="S90" s="1">
        <f t="shared" si="1"/>
        <v>1.05847</v>
      </c>
      <c r="T90" s="1">
        <v>1.76284</v>
      </c>
      <c r="U90" s="1">
        <v>6.12621</v>
      </c>
      <c r="V90" s="1">
        <f t="shared" si="2"/>
        <v>7.88905</v>
      </c>
      <c r="W90" s="1">
        <v>0.29466</v>
      </c>
      <c r="X90" s="1">
        <v>1.58257</v>
      </c>
      <c r="Y90" s="1">
        <f t="shared" si="3"/>
        <v>1.87723</v>
      </c>
      <c r="Z90" s="1">
        <f t="shared" si="4"/>
        <v>2.9357</v>
      </c>
      <c r="AA90" s="1">
        <f t="shared" si="5"/>
        <v>7.88905</v>
      </c>
      <c r="AB90" s="1">
        <v>-0.00395</v>
      </c>
      <c r="AC90" s="1">
        <v>0.04823</v>
      </c>
      <c r="AD90" s="1">
        <v>0.10648</v>
      </c>
      <c r="AE90" s="1">
        <v>0.076300757</v>
      </c>
      <c r="AF90" s="1">
        <v>6.74224</v>
      </c>
      <c r="AG90" s="1">
        <v>8.0146</v>
      </c>
      <c r="AH90" s="1">
        <v>12.5608</v>
      </c>
      <c r="AI90" s="1">
        <v>2.87742</v>
      </c>
      <c r="AJ90" s="1">
        <v>0.20549</v>
      </c>
    </row>
    <row r="91" ht="15.75" customHeight="1">
      <c r="A91" s="1" t="s">
        <v>605</v>
      </c>
      <c r="B91" s="1" t="s">
        <v>229</v>
      </c>
      <c r="C91" s="1" t="s">
        <v>230</v>
      </c>
      <c r="D91" s="1" t="s">
        <v>32</v>
      </c>
      <c r="E91" s="1">
        <v>0.835</v>
      </c>
      <c r="F91" s="1">
        <v>49.04306</v>
      </c>
      <c r="G91" s="1">
        <v>3.21468</v>
      </c>
      <c r="H91" s="1">
        <v>6.49487</v>
      </c>
      <c r="I91" s="1">
        <v>0.40754</v>
      </c>
      <c r="J91" s="1">
        <v>20.66815</v>
      </c>
      <c r="K91" s="1">
        <v>5.87563</v>
      </c>
      <c r="L91" s="1">
        <v>9.35513</v>
      </c>
      <c r="M91" s="1">
        <v>0.28956</v>
      </c>
      <c r="N91" s="1">
        <v>-0.2056</v>
      </c>
      <c r="O91" s="1">
        <v>0.04002</v>
      </c>
      <c r="P91" s="1">
        <v>6.28854</v>
      </c>
      <c r="Q91" s="1">
        <v>0.42015</v>
      </c>
      <c r="R91" s="1">
        <v>0.77586</v>
      </c>
      <c r="S91" s="1">
        <f t="shared" si="1"/>
        <v>1.19601</v>
      </c>
      <c r="T91" s="1">
        <v>0.27819</v>
      </c>
      <c r="U91" s="1">
        <v>7.02495</v>
      </c>
      <c r="V91" s="1">
        <f t="shared" si="2"/>
        <v>7.30314</v>
      </c>
      <c r="W91" s="1">
        <v>0.42729</v>
      </c>
      <c r="X91" s="1">
        <v>1.57141</v>
      </c>
      <c r="Y91" s="1">
        <f t="shared" si="3"/>
        <v>1.9987</v>
      </c>
      <c r="Z91" s="1">
        <f t="shared" si="4"/>
        <v>3.19471</v>
      </c>
      <c r="AA91" s="1">
        <f t="shared" si="5"/>
        <v>7.30314</v>
      </c>
      <c r="AB91" s="1">
        <v>-0.04342</v>
      </c>
      <c r="AC91" s="1">
        <v>0.02362</v>
      </c>
      <c r="AD91" s="1">
        <v>0.05749</v>
      </c>
      <c r="AE91" s="1">
        <v>0.122544308</v>
      </c>
      <c r="AF91" s="1">
        <v>5.50468</v>
      </c>
      <c r="AG91" s="1">
        <v>12.08398</v>
      </c>
      <c r="AH91" s="1">
        <v>11.76608</v>
      </c>
      <c r="AI91" s="1">
        <v>6.25501</v>
      </c>
      <c r="AJ91" s="1">
        <v>0.41379</v>
      </c>
    </row>
    <row r="92" ht="15.75" customHeight="1">
      <c r="A92" s="1" t="s">
        <v>605</v>
      </c>
      <c r="B92" s="1" t="s">
        <v>229</v>
      </c>
      <c r="C92" s="1" t="s">
        <v>232</v>
      </c>
      <c r="D92" s="1" t="s">
        <v>36</v>
      </c>
      <c r="E92" s="1">
        <v>1.07081</v>
      </c>
      <c r="F92" s="1">
        <v>51.02356</v>
      </c>
      <c r="G92" s="1">
        <v>3.26503</v>
      </c>
      <c r="H92" s="1">
        <v>4.12822</v>
      </c>
      <c r="I92" s="1">
        <v>0.27524</v>
      </c>
      <c r="J92" s="1">
        <v>5.76592</v>
      </c>
      <c r="K92" s="1">
        <v>-28.56044</v>
      </c>
      <c r="L92" s="1">
        <v>7.37961</v>
      </c>
      <c r="M92" s="1">
        <v>0.22565</v>
      </c>
      <c r="N92" s="1">
        <v>-0.66759</v>
      </c>
      <c r="O92" s="1">
        <v>0.192</v>
      </c>
      <c r="P92" s="1">
        <v>6.33086</v>
      </c>
      <c r="Q92" s="1">
        <v>0.37696</v>
      </c>
      <c r="R92" s="1">
        <v>0.60462</v>
      </c>
      <c r="S92" s="1">
        <f t="shared" si="1"/>
        <v>0.98158</v>
      </c>
      <c r="T92" s="1">
        <v>2.32694</v>
      </c>
      <c r="U92" s="1">
        <v>6.91629</v>
      </c>
      <c r="V92" s="1">
        <f t="shared" si="2"/>
        <v>9.24323</v>
      </c>
      <c r="W92" s="1">
        <v>0.38037</v>
      </c>
      <c r="X92" s="1">
        <v>1.34472</v>
      </c>
      <c r="Y92" s="1">
        <f t="shared" si="3"/>
        <v>1.72509</v>
      </c>
      <c r="Z92" s="1">
        <f t="shared" si="4"/>
        <v>2.70667</v>
      </c>
      <c r="AA92" s="1">
        <f t="shared" si="5"/>
        <v>9.24323</v>
      </c>
      <c r="AB92" s="1">
        <v>0.03196</v>
      </c>
      <c r="AC92" s="1">
        <v>0.05625</v>
      </c>
      <c r="AD92" s="1">
        <v>0.10516</v>
      </c>
      <c r="AE92" s="1">
        <v>0.071225867</v>
      </c>
      <c r="AF92" s="1">
        <v>5.1022</v>
      </c>
      <c r="AG92" s="1">
        <v>9.3292</v>
      </c>
      <c r="AH92" s="1">
        <v>14.80375</v>
      </c>
      <c r="AI92" s="1">
        <v>4.17037</v>
      </c>
      <c r="AJ92" s="1">
        <v>0.27449</v>
      </c>
    </row>
    <row r="93" ht="15.75" customHeight="1">
      <c r="A93" s="1" t="s">
        <v>605</v>
      </c>
      <c r="B93" s="1" t="s">
        <v>229</v>
      </c>
      <c r="C93" s="1" t="s">
        <v>233</v>
      </c>
      <c r="D93" s="1" t="s">
        <v>38</v>
      </c>
      <c r="E93" s="1">
        <v>1.17166</v>
      </c>
      <c r="F93" s="1">
        <v>49.39825</v>
      </c>
      <c r="G93" s="1">
        <v>3.41724</v>
      </c>
      <c r="H93" s="1">
        <v>3.17598</v>
      </c>
      <c r="I93" s="1">
        <v>0.20429</v>
      </c>
      <c r="J93" s="1">
        <v>7.37135</v>
      </c>
      <c r="K93" s="1">
        <v>-31.66294</v>
      </c>
      <c r="L93" s="1">
        <v>5.77057</v>
      </c>
      <c r="M93" s="1">
        <v>0.09944</v>
      </c>
      <c r="N93" s="1">
        <v>-1.08455</v>
      </c>
      <c r="O93" s="1">
        <v>0.19226</v>
      </c>
      <c r="P93" s="1">
        <v>5.88786</v>
      </c>
      <c r="Q93" s="1">
        <v>0.34804</v>
      </c>
      <c r="R93" s="1">
        <v>0.58552</v>
      </c>
      <c r="S93" s="1">
        <f t="shared" si="1"/>
        <v>0.93356</v>
      </c>
      <c r="T93" s="1">
        <v>2.69843</v>
      </c>
      <c r="U93" s="1">
        <v>6.88831</v>
      </c>
      <c r="V93" s="1">
        <f t="shared" si="2"/>
        <v>9.58674</v>
      </c>
      <c r="W93" s="1">
        <v>0.35959</v>
      </c>
      <c r="X93" s="1">
        <v>1.39843</v>
      </c>
      <c r="Y93" s="1">
        <f t="shared" si="3"/>
        <v>1.75802</v>
      </c>
      <c r="Z93" s="1">
        <f t="shared" si="4"/>
        <v>2.69158</v>
      </c>
      <c r="AA93" s="1">
        <f t="shared" si="5"/>
        <v>9.58674</v>
      </c>
      <c r="AB93" s="1">
        <v>0.04536</v>
      </c>
      <c r="AC93" s="1">
        <v>0.06154</v>
      </c>
      <c r="AD93" s="1">
        <v>0.11059</v>
      </c>
      <c r="AE93" s="1">
        <v>0.081994231</v>
      </c>
      <c r="AF93" s="1">
        <v>5.46787</v>
      </c>
      <c r="AG93" s="1">
        <v>9.41828</v>
      </c>
      <c r="AH93" s="1">
        <v>15.06777</v>
      </c>
      <c r="AI93" s="1">
        <v>3.21479</v>
      </c>
      <c r="AJ93" s="1">
        <v>0.20701</v>
      </c>
    </row>
    <row r="94" ht="15.75" customHeight="1">
      <c r="A94" s="1" t="s">
        <v>605</v>
      </c>
      <c r="B94" s="1" t="s">
        <v>229</v>
      </c>
      <c r="C94" s="1" t="s">
        <v>234</v>
      </c>
      <c r="D94" s="1" t="s">
        <v>40</v>
      </c>
      <c r="E94" s="1">
        <v>1.18979</v>
      </c>
      <c r="F94" s="1">
        <v>62.97557</v>
      </c>
      <c r="G94" s="1">
        <v>3.63403</v>
      </c>
      <c r="H94" s="1">
        <v>3.08701</v>
      </c>
      <c r="I94" s="1">
        <v>0.15766</v>
      </c>
      <c r="J94" s="1">
        <v>18.8967</v>
      </c>
      <c r="K94" s="1">
        <v>12.52836</v>
      </c>
      <c r="L94" s="1">
        <v>8.42186</v>
      </c>
      <c r="M94" s="1">
        <v>0.04011</v>
      </c>
      <c r="N94" s="1">
        <v>0.92478</v>
      </c>
      <c r="O94" s="1">
        <v>0.00748</v>
      </c>
      <c r="P94" s="1">
        <v>5.00882</v>
      </c>
      <c r="Q94" s="1">
        <v>0.36883</v>
      </c>
      <c r="R94" s="1">
        <v>0.67891</v>
      </c>
      <c r="S94" s="1">
        <f t="shared" si="1"/>
        <v>1.04774</v>
      </c>
      <c r="T94" s="1">
        <v>0.86602</v>
      </c>
      <c r="U94" s="1">
        <v>6.81599</v>
      </c>
      <c r="V94" s="1">
        <f t="shared" si="2"/>
        <v>7.68201</v>
      </c>
      <c r="W94" s="1">
        <v>0.3632</v>
      </c>
      <c r="X94" s="1">
        <v>1.73891</v>
      </c>
      <c r="Y94" s="1">
        <f t="shared" si="3"/>
        <v>2.10211</v>
      </c>
      <c r="Z94" s="1">
        <f t="shared" si="4"/>
        <v>3.14985</v>
      </c>
      <c r="AA94" s="1">
        <f t="shared" si="5"/>
        <v>7.68201</v>
      </c>
      <c r="AB94" s="1">
        <v>-0.00357</v>
      </c>
      <c r="AC94" s="1">
        <v>0.04596</v>
      </c>
      <c r="AD94" s="1">
        <v>0.12507</v>
      </c>
      <c r="AE94" s="1">
        <v>0.147220278</v>
      </c>
      <c r="AF94" s="1">
        <v>7.66079</v>
      </c>
      <c r="AG94" s="1">
        <v>11.07497</v>
      </c>
      <c r="AH94" s="1">
        <v>11.87589</v>
      </c>
      <c r="AI94" s="1">
        <v>2.55509</v>
      </c>
      <c r="AJ94" s="1">
        <v>0.16573</v>
      </c>
    </row>
    <row r="95" ht="15.75" customHeight="1">
      <c r="A95" s="1" t="s">
        <v>605</v>
      </c>
      <c r="B95" s="1" t="s">
        <v>229</v>
      </c>
      <c r="C95" s="1" t="s">
        <v>235</v>
      </c>
      <c r="D95" s="1" t="s">
        <v>42</v>
      </c>
      <c r="E95" s="1">
        <v>1.26726</v>
      </c>
      <c r="F95" s="1">
        <v>58.89037</v>
      </c>
      <c r="G95" s="1">
        <v>3.5789</v>
      </c>
      <c r="H95" s="1">
        <v>2.26157</v>
      </c>
      <c r="I95" s="1">
        <v>0.16162</v>
      </c>
      <c r="J95" s="1">
        <v>6.06912</v>
      </c>
      <c r="K95" s="1">
        <v>-3.26328</v>
      </c>
      <c r="L95" s="1">
        <v>5.67658</v>
      </c>
      <c r="M95" s="1">
        <v>0.2099</v>
      </c>
      <c r="N95" s="1">
        <v>-0.57005</v>
      </c>
      <c r="O95" s="1">
        <v>0.18065</v>
      </c>
      <c r="P95" s="1">
        <v>5.2159</v>
      </c>
      <c r="Q95" s="1">
        <v>0.28431</v>
      </c>
      <c r="R95" s="1">
        <v>0.42434</v>
      </c>
      <c r="S95" s="1">
        <f t="shared" si="1"/>
        <v>0.70865</v>
      </c>
      <c r="T95" s="1">
        <v>2.90681</v>
      </c>
      <c r="U95" s="1">
        <v>7.65411</v>
      </c>
      <c r="V95" s="1">
        <f t="shared" si="2"/>
        <v>10.56092</v>
      </c>
      <c r="W95" s="1">
        <v>0.33204</v>
      </c>
      <c r="X95" s="1">
        <v>1.2365</v>
      </c>
      <c r="Y95" s="1">
        <f t="shared" si="3"/>
        <v>1.56854</v>
      </c>
      <c r="Z95" s="1">
        <f t="shared" si="4"/>
        <v>2.27719</v>
      </c>
      <c r="AA95" s="1">
        <f t="shared" si="5"/>
        <v>10.56092</v>
      </c>
      <c r="AB95" s="1">
        <v>0.03349</v>
      </c>
      <c r="AC95" s="1">
        <v>0.05672</v>
      </c>
      <c r="AD95" s="1">
        <v>0.10615</v>
      </c>
      <c r="AE95" s="1">
        <v>0.074816343</v>
      </c>
      <c r="AF95" s="1">
        <v>6.34571</v>
      </c>
      <c r="AG95" s="1">
        <v>9.6467</v>
      </c>
      <c r="AH95" s="1">
        <v>13.7343</v>
      </c>
      <c r="AI95" s="1">
        <v>2.20522</v>
      </c>
      <c r="AJ95" s="1">
        <v>0.15764</v>
      </c>
    </row>
    <row r="96" ht="15.75" customHeight="1">
      <c r="A96" s="1" t="s">
        <v>605</v>
      </c>
      <c r="B96" s="1" t="s">
        <v>240</v>
      </c>
      <c r="C96" s="1" t="s">
        <v>241</v>
      </c>
      <c r="D96" s="1" t="s">
        <v>32</v>
      </c>
      <c r="E96" s="1">
        <v>0.86914</v>
      </c>
      <c r="F96" s="1">
        <v>43.56125</v>
      </c>
      <c r="G96" s="1">
        <v>3.43186</v>
      </c>
      <c r="H96" s="1">
        <v>6.68801</v>
      </c>
      <c r="I96" s="1">
        <v>0.41714</v>
      </c>
      <c r="J96" s="1">
        <v>7.45992</v>
      </c>
      <c r="K96" s="1">
        <v>7.97396</v>
      </c>
      <c r="L96" s="1">
        <v>9.85663</v>
      </c>
      <c r="M96" s="1">
        <v>0.84056</v>
      </c>
      <c r="N96" s="1">
        <v>0.42784</v>
      </c>
      <c r="O96" s="1">
        <v>0.17263</v>
      </c>
      <c r="P96" s="1">
        <v>6.48614</v>
      </c>
      <c r="Q96" s="1">
        <v>0.37678</v>
      </c>
      <c r="R96" s="1">
        <v>0.67354</v>
      </c>
      <c r="S96" s="1">
        <f t="shared" si="1"/>
        <v>1.05032</v>
      </c>
      <c r="T96" s="1">
        <v>1.16021</v>
      </c>
      <c r="U96" s="1">
        <v>5.91749</v>
      </c>
      <c r="V96" s="1">
        <f t="shared" si="2"/>
        <v>7.0777</v>
      </c>
      <c r="W96" s="1">
        <v>0.38786</v>
      </c>
      <c r="X96" s="1">
        <v>0.86669</v>
      </c>
      <c r="Y96" s="1">
        <f t="shared" si="3"/>
        <v>1.25455</v>
      </c>
      <c r="Z96" s="1">
        <f t="shared" si="4"/>
        <v>2.30487</v>
      </c>
      <c r="AA96" s="1">
        <f t="shared" si="5"/>
        <v>7.0777</v>
      </c>
      <c r="AB96" s="1">
        <v>0.03665</v>
      </c>
      <c r="AC96" s="1">
        <v>0.04858</v>
      </c>
      <c r="AD96" s="1">
        <v>0.08495</v>
      </c>
      <c r="AE96" s="1">
        <v>0.093079972</v>
      </c>
      <c r="AF96" s="1">
        <v>2.65943</v>
      </c>
      <c r="AG96" s="1">
        <v>11.27262</v>
      </c>
      <c r="AH96" s="1">
        <v>12.97674</v>
      </c>
      <c r="AI96" s="1">
        <v>6.62695</v>
      </c>
      <c r="AJ96" s="1">
        <v>0.43956</v>
      </c>
    </row>
    <row r="97" ht="15.75" customHeight="1">
      <c r="A97" s="1" t="s">
        <v>605</v>
      </c>
      <c r="B97" s="1" t="s">
        <v>240</v>
      </c>
      <c r="C97" s="1" t="s">
        <v>243</v>
      </c>
      <c r="D97" s="1" t="s">
        <v>36</v>
      </c>
      <c r="E97" s="1">
        <v>1.10474</v>
      </c>
      <c r="F97" s="1">
        <v>46.60374</v>
      </c>
      <c r="G97" s="1">
        <v>3.41427</v>
      </c>
      <c r="H97" s="1">
        <v>3.95644</v>
      </c>
      <c r="I97" s="1">
        <v>0.24663</v>
      </c>
      <c r="J97" s="1">
        <v>7.21442</v>
      </c>
      <c r="K97" s="1">
        <v>-24.30441</v>
      </c>
      <c r="L97" s="1">
        <v>5.16817</v>
      </c>
      <c r="M97" s="1">
        <v>0.02649</v>
      </c>
      <c r="N97" s="1">
        <v>-1.78782</v>
      </c>
      <c r="O97" s="1">
        <v>0.19755</v>
      </c>
      <c r="P97" s="1">
        <v>6.17807</v>
      </c>
      <c r="Q97" s="1">
        <v>0.35427</v>
      </c>
      <c r="R97" s="1">
        <v>0.65444</v>
      </c>
      <c r="S97" s="1">
        <f t="shared" si="1"/>
        <v>1.00871</v>
      </c>
      <c r="T97" s="1">
        <v>2.65575</v>
      </c>
      <c r="U97" s="1">
        <v>6.05294</v>
      </c>
      <c r="V97" s="1">
        <f t="shared" si="2"/>
        <v>8.70869</v>
      </c>
      <c r="W97" s="1">
        <v>0.3165</v>
      </c>
      <c r="X97" s="1">
        <v>1.2377</v>
      </c>
      <c r="Y97" s="1">
        <f t="shared" si="3"/>
        <v>1.5542</v>
      </c>
      <c r="Z97" s="1">
        <f t="shared" si="4"/>
        <v>2.56291</v>
      </c>
      <c r="AA97" s="1">
        <f t="shared" si="5"/>
        <v>8.70869</v>
      </c>
      <c r="AB97" s="1">
        <v>0.03546</v>
      </c>
      <c r="AC97" s="1">
        <v>0.05587</v>
      </c>
      <c r="AD97" s="1">
        <v>0.08449</v>
      </c>
      <c r="AE97" s="1">
        <v>0.065007563</v>
      </c>
      <c r="AF97" s="1">
        <v>4.13331</v>
      </c>
      <c r="AG97" s="1">
        <v>8.91948</v>
      </c>
      <c r="AH97" s="1">
        <v>14.902</v>
      </c>
      <c r="AI97" s="1">
        <v>3.99485</v>
      </c>
      <c r="AJ97" s="1">
        <v>0.2542</v>
      </c>
    </row>
    <row r="98" ht="15.75" customHeight="1">
      <c r="A98" s="1" t="s">
        <v>605</v>
      </c>
      <c r="B98" s="1" t="s">
        <v>240</v>
      </c>
      <c r="C98" s="1" t="s">
        <v>244</v>
      </c>
      <c r="D98" s="1" t="s">
        <v>38</v>
      </c>
      <c r="E98" s="1">
        <v>1.13515</v>
      </c>
      <c r="F98" s="1">
        <v>52.87966</v>
      </c>
      <c r="G98" s="1">
        <v>3.41273</v>
      </c>
      <c r="H98" s="1">
        <v>3.43135</v>
      </c>
      <c r="I98" s="1">
        <v>0.22604</v>
      </c>
      <c r="J98" s="1">
        <v>8.49958</v>
      </c>
      <c r="K98" s="1">
        <v>-13.67103</v>
      </c>
      <c r="L98" s="1">
        <v>5.79645</v>
      </c>
      <c r="M98" s="1">
        <v>-0.17933</v>
      </c>
      <c r="N98" s="1">
        <v>-1.54241</v>
      </c>
      <c r="O98" s="1">
        <v>0.15569</v>
      </c>
      <c r="P98" s="1">
        <v>6.36956</v>
      </c>
      <c r="Q98" s="1">
        <v>0.37233</v>
      </c>
      <c r="R98" s="1">
        <v>0.67761</v>
      </c>
      <c r="S98" s="1">
        <f t="shared" si="1"/>
        <v>1.04994</v>
      </c>
      <c r="T98" s="1">
        <v>2.02843</v>
      </c>
      <c r="U98" s="1">
        <v>6.46369</v>
      </c>
      <c r="V98" s="1">
        <f t="shared" si="2"/>
        <v>8.49212</v>
      </c>
      <c r="W98" s="1">
        <v>0.31887</v>
      </c>
      <c r="X98" s="1">
        <v>1.48213</v>
      </c>
      <c r="Y98" s="1">
        <f t="shared" si="3"/>
        <v>1.801</v>
      </c>
      <c r="Z98" s="1">
        <f t="shared" si="4"/>
        <v>2.85094</v>
      </c>
      <c r="AA98" s="1">
        <f t="shared" si="5"/>
        <v>8.49212</v>
      </c>
      <c r="AB98" s="1">
        <v>0.01705</v>
      </c>
      <c r="AC98" s="1">
        <v>0.05224</v>
      </c>
      <c r="AD98" s="1">
        <v>0.09448</v>
      </c>
      <c r="AE98" s="1">
        <v>0.076711508</v>
      </c>
      <c r="AF98" s="1">
        <v>5.62702</v>
      </c>
      <c r="AG98" s="1">
        <v>9.16685</v>
      </c>
      <c r="AH98" s="1">
        <v>13.69016</v>
      </c>
      <c r="AI98" s="1">
        <v>3.33196</v>
      </c>
      <c r="AJ98" s="1">
        <v>0.22207</v>
      </c>
    </row>
    <row r="99" ht="15.75" customHeight="1">
      <c r="A99" s="1" t="s">
        <v>605</v>
      </c>
      <c r="B99" s="1" t="s">
        <v>240</v>
      </c>
      <c r="C99" s="1" t="s">
        <v>245</v>
      </c>
      <c r="D99" s="1" t="s">
        <v>40</v>
      </c>
      <c r="E99" s="1">
        <v>1.22406</v>
      </c>
      <c r="F99" s="1">
        <v>63.34065</v>
      </c>
      <c r="G99" s="1">
        <v>3.6882</v>
      </c>
      <c r="H99" s="1">
        <v>3.47523</v>
      </c>
      <c r="I99" s="1">
        <v>0.20944</v>
      </c>
      <c r="J99" s="1">
        <v>8.85292</v>
      </c>
      <c r="K99" s="1">
        <v>11.46429</v>
      </c>
      <c r="L99" s="1">
        <v>6.38397</v>
      </c>
      <c r="M99" s="1">
        <v>0.09457</v>
      </c>
      <c r="N99" s="1">
        <v>-0.49518</v>
      </c>
      <c r="O99" s="1">
        <v>0.06969</v>
      </c>
      <c r="P99" s="1">
        <v>5.11781</v>
      </c>
      <c r="Q99" s="1">
        <v>0.35755</v>
      </c>
      <c r="R99" s="1">
        <v>0.64852</v>
      </c>
      <c r="S99" s="1">
        <f t="shared" si="1"/>
        <v>1.00607</v>
      </c>
      <c r="T99" s="1">
        <v>2.17451</v>
      </c>
      <c r="U99" s="1">
        <v>6.84981</v>
      </c>
      <c r="V99" s="1">
        <f t="shared" si="2"/>
        <v>9.02432</v>
      </c>
      <c r="W99" s="1">
        <v>0.38841</v>
      </c>
      <c r="X99" s="1">
        <v>1.21518</v>
      </c>
      <c r="Y99" s="1">
        <f t="shared" si="3"/>
        <v>1.60359</v>
      </c>
      <c r="Z99" s="1">
        <f t="shared" si="4"/>
        <v>2.60966</v>
      </c>
      <c r="AA99" s="1">
        <f t="shared" si="5"/>
        <v>9.02432</v>
      </c>
      <c r="AB99" s="1">
        <v>0.00796</v>
      </c>
      <c r="AC99" s="1">
        <v>0.04603</v>
      </c>
      <c r="AD99" s="1">
        <v>0.07099</v>
      </c>
      <c r="AE99" s="1">
        <v>0.119805677</v>
      </c>
      <c r="AF99" s="1">
        <v>4.82825</v>
      </c>
      <c r="AG99" s="1">
        <v>12.75578</v>
      </c>
      <c r="AH99" s="1">
        <v>11.98788</v>
      </c>
      <c r="AI99" s="1">
        <v>3.30793</v>
      </c>
      <c r="AJ99" s="1">
        <v>0.22915</v>
      </c>
    </row>
    <row r="100" ht="15.75" customHeight="1">
      <c r="A100" s="1" t="s">
        <v>605</v>
      </c>
      <c r="B100" s="1" t="s">
        <v>240</v>
      </c>
      <c r="C100" s="1" t="s">
        <v>246</v>
      </c>
      <c r="D100" s="1" t="s">
        <v>42</v>
      </c>
      <c r="E100" s="1">
        <v>1.19759</v>
      </c>
      <c r="F100" s="1">
        <v>62.55538</v>
      </c>
      <c r="G100" s="1">
        <v>3.55896</v>
      </c>
      <c r="H100" s="1">
        <v>2.59017</v>
      </c>
      <c r="I100" s="1">
        <v>0.18955</v>
      </c>
      <c r="J100" s="1">
        <v>5.05638</v>
      </c>
      <c r="K100" s="1">
        <v>8.53711</v>
      </c>
      <c r="L100" s="1">
        <v>4.77766</v>
      </c>
      <c r="M100" s="1">
        <v>-0.26446</v>
      </c>
      <c r="N100" s="1">
        <v>-1.70389</v>
      </c>
      <c r="O100" s="1">
        <v>0.11608</v>
      </c>
      <c r="P100" s="1">
        <v>5.75448</v>
      </c>
      <c r="Q100" s="1">
        <v>0.30675</v>
      </c>
      <c r="R100" s="1">
        <v>0.51543</v>
      </c>
      <c r="S100" s="1">
        <f t="shared" si="1"/>
        <v>0.82218</v>
      </c>
      <c r="T100" s="1">
        <v>1.71734</v>
      </c>
      <c r="U100" s="1">
        <v>7.18558</v>
      </c>
      <c r="V100" s="1">
        <f t="shared" si="2"/>
        <v>8.90292</v>
      </c>
      <c r="W100" s="1">
        <v>0.27132</v>
      </c>
      <c r="X100" s="1">
        <v>1.35221</v>
      </c>
      <c r="Y100" s="1">
        <f t="shared" si="3"/>
        <v>1.62353</v>
      </c>
      <c r="Z100" s="1">
        <f t="shared" si="4"/>
        <v>2.44571</v>
      </c>
      <c r="AA100" s="1">
        <f t="shared" si="5"/>
        <v>8.90292</v>
      </c>
      <c r="AB100" s="1">
        <v>-0.00135</v>
      </c>
      <c r="AC100" s="1">
        <v>0.04264</v>
      </c>
      <c r="AD100" s="1">
        <v>0.08773</v>
      </c>
      <c r="AE100" s="1">
        <v>0.080886958</v>
      </c>
      <c r="AF100" s="1">
        <v>6.45917</v>
      </c>
      <c r="AG100" s="1">
        <v>9.57026</v>
      </c>
      <c r="AH100" s="1">
        <v>12.03448</v>
      </c>
      <c r="AI100" s="1">
        <v>2.46207</v>
      </c>
      <c r="AJ100" s="1">
        <v>0.17854</v>
      </c>
    </row>
    <row r="101" ht="15.75" customHeight="1">
      <c r="A101" s="1" t="s">
        <v>605</v>
      </c>
      <c r="B101" s="1" t="s">
        <v>251</v>
      </c>
      <c r="C101" s="1" t="s">
        <v>252</v>
      </c>
      <c r="D101" s="1" t="s">
        <v>32</v>
      </c>
      <c r="E101" s="1">
        <v>1.31749</v>
      </c>
      <c r="F101" s="1">
        <v>39.61927</v>
      </c>
      <c r="G101" s="1">
        <v>3.04145</v>
      </c>
      <c r="H101" s="1">
        <v>4.18404</v>
      </c>
      <c r="I101" s="1">
        <v>0.24886</v>
      </c>
      <c r="J101" s="1">
        <v>33.67467</v>
      </c>
      <c r="K101" s="1">
        <v>-12.58427</v>
      </c>
      <c r="L101" s="1">
        <v>5.75973</v>
      </c>
      <c r="M101" s="1">
        <v>0.07227</v>
      </c>
      <c r="N101" s="1">
        <v>-0.27733</v>
      </c>
      <c r="O101" s="1">
        <v>0.15874</v>
      </c>
      <c r="P101" s="1">
        <v>4.56592</v>
      </c>
      <c r="Q101" s="1">
        <v>0.16101</v>
      </c>
      <c r="R101" s="1">
        <v>0.3753</v>
      </c>
      <c r="S101" s="1">
        <f t="shared" si="1"/>
        <v>0.53631</v>
      </c>
      <c r="T101" s="1">
        <v>-0.06101</v>
      </c>
      <c r="U101" s="1">
        <v>3.64245</v>
      </c>
      <c r="V101" s="1">
        <f t="shared" si="2"/>
        <v>3.58144</v>
      </c>
      <c r="W101" s="1">
        <v>0.14628</v>
      </c>
      <c r="X101" s="1">
        <v>1.00764</v>
      </c>
      <c r="Y101" s="1">
        <f t="shared" si="3"/>
        <v>1.15392</v>
      </c>
      <c r="Z101" s="1">
        <f t="shared" si="4"/>
        <v>1.69023</v>
      </c>
      <c r="AA101" s="1">
        <f t="shared" si="5"/>
        <v>3.58144</v>
      </c>
      <c r="AB101" s="1">
        <v>0.11771</v>
      </c>
      <c r="AC101" s="1">
        <v>0.11045</v>
      </c>
      <c r="AD101" s="1">
        <v>0.11861</v>
      </c>
      <c r="AE101" s="1">
        <v>0.104293667</v>
      </c>
      <c r="AF101" s="1">
        <v>1.95995</v>
      </c>
      <c r="AG101" s="1">
        <v>7.11145</v>
      </c>
      <c r="AH101" s="1">
        <v>24.15618</v>
      </c>
      <c r="AI101" s="1">
        <v>3.96961</v>
      </c>
      <c r="AJ101" s="1">
        <v>0.22851</v>
      </c>
    </row>
    <row r="102" ht="15.75" customHeight="1">
      <c r="A102" s="1" t="s">
        <v>605</v>
      </c>
      <c r="B102" s="1" t="s">
        <v>251</v>
      </c>
      <c r="C102" s="1" t="s">
        <v>254</v>
      </c>
      <c r="D102" s="1" t="s">
        <v>36</v>
      </c>
      <c r="E102" s="1">
        <v>1.52512</v>
      </c>
      <c r="F102" s="1">
        <v>48.19475</v>
      </c>
      <c r="G102" s="1">
        <v>2.936</v>
      </c>
      <c r="H102" s="1">
        <v>3.07579</v>
      </c>
      <c r="I102" s="1">
        <v>0.17174</v>
      </c>
      <c r="J102" s="1">
        <v>38.31461</v>
      </c>
      <c r="K102" s="1">
        <v>-44.10287</v>
      </c>
      <c r="L102" s="1">
        <v>4.27874</v>
      </c>
      <c r="M102" s="1">
        <v>-0.54625</v>
      </c>
      <c r="N102" s="1">
        <v>-2.13637</v>
      </c>
      <c r="O102" s="1">
        <v>0.04041</v>
      </c>
      <c r="P102" s="1">
        <v>4.08552</v>
      </c>
      <c r="Q102" s="1">
        <v>0.16313</v>
      </c>
      <c r="R102" s="1">
        <v>0.45441</v>
      </c>
      <c r="S102" s="1">
        <f t="shared" si="1"/>
        <v>0.61754</v>
      </c>
      <c r="T102" s="1">
        <v>0.581</v>
      </c>
      <c r="U102" s="1">
        <v>3.91666</v>
      </c>
      <c r="V102" s="1">
        <f t="shared" si="2"/>
        <v>4.49766</v>
      </c>
      <c r="W102" s="1">
        <v>0.1544</v>
      </c>
      <c r="X102" s="1">
        <v>0.99807</v>
      </c>
      <c r="Y102" s="1">
        <f t="shared" si="3"/>
        <v>1.15247</v>
      </c>
      <c r="Z102" s="1">
        <f t="shared" si="4"/>
        <v>1.77001</v>
      </c>
      <c r="AA102" s="1">
        <f t="shared" si="5"/>
        <v>4.49766</v>
      </c>
      <c r="AB102" s="1">
        <v>0.08605</v>
      </c>
      <c r="AC102" s="1">
        <v>0.10686</v>
      </c>
      <c r="AD102" s="1">
        <v>0.0636</v>
      </c>
      <c r="AE102" s="1">
        <v>0.150110116</v>
      </c>
      <c r="AF102" s="1">
        <v>0.78091</v>
      </c>
      <c r="AG102" s="1">
        <v>8.25243</v>
      </c>
      <c r="AH102" s="1">
        <v>24.96076</v>
      </c>
      <c r="AI102" s="1">
        <v>3.04815</v>
      </c>
      <c r="AJ102" s="1">
        <v>0.16288</v>
      </c>
    </row>
    <row r="103" ht="15.75" customHeight="1">
      <c r="A103" s="1" t="s">
        <v>605</v>
      </c>
      <c r="B103" s="1" t="s">
        <v>251</v>
      </c>
      <c r="C103" s="1" t="s">
        <v>255</v>
      </c>
      <c r="D103" s="1" t="s">
        <v>38</v>
      </c>
      <c r="E103" s="1">
        <v>1.61952</v>
      </c>
      <c r="F103" s="1">
        <v>49.40765</v>
      </c>
      <c r="G103" s="1">
        <v>3.15393</v>
      </c>
      <c r="H103" s="1">
        <v>2.06815</v>
      </c>
      <c r="I103" s="1">
        <v>0.07674</v>
      </c>
      <c r="J103" s="1">
        <v>51.09737</v>
      </c>
      <c r="K103" s="1">
        <v>-64.56533</v>
      </c>
      <c r="L103" s="1">
        <v>4.16727</v>
      </c>
      <c r="M103" s="1">
        <v>-0.84351</v>
      </c>
      <c r="N103" s="1">
        <v>-1.78433</v>
      </c>
      <c r="O103" s="1">
        <v>-0.01363</v>
      </c>
      <c r="P103" s="1">
        <v>3.38119</v>
      </c>
      <c r="Q103" s="1">
        <v>0.09297</v>
      </c>
      <c r="R103" s="1">
        <v>0.36859</v>
      </c>
      <c r="S103" s="1">
        <f t="shared" si="1"/>
        <v>0.46156</v>
      </c>
      <c r="T103" s="1">
        <v>0.62002</v>
      </c>
      <c r="U103" s="1">
        <v>4.81335</v>
      </c>
      <c r="V103" s="1">
        <f t="shared" si="2"/>
        <v>5.43337</v>
      </c>
      <c r="W103" s="1">
        <v>0.08958</v>
      </c>
      <c r="X103" s="1">
        <v>0.71101</v>
      </c>
      <c r="Y103" s="1">
        <f t="shared" si="3"/>
        <v>0.80059</v>
      </c>
      <c r="Z103" s="1">
        <f t="shared" si="4"/>
        <v>1.26215</v>
      </c>
      <c r="AA103" s="1">
        <f t="shared" si="5"/>
        <v>5.43337</v>
      </c>
      <c r="AB103" s="1">
        <v>0.07276</v>
      </c>
      <c r="AC103" s="1">
        <v>0.10126</v>
      </c>
      <c r="AD103" s="1">
        <v>0.00819</v>
      </c>
      <c r="AE103" s="1">
        <v>0.158030609</v>
      </c>
      <c r="AF103" s="1">
        <v>-0.20585</v>
      </c>
      <c r="AG103" s="1">
        <v>7.33026</v>
      </c>
      <c r="AH103" s="1">
        <v>25.66931</v>
      </c>
      <c r="AI103" s="1">
        <v>2.15434</v>
      </c>
      <c r="AJ103" s="1">
        <v>0.06989</v>
      </c>
    </row>
    <row r="104" ht="15.75" customHeight="1">
      <c r="A104" s="1" t="s">
        <v>605</v>
      </c>
      <c r="B104" s="1" t="s">
        <v>251</v>
      </c>
      <c r="C104" s="1" t="s">
        <v>256</v>
      </c>
      <c r="D104" s="1" t="s">
        <v>40</v>
      </c>
      <c r="E104" s="1">
        <v>1.49792</v>
      </c>
      <c r="F104" s="1">
        <v>49.19234</v>
      </c>
      <c r="G104" s="1">
        <v>3.34722</v>
      </c>
      <c r="H104" s="1">
        <v>2.24807</v>
      </c>
      <c r="I104" s="1">
        <v>0.06004</v>
      </c>
      <c r="J104" s="1">
        <v>52.72497</v>
      </c>
      <c r="K104" s="1">
        <v>-14.3202</v>
      </c>
      <c r="L104" s="1">
        <v>6.98965</v>
      </c>
      <c r="M104" s="1">
        <v>-0.44715</v>
      </c>
      <c r="N104" s="1">
        <v>0.16787</v>
      </c>
      <c r="O104" s="1">
        <v>0.05967</v>
      </c>
      <c r="P104" s="1">
        <v>3.93821</v>
      </c>
      <c r="Q104" s="1">
        <v>0.12586</v>
      </c>
      <c r="R104" s="1">
        <v>0.43246</v>
      </c>
      <c r="S104" s="1">
        <f t="shared" si="1"/>
        <v>0.55832</v>
      </c>
      <c r="T104" s="1">
        <v>0.68127</v>
      </c>
      <c r="U104" s="1">
        <v>5.57307</v>
      </c>
      <c r="V104" s="1">
        <f t="shared" si="2"/>
        <v>6.25434</v>
      </c>
      <c r="W104" s="1">
        <v>0.11542</v>
      </c>
      <c r="X104" s="1">
        <v>0.71327</v>
      </c>
      <c r="Y104" s="1">
        <f t="shared" si="3"/>
        <v>0.82869</v>
      </c>
      <c r="Z104" s="1">
        <f t="shared" si="4"/>
        <v>1.38701</v>
      </c>
      <c r="AA104" s="1">
        <f t="shared" si="5"/>
        <v>6.25434</v>
      </c>
      <c r="AB104" s="1">
        <v>0.07211</v>
      </c>
      <c r="AC104" s="1">
        <v>0.10158</v>
      </c>
      <c r="AD104" s="1">
        <v>0.01345</v>
      </c>
      <c r="AE104" s="1">
        <v>0.135941222</v>
      </c>
      <c r="AF104" s="1">
        <v>0.51949</v>
      </c>
      <c r="AG104" s="1">
        <v>7.43096</v>
      </c>
      <c r="AH104" s="1">
        <v>22.81918</v>
      </c>
      <c r="AI104" s="1">
        <v>2.14745</v>
      </c>
      <c r="AJ104" s="1">
        <v>0.04743</v>
      </c>
    </row>
    <row r="105" ht="15.75" customHeight="1">
      <c r="A105" s="1" t="s">
        <v>605</v>
      </c>
      <c r="B105" s="1" t="s">
        <v>251</v>
      </c>
      <c r="C105" s="1" t="s">
        <v>257</v>
      </c>
      <c r="D105" s="1" t="s">
        <v>42</v>
      </c>
      <c r="E105" s="1">
        <v>1.7635</v>
      </c>
      <c r="F105" s="1">
        <v>45.83892</v>
      </c>
      <c r="G105" s="1">
        <v>4.03833</v>
      </c>
      <c r="H105" s="1">
        <v>1.99028</v>
      </c>
      <c r="I105" s="1">
        <v>0.04873</v>
      </c>
      <c r="J105" s="1">
        <v>89.07429</v>
      </c>
      <c r="K105" s="1">
        <v>-61.90074</v>
      </c>
      <c r="L105" s="1">
        <v>4.18507</v>
      </c>
      <c r="M105" s="1">
        <v>-0.52954</v>
      </c>
      <c r="N105" s="1">
        <v>1.29796</v>
      </c>
      <c r="O105" s="1">
        <v>-0.14033</v>
      </c>
      <c r="P105" s="1">
        <v>0.8522</v>
      </c>
      <c r="Q105" s="1">
        <v>0.01203</v>
      </c>
      <c r="R105" s="1">
        <v>0.20613</v>
      </c>
      <c r="S105" s="1">
        <f t="shared" si="1"/>
        <v>0.21816</v>
      </c>
      <c r="T105" s="1">
        <v>-0.54358</v>
      </c>
      <c r="U105" s="1">
        <v>3.62927</v>
      </c>
      <c r="V105" s="1">
        <f t="shared" si="2"/>
        <v>3.08569</v>
      </c>
      <c r="W105" s="1">
        <v>-0.06513</v>
      </c>
      <c r="X105" s="1">
        <v>0.18663</v>
      </c>
      <c r="Y105" s="1">
        <f t="shared" si="3"/>
        <v>0.1215</v>
      </c>
      <c r="Z105" s="1">
        <f t="shared" si="4"/>
        <v>0.33966</v>
      </c>
      <c r="AA105" s="1">
        <f t="shared" si="5"/>
        <v>3.08569</v>
      </c>
      <c r="AB105" s="1">
        <v>-0.06919</v>
      </c>
      <c r="AC105" s="1">
        <v>0.04276</v>
      </c>
      <c r="AD105" s="1">
        <v>-0.1316</v>
      </c>
      <c r="AE105" s="1">
        <v>0.081718231</v>
      </c>
      <c r="AF105" s="1">
        <v>-0.24257</v>
      </c>
      <c r="AG105" s="1">
        <v>3.58266</v>
      </c>
      <c r="AH105" s="1">
        <v>24.36748</v>
      </c>
      <c r="AI105" s="1">
        <v>1.9277</v>
      </c>
      <c r="AJ105" s="1">
        <v>0.05836</v>
      </c>
    </row>
    <row r="106" ht="15.75" customHeight="1">
      <c r="A106" s="1" t="s">
        <v>605</v>
      </c>
      <c r="B106" s="1" t="s">
        <v>251</v>
      </c>
      <c r="C106" s="1" t="s">
        <v>262</v>
      </c>
      <c r="D106" s="1" t="s">
        <v>263</v>
      </c>
      <c r="E106" s="1">
        <v>1.42623</v>
      </c>
      <c r="F106" s="1">
        <v>41.24495</v>
      </c>
      <c r="G106" s="1">
        <v>2.92161</v>
      </c>
      <c r="H106" s="1">
        <v>3.87938</v>
      </c>
      <c r="I106" s="1">
        <v>0.26524</v>
      </c>
      <c r="J106" s="1">
        <v>34.79818</v>
      </c>
      <c r="K106" s="1">
        <v>-7.78458</v>
      </c>
      <c r="L106" s="1">
        <v>3.63057</v>
      </c>
      <c r="M106" s="1">
        <v>-0.12229</v>
      </c>
      <c r="N106" s="1">
        <v>-1.02303</v>
      </c>
      <c r="O106" s="1">
        <v>0.10779</v>
      </c>
      <c r="P106" s="1">
        <v>3.44733</v>
      </c>
      <c r="Q106" s="1">
        <v>0.16788</v>
      </c>
      <c r="R106" s="1">
        <v>0.36597</v>
      </c>
      <c r="S106" s="1">
        <f t="shared" si="1"/>
        <v>0.53385</v>
      </c>
      <c r="T106" s="1">
        <v>-0.38794</v>
      </c>
      <c r="U106" s="1">
        <v>2.66554</v>
      </c>
      <c r="V106" s="1">
        <f t="shared" si="2"/>
        <v>2.2776</v>
      </c>
      <c r="W106" s="1">
        <v>0.17469</v>
      </c>
      <c r="X106" s="1">
        <v>1.22225</v>
      </c>
      <c r="Y106" s="1">
        <f t="shared" si="3"/>
        <v>1.39694</v>
      </c>
      <c r="Z106" s="1">
        <f t="shared" si="4"/>
        <v>1.93079</v>
      </c>
      <c r="AA106" s="1">
        <f t="shared" si="5"/>
        <v>2.2776</v>
      </c>
      <c r="AB106" s="1">
        <v>0.14337</v>
      </c>
      <c r="AC106" s="1">
        <v>0.12527</v>
      </c>
      <c r="AD106" s="1">
        <v>0.16246</v>
      </c>
      <c r="AE106" s="1">
        <v>0.165628192</v>
      </c>
      <c r="AF106" s="1">
        <v>1.83953</v>
      </c>
      <c r="AG106" s="1">
        <v>6.93357</v>
      </c>
      <c r="AH106" s="1">
        <v>25.48763</v>
      </c>
      <c r="AI106" s="1">
        <v>3.82865</v>
      </c>
      <c r="AJ106" s="1">
        <v>0.24328</v>
      </c>
    </row>
    <row r="107" ht="15.75" customHeight="1">
      <c r="A107" s="1" t="s">
        <v>605</v>
      </c>
      <c r="B107" s="1" t="s">
        <v>251</v>
      </c>
      <c r="C107" s="1" t="s">
        <v>266</v>
      </c>
      <c r="D107" s="1" t="s">
        <v>267</v>
      </c>
      <c r="E107" s="1">
        <v>1.67573</v>
      </c>
      <c r="F107" s="1">
        <v>49.20234</v>
      </c>
      <c r="G107" s="1">
        <v>2.86547</v>
      </c>
      <c r="H107" s="1">
        <v>2.09713</v>
      </c>
      <c r="I107" s="1">
        <v>0.14536</v>
      </c>
      <c r="J107" s="1">
        <v>38.97819</v>
      </c>
      <c r="K107" s="1">
        <v>-68.54968</v>
      </c>
      <c r="L107" s="1">
        <v>5.5668</v>
      </c>
      <c r="M107" s="1">
        <v>-0.62119</v>
      </c>
      <c r="N107" s="1">
        <v>-1.07802</v>
      </c>
      <c r="O107" s="1">
        <v>0.00178</v>
      </c>
      <c r="P107" s="1">
        <v>3.10939</v>
      </c>
      <c r="Q107" s="1">
        <v>0.094</v>
      </c>
      <c r="R107" s="1">
        <v>0.44255</v>
      </c>
      <c r="S107" s="1">
        <f t="shared" si="1"/>
        <v>0.53655</v>
      </c>
      <c r="T107" s="1">
        <v>0.13108</v>
      </c>
      <c r="U107" s="1">
        <v>4.40692</v>
      </c>
      <c r="V107" s="1">
        <f t="shared" si="2"/>
        <v>4.538</v>
      </c>
      <c r="W107" s="1">
        <v>0.13273</v>
      </c>
      <c r="X107" s="1">
        <v>1.01987</v>
      </c>
      <c r="Y107" s="1">
        <f t="shared" si="3"/>
        <v>1.1526</v>
      </c>
      <c r="Z107" s="1">
        <f t="shared" si="4"/>
        <v>1.68915</v>
      </c>
      <c r="AA107" s="1">
        <f t="shared" si="5"/>
        <v>4.538</v>
      </c>
      <c r="AB107" s="1">
        <v>0.12986</v>
      </c>
      <c r="AC107" s="1">
        <v>0.13434</v>
      </c>
      <c r="AD107" s="1">
        <v>0.07225</v>
      </c>
      <c r="AE107" s="1">
        <v>0.209114334</v>
      </c>
      <c r="AF107" s="1">
        <v>0.23237</v>
      </c>
      <c r="AG107" s="1">
        <v>8.87906</v>
      </c>
      <c r="AH107" s="1">
        <v>26.19535</v>
      </c>
      <c r="AI107" s="1">
        <v>2.22664</v>
      </c>
      <c r="AJ107" s="1">
        <v>0.1391</v>
      </c>
    </row>
    <row r="108" ht="15.75" customHeight="1">
      <c r="A108" s="1" t="s">
        <v>605</v>
      </c>
      <c r="B108" s="1" t="s">
        <v>251</v>
      </c>
      <c r="C108" s="1" t="s">
        <v>268</v>
      </c>
      <c r="D108" s="1" t="s">
        <v>269</v>
      </c>
      <c r="E108" s="1">
        <v>1.63571</v>
      </c>
      <c r="F108" s="1">
        <v>54.08369</v>
      </c>
      <c r="G108" s="1">
        <v>2.84426</v>
      </c>
      <c r="H108" s="1">
        <v>2.1212</v>
      </c>
      <c r="I108" s="1">
        <v>0.10685</v>
      </c>
      <c r="J108" s="1">
        <v>47.84579</v>
      </c>
      <c r="K108" s="1">
        <v>-57.22658</v>
      </c>
      <c r="L108" s="1">
        <v>5.00329</v>
      </c>
      <c r="M108" s="1">
        <v>-0.91631</v>
      </c>
      <c r="N108" s="1">
        <v>-2.22916</v>
      </c>
      <c r="O108" s="1">
        <v>-0.01583</v>
      </c>
      <c r="P108" s="1">
        <v>3.85693</v>
      </c>
      <c r="Q108" s="1">
        <v>0.12143</v>
      </c>
      <c r="R108" s="1">
        <v>0.51859</v>
      </c>
      <c r="S108" s="1">
        <f t="shared" si="1"/>
        <v>0.64002</v>
      </c>
      <c r="T108" s="1">
        <v>-0.0115</v>
      </c>
      <c r="U108" s="1">
        <v>4.74971</v>
      </c>
      <c r="V108" s="1">
        <f t="shared" si="2"/>
        <v>4.73821</v>
      </c>
      <c r="W108" s="1">
        <v>0.13425</v>
      </c>
      <c r="X108" s="1">
        <v>1.07314</v>
      </c>
      <c r="Y108" s="1">
        <f t="shared" si="3"/>
        <v>1.20739</v>
      </c>
      <c r="Z108" s="1">
        <f t="shared" si="4"/>
        <v>1.84741</v>
      </c>
      <c r="AA108" s="1">
        <f t="shared" si="5"/>
        <v>4.73821</v>
      </c>
      <c r="AB108" s="1">
        <v>0.10452</v>
      </c>
      <c r="AC108" s="1">
        <v>0.12628</v>
      </c>
      <c r="AD108" s="1">
        <v>0.04296</v>
      </c>
      <c r="AE108" s="1">
        <v>0.222616232</v>
      </c>
      <c r="AF108" s="1">
        <v>-0.10461</v>
      </c>
      <c r="AG108" s="1">
        <v>8.80689</v>
      </c>
      <c r="AH108" s="1">
        <v>25.7411</v>
      </c>
      <c r="AI108" s="1">
        <v>2.19635</v>
      </c>
      <c r="AJ108" s="1">
        <v>0.09682</v>
      </c>
    </row>
    <row r="109" ht="15.75" customHeight="1">
      <c r="A109" s="1" t="s">
        <v>605</v>
      </c>
      <c r="B109" s="1" t="s">
        <v>251</v>
      </c>
      <c r="C109" s="1" t="s">
        <v>270</v>
      </c>
      <c r="D109" s="1" t="s">
        <v>271</v>
      </c>
      <c r="E109" s="1">
        <v>1.66205</v>
      </c>
      <c r="F109" s="1">
        <v>51.30147</v>
      </c>
      <c r="G109" s="1">
        <v>3.09316</v>
      </c>
      <c r="H109" s="1">
        <v>2.29592</v>
      </c>
      <c r="I109" s="1">
        <v>0.0886</v>
      </c>
      <c r="J109" s="1">
        <v>77.29152</v>
      </c>
      <c r="K109" s="1">
        <v>-40.66895</v>
      </c>
      <c r="L109" s="1">
        <v>4.67458</v>
      </c>
      <c r="M109" s="1">
        <v>-0.79153</v>
      </c>
      <c r="N109" s="1">
        <v>-1.6732</v>
      </c>
      <c r="O109" s="1">
        <v>-0.05508</v>
      </c>
      <c r="P109" s="1">
        <v>2.88036</v>
      </c>
      <c r="Q109" s="1">
        <v>0.06662</v>
      </c>
      <c r="R109" s="1">
        <v>0.44255</v>
      </c>
      <c r="S109" s="1">
        <f t="shared" si="1"/>
        <v>0.50917</v>
      </c>
      <c r="T109" s="1">
        <v>0.24337</v>
      </c>
      <c r="U109" s="1">
        <v>5.04383</v>
      </c>
      <c r="V109" s="1">
        <f t="shared" si="2"/>
        <v>5.2872</v>
      </c>
      <c r="W109" s="1">
        <v>0.09066</v>
      </c>
      <c r="X109" s="1">
        <v>0.89446</v>
      </c>
      <c r="Y109" s="1">
        <f t="shared" si="3"/>
        <v>0.98512</v>
      </c>
      <c r="Z109" s="1">
        <f t="shared" si="4"/>
        <v>1.49429</v>
      </c>
      <c r="AA109" s="1">
        <f t="shared" si="5"/>
        <v>5.2872</v>
      </c>
      <c r="AB109" s="1">
        <v>0.05116</v>
      </c>
      <c r="AC109" s="1">
        <v>0.10791</v>
      </c>
      <c r="AD109" s="1">
        <v>-0.01917</v>
      </c>
      <c r="AE109" s="1">
        <v>0.197455799</v>
      </c>
      <c r="AF109" s="1">
        <v>0.11027</v>
      </c>
      <c r="AG109" s="1">
        <v>9.24987</v>
      </c>
      <c r="AH109" s="1">
        <v>24.9914</v>
      </c>
      <c r="AI109" s="1">
        <v>2.34633</v>
      </c>
      <c r="AJ109" s="1">
        <v>0.08105</v>
      </c>
    </row>
    <row r="110" ht="15.75" customHeight="1">
      <c r="A110" s="1" t="s">
        <v>605</v>
      </c>
      <c r="B110" s="1" t="s">
        <v>251</v>
      </c>
      <c r="C110" s="1" t="s">
        <v>272</v>
      </c>
      <c r="D110" s="1" t="s">
        <v>273</v>
      </c>
      <c r="E110" s="1">
        <v>1.74202</v>
      </c>
      <c r="F110" s="1">
        <v>49.26071</v>
      </c>
      <c r="G110" s="1">
        <v>3.36775</v>
      </c>
      <c r="H110" s="1">
        <v>2.47487</v>
      </c>
      <c r="I110" s="1">
        <v>0.11188</v>
      </c>
      <c r="J110" s="1">
        <v>87.72944</v>
      </c>
      <c r="K110" s="1">
        <v>-47.77267</v>
      </c>
      <c r="L110" s="1">
        <v>4.60806</v>
      </c>
      <c r="M110" s="1">
        <v>-0.43987</v>
      </c>
      <c r="N110" s="1">
        <v>-0.57783</v>
      </c>
      <c r="O110" s="1">
        <v>-0.07595</v>
      </c>
      <c r="P110" s="1">
        <v>1.83399</v>
      </c>
      <c r="Q110" s="1">
        <v>0.03913</v>
      </c>
      <c r="R110" s="1">
        <v>0.31613</v>
      </c>
      <c r="S110" s="1">
        <f t="shared" si="1"/>
        <v>0.35526</v>
      </c>
      <c r="T110" s="1">
        <v>0.40838</v>
      </c>
      <c r="U110" s="1">
        <v>3.82232</v>
      </c>
      <c r="V110" s="1">
        <f t="shared" si="2"/>
        <v>4.2307</v>
      </c>
      <c r="W110" s="1">
        <v>0.0466</v>
      </c>
      <c r="X110" s="1">
        <v>0.69021</v>
      </c>
      <c r="Y110" s="1">
        <f t="shared" si="3"/>
        <v>0.73681</v>
      </c>
      <c r="Z110" s="1">
        <f t="shared" si="4"/>
        <v>1.09207</v>
      </c>
      <c r="AA110" s="1">
        <f t="shared" si="5"/>
        <v>4.2307</v>
      </c>
      <c r="AB110" s="1">
        <v>0.01618</v>
      </c>
      <c r="AC110" s="1">
        <v>0.09108</v>
      </c>
      <c r="AD110" s="1">
        <v>-0.03771</v>
      </c>
      <c r="AE110" s="1">
        <v>0.153062431</v>
      </c>
      <c r="AF110" s="1">
        <v>0.36409</v>
      </c>
      <c r="AG110" s="1">
        <v>7.40065</v>
      </c>
      <c r="AH110" s="1">
        <v>24.92969</v>
      </c>
      <c r="AI110" s="1">
        <v>2.5285</v>
      </c>
      <c r="AJ110" s="1">
        <v>0.10876</v>
      </c>
    </row>
    <row r="111" ht="15.75" customHeight="1">
      <c r="A111" s="1" t="s">
        <v>605</v>
      </c>
      <c r="B111" s="1" t="s">
        <v>282</v>
      </c>
      <c r="C111" s="1" t="s">
        <v>283</v>
      </c>
      <c r="D111" s="1" t="s">
        <v>32</v>
      </c>
      <c r="E111" s="1">
        <v>1.38747</v>
      </c>
      <c r="F111" s="1">
        <v>46.43147</v>
      </c>
      <c r="G111" s="1">
        <v>3.21658</v>
      </c>
      <c r="H111" s="1">
        <v>3.59617</v>
      </c>
      <c r="I111" s="1">
        <v>0.21686</v>
      </c>
      <c r="J111" s="1">
        <v>19.84385</v>
      </c>
      <c r="K111" s="1">
        <v>-7.97523</v>
      </c>
      <c r="L111" s="1">
        <v>6.8997</v>
      </c>
      <c r="M111" s="1">
        <v>-0.01795</v>
      </c>
      <c r="N111" s="1">
        <v>-0.10858</v>
      </c>
      <c r="O111" s="1">
        <v>0.1171</v>
      </c>
      <c r="P111" s="1">
        <v>4.41269</v>
      </c>
      <c r="Q111" s="1">
        <v>0.20511</v>
      </c>
      <c r="R111" s="1">
        <v>0.40485</v>
      </c>
      <c r="S111" s="1">
        <f t="shared" si="1"/>
        <v>0.60996</v>
      </c>
      <c r="T111" s="1">
        <v>-0.09091</v>
      </c>
      <c r="U111" s="1">
        <v>3.97543</v>
      </c>
      <c r="V111" s="1">
        <f t="shared" si="2"/>
        <v>3.88452</v>
      </c>
      <c r="W111" s="1">
        <v>0.18655</v>
      </c>
      <c r="X111" s="1">
        <v>0.83622</v>
      </c>
      <c r="Y111" s="1">
        <f t="shared" si="3"/>
        <v>1.02277</v>
      </c>
      <c r="Z111" s="1">
        <f t="shared" si="4"/>
        <v>1.63273</v>
      </c>
      <c r="AA111" s="1">
        <f t="shared" si="5"/>
        <v>3.88452</v>
      </c>
      <c r="AB111" s="1">
        <v>0.05751</v>
      </c>
      <c r="AC111" s="1">
        <v>0.08908</v>
      </c>
      <c r="AD111" s="1">
        <v>0.06622</v>
      </c>
      <c r="AE111" s="1">
        <v>0.109437924</v>
      </c>
      <c r="AF111" s="1">
        <v>1.25891</v>
      </c>
      <c r="AG111" s="1">
        <v>6.10556</v>
      </c>
      <c r="AH111" s="1">
        <v>21.5171</v>
      </c>
      <c r="AI111" s="1">
        <v>3.47093</v>
      </c>
      <c r="AJ111" s="1">
        <v>0.19507</v>
      </c>
    </row>
    <row r="112" ht="15.75" customHeight="1">
      <c r="A112" s="1" t="s">
        <v>605</v>
      </c>
      <c r="B112" s="1" t="s">
        <v>282</v>
      </c>
      <c r="C112" s="1" t="s">
        <v>284</v>
      </c>
      <c r="D112" s="1" t="s">
        <v>285</v>
      </c>
      <c r="E112" s="1">
        <v>1.34021</v>
      </c>
      <c r="F112" s="1">
        <v>43.34831</v>
      </c>
      <c r="G112" s="1">
        <v>3.24668</v>
      </c>
      <c r="H112" s="1">
        <v>4.37939</v>
      </c>
      <c r="I112" s="1">
        <v>0.17243</v>
      </c>
      <c r="J112" s="1">
        <v>51.8535</v>
      </c>
      <c r="K112" s="1">
        <v>7.73779</v>
      </c>
      <c r="L112" s="1">
        <v>6.60346</v>
      </c>
      <c r="M112" s="1">
        <v>0.27932</v>
      </c>
      <c r="N112" s="1">
        <v>-0.12064</v>
      </c>
      <c r="O112" s="1">
        <v>0.16198</v>
      </c>
      <c r="P112" s="1">
        <v>4.56301</v>
      </c>
      <c r="Q112" s="1">
        <v>0.18693</v>
      </c>
      <c r="R112" s="1">
        <v>0.47818</v>
      </c>
      <c r="S112" s="1">
        <f t="shared" si="1"/>
        <v>0.66511</v>
      </c>
      <c r="T112" s="1">
        <v>0.9862</v>
      </c>
      <c r="U112" s="1">
        <v>3.98609</v>
      </c>
      <c r="V112" s="1">
        <f t="shared" si="2"/>
        <v>4.97229</v>
      </c>
      <c r="W112" s="1">
        <v>0.1822</v>
      </c>
      <c r="X112" s="1">
        <v>0.69472</v>
      </c>
      <c r="Y112" s="1">
        <f t="shared" si="3"/>
        <v>0.87692</v>
      </c>
      <c r="Z112" s="1">
        <f t="shared" si="4"/>
        <v>1.54203</v>
      </c>
      <c r="AA112" s="1">
        <f t="shared" si="5"/>
        <v>4.97229</v>
      </c>
      <c r="AB112" s="1">
        <v>0.14004</v>
      </c>
      <c r="AC112" s="1">
        <v>0.13081</v>
      </c>
      <c r="AD112" s="1">
        <v>0.09616</v>
      </c>
      <c r="AE112" s="1">
        <v>0.15746465</v>
      </c>
      <c r="AF112" s="1">
        <v>-0.82963</v>
      </c>
      <c r="AG112" s="1">
        <v>7.56965</v>
      </c>
      <c r="AH112" s="1">
        <v>24.51474</v>
      </c>
      <c r="AI112" s="1">
        <v>4.34828</v>
      </c>
      <c r="AJ112" s="1">
        <v>0.17975</v>
      </c>
    </row>
    <row r="113" ht="15.75" customHeight="1">
      <c r="A113" s="1" t="s">
        <v>605</v>
      </c>
      <c r="B113" s="1" t="s">
        <v>282</v>
      </c>
      <c r="C113" s="1" t="s">
        <v>289</v>
      </c>
      <c r="D113" s="1" t="s">
        <v>36</v>
      </c>
      <c r="E113" s="1">
        <v>1.5287</v>
      </c>
      <c r="F113" s="1">
        <v>50.5519</v>
      </c>
      <c r="G113" s="1">
        <v>3.26288</v>
      </c>
      <c r="H113" s="1">
        <v>2.12035</v>
      </c>
      <c r="I113" s="1">
        <v>0.08338</v>
      </c>
      <c r="J113" s="1">
        <v>25.45859</v>
      </c>
      <c r="K113" s="1">
        <v>-28.65375</v>
      </c>
      <c r="L113" s="1">
        <v>4.77097</v>
      </c>
      <c r="M113" s="1">
        <v>-0.50039</v>
      </c>
      <c r="N113" s="1">
        <v>-1.36917</v>
      </c>
      <c r="O113" s="1">
        <v>0.05025</v>
      </c>
      <c r="P113" s="1">
        <v>4.02635</v>
      </c>
      <c r="Q113" s="1">
        <v>0.22864</v>
      </c>
      <c r="R113" s="1">
        <v>0.51191</v>
      </c>
      <c r="S113" s="1">
        <f t="shared" si="1"/>
        <v>0.74055</v>
      </c>
      <c r="T113" s="1">
        <v>1.12011</v>
      </c>
      <c r="U113" s="1">
        <v>4.60312</v>
      </c>
      <c r="V113" s="1">
        <f t="shared" si="2"/>
        <v>5.72323</v>
      </c>
      <c r="W113" s="1">
        <v>0.21501</v>
      </c>
      <c r="X113" s="1">
        <v>1.05968</v>
      </c>
      <c r="Y113" s="1">
        <f t="shared" si="3"/>
        <v>1.27469</v>
      </c>
      <c r="Z113" s="1">
        <f t="shared" si="4"/>
        <v>2.01524</v>
      </c>
      <c r="AA113" s="1">
        <f t="shared" si="5"/>
        <v>5.72323</v>
      </c>
      <c r="AB113" s="1">
        <v>0.04637</v>
      </c>
      <c r="AC113" s="1">
        <v>0.0896</v>
      </c>
      <c r="AD113" s="1">
        <v>0.05131</v>
      </c>
      <c r="AE113" s="1">
        <v>0.147212146</v>
      </c>
      <c r="AF113" s="1">
        <v>1.73467</v>
      </c>
      <c r="AG113" s="1">
        <v>6.72949</v>
      </c>
      <c r="AH113" s="1">
        <v>21.39864</v>
      </c>
      <c r="AI113" s="1">
        <v>1.98083</v>
      </c>
      <c r="AJ113" s="1">
        <v>0.07619</v>
      </c>
    </row>
    <row r="114" ht="15.75" customHeight="1">
      <c r="A114" s="1" t="s">
        <v>605</v>
      </c>
      <c r="B114" s="1" t="s">
        <v>282</v>
      </c>
      <c r="C114" s="1" t="s">
        <v>290</v>
      </c>
      <c r="D114" s="1" t="s">
        <v>291</v>
      </c>
      <c r="E114" s="1">
        <v>1.51115</v>
      </c>
      <c r="F114" s="1">
        <v>40.71476</v>
      </c>
      <c r="G114" s="1">
        <v>3.38473</v>
      </c>
      <c r="H114" s="1">
        <v>2.7077</v>
      </c>
      <c r="I114" s="1">
        <v>0.02305</v>
      </c>
      <c r="J114" s="1">
        <v>93.68673</v>
      </c>
      <c r="K114" s="1">
        <v>5.18622</v>
      </c>
      <c r="L114" s="1">
        <v>6.31176</v>
      </c>
      <c r="M114" s="1">
        <v>0.53057</v>
      </c>
      <c r="N114" s="1">
        <v>0.19164</v>
      </c>
      <c r="O114" s="1">
        <v>0.08611</v>
      </c>
      <c r="P114" s="1">
        <v>2.69767</v>
      </c>
      <c r="Q114" s="1">
        <v>0.11888</v>
      </c>
      <c r="R114" s="1">
        <v>0.2604</v>
      </c>
      <c r="S114" s="1">
        <f t="shared" si="1"/>
        <v>0.37928</v>
      </c>
      <c r="T114" s="1">
        <v>1.8762</v>
      </c>
      <c r="U114" s="1">
        <v>4.29513</v>
      </c>
      <c r="V114" s="1">
        <f t="shared" si="2"/>
        <v>6.17133</v>
      </c>
      <c r="W114" s="1">
        <v>0.07533</v>
      </c>
      <c r="X114" s="1">
        <v>0.4033</v>
      </c>
      <c r="Y114" s="1">
        <f t="shared" si="3"/>
        <v>0.47863</v>
      </c>
      <c r="Z114" s="1">
        <f t="shared" si="4"/>
        <v>0.85791</v>
      </c>
      <c r="AA114" s="1">
        <f t="shared" si="5"/>
        <v>6.17133</v>
      </c>
      <c r="AB114" s="1">
        <v>-0.00346</v>
      </c>
      <c r="AC114" s="1">
        <v>0.06981</v>
      </c>
      <c r="AD114" s="1">
        <v>-0.02554</v>
      </c>
      <c r="AE114" s="1">
        <v>0.041967801</v>
      </c>
      <c r="AF114" s="1">
        <v>0.89063</v>
      </c>
      <c r="AG114" s="1">
        <v>6.61306</v>
      </c>
      <c r="AH114" s="1">
        <v>24.04792</v>
      </c>
      <c r="AI114" s="1">
        <v>2.39361</v>
      </c>
      <c r="AJ114" s="1">
        <v>0.00369</v>
      </c>
    </row>
    <row r="115" ht="15.75" customHeight="1">
      <c r="A115" s="1" t="s">
        <v>605</v>
      </c>
      <c r="B115" s="1" t="s">
        <v>282</v>
      </c>
      <c r="C115" s="1" t="s">
        <v>292</v>
      </c>
      <c r="D115" s="1" t="s">
        <v>38</v>
      </c>
      <c r="E115" s="1">
        <v>1.39685</v>
      </c>
      <c r="F115" s="1">
        <v>47.32638</v>
      </c>
      <c r="G115" s="1">
        <v>3.3796</v>
      </c>
      <c r="H115" s="1">
        <v>2.32274</v>
      </c>
      <c r="I115" s="1">
        <v>0.10833</v>
      </c>
      <c r="J115" s="1">
        <v>20.15789</v>
      </c>
      <c r="K115" s="1">
        <v>-60.78915</v>
      </c>
      <c r="L115" s="1">
        <v>5.54069</v>
      </c>
      <c r="M115" s="1">
        <v>0.00375</v>
      </c>
      <c r="N115" s="1">
        <v>-0.3002</v>
      </c>
      <c r="O115" s="1">
        <v>0.13398</v>
      </c>
      <c r="P115" s="1">
        <v>3.62141</v>
      </c>
      <c r="Q115" s="1">
        <v>0.23434</v>
      </c>
      <c r="R115" s="1">
        <v>0.48524</v>
      </c>
      <c r="S115" s="1">
        <f t="shared" si="1"/>
        <v>0.71958</v>
      </c>
      <c r="T115" s="1">
        <v>1.91714</v>
      </c>
      <c r="U115" s="1">
        <v>5.63885</v>
      </c>
      <c r="V115" s="1">
        <f t="shared" si="2"/>
        <v>7.55599</v>
      </c>
      <c r="W115" s="1">
        <v>0.258</v>
      </c>
      <c r="X115" s="1">
        <v>0.87316</v>
      </c>
      <c r="Y115" s="1">
        <f t="shared" si="3"/>
        <v>1.13116</v>
      </c>
      <c r="Z115" s="1">
        <f t="shared" si="4"/>
        <v>1.85074</v>
      </c>
      <c r="AA115" s="1">
        <f t="shared" si="5"/>
        <v>7.55599</v>
      </c>
      <c r="AB115" s="1">
        <v>0.0754</v>
      </c>
      <c r="AC115" s="1">
        <v>0.086</v>
      </c>
      <c r="AD115" s="1">
        <v>0.06059</v>
      </c>
      <c r="AE115" s="1">
        <v>0.106492105</v>
      </c>
      <c r="AF115" s="1">
        <v>1.55173</v>
      </c>
      <c r="AG115" s="1">
        <v>7.90185</v>
      </c>
      <c r="AH115" s="1">
        <v>20.43131</v>
      </c>
      <c r="AI115" s="1">
        <v>2.26844</v>
      </c>
      <c r="AJ115" s="1">
        <v>0.10258</v>
      </c>
    </row>
    <row r="116" ht="15.75" customHeight="1">
      <c r="A116" s="1" t="s">
        <v>605</v>
      </c>
      <c r="B116" s="1" t="s">
        <v>282</v>
      </c>
      <c r="C116" s="1" t="s">
        <v>293</v>
      </c>
      <c r="D116" s="1" t="s">
        <v>294</v>
      </c>
      <c r="E116" s="1">
        <v>1.67767</v>
      </c>
      <c r="F116" s="1">
        <v>42.45261</v>
      </c>
      <c r="G116" s="1">
        <v>4.23699</v>
      </c>
      <c r="H116" s="1">
        <v>2.9628</v>
      </c>
      <c r="I116" s="1">
        <v>-0.00506</v>
      </c>
      <c r="J116" s="1">
        <v>148.25804</v>
      </c>
      <c r="K116" s="1">
        <v>62.75991</v>
      </c>
      <c r="L116" s="1">
        <v>8.90179</v>
      </c>
      <c r="M116" s="1">
        <v>1.48204</v>
      </c>
      <c r="N116" s="1">
        <v>4.37709</v>
      </c>
      <c r="O116" s="1">
        <v>0.08956</v>
      </c>
      <c r="P116" s="1">
        <v>-0.09453</v>
      </c>
      <c r="Q116" s="1">
        <v>-9.1E-4</v>
      </c>
      <c r="R116" s="1">
        <v>-0.02826</v>
      </c>
      <c r="S116" s="1">
        <f t="shared" si="1"/>
        <v>-0.02917</v>
      </c>
      <c r="T116" s="1">
        <v>0.42995</v>
      </c>
      <c r="U116" s="1">
        <v>3.00742</v>
      </c>
      <c r="V116" s="1">
        <f t="shared" si="2"/>
        <v>3.43737</v>
      </c>
      <c r="W116" s="1">
        <v>0.03848</v>
      </c>
      <c r="X116" s="1">
        <v>-0.01674</v>
      </c>
      <c r="Y116" s="1">
        <f t="shared" si="3"/>
        <v>0.02174</v>
      </c>
      <c r="Z116" s="1">
        <f t="shared" si="4"/>
        <v>-0.00743</v>
      </c>
      <c r="AA116" s="1">
        <f t="shared" si="5"/>
        <v>3.43737</v>
      </c>
      <c r="AB116" s="1">
        <v>-0.04358</v>
      </c>
      <c r="AC116" s="1">
        <v>0.04738</v>
      </c>
      <c r="AD116" s="1">
        <v>-0.08438</v>
      </c>
      <c r="AE116" s="1">
        <v>0.010561684</v>
      </c>
      <c r="AF116" s="1">
        <v>0.70283</v>
      </c>
      <c r="AG116" s="1">
        <v>5.2877</v>
      </c>
      <c r="AH116" s="1">
        <v>25.58857</v>
      </c>
      <c r="AI116" s="1">
        <v>2.44298</v>
      </c>
      <c r="AJ116" s="1">
        <v>-0.01978</v>
      </c>
    </row>
    <row r="117" ht="15.75" customHeight="1">
      <c r="A117" s="1" t="s">
        <v>605</v>
      </c>
      <c r="B117" s="1" t="s">
        <v>282</v>
      </c>
      <c r="C117" s="1" t="s">
        <v>295</v>
      </c>
      <c r="D117" s="1" t="s">
        <v>40</v>
      </c>
      <c r="E117" s="1">
        <v>1.46195</v>
      </c>
      <c r="F117" s="1">
        <v>55.40871</v>
      </c>
      <c r="G117" s="1">
        <v>3.52208</v>
      </c>
      <c r="H117" s="1">
        <v>2.14164</v>
      </c>
      <c r="I117" s="1">
        <v>0.09485</v>
      </c>
      <c r="J117" s="1">
        <v>18.55108</v>
      </c>
      <c r="K117" s="1">
        <v>-11.95324</v>
      </c>
      <c r="L117" s="1">
        <v>5.73442</v>
      </c>
      <c r="M117" s="1">
        <v>-0.40741</v>
      </c>
      <c r="N117" s="1">
        <v>-0.21285</v>
      </c>
      <c r="O117" s="1">
        <v>0.10606</v>
      </c>
      <c r="P117" s="1">
        <v>4.09368</v>
      </c>
      <c r="Q117" s="1">
        <v>0.25989</v>
      </c>
      <c r="R117" s="1">
        <v>0.56428</v>
      </c>
      <c r="S117" s="1">
        <f t="shared" si="1"/>
        <v>0.82417</v>
      </c>
      <c r="T117" s="1">
        <v>1.74884</v>
      </c>
      <c r="U117" s="1">
        <v>5.15996</v>
      </c>
      <c r="V117" s="1">
        <f t="shared" si="2"/>
        <v>6.9088</v>
      </c>
      <c r="W117" s="1">
        <v>0.2636</v>
      </c>
      <c r="X117" s="1">
        <v>1.07827</v>
      </c>
      <c r="Y117" s="1">
        <f t="shared" si="3"/>
        <v>1.34187</v>
      </c>
      <c r="Z117" s="1">
        <f t="shared" si="4"/>
        <v>2.16604</v>
      </c>
      <c r="AA117" s="1">
        <f t="shared" si="5"/>
        <v>6.9088</v>
      </c>
      <c r="AB117" s="1">
        <v>0.06475</v>
      </c>
      <c r="AC117" s="1">
        <v>0.09255</v>
      </c>
      <c r="AD117" s="1">
        <v>0.06041</v>
      </c>
      <c r="AE117" s="1">
        <v>0.149495368</v>
      </c>
      <c r="AF117" s="1">
        <v>1.75989</v>
      </c>
      <c r="AG117" s="1">
        <v>7.83223</v>
      </c>
      <c r="AH117" s="1">
        <v>19.27455</v>
      </c>
      <c r="AI117" s="1">
        <v>2.04123</v>
      </c>
      <c r="AJ117" s="1">
        <v>0.08706</v>
      </c>
    </row>
    <row r="118" ht="15.75" customHeight="1">
      <c r="A118" s="1" t="s">
        <v>605</v>
      </c>
      <c r="B118" s="1" t="s">
        <v>282</v>
      </c>
      <c r="C118" s="1" t="s">
        <v>296</v>
      </c>
      <c r="D118" s="1" t="s">
        <v>297</v>
      </c>
      <c r="E118" s="1">
        <v>1.84345</v>
      </c>
      <c r="F118" s="1">
        <v>35.27875</v>
      </c>
      <c r="G118" s="1">
        <v>4.01364</v>
      </c>
      <c r="H118" s="1">
        <v>3.79309</v>
      </c>
      <c r="I118" s="1">
        <v>0.0206</v>
      </c>
      <c r="J118" s="1">
        <v>199.00493</v>
      </c>
      <c r="K118" s="1">
        <v>101.39952</v>
      </c>
      <c r="L118" s="1">
        <v>6.04344</v>
      </c>
      <c r="M118" s="1">
        <v>1.36538</v>
      </c>
      <c r="N118" s="1">
        <v>1.53077</v>
      </c>
      <c r="O118" s="1">
        <v>-0.05257</v>
      </c>
      <c r="P118" s="1">
        <v>-0.66212</v>
      </c>
      <c r="Q118" s="1">
        <v>0.04176</v>
      </c>
      <c r="R118" s="1">
        <v>0.13919</v>
      </c>
      <c r="S118" s="1">
        <f t="shared" si="1"/>
        <v>0.18095</v>
      </c>
      <c r="T118" s="1">
        <v>0.14496</v>
      </c>
      <c r="U118" s="1">
        <v>1.42723</v>
      </c>
      <c r="V118" s="1">
        <f t="shared" si="2"/>
        <v>1.57219</v>
      </c>
      <c r="W118" s="1">
        <v>0.06943</v>
      </c>
      <c r="X118" s="1">
        <v>0.06873</v>
      </c>
      <c r="Y118" s="1">
        <f t="shared" si="3"/>
        <v>0.13816</v>
      </c>
      <c r="Z118" s="1">
        <f t="shared" si="4"/>
        <v>0.31911</v>
      </c>
      <c r="AA118" s="1">
        <f t="shared" si="5"/>
        <v>1.57219</v>
      </c>
      <c r="AB118" s="1">
        <v>-0.14458</v>
      </c>
      <c r="AC118" s="1">
        <v>0.01568</v>
      </c>
      <c r="AD118" s="1">
        <v>-0.19658</v>
      </c>
      <c r="AE118" s="1">
        <v>0.042530037</v>
      </c>
      <c r="AF118" s="1">
        <v>-0.7842</v>
      </c>
      <c r="AG118" s="1">
        <v>3.92635</v>
      </c>
      <c r="AH118" s="1">
        <v>26.12215</v>
      </c>
      <c r="AI118" s="1">
        <v>3.36639</v>
      </c>
      <c r="AJ118" s="1">
        <v>8.3E-4</v>
      </c>
    </row>
    <row r="119" ht="15.75" customHeight="1">
      <c r="A119" s="1" t="s">
        <v>605</v>
      </c>
      <c r="B119" s="1" t="s">
        <v>282</v>
      </c>
      <c r="C119" s="1" t="s">
        <v>298</v>
      </c>
      <c r="D119" s="1" t="s">
        <v>42</v>
      </c>
      <c r="E119" s="1">
        <v>1.4506</v>
      </c>
      <c r="F119" s="1">
        <v>51.79446</v>
      </c>
      <c r="G119" s="1">
        <v>3.72615</v>
      </c>
      <c r="H119" s="1">
        <v>1.47731</v>
      </c>
      <c r="I119" s="1">
        <v>0.04635</v>
      </c>
      <c r="J119" s="1">
        <v>23.30034</v>
      </c>
      <c r="K119" s="1">
        <v>-20.19859</v>
      </c>
      <c r="L119" s="1">
        <v>5.43402</v>
      </c>
      <c r="M119" s="1">
        <v>-0.05365</v>
      </c>
      <c r="N119" s="1">
        <v>0.2937</v>
      </c>
      <c r="O119" s="1">
        <v>0.14584</v>
      </c>
      <c r="P119" s="1">
        <v>3.22965</v>
      </c>
      <c r="Q119" s="1">
        <v>0.20459</v>
      </c>
      <c r="R119" s="1">
        <v>0.4247</v>
      </c>
      <c r="S119" s="1">
        <f t="shared" si="1"/>
        <v>0.62929</v>
      </c>
      <c r="T119" s="1">
        <v>1.90029</v>
      </c>
      <c r="U119" s="1">
        <v>5.62732</v>
      </c>
      <c r="V119" s="1">
        <f t="shared" si="2"/>
        <v>7.52761</v>
      </c>
      <c r="W119" s="1">
        <v>0.22515</v>
      </c>
      <c r="X119" s="1">
        <v>0.91508</v>
      </c>
      <c r="Y119" s="1">
        <f t="shared" si="3"/>
        <v>1.14023</v>
      </c>
      <c r="Z119" s="1">
        <f t="shared" si="4"/>
        <v>1.76952</v>
      </c>
      <c r="AA119" s="1">
        <f t="shared" si="5"/>
        <v>7.52761</v>
      </c>
      <c r="AB119" s="1">
        <v>0.07243</v>
      </c>
      <c r="AC119" s="1">
        <v>0.0836</v>
      </c>
      <c r="AD119" s="1">
        <v>0.06212</v>
      </c>
      <c r="AE119" s="1">
        <v>0.127216649</v>
      </c>
      <c r="AF119" s="1">
        <v>2.11595</v>
      </c>
      <c r="AG119" s="1">
        <v>7.06442</v>
      </c>
      <c r="AH119" s="1">
        <v>19.01624</v>
      </c>
      <c r="AI119" s="1">
        <v>1.36058</v>
      </c>
      <c r="AJ119" s="1">
        <v>0.03471</v>
      </c>
    </row>
    <row r="120" ht="15.75" customHeight="1">
      <c r="A120" s="1" t="s">
        <v>605</v>
      </c>
      <c r="B120" s="1" t="s">
        <v>282</v>
      </c>
      <c r="C120" s="1" t="s">
        <v>299</v>
      </c>
      <c r="D120" s="1" t="s">
        <v>300</v>
      </c>
      <c r="E120" s="1">
        <v>1.82452</v>
      </c>
      <c r="F120" s="1">
        <v>36.21828</v>
      </c>
      <c r="G120" s="1">
        <v>4.50167</v>
      </c>
      <c r="H120" s="1">
        <v>3.45374</v>
      </c>
      <c r="I120" s="1">
        <v>-0.03002</v>
      </c>
      <c r="J120" s="1">
        <v>203.54573</v>
      </c>
      <c r="K120" s="1">
        <v>46.63039</v>
      </c>
      <c r="L120" s="1">
        <v>8.06347</v>
      </c>
      <c r="M120" s="1">
        <v>1.64463</v>
      </c>
      <c r="N120" s="1">
        <v>5.30078</v>
      </c>
      <c r="O120" s="1">
        <v>-0.01126</v>
      </c>
      <c r="P120" s="1">
        <v>-1.71977</v>
      </c>
      <c r="Q120" s="1">
        <v>-0.03256</v>
      </c>
      <c r="R120" s="1">
        <v>-0.08212</v>
      </c>
      <c r="S120" s="1">
        <f t="shared" si="1"/>
        <v>-0.11468</v>
      </c>
      <c r="T120" s="1">
        <v>-0.76123</v>
      </c>
      <c r="U120" s="1">
        <v>1.19474</v>
      </c>
      <c r="V120" s="1">
        <f t="shared" si="2"/>
        <v>0.43351</v>
      </c>
      <c r="W120" s="1">
        <v>-0.02077</v>
      </c>
      <c r="X120" s="1">
        <v>-0.10794</v>
      </c>
      <c r="Y120" s="1">
        <f t="shared" si="3"/>
        <v>-0.12871</v>
      </c>
      <c r="Z120" s="1">
        <f t="shared" si="4"/>
        <v>-0.24339</v>
      </c>
      <c r="AA120" s="1">
        <f t="shared" si="5"/>
        <v>0.43351</v>
      </c>
      <c r="AB120" s="1">
        <v>-0.11291</v>
      </c>
      <c r="AC120" s="1">
        <v>0.02109</v>
      </c>
      <c r="AD120" s="1">
        <v>-0.15215</v>
      </c>
      <c r="AE120" s="1">
        <v>-0.02217564</v>
      </c>
      <c r="AF120" s="1">
        <v>0.65951</v>
      </c>
      <c r="AG120" s="1">
        <v>0.71126</v>
      </c>
      <c r="AH120" s="1">
        <v>27.74182</v>
      </c>
      <c r="AI120" s="1">
        <v>2.79511</v>
      </c>
      <c r="AJ120" s="1">
        <v>-0.04808</v>
      </c>
    </row>
    <row r="121" ht="15.75" customHeight="1">
      <c r="A121" s="1" t="s">
        <v>605</v>
      </c>
      <c r="B121" s="1" t="s">
        <v>313</v>
      </c>
      <c r="C121" s="1" t="s">
        <v>314</v>
      </c>
      <c r="D121" s="1" t="s">
        <v>32</v>
      </c>
      <c r="E121" s="1">
        <v>1.28804</v>
      </c>
      <c r="F121" s="1">
        <v>21.60514</v>
      </c>
      <c r="G121" s="1">
        <v>3.27764</v>
      </c>
      <c r="H121" s="1">
        <v>3.41041</v>
      </c>
      <c r="I121" s="1">
        <v>0.23298</v>
      </c>
      <c r="J121" s="1">
        <v>8.89907</v>
      </c>
      <c r="K121" s="1">
        <v>15.84743</v>
      </c>
      <c r="L121" s="1">
        <v>8.90836</v>
      </c>
      <c r="M121" s="1">
        <v>0.43262</v>
      </c>
      <c r="N121" s="1">
        <v>1.80312</v>
      </c>
      <c r="O121" s="1">
        <v>0.18076</v>
      </c>
      <c r="P121" s="1">
        <v>3.90826</v>
      </c>
      <c r="Q121" s="1">
        <v>0.23544</v>
      </c>
      <c r="R121" s="1">
        <v>0.46101</v>
      </c>
      <c r="S121" s="1">
        <f t="shared" si="1"/>
        <v>0.69645</v>
      </c>
      <c r="T121" s="1">
        <v>-0.12033</v>
      </c>
      <c r="U121" s="1">
        <v>2.39041</v>
      </c>
      <c r="V121" s="1">
        <f t="shared" si="2"/>
        <v>2.27008</v>
      </c>
      <c r="W121" s="1">
        <v>0.08657</v>
      </c>
      <c r="X121" s="1">
        <v>0.691</v>
      </c>
      <c r="Y121" s="1">
        <f t="shared" si="3"/>
        <v>0.77757</v>
      </c>
      <c r="Z121" s="1">
        <f t="shared" si="4"/>
        <v>1.47402</v>
      </c>
      <c r="AA121" s="1">
        <f t="shared" si="5"/>
        <v>2.27008</v>
      </c>
      <c r="AB121" s="1">
        <v>0.09861</v>
      </c>
      <c r="AC121" s="1">
        <v>0.08908</v>
      </c>
      <c r="AD121" s="1">
        <v>0.13915</v>
      </c>
      <c r="AE121" s="1">
        <v>0.052295619</v>
      </c>
      <c r="AF121" s="1">
        <v>0.98942</v>
      </c>
      <c r="AG121" s="1">
        <v>3.85032</v>
      </c>
      <c r="AH121" s="1">
        <v>20.89196</v>
      </c>
      <c r="AI121" s="1">
        <v>3.27078</v>
      </c>
      <c r="AJ121" s="1">
        <v>0.22769</v>
      </c>
    </row>
    <row r="122" ht="15.75" customHeight="1">
      <c r="A122" s="1" t="s">
        <v>605</v>
      </c>
      <c r="B122" s="1" t="s">
        <v>313</v>
      </c>
      <c r="C122" s="1" t="s">
        <v>316</v>
      </c>
      <c r="D122" s="1" t="s">
        <v>36</v>
      </c>
      <c r="E122" s="1">
        <v>1.32239</v>
      </c>
      <c r="F122" s="1">
        <v>26.07943</v>
      </c>
      <c r="G122" s="1">
        <v>3.17704</v>
      </c>
      <c r="H122" s="1">
        <v>3.34739</v>
      </c>
      <c r="I122" s="1">
        <v>0.2422</v>
      </c>
      <c r="J122" s="1">
        <v>13.59132</v>
      </c>
      <c r="K122" s="1">
        <v>-3.34966</v>
      </c>
      <c r="L122" s="1">
        <v>8.55378</v>
      </c>
      <c r="M122" s="1">
        <v>-0.28678</v>
      </c>
      <c r="N122" s="1">
        <v>1.17667</v>
      </c>
      <c r="O122" s="1">
        <v>0.03454</v>
      </c>
      <c r="P122" s="1">
        <v>3.90052</v>
      </c>
      <c r="Q122" s="1">
        <v>0.31673</v>
      </c>
      <c r="R122" s="1">
        <v>0.64771</v>
      </c>
      <c r="S122" s="1">
        <f t="shared" si="1"/>
        <v>0.96444</v>
      </c>
      <c r="T122" s="1">
        <v>0.24203</v>
      </c>
      <c r="U122" s="1">
        <v>2.98432</v>
      </c>
      <c r="V122" s="1">
        <f t="shared" si="2"/>
        <v>3.22635</v>
      </c>
      <c r="W122" s="1">
        <v>0.15709</v>
      </c>
      <c r="X122" s="1">
        <v>1.18151</v>
      </c>
      <c r="Y122" s="1">
        <f t="shared" si="3"/>
        <v>1.3386</v>
      </c>
      <c r="Z122" s="1">
        <f t="shared" si="4"/>
        <v>2.30304</v>
      </c>
      <c r="AA122" s="1">
        <f t="shared" si="5"/>
        <v>3.22635</v>
      </c>
      <c r="AB122" s="1">
        <v>0.02238</v>
      </c>
      <c r="AC122" s="1">
        <v>0.07061</v>
      </c>
      <c r="AD122" s="1">
        <v>0.11327</v>
      </c>
      <c r="AE122" s="1">
        <v>0.088550424</v>
      </c>
      <c r="AF122" s="1">
        <v>3.16398</v>
      </c>
      <c r="AG122" s="1">
        <v>5.40796</v>
      </c>
      <c r="AH122" s="1">
        <v>18.98616</v>
      </c>
      <c r="AI122" s="1">
        <v>3.27136</v>
      </c>
      <c r="AJ122" s="1">
        <v>0.2578</v>
      </c>
    </row>
    <row r="123" ht="15.75" customHeight="1">
      <c r="A123" s="1" t="s">
        <v>605</v>
      </c>
      <c r="B123" s="1" t="s">
        <v>313</v>
      </c>
      <c r="C123" s="1" t="s">
        <v>317</v>
      </c>
      <c r="D123" s="1" t="s">
        <v>38</v>
      </c>
      <c r="E123" s="1">
        <v>1.44014</v>
      </c>
      <c r="F123" s="1">
        <v>24.09771</v>
      </c>
      <c r="G123" s="1">
        <v>3.103</v>
      </c>
      <c r="H123" s="1">
        <v>2.03763</v>
      </c>
      <c r="I123" s="1">
        <v>0.12688</v>
      </c>
      <c r="J123" s="1">
        <v>8.38998</v>
      </c>
      <c r="K123" s="1">
        <v>0.40856</v>
      </c>
      <c r="L123" s="1">
        <v>7.3218</v>
      </c>
      <c r="M123" s="1">
        <v>-0.24502</v>
      </c>
      <c r="N123" s="1">
        <v>0.16467</v>
      </c>
      <c r="O123" s="1">
        <v>0.07015</v>
      </c>
      <c r="P123" s="1">
        <v>4.05295</v>
      </c>
      <c r="Q123" s="1">
        <v>0.28953</v>
      </c>
      <c r="R123" s="1">
        <v>0.57854</v>
      </c>
      <c r="S123" s="1">
        <f t="shared" si="1"/>
        <v>0.86807</v>
      </c>
      <c r="T123" s="1">
        <v>0.60079</v>
      </c>
      <c r="U123" s="1">
        <v>3.22571</v>
      </c>
      <c r="V123" s="1">
        <f t="shared" si="2"/>
        <v>3.8265</v>
      </c>
      <c r="W123" s="1">
        <v>0.12314</v>
      </c>
      <c r="X123" s="1">
        <v>0.95545</v>
      </c>
      <c r="Y123" s="1">
        <f t="shared" si="3"/>
        <v>1.07859</v>
      </c>
      <c r="Z123" s="1">
        <f t="shared" si="4"/>
        <v>1.94666</v>
      </c>
      <c r="AA123" s="1">
        <f t="shared" si="5"/>
        <v>3.8265</v>
      </c>
      <c r="AB123" s="1">
        <v>0.0369</v>
      </c>
      <c r="AC123" s="1">
        <v>0.07616</v>
      </c>
      <c r="AD123" s="1">
        <v>0.11032</v>
      </c>
      <c r="AE123" s="1">
        <v>0.061104579</v>
      </c>
      <c r="AF123" s="1">
        <v>2.52649</v>
      </c>
      <c r="AG123" s="1">
        <v>4.82784</v>
      </c>
      <c r="AH123" s="1">
        <v>20.17233</v>
      </c>
      <c r="AI123" s="1">
        <v>1.85451</v>
      </c>
      <c r="AJ123" s="1">
        <v>0.12624</v>
      </c>
    </row>
    <row r="124" ht="15.75" customHeight="1">
      <c r="A124" s="1" t="s">
        <v>605</v>
      </c>
      <c r="B124" s="1" t="s">
        <v>313</v>
      </c>
      <c r="C124" s="1" t="s">
        <v>318</v>
      </c>
      <c r="D124" s="1" t="s">
        <v>40</v>
      </c>
      <c r="E124" s="1">
        <v>1.499</v>
      </c>
      <c r="F124" s="1">
        <v>26.33021</v>
      </c>
      <c r="G124" s="1">
        <v>2.95066</v>
      </c>
      <c r="H124" s="1">
        <v>1.31271</v>
      </c>
      <c r="I124" s="1">
        <v>0.0919</v>
      </c>
      <c r="J124" s="1">
        <v>3.88752</v>
      </c>
      <c r="K124" s="1">
        <v>-18.61035</v>
      </c>
      <c r="L124" s="1">
        <v>5.67185</v>
      </c>
      <c r="M124" s="1">
        <v>-0.53889</v>
      </c>
      <c r="N124" s="1">
        <v>-0.75301</v>
      </c>
      <c r="O124" s="1">
        <v>0.01184</v>
      </c>
      <c r="P124" s="1">
        <v>3.99781</v>
      </c>
      <c r="Q124" s="1">
        <v>0.31914</v>
      </c>
      <c r="R124" s="1">
        <v>0.62985</v>
      </c>
      <c r="S124" s="1">
        <f t="shared" si="1"/>
        <v>0.94899</v>
      </c>
      <c r="T124" s="1">
        <v>1.16099</v>
      </c>
      <c r="U124" s="1">
        <v>4.45</v>
      </c>
      <c r="V124" s="1">
        <f t="shared" si="2"/>
        <v>5.61099</v>
      </c>
      <c r="W124" s="1">
        <v>0.20354</v>
      </c>
      <c r="X124" s="1">
        <v>1.28302</v>
      </c>
      <c r="Y124" s="1">
        <f t="shared" si="3"/>
        <v>1.48656</v>
      </c>
      <c r="Z124" s="1">
        <f t="shared" si="4"/>
        <v>2.43555</v>
      </c>
      <c r="AA124" s="1">
        <f t="shared" si="5"/>
        <v>5.61099</v>
      </c>
      <c r="AB124" s="1">
        <v>0.02245</v>
      </c>
      <c r="AC124" s="1">
        <v>0.07543</v>
      </c>
      <c r="AD124" s="1">
        <v>0.11617</v>
      </c>
      <c r="AE124" s="1">
        <v>0.100334315</v>
      </c>
      <c r="AF124" s="1">
        <v>4.04948</v>
      </c>
      <c r="AG124" s="1">
        <v>6.25213</v>
      </c>
      <c r="AH124" s="1">
        <v>19.46405</v>
      </c>
      <c r="AI124" s="1">
        <v>1.23474</v>
      </c>
      <c r="AJ124" s="1">
        <v>0.10077</v>
      </c>
    </row>
    <row r="125" ht="15.75" customHeight="1">
      <c r="A125" s="1" t="s">
        <v>605</v>
      </c>
      <c r="B125" s="1" t="s">
        <v>313</v>
      </c>
      <c r="C125" s="1" t="s">
        <v>319</v>
      </c>
      <c r="D125" s="1" t="s">
        <v>42</v>
      </c>
      <c r="E125" s="1">
        <v>1.63543</v>
      </c>
      <c r="F125" s="1">
        <v>29.9846</v>
      </c>
      <c r="G125" s="1">
        <v>3.07752</v>
      </c>
      <c r="H125" s="1">
        <v>0.66214</v>
      </c>
      <c r="I125" s="1">
        <v>0.02236</v>
      </c>
      <c r="J125" s="1">
        <v>1.10293</v>
      </c>
      <c r="K125" s="1">
        <v>-10.12326</v>
      </c>
      <c r="L125" s="1">
        <v>5.30528</v>
      </c>
      <c r="M125" s="1">
        <v>-0.58689</v>
      </c>
      <c r="N125" s="1">
        <v>-0.82702</v>
      </c>
      <c r="O125" s="1">
        <v>0.01112</v>
      </c>
      <c r="P125" s="1">
        <v>3.54644</v>
      </c>
      <c r="Q125" s="1">
        <v>0.29518</v>
      </c>
      <c r="R125" s="1">
        <v>0.6058</v>
      </c>
      <c r="S125" s="1">
        <f t="shared" si="1"/>
        <v>0.90098</v>
      </c>
      <c r="T125" s="1">
        <v>1.25431</v>
      </c>
      <c r="U125" s="1">
        <v>3.97888</v>
      </c>
      <c r="V125" s="1">
        <f t="shared" si="2"/>
        <v>5.23319</v>
      </c>
      <c r="W125" s="1">
        <v>0.18333</v>
      </c>
      <c r="X125" s="1">
        <v>1.0033</v>
      </c>
      <c r="Y125" s="1">
        <f t="shared" si="3"/>
        <v>1.18663</v>
      </c>
      <c r="Z125" s="1">
        <f t="shared" si="4"/>
        <v>2.08761</v>
      </c>
      <c r="AA125" s="1">
        <f t="shared" si="5"/>
        <v>5.23319</v>
      </c>
      <c r="AB125" s="1">
        <v>0.03305</v>
      </c>
      <c r="AC125" s="1">
        <v>0.08281</v>
      </c>
      <c r="AD125" s="1">
        <v>0.0932</v>
      </c>
      <c r="AE125" s="1">
        <v>0.104576137</v>
      </c>
      <c r="AF125" s="1">
        <v>2.34683</v>
      </c>
      <c r="AG125" s="1">
        <v>5.76364</v>
      </c>
      <c r="AH125" s="1">
        <v>20.67649</v>
      </c>
      <c r="AI125" s="1">
        <v>0.55792</v>
      </c>
      <c r="AJ125" s="1">
        <v>0.03296</v>
      </c>
    </row>
    <row r="126" ht="15.75" customHeight="1">
      <c r="A126" s="1" t="s">
        <v>605</v>
      </c>
      <c r="B126" s="1" t="s">
        <v>324</v>
      </c>
      <c r="C126" s="1" t="s">
        <v>325</v>
      </c>
      <c r="D126" s="1" t="s">
        <v>32</v>
      </c>
      <c r="E126" s="1">
        <v>0.97453</v>
      </c>
      <c r="F126" s="1">
        <v>20.38616</v>
      </c>
      <c r="G126" s="1">
        <v>3.22063</v>
      </c>
      <c r="H126" s="1">
        <v>6.02576</v>
      </c>
      <c r="I126" s="1">
        <v>0.37657</v>
      </c>
      <c r="J126" s="1">
        <v>23.62829</v>
      </c>
      <c r="K126" s="1">
        <v>22.35179</v>
      </c>
      <c r="L126" s="1">
        <v>6.89816</v>
      </c>
      <c r="M126" s="1">
        <v>0.0469</v>
      </c>
      <c r="N126" s="1">
        <v>-1.3448</v>
      </c>
      <c r="O126" s="1">
        <v>0.09118</v>
      </c>
      <c r="P126" s="1">
        <v>5.67622</v>
      </c>
      <c r="Q126" s="1">
        <v>0.35919</v>
      </c>
      <c r="R126" s="1">
        <v>0.7274</v>
      </c>
      <c r="S126" s="1">
        <f t="shared" si="1"/>
        <v>1.08659</v>
      </c>
      <c r="T126" s="1">
        <v>0.58428</v>
      </c>
      <c r="U126" s="1">
        <v>3.62892</v>
      </c>
      <c r="V126" s="1">
        <f t="shared" si="2"/>
        <v>4.2132</v>
      </c>
      <c r="W126" s="1">
        <v>0.18981</v>
      </c>
      <c r="X126" s="1">
        <v>1.01664</v>
      </c>
      <c r="Y126" s="1">
        <f t="shared" si="3"/>
        <v>1.20645</v>
      </c>
      <c r="Z126" s="1">
        <f t="shared" si="4"/>
        <v>2.29304</v>
      </c>
      <c r="AA126" s="1">
        <f t="shared" si="5"/>
        <v>4.2132</v>
      </c>
      <c r="AB126" s="1">
        <v>-0.0528</v>
      </c>
      <c r="AC126" s="1">
        <v>0.02253</v>
      </c>
      <c r="AD126" s="1">
        <v>0.02728</v>
      </c>
      <c r="AE126" s="1">
        <v>0.031947027</v>
      </c>
      <c r="AF126" s="1">
        <v>2.82585</v>
      </c>
      <c r="AG126" s="1">
        <v>5.65498</v>
      </c>
      <c r="AH126" s="1">
        <v>14.52183</v>
      </c>
      <c r="AI126" s="1">
        <v>5.92054</v>
      </c>
      <c r="AJ126" s="1">
        <v>0.37919</v>
      </c>
    </row>
    <row r="127" ht="15.75" customHeight="1">
      <c r="A127" s="1" t="s">
        <v>605</v>
      </c>
      <c r="B127" s="1" t="s">
        <v>324</v>
      </c>
      <c r="C127" s="1" t="s">
        <v>327</v>
      </c>
      <c r="D127" s="1" t="s">
        <v>36</v>
      </c>
      <c r="E127" s="1">
        <v>1.06525</v>
      </c>
      <c r="F127" s="1">
        <v>30.1459</v>
      </c>
      <c r="G127" s="1">
        <v>3.12599</v>
      </c>
      <c r="H127" s="1">
        <v>4.93527</v>
      </c>
      <c r="I127" s="1">
        <v>0.31076</v>
      </c>
      <c r="J127" s="1">
        <v>18.18327</v>
      </c>
      <c r="K127" s="1">
        <v>14.93687</v>
      </c>
      <c r="L127" s="1">
        <v>6.25535</v>
      </c>
      <c r="M127" s="1">
        <v>-0.30393</v>
      </c>
      <c r="N127" s="1">
        <v>-2.27209</v>
      </c>
      <c r="O127" s="1">
        <v>0.07887</v>
      </c>
      <c r="P127" s="1">
        <v>6.43439</v>
      </c>
      <c r="Q127" s="1">
        <v>0.40804</v>
      </c>
      <c r="R127" s="1">
        <v>0.82129</v>
      </c>
      <c r="S127" s="1">
        <f t="shared" si="1"/>
        <v>1.22933</v>
      </c>
      <c r="T127" s="1">
        <v>0.20276</v>
      </c>
      <c r="U127" s="1">
        <v>3.90138</v>
      </c>
      <c r="V127" s="1">
        <f t="shared" si="2"/>
        <v>4.10414</v>
      </c>
      <c r="W127" s="1">
        <v>0.22016</v>
      </c>
      <c r="X127" s="1">
        <v>1.3929</v>
      </c>
      <c r="Y127" s="1">
        <f t="shared" si="3"/>
        <v>1.61306</v>
      </c>
      <c r="Z127" s="1">
        <f t="shared" si="4"/>
        <v>2.84239</v>
      </c>
      <c r="AA127" s="1">
        <f t="shared" si="5"/>
        <v>4.10414</v>
      </c>
      <c r="AB127" s="1">
        <v>-0.03892</v>
      </c>
      <c r="AC127" s="1">
        <v>0.03504</v>
      </c>
      <c r="AD127" s="1">
        <v>0.06285</v>
      </c>
      <c r="AE127" s="1">
        <v>0.050782688</v>
      </c>
      <c r="AF127" s="1">
        <v>4.16108</v>
      </c>
      <c r="AG127" s="1">
        <v>6.78145</v>
      </c>
      <c r="AH127" s="1">
        <v>14.71094</v>
      </c>
      <c r="AI127" s="1">
        <v>4.72579</v>
      </c>
      <c r="AJ127" s="1">
        <v>0.30347</v>
      </c>
    </row>
    <row r="128" ht="15.75" customHeight="1">
      <c r="A128" s="1" t="s">
        <v>605</v>
      </c>
      <c r="B128" s="1" t="s">
        <v>324</v>
      </c>
      <c r="C128" s="1" t="s">
        <v>328</v>
      </c>
      <c r="D128" s="1" t="s">
        <v>38</v>
      </c>
      <c r="E128" s="1">
        <v>1.22686</v>
      </c>
      <c r="F128" s="1">
        <v>33.03713</v>
      </c>
      <c r="G128" s="1">
        <v>3.21127</v>
      </c>
      <c r="H128" s="1">
        <v>3.74491</v>
      </c>
      <c r="I128" s="1">
        <v>0.21826</v>
      </c>
      <c r="J128" s="1">
        <v>16.9852</v>
      </c>
      <c r="K128" s="1">
        <v>-8.26758</v>
      </c>
      <c r="L128" s="1">
        <v>5.63046</v>
      </c>
      <c r="M128" s="1">
        <v>-0.5046</v>
      </c>
      <c r="N128" s="1">
        <v>-2.19114</v>
      </c>
      <c r="O128" s="1">
        <v>0.03946</v>
      </c>
      <c r="P128" s="1">
        <v>5.87986</v>
      </c>
      <c r="Q128" s="1">
        <v>0.41141</v>
      </c>
      <c r="R128" s="1">
        <v>0.85026</v>
      </c>
      <c r="S128" s="1">
        <f t="shared" si="1"/>
        <v>1.26167</v>
      </c>
      <c r="T128" s="1">
        <v>0.50794</v>
      </c>
      <c r="U128" s="1">
        <v>3.86982</v>
      </c>
      <c r="V128" s="1">
        <f t="shared" si="2"/>
        <v>4.37776</v>
      </c>
      <c r="W128" s="1">
        <v>0.21345</v>
      </c>
      <c r="X128" s="1">
        <v>1.45253</v>
      </c>
      <c r="Y128" s="1">
        <f t="shared" si="3"/>
        <v>1.66598</v>
      </c>
      <c r="Z128" s="1">
        <f t="shared" si="4"/>
        <v>2.92765</v>
      </c>
      <c r="AA128" s="1">
        <f t="shared" si="5"/>
        <v>4.37776</v>
      </c>
      <c r="AB128" s="1">
        <v>-0.04802</v>
      </c>
      <c r="AC128" s="1">
        <v>0.03681</v>
      </c>
      <c r="AD128" s="1">
        <v>0.05638</v>
      </c>
      <c r="AE128" s="1">
        <v>0.05741276</v>
      </c>
      <c r="AF128" s="1">
        <v>4.58048</v>
      </c>
      <c r="AG128" s="1">
        <v>6.11596</v>
      </c>
      <c r="AH128" s="1">
        <v>15.29486</v>
      </c>
      <c r="AI128" s="1">
        <v>3.47334</v>
      </c>
      <c r="AJ128" s="1">
        <v>0.21944</v>
      </c>
    </row>
    <row r="129" ht="15.75" customHeight="1">
      <c r="A129" s="1" t="s">
        <v>605</v>
      </c>
      <c r="B129" s="1" t="s">
        <v>324</v>
      </c>
      <c r="C129" s="1" t="s">
        <v>329</v>
      </c>
      <c r="D129" s="1" t="s">
        <v>40</v>
      </c>
      <c r="E129" s="1">
        <v>1.28485</v>
      </c>
      <c r="F129" s="1">
        <v>36.47715</v>
      </c>
      <c r="G129" s="1">
        <v>3.42264</v>
      </c>
      <c r="H129" s="1">
        <v>3.32066</v>
      </c>
      <c r="I129" s="1">
        <v>0.19464</v>
      </c>
      <c r="J129" s="1">
        <v>11.82252</v>
      </c>
      <c r="K129" s="1">
        <v>10.59174</v>
      </c>
      <c r="L129" s="1">
        <v>7.60009</v>
      </c>
      <c r="M129" s="1">
        <v>-0.08373</v>
      </c>
      <c r="N129" s="1">
        <v>-0.15739</v>
      </c>
      <c r="O129" s="1">
        <v>0.10788</v>
      </c>
      <c r="P129" s="1">
        <v>5.27186</v>
      </c>
      <c r="Q129" s="1">
        <v>0.39241</v>
      </c>
      <c r="R129" s="1">
        <v>0.7632</v>
      </c>
      <c r="S129" s="1">
        <f t="shared" si="1"/>
        <v>1.15561</v>
      </c>
      <c r="T129" s="1">
        <v>1.02656</v>
      </c>
      <c r="U129" s="1">
        <v>4.03544</v>
      </c>
      <c r="V129" s="1">
        <f t="shared" si="2"/>
        <v>5.062</v>
      </c>
      <c r="W129" s="1">
        <v>0.26937</v>
      </c>
      <c r="X129" s="1">
        <v>1.33074</v>
      </c>
      <c r="Y129" s="1">
        <f t="shared" si="3"/>
        <v>1.60011</v>
      </c>
      <c r="Z129" s="1">
        <f t="shared" si="4"/>
        <v>2.75572</v>
      </c>
      <c r="AA129" s="1">
        <f t="shared" si="5"/>
        <v>5.062</v>
      </c>
      <c r="AB129" s="1">
        <v>0.00698</v>
      </c>
      <c r="AC129" s="1">
        <v>0.05596</v>
      </c>
      <c r="AD129" s="1">
        <v>0.09162</v>
      </c>
      <c r="AE129" s="1">
        <v>0.072175674</v>
      </c>
      <c r="AF129" s="1">
        <v>4.17196</v>
      </c>
      <c r="AG129" s="1">
        <v>6.41125</v>
      </c>
      <c r="AH129" s="1">
        <v>15.62935</v>
      </c>
      <c r="AI129" s="1">
        <v>3.09738</v>
      </c>
      <c r="AJ129" s="1">
        <v>0.19395</v>
      </c>
    </row>
    <row r="130" ht="15.75" customHeight="1">
      <c r="A130" s="1" t="s">
        <v>605</v>
      </c>
      <c r="B130" s="1" t="s">
        <v>324</v>
      </c>
      <c r="C130" s="1" t="s">
        <v>330</v>
      </c>
      <c r="D130" s="1" t="s">
        <v>42</v>
      </c>
      <c r="E130" s="1">
        <v>1.2691</v>
      </c>
      <c r="F130" s="1">
        <v>35.90517</v>
      </c>
      <c r="G130" s="1">
        <v>3.46141</v>
      </c>
      <c r="H130" s="1">
        <v>2.92436</v>
      </c>
      <c r="I130" s="1">
        <v>0.18084</v>
      </c>
      <c r="J130" s="1">
        <v>15.61991</v>
      </c>
      <c r="K130" s="1">
        <v>3.84211</v>
      </c>
      <c r="L130" s="1">
        <v>5.97242</v>
      </c>
      <c r="M130" s="1">
        <v>-0.34693</v>
      </c>
      <c r="N130" s="1">
        <v>-0.7798</v>
      </c>
      <c r="O130" s="1">
        <v>0.07098</v>
      </c>
      <c r="P130" s="1">
        <v>5.04681</v>
      </c>
      <c r="Q130" s="1">
        <v>0.4004</v>
      </c>
      <c r="R130" s="1">
        <v>0.76739</v>
      </c>
      <c r="S130" s="1">
        <f t="shared" si="1"/>
        <v>1.16779</v>
      </c>
      <c r="T130" s="1">
        <v>1.10651</v>
      </c>
      <c r="U130" s="1">
        <v>4.58913</v>
      </c>
      <c r="V130" s="1">
        <f t="shared" si="2"/>
        <v>5.69564</v>
      </c>
      <c r="W130" s="1">
        <v>0.25764</v>
      </c>
      <c r="X130" s="1">
        <v>1.61145</v>
      </c>
      <c r="Y130" s="1">
        <f t="shared" si="3"/>
        <v>1.86909</v>
      </c>
      <c r="Z130" s="1">
        <f t="shared" si="4"/>
        <v>3.03688</v>
      </c>
      <c r="AA130" s="1">
        <f t="shared" si="5"/>
        <v>5.69564</v>
      </c>
      <c r="AB130" s="1">
        <v>-0.01531</v>
      </c>
      <c r="AC130" s="1">
        <v>0.04745</v>
      </c>
      <c r="AD130" s="1">
        <v>0.10479</v>
      </c>
      <c r="AE130" s="1">
        <v>0.076472318</v>
      </c>
      <c r="AF130" s="1">
        <v>6.13344</v>
      </c>
      <c r="AG130" s="1">
        <v>6.4568</v>
      </c>
      <c r="AH130" s="1">
        <v>14.39551</v>
      </c>
      <c r="AI130" s="1">
        <v>2.65822</v>
      </c>
      <c r="AJ130" s="1">
        <v>0.17973</v>
      </c>
    </row>
    <row r="131" ht="15.75" customHeight="1">
      <c r="A131" s="1" t="s">
        <v>605</v>
      </c>
      <c r="B131" s="1" t="s">
        <v>324</v>
      </c>
      <c r="C131" s="1" t="s">
        <v>335</v>
      </c>
      <c r="D131" s="1" t="s">
        <v>263</v>
      </c>
      <c r="E131" s="1">
        <v>0.92316</v>
      </c>
      <c r="F131" s="1">
        <v>27.752</v>
      </c>
      <c r="G131" s="1">
        <v>3.09658</v>
      </c>
      <c r="H131" s="1">
        <v>5.91849</v>
      </c>
      <c r="I131" s="1">
        <v>0.40044</v>
      </c>
      <c r="J131" s="1">
        <v>18.01984</v>
      </c>
      <c r="K131" s="1">
        <v>-12.42474</v>
      </c>
      <c r="L131" s="1">
        <v>6.97782</v>
      </c>
      <c r="M131" s="1">
        <v>-0.0273</v>
      </c>
      <c r="N131" s="1">
        <v>-1.71965</v>
      </c>
      <c r="O131" s="1">
        <v>0.07025</v>
      </c>
      <c r="P131" s="1">
        <v>6.11995</v>
      </c>
      <c r="Q131" s="1">
        <v>0.4318</v>
      </c>
      <c r="R131" s="1">
        <v>0.81844</v>
      </c>
      <c r="S131" s="1">
        <f t="shared" si="1"/>
        <v>1.25024</v>
      </c>
      <c r="T131" s="1">
        <v>0.72031</v>
      </c>
      <c r="U131" s="1">
        <v>4.54709</v>
      </c>
      <c r="V131" s="1">
        <f t="shared" si="2"/>
        <v>5.2674</v>
      </c>
      <c r="W131" s="1">
        <v>0.24043</v>
      </c>
      <c r="X131" s="1">
        <v>1.37828</v>
      </c>
      <c r="Y131" s="1">
        <f t="shared" si="3"/>
        <v>1.61871</v>
      </c>
      <c r="Z131" s="1">
        <f t="shared" si="4"/>
        <v>2.86895</v>
      </c>
      <c r="AA131" s="1">
        <f t="shared" si="5"/>
        <v>5.2674</v>
      </c>
      <c r="AB131" s="1">
        <v>-0.06781</v>
      </c>
      <c r="AC131" s="1">
        <v>0.01842</v>
      </c>
      <c r="AD131" s="1">
        <v>0.0504</v>
      </c>
      <c r="AE131" s="1">
        <v>0.045141542</v>
      </c>
      <c r="AF131" s="1">
        <v>4.4289</v>
      </c>
      <c r="AG131" s="1">
        <v>5.95967</v>
      </c>
      <c r="AH131" s="1">
        <v>13.27436</v>
      </c>
      <c r="AI131" s="1">
        <v>5.82002</v>
      </c>
      <c r="AJ131" s="1">
        <v>0.40055</v>
      </c>
    </row>
    <row r="132" ht="15.75" customHeight="1">
      <c r="A132" s="1" t="s">
        <v>605</v>
      </c>
      <c r="B132" s="1" t="s">
        <v>324</v>
      </c>
      <c r="C132" s="1" t="s">
        <v>337</v>
      </c>
      <c r="D132" s="1" t="s">
        <v>267</v>
      </c>
      <c r="E132" s="1">
        <v>1.05965</v>
      </c>
      <c r="F132" s="1">
        <v>31.64242</v>
      </c>
      <c r="G132" s="1">
        <v>3.22482</v>
      </c>
      <c r="H132" s="1">
        <v>4.72654</v>
      </c>
      <c r="I132" s="1">
        <v>0.31323</v>
      </c>
      <c r="J132" s="1">
        <v>19.84513</v>
      </c>
      <c r="K132" s="1">
        <v>-16.82033</v>
      </c>
      <c r="L132" s="1">
        <v>6.45905</v>
      </c>
      <c r="M132" s="1">
        <v>-0.28976</v>
      </c>
      <c r="N132" s="1">
        <v>-1.42034</v>
      </c>
      <c r="O132" s="1">
        <v>0.05397</v>
      </c>
      <c r="P132" s="1">
        <v>5.8755</v>
      </c>
      <c r="Q132" s="1">
        <v>0.42816</v>
      </c>
      <c r="R132" s="1">
        <v>0.81004</v>
      </c>
      <c r="S132" s="1">
        <f t="shared" si="1"/>
        <v>1.2382</v>
      </c>
      <c r="T132" s="1">
        <v>1.02538</v>
      </c>
      <c r="U132" s="1">
        <v>4.81644</v>
      </c>
      <c r="V132" s="1">
        <f t="shared" si="2"/>
        <v>5.84182</v>
      </c>
      <c r="W132" s="1">
        <v>0.25615</v>
      </c>
      <c r="X132" s="1">
        <v>1.5202</v>
      </c>
      <c r="Y132" s="1">
        <f t="shared" si="3"/>
        <v>1.77635</v>
      </c>
      <c r="Z132" s="1">
        <f t="shared" si="4"/>
        <v>3.01455</v>
      </c>
      <c r="AA132" s="1">
        <f t="shared" si="5"/>
        <v>5.84182</v>
      </c>
      <c r="AB132" s="1">
        <v>-0.05188</v>
      </c>
      <c r="AC132" s="1">
        <v>0.02981</v>
      </c>
      <c r="AD132" s="1">
        <v>0.07116</v>
      </c>
      <c r="AE132" s="1">
        <v>0.059017525</v>
      </c>
      <c r="AF132" s="1">
        <v>5.40503</v>
      </c>
      <c r="AG132" s="1">
        <v>6.38401</v>
      </c>
      <c r="AH132" s="1">
        <v>13.64368</v>
      </c>
      <c r="AI132" s="1">
        <v>4.63923</v>
      </c>
      <c r="AJ132" s="1">
        <v>0.31573</v>
      </c>
    </row>
    <row r="133" ht="15.75" customHeight="1">
      <c r="A133" s="1" t="s">
        <v>605</v>
      </c>
      <c r="B133" s="1" t="s">
        <v>324</v>
      </c>
      <c r="C133" s="1" t="s">
        <v>338</v>
      </c>
      <c r="D133" s="1" t="s">
        <v>269</v>
      </c>
      <c r="E133" s="1">
        <v>1.11824</v>
      </c>
      <c r="F133" s="1">
        <v>34.44653</v>
      </c>
      <c r="G133" s="1">
        <v>3.45499</v>
      </c>
      <c r="H133" s="1">
        <v>4.03541</v>
      </c>
      <c r="I133" s="1">
        <v>0.26584</v>
      </c>
      <c r="J133" s="1">
        <v>15.71568</v>
      </c>
      <c r="K133" s="1">
        <v>8.48851</v>
      </c>
      <c r="L133" s="1">
        <v>7.40375</v>
      </c>
      <c r="M133" s="1">
        <v>-0.11976</v>
      </c>
      <c r="N133" s="1">
        <v>-0.25488</v>
      </c>
      <c r="O133" s="1">
        <v>0.10961</v>
      </c>
      <c r="P133" s="1">
        <v>5.41909</v>
      </c>
      <c r="Q133" s="1">
        <v>0.44442</v>
      </c>
      <c r="R133" s="1">
        <v>0.81591</v>
      </c>
      <c r="S133" s="1">
        <f t="shared" si="1"/>
        <v>1.26033</v>
      </c>
      <c r="T133" s="1">
        <v>1.34233</v>
      </c>
      <c r="U133" s="1">
        <v>4.80658</v>
      </c>
      <c r="V133" s="1">
        <f t="shared" si="2"/>
        <v>6.14891</v>
      </c>
      <c r="W133" s="1">
        <v>0.32212</v>
      </c>
      <c r="X133" s="1">
        <v>1.73203</v>
      </c>
      <c r="Y133" s="1">
        <f t="shared" si="3"/>
        <v>2.05415</v>
      </c>
      <c r="Z133" s="1">
        <f t="shared" si="4"/>
        <v>3.31448</v>
      </c>
      <c r="AA133" s="1">
        <f t="shared" si="5"/>
        <v>6.14891</v>
      </c>
      <c r="AB133" s="1">
        <v>-9.1E-4</v>
      </c>
      <c r="AC133" s="1">
        <v>0.04846</v>
      </c>
      <c r="AD133" s="1">
        <v>0.12714</v>
      </c>
      <c r="AE133" s="1">
        <v>0.095609037</v>
      </c>
      <c r="AF133" s="1">
        <v>6.18985</v>
      </c>
      <c r="AG133" s="1">
        <v>6.09556</v>
      </c>
      <c r="AH133" s="1">
        <v>13.85992</v>
      </c>
      <c r="AI133" s="1">
        <v>3.86513</v>
      </c>
      <c r="AJ133" s="1">
        <v>0.26667</v>
      </c>
    </row>
    <row r="134" ht="15.75" customHeight="1">
      <c r="A134" s="1" t="s">
        <v>605</v>
      </c>
      <c r="B134" s="1" t="s">
        <v>324</v>
      </c>
      <c r="C134" s="1" t="s">
        <v>339</v>
      </c>
      <c r="D134" s="1" t="s">
        <v>271</v>
      </c>
      <c r="E134" s="1">
        <v>1.11539</v>
      </c>
      <c r="F134" s="1">
        <v>33.27254</v>
      </c>
      <c r="G134" s="1">
        <v>3.42636</v>
      </c>
      <c r="H134" s="1">
        <v>3.85964</v>
      </c>
      <c r="I134" s="1">
        <v>0.25768</v>
      </c>
      <c r="J134" s="1">
        <v>15.44265</v>
      </c>
      <c r="K134" s="1">
        <v>3.99794</v>
      </c>
      <c r="L134" s="1">
        <v>5.71888</v>
      </c>
      <c r="M134" s="1">
        <v>-0.12369</v>
      </c>
      <c r="N134" s="1">
        <v>-1.06645</v>
      </c>
      <c r="O134" s="1">
        <v>0.11321</v>
      </c>
      <c r="P134" s="1">
        <v>5.54525</v>
      </c>
      <c r="Q134" s="1">
        <v>0.45345</v>
      </c>
      <c r="R134" s="1">
        <v>0.83874</v>
      </c>
      <c r="S134" s="1">
        <f t="shared" si="1"/>
        <v>1.29219</v>
      </c>
      <c r="T134" s="1">
        <v>1.45489</v>
      </c>
      <c r="U134" s="1">
        <v>5.17771</v>
      </c>
      <c r="V134" s="1">
        <f t="shared" si="2"/>
        <v>6.6326</v>
      </c>
      <c r="W134" s="1">
        <v>0.3337</v>
      </c>
      <c r="X134" s="1">
        <v>1.83284</v>
      </c>
      <c r="Y134" s="1">
        <f t="shared" si="3"/>
        <v>2.16654</v>
      </c>
      <c r="Z134" s="1">
        <f t="shared" si="4"/>
        <v>3.45873</v>
      </c>
      <c r="AA134" s="1">
        <f t="shared" si="5"/>
        <v>6.6326</v>
      </c>
      <c r="AB134" s="1">
        <v>0.0067</v>
      </c>
      <c r="AC134" s="1">
        <v>0.05342</v>
      </c>
      <c r="AD134" s="1">
        <v>0.13962</v>
      </c>
      <c r="AE134" s="1">
        <v>0.105569368</v>
      </c>
      <c r="AF134" s="1">
        <v>6.56689</v>
      </c>
      <c r="AG134" s="1">
        <v>6.2769</v>
      </c>
      <c r="AH134" s="1">
        <v>13.45398</v>
      </c>
      <c r="AI134" s="1">
        <v>3.69411</v>
      </c>
      <c r="AJ134" s="1">
        <v>0.25566</v>
      </c>
    </row>
    <row r="135" ht="15.75" customHeight="1">
      <c r="A135" s="1" t="s">
        <v>605</v>
      </c>
      <c r="B135" s="1" t="s">
        <v>324</v>
      </c>
      <c r="C135" s="1" t="s">
        <v>340</v>
      </c>
      <c r="D135" s="1" t="s">
        <v>273</v>
      </c>
      <c r="E135" s="1">
        <v>1.20642</v>
      </c>
      <c r="F135" s="1">
        <v>33.58599</v>
      </c>
      <c r="G135" s="1">
        <v>3.45305</v>
      </c>
      <c r="H135" s="1">
        <v>3.74007</v>
      </c>
      <c r="I135" s="1">
        <v>0.24439</v>
      </c>
      <c r="J135" s="1">
        <v>15.45564</v>
      </c>
      <c r="K135" s="1">
        <v>-17.23163</v>
      </c>
      <c r="L135" s="1">
        <v>4.31492</v>
      </c>
      <c r="M135" s="1">
        <v>-0.51455</v>
      </c>
      <c r="N135" s="1">
        <v>-1.60859</v>
      </c>
      <c r="O135" s="1">
        <v>0.04223</v>
      </c>
      <c r="P135" s="1">
        <v>5.33392</v>
      </c>
      <c r="Q135" s="1">
        <v>0.44561</v>
      </c>
      <c r="R135" s="1">
        <v>0.85523</v>
      </c>
      <c r="S135" s="1">
        <f t="shared" si="1"/>
        <v>1.30084</v>
      </c>
      <c r="T135" s="1">
        <v>1.30638</v>
      </c>
      <c r="U135" s="1">
        <v>4.67346</v>
      </c>
      <c r="V135" s="1">
        <f t="shared" si="2"/>
        <v>5.97984</v>
      </c>
      <c r="W135" s="1">
        <v>0.30612</v>
      </c>
      <c r="X135" s="1">
        <v>1.82927</v>
      </c>
      <c r="Y135" s="1">
        <f t="shared" si="3"/>
        <v>2.13539</v>
      </c>
      <c r="Z135" s="1">
        <f t="shared" si="4"/>
        <v>3.43623</v>
      </c>
      <c r="AA135" s="1">
        <f t="shared" si="5"/>
        <v>5.97984</v>
      </c>
      <c r="AB135" s="1">
        <v>-0.0111</v>
      </c>
      <c r="AC135" s="1">
        <v>0.05424</v>
      </c>
      <c r="AD135" s="1">
        <v>0.12519</v>
      </c>
      <c r="AE135" s="1">
        <v>0.119060039</v>
      </c>
      <c r="AF135" s="1">
        <v>6.47234</v>
      </c>
      <c r="AG135" s="1">
        <v>5.82302</v>
      </c>
      <c r="AH135" s="1">
        <v>14.3002</v>
      </c>
      <c r="AI135" s="1">
        <v>3.70601</v>
      </c>
      <c r="AJ135" s="1">
        <v>0.26098</v>
      </c>
    </row>
    <row r="136" ht="15.75" customHeight="1">
      <c r="A136" s="1" t="s">
        <v>605</v>
      </c>
      <c r="B136" s="1" t="s">
        <v>345</v>
      </c>
      <c r="C136" s="1" t="s">
        <v>346</v>
      </c>
      <c r="D136" s="1" t="s">
        <v>32</v>
      </c>
      <c r="E136" s="1">
        <v>0.79058</v>
      </c>
      <c r="F136" s="1">
        <v>30.64066</v>
      </c>
      <c r="G136" s="1">
        <v>2.98927</v>
      </c>
      <c r="H136" s="1">
        <v>6.48754</v>
      </c>
      <c r="I136" s="1">
        <v>0.47233</v>
      </c>
      <c r="J136" s="1">
        <v>-0.4597</v>
      </c>
      <c r="K136" s="1">
        <v>10.55019</v>
      </c>
      <c r="L136" s="1">
        <v>7.66069</v>
      </c>
      <c r="M136" s="1">
        <v>0.54588</v>
      </c>
      <c r="N136" s="1">
        <v>-1.42629</v>
      </c>
      <c r="O136" s="1">
        <v>0.19001</v>
      </c>
      <c r="P136" s="1">
        <v>7.04549</v>
      </c>
      <c r="Q136" s="1">
        <v>0.4534</v>
      </c>
      <c r="R136" s="1">
        <v>0.76232</v>
      </c>
      <c r="S136" s="1">
        <f t="shared" si="1"/>
        <v>1.21572</v>
      </c>
      <c r="T136" s="1">
        <v>1.96626</v>
      </c>
      <c r="U136" s="1">
        <v>6.45356</v>
      </c>
      <c r="V136" s="1">
        <f t="shared" si="2"/>
        <v>8.41982</v>
      </c>
      <c r="W136" s="1">
        <v>0.39651</v>
      </c>
      <c r="X136" s="1">
        <v>1.49992</v>
      </c>
      <c r="Y136" s="1">
        <f t="shared" si="3"/>
        <v>1.89643</v>
      </c>
      <c r="Z136" s="1">
        <f t="shared" si="4"/>
        <v>3.11215</v>
      </c>
      <c r="AA136" s="1">
        <f t="shared" si="5"/>
        <v>8.41982</v>
      </c>
      <c r="AB136" s="1">
        <v>0.0063</v>
      </c>
      <c r="AC136" s="1">
        <v>0.04584</v>
      </c>
      <c r="AD136" s="1">
        <v>0.13077</v>
      </c>
      <c r="AE136" s="1">
        <v>0.071185652</v>
      </c>
      <c r="AF136" s="1">
        <v>5.51133</v>
      </c>
      <c r="AG136" s="1">
        <v>8.45755</v>
      </c>
      <c r="AH136" s="1">
        <v>11.82198</v>
      </c>
      <c r="AI136" s="1">
        <v>6.48198</v>
      </c>
      <c r="AJ136" s="1">
        <v>0.46395</v>
      </c>
    </row>
    <row r="137" ht="15.75" customHeight="1">
      <c r="A137" s="1" t="s">
        <v>605</v>
      </c>
      <c r="B137" s="1" t="s">
        <v>345</v>
      </c>
      <c r="C137" s="1" t="s">
        <v>348</v>
      </c>
      <c r="D137" s="1" t="s">
        <v>36</v>
      </c>
      <c r="E137" s="1">
        <v>0.81937</v>
      </c>
      <c r="F137" s="1">
        <v>42.61213</v>
      </c>
      <c r="G137" s="1">
        <v>2.85629</v>
      </c>
      <c r="H137" s="1">
        <v>6.12215</v>
      </c>
      <c r="I137" s="1">
        <v>0.49007</v>
      </c>
      <c r="J137" s="1">
        <v>3.23211</v>
      </c>
      <c r="K137" s="1">
        <v>-15.62546</v>
      </c>
      <c r="L137" s="1">
        <v>5.66901</v>
      </c>
      <c r="M137" s="1">
        <v>-0.48045</v>
      </c>
      <c r="N137" s="1">
        <v>-2.66395</v>
      </c>
      <c r="O137" s="1">
        <v>0.04253</v>
      </c>
      <c r="P137" s="1">
        <v>7.60218</v>
      </c>
      <c r="Q137" s="1">
        <v>0.56185</v>
      </c>
      <c r="R137" s="1">
        <v>0.95026</v>
      </c>
      <c r="S137" s="1">
        <f t="shared" si="1"/>
        <v>1.51211</v>
      </c>
      <c r="T137" s="1">
        <v>1.10806</v>
      </c>
      <c r="U137" s="1">
        <v>6.52695</v>
      </c>
      <c r="V137" s="1">
        <f t="shared" si="2"/>
        <v>7.63501</v>
      </c>
      <c r="W137" s="1">
        <v>0.4396</v>
      </c>
      <c r="X137" s="1">
        <v>2.45677</v>
      </c>
      <c r="Y137" s="1">
        <f t="shared" si="3"/>
        <v>2.89637</v>
      </c>
      <c r="Z137" s="1">
        <f t="shared" si="4"/>
        <v>4.40848</v>
      </c>
      <c r="AA137" s="1">
        <f t="shared" si="5"/>
        <v>7.63501</v>
      </c>
      <c r="AB137" s="1">
        <v>-0.01854</v>
      </c>
      <c r="AC137" s="1">
        <v>0.05167</v>
      </c>
      <c r="AD137" s="1">
        <v>0.19172</v>
      </c>
      <c r="AE137" s="1">
        <v>0.162841739</v>
      </c>
      <c r="AF137" s="1">
        <v>8.71521</v>
      </c>
      <c r="AG137" s="1">
        <v>8.26948</v>
      </c>
      <c r="AH137" s="1">
        <v>10.77572</v>
      </c>
      <c r="AI137" s="1">
        <v>6.29699</v>
      </c>
      <c r="AJ137" s="1">
        <v>0.49335</v>
      </c>
    </row>
    <row r="138" ht="15.75" customHeight="1">
      <c r="A138" s="1" t="s">
        <v>605</v>
      </c>
      <c r="B138" s="1" t="s">
        <v>345</v>
      </c>
      <c r="C138" s="1" t="s">
        <v>349</v>
      </c>
      <c r="D138" s="1" t="s">
        <v>38</v>
      </c>
      <c r="E138" s="1">
        <v>0.90893</v>
      </c>
      <c r="F138" s="1">
        <v>41.20273</v>
      </c>
      <c r="G138" s="1">
        <v>3.16519</v>
      </c>
      <c r="H138" s="1">
        <v>5.10816</v>
      </c>
      <c r="I138" s="1">
        <v>0.40693</v>
      </c>
      <c r="J138" s="1">
        <v>9.48635</v>
      </c>
      <c r="K138" s="1">
        <v>-36.14234</v>
      </c>
      <c r="L138" s="1">
        <v>5.66632</v>
      </c>
      <c r="M138" s="1">
        <v>-0.12983</v>
      </c>
      <c r="N138" s="1">
        <v>-1.44352</v>
      </c>
      <c r="O138" s="1">
        <v>0.13541</v>
      </c>
      <c r="P138" s="1">
        <v>6.64035</v>
      </c>
      <c r="Q138" s="1">
        <v>0.51551</v>
      </c>
      <c r="R138" s="1">
        <v>0.84749</v>
      </c>
      <c r="S138" s="1">
        <f t="shared" si="1"/>
        <v>1.363</v>
      </c>
      <c r="T138" s="1">
        <v>2.46824</v>
      </c>
      <c r="U138" s="1">
        <v>7.318</v>
      </c>
      <c r="V138" s="1">
        <f t="shared" si="2"/>
        <v>9.78624</v>
      </c>
      <c r="W138" s="1">
        <v>0.48837</v>
      </c>
      <c r="X138" s="1">
        <v>2.45074</v>
      </c>
      <c r="Y138" s="1">
        <f t="shared" si="3"/>
        <v>2.93911</v>
      </c>
      <c r="Z138" s="1">
        <f t="shared" si="4"/>
        <v>4.30211</v>
      </c>
      <c r="AA138" s="1">
        <f t="shared" si="5"/>
        <v>9.78624</v>
      </c>
      <c r="AB138" s="1">
        <v>0.03961</v>
      </c>
      <c r="AC138" s="1">
        <v>0.06914</v>
      </c>
      <c r="AD138" s="1">
        <v>0.22387</v>
      </c>
      <c r="AE138" s="1">
        <v>0.163718902</v>
      </c>
      <c r="AF138" s="1">
        <v>9.32694</v>
      </c>
      <c r="AG138" s="1">
        <v>8.59063</v>
      </c>
      <c r="AH138" s="1">
        <v>12.00799</v>
      </c>
      <c r="AI138" s="1">
        <v>5.37683</v>
      </c>
      <c r="AJ138" s="1">
        <v>0.421</v>
      </c>
    </row>
    <row r="139" ht="15.75" customHeight="1">
      <c r="A139" s="1" t="s">
        <v>605</v>
      </c>
      <c r="B139" s="1" t="s">
        <v>345</v>
      </c>
      <c r="C139" s="1" t="s">
        <v>350</v>
      </c>
      <c r="D139" s="1" t="s">
        <v>40</v>
      </c>
      <c r="E139" s="1">
        <v>1.07144</v>
      </c>
      <c r="F139" s="1">
        <v>36.51489</v>
      </c>
      <c r="G139" s="1">
        <v>3.48752</v>
      </c>
      <c r="H139" s="1">
        <v>4.31302</v>
      </c>
      <c r="I139" s="1">
        <v>0.29235</v>
      </c>
      <c r="J139" s="1">
        <v>5.39344</v>
      </c>
      <c r="K139" s="1">
        <v>9.23855</v>
      </c>
      <c r="L139" s="1">
        <v>7.91234</v>
      </c>
      <c r="M139" s="1">
        <v>0.47445</v>
      </c>
      <c r="N139" s="1">
        <v>0.2799</v>
      </c>
      <c r="O139" s="1">
        <v>0.19964</v>
      </c>
      <c r="P139" s="1">
        <v>5.63614</v>
      </c>
      <c r="Q139" s="1">
        <v>0.44093</v>
      </c>
      <c r="R139" s="1">
        <v>0.75392</v>
      </c>
      <c r="S139" s="1">
        <f t="shared" si="1"/>
        <v>1.19485</v>
      </c>
      <c r="T139" s="1">
        <v>2.00753</v>
      </c>
      <c r="U139" s="1">
        <v>5.90978</v>
      </c>
      <c r="V139" s="1">
        <f t="shared" si="2"/>
        <v>7.91731</v>
      </c>
      <c r="W139" s="1">
        <v>0.41468</v>
      </c>
      <c r="X139" s="1">
        <v>1.66543</v>
      </c>
      <c r="Y139" s="1">
        <f t="shared" si="3"/>
        <v>2.08011</v>
      </c>
      <c r="Z139" s="1">
        <f t="shared" si="4"/>
        <v>3.27496</v>
      </c>
      <c r="AA139" s="1">
        <f t="shared" si="5"/>
        <v>7.91731</v>
      </c>
      <c r="AB139" s="1">
        <v>0.04283</v>
      </c>
      <c r="AC139" s="1">
        <v>0.06429</v>
      </c>
      <c r="AD139" s="1">
        <v>0.16087</v>
      </c>
      <c r="AE139" s="1">
        <v>0.094472374</v>
      </c>
      <c r="AF139" s="1">
        <v>6.3572</v>
      </c>
      <c r="AG139" s="1">
        <v>7.751</v>
      </c>
      <c r="AH139" s="1">
        <v>13.23784</v>
      </c>
      <c r="AI139" s="1">
        <v>4.14412</v>
      </c>
      <c r="AJ139" s="1">
        <v>0.28939</v>
      </c>
    </row>
    <row r="140" ht="15.75" customHeight="1">
      <c r="A140" s="1" t="s">
        <v>605</v>
      </c>
      <c r="B140" s="1" t="s">
        <v>345</v>
      </c>
      <c r="C140" s="1" t="s">
        <v>351</v>
      </c>
      <c r="D140" s="1" t="s">
        <v>42</v>
      </c>
      <c r="E140" s="1">
        <v>1.01817</v>
      </c>
      <c r="F140" s="1">
        <v>44.46655</v>
      </c>
      <c r="G140" s="1">
        <v>3.38953</v>
      </c>
      <c r="H140" s="1">
        <v>4.2232</v>
      </c>
      <c r="I140" s="1">
        <v>0.3396</v>
      </c>
      <c r="J140" s="1">
        <v>2.13466</v>
      </c>
      <c r="K140" s="1">
        <v>-16.03146</v>
      </c>
      <c r="L140" s="1">
        <v>6.091</v>
      </c>
      <c r="M140" s="1">
        <v>-0.00448</v>
      </c>
      <c r="N140" s="1">
        <v>-0.42557</v>
      </c>
      <c r="O140" s="1">
        <v>0.15856</v>
      </c>
      <c r="P140" s="1">
        <v>5.91263</v>
      </c>
      <c r="Q140" s="1">
        <v>0.48451</v>
      </c>
      <c r="R140" s="1">
        <v>0.80844</v>
      </c>
      <c r="S140" s="1">
        <f t="shared" si="1"/>
        <v>1.29295</v>
      </c>
      <c r="T140" s="1">
        <v>2.17452</v>
      </c>
      <c r="U140" s="1">
        <v>6.83038</v>
      </c>
      <c r="V140" s="1">
        <f t="shared" si="2"/>
        <v>9.0049</v>
      </c>
      <c r="W140" s="1">
        <v>0.47724</v>
      </c>
      <c r="X140" s="1">
        <v>2.36168</v>
      </c>
      <c r="Y140" s="1">
        <f t="shared" si="3"/>
        <v>2.83892</v>
      </c>
      <c r="Z140" s="1">
        <f t="shared" si="4"/>
        <v>4.13187</v>
      </c>
      <c r="AA140" s="1">
        <f t="shared" si="5"/>
        <v>9.0049</v>
      </c>
      <c r="AB140" s="1">
        <v>0.06493</v>
      </c>
      <c r="AC140" s="1">
        <v>0.07943</v>
      </c>
      <c r="AD140" s="1">
        <v>0.23523</v>
      </c>
      <c r="AE140" s="1">
        <v>0.160924015</v>
      </c>
      <c r="AF140" s="1">
        <v>9.1903</v>
      </c>
      <c r="AG140" s="1">
        <v>8.45794</v>
      </c>
      <c r="AH140" s="1">
        <v>12.01682</v>
      </c>
      <c r="AI140" s="1">
        <v>4.26224</v>
      </c>
      <c r="AJ140" s="1">
        <v>0.34651</v>
      </c>
    </row>
    <row r="141" ht="15.75" customHeight="1">
      <c r="A141" s="1" t="s">
        <v>605</v>
      </c>
      <c r="B141" s="1" t="s">
        <v>356</v>
      </c>
      <c r="C141" s="1" t="s">
        <v>357</v>
      </c>
      <c r="D141" s="1" t="s">
        <v>32</v>
      </c>
      <c r="E141" s="1">
        <v>1.06465</v>
      </c>
      <c r="F141" s="1">
        <v>47.96176</v>
      </c>
      <c r="G141" s="1">
        <v>3.36307</v>
      </c>
      <c r="H141" s="1">
        <v>4.36958</v>
      </c>
      <c r="I141" s="1">
        <v>0.30126</v>
      </c>
      <c r="J141" s="1">
        <v>5.00951</v>
      </c>
      <c r="K141" s="1">
        <v>-16.5561</v>
      </c>
      <c r="L141" s="1">
        <v>8.12675</v>
      </c>
      <c r="M141" s="1">
        <v>0.37004</v>
      </c>
      <c r="N141" s="1">
        <v>-0.0179</v>
      </c>
      <c r="O141" s="1">
        <v>0.22777</v>
      </c>
      <c r="P141" s="1">
        <v>6.04873</v>
      </c>
      <c r="Q141" s="1">
        <v>0.34204</v>
      </c>
      <c r="R141" s="1">
        <v>0.53298</v>
      </c>
      <c r="S141" s="1">
        <f t="shared" si="1"/>
        <v>0.87502</v>
      </c>
      <c r="T141" s="1">
        <v>2.28229</v>
      </c>
      <c r="U141" s="1">
        <v>6.46478</v>
      </c>
      <c r="V141" s="1">
        <f t="shared" si="2"/>
        <v>8.74707</v>
      </c>
      <c r="W141" s="1">
        <v>0.35754</v>
      </c>
      <c r="X141" s="1">
        <v>1.09726</v>
      </c>
      <c r="Y141" s="1">
        <f t="shared" si="3"/>
        <v>1.4548</v>
      </c>
      <c r="Z141" s="1">
        <f t="shared" si="4"/>
        <v>2.32982</v>
      </c>
      <c r="AA141" s="1">
        <f t="shared" si="5"/>
        <v>8.74707</v>
      </c>
      <c r="AB141" s="1">
        <v>0.05425</v>
      </c>
      <c r="AC141" s="1">
        <v>0.06217</v>
      </c>
      <c r="AD141" s="1">
        <v>0.1014</v>
      </c>
      <c r="AE141" s="1">
        <v>0.069609734</v>
      </c>
      <c r="AF141" s="1">
        <v>3.77684</v>
      </c>
      <c r="AG141" s="1">
        <v>8.8135</v>
      </c>
      <c r="AH141" s="1">
        <v>14.94496</v>
      </c>
      <c r="AI141" s="1">
        <v>4.47283</v>
      </c>
      <c r="AJ141" s="1">
        <v>0.29289</v>
      </c>
    </row>
    <row r="142" ht="15.75" customHeight="1">
      <c r="A142" s="1" t="s">
        <v>605</v>
      </c>
      <c r="B142" s="1" t="s">
        <v>356</v>
      </c>
      <c r="C142" s="1" t="s">
        <v>359</v>
      </c>
      <c r="D142" s="1" t="s">
        <v>36</v>
      </c>
      <c r="E142" s="1">
        <v>1.20611</v>
      </c>
      <c r="F142" s="1">
        <v>51.76385</v>
      </c>
      <c r="G142" s="1">
        <v>3.60208</v>
      </c>
      <c r="H142" s="1">
        <v>3.51774</v>
      </c>
      <c r="I142" s="1">
        <v>0.21782</v>
      </c>
      <c r="J142" s="1">
        <v>8.4544</v>
      </c>
      <c r="K142" s="1">
        <v>-1.46547</v>
      </c>
      <c r="L142" s="1">
        <v>7.40336</v>
      </c>
      <c r="M142" s="1">
        <v>-0.06983</v>
      </c>
      <c r="N142" s="1">
        <v>0.39436</v>
      </c>
      <c r="O142" s="1">
        <v>0.17259</v>
      </c>
      <c r="P142" s="1">
        <v>5.65878</v>
      </c>
      <c r="Q142" s="1">
        <v>0.36942</v>
      </c>
      <c r="R142" s="1">
        <v>0.67082</v>
      </c>
      <c r="S142" s="1">
        <f t="shared" si="1"/>
        <v>1.04024</v>
      </c>
      <c r="T142" s="1">
        <v>2.02695</v>
      </c>
      <c r="U142" s="1">
        <v>5.65449</v>
      </c>
      <c r="V142" s="1">
        <f t="shared" si="2"/>
        <v>7.68144</v>
      </c>
      <c r="W142" s="1">
        <v>0.36248</v>
      </c>
      <c r="X142" s="1">
        <v>1.48465</v>
      </c>
      <c r="Y142" s="1">
        <f t="shared" si="3"/>
        <v>1.84713</v>
      </c>
      <c r="Z142" s="1">
        <f t="shared" si="4"/>
        <v>2.88737</v>
      </c>
      <c r="AA142" s="1">
        <f t="shared" si="5"/>
        <v>7.68144</v>
      </c>
      <c r="AB142" s="1">
        <v>0.05793</v>
      </c>
      <c r="AC142" s="1">
        <v>0.07754</v>
      </c>
      <c r="AD142" s="1">
        <v>0.11796</v>
      </c>
      <c r="AE142" s="1">
        <v>0.122264804</v>
      </c>
      <c r="AF142" s="1">
        <v>4.50475</v>
      </c>
      <c r="AG142" s="1">
        <v>8.51931</v>
      </c>
      <c r="AH142" s="1">
        <v>14.98021</v>
      </c>
      <c r="AI142" s="1">
        <v>3.46815</v>
      </c>
      <c r="AJ142" s="1">
        <v>0.21581</v>
      </c>
    </row>
    <row r="143" ht="15.75" customHeight="1">
      <c r="A143" s="1" t="s">
        <v>605</v>
      </c>
      <c r="B143" s="1" t="s">
        <v>356</v>
      </c>
      <c r="C143" s="1" t="s">
        <v>360</v>
      </c>
      <c r="D143" s="1" t="s">
        <v>38</v>
      </c>
      <c r="E143" s="1">
        <v>1.25656</v>
      </c>
      <c r="F143" s="1">
        <v>51.65302</v>
      </c>
      <c r="G143" s="1">
        <v>3.75594</v>
      </c>
      <c r="H143" s="1">
        <v>3.15166</v>
      </c>
      <c r="I143" s="1">
        <v>0.19347</v>
      </c>
      <c r="J143" s="1">
        <v>11.5678</v>
      </c>
      <c r="K143" s="1">
        <v>18.27661</v>
      </c>
      <c r="L143" s="1">
        <v>6.08545</v>
      </c>
      <c r="M143" s="1">
        <v>0.11583</v>
      </c>
      <c r="N143" s="1">
        <v>0.45967</v>
      </c>
      <c r="O143" s="1">
        <v>0.19265</v>
      </c>
      <c r="P143" s="1">
        <v>4.83786</v>
      </c>
      <c r="Q143" s="1">
        <v>0.36729</v>
      </c>
      <c r="R143" s="1">
        <v>0.6016</v>
      </c>
      <c r="S143" s="1">
        <f t="shared" si="1"/>
        <v>0.96889</v>
      </c>
      <c r="T143" s="1">
        <v>2.8156</v>
      </c>
      <c r="U143" s="1">
        <v>5.7879</v>
      </c>
      <c r="V143" s="1">
        <f t="shared" si="2"/>
        <v>8.6035</v>
      </c>
      <c r="W143" s="1">
        <v>0.40826</v>
      </c>
      <c r="X143" s="1">
        <v>1.5079</v>
      </c>
      <c r="Y143" s="1">
        <f t="shared" si="3"/>
        <v>1.91616</v>
      </c>
      <c r="Z143" s="1">
        <f t="shared" si="4"/>
        <v>2.88505</v>
      </c>
      <c r="AA143" s="1">
        <f t="shared" si="5"/>
        <v>8.6035</v>
      </c>
      <c r="AB143" s="1">
        <v>0.06994</v>
      </c>
      <c r="AC143" s="1">
        <v>0.0807</v>
      </c>
      <c r="AD143" s="1">
        <v>0.13942</v>
      </c>
      <c r="AE143" s="1">
        <v>0.132373252</v>
      </c>
      <c r="AF143" s="1">
        <v>4.98806</v>
      </c>
      <c r="AG143" s="1">
        <v>8.28202</v>
      </c>
      <c r="AH143" s="1">
        <v>14.95023</v>
      </c>
      <c r="AI143" s="1">
        <v>3.15027</v>
      </c>
      <c r="AJ143" s="1">
        <v>0.19646</v>
      </c>
    </row>
    <row r="144" ht="15.75" customHeight="1">
      <c r="A144" s="1" t="s">
        <v>605</v>
      </c>
      <c r="B144" s="1" t="s">
        <v>356</v>
      </c>
      <c r="C144" s="1" t="s">
        <v>361</v>
      </c>
      <c r="D144" s="1" t="s">
        <v>40</v>
      </c>
      <c r="E144" s="1">
        <v>1.12674</v>
      </c>
      <c r="F144" s="1">
        <v>50.51804</v>
      </c>
      <c r="G144" s="1">
        <v>3.72006</v>
      </c>
      <c r="H144" s="1">
        <v>2.88947</v>
      </c>
      <c r="I144" s="1">
        <v>0.18974</v>
      </c>
      <c r="J144" s="1">
        <v>31.86732</v>
      </c>
      <c r="K144" s="1">
        <v>-38.13825</v>
      </c>
      <c r="L144" s="1">
        <v>3.48445</v>
      </c>
      <c r="M144" s="1">
        <v>-0.11147</v>
      </c>
      <c r="N144" s="1">
        <v>-0.21332</v>
      </c>
      <c r="O144" s="1">
        <v>0.07594</v>
      </c>
      <c r="P144" s="1">
        <v>3.82874</v>
      </c>
      <c r="Q144" s="1">
        <v>0.32629</v>
      </c>
      <c r="R144" s="1">
        <v>0.57958</v>
      </c>
      <c r="S144" s="1">
        <f t="shared" si="1"/>
        <v>0.90587</v>
      </c>
      <c r="T144" s="1">
        <v>2.36497</v>
      </c>
      <c r="U144" s="1">
        <v>7.27352</v>
      </c>
      <c r="V144" s="1">
        <f t="shared" si="2"/>
        <v>9.63849</v>
      </c>
      <c r="W144" s="1">
        <v>0.34634</v>
      </c>
      <c r="X144" s="1">
        <v>2.00292</v>
      </c>
      <c r="Y144" s="1">
        <f t="shared" si="3"/>
        <v>2.34926</v>
      </c>
      <c r="Z144" s="1">
        <f t="shared" si="4"/>
        <v>3.25513</v>
      </c>
      <c r="AA144" s="1">
        <f t="shared" si="5"/>
        <v>9.63849</v>
      </c>
      <c r="AB144" s="1">
        <v>-0.00349</v>
      </c>
      <c r="AC144" s="1">
        <v>0.03562</v>
      </c>
      <c r="AD144" s="1">
        <v>0.11355</v>
      </c>
      <c r="AE144" s="1">
        <v>0.108047546</v>
      </c>
      <c r="AF144" s="1">
        <v>9.04609</v>
      </c>
      <c r="AG144" s="1">
        <v>10.82714</v>
      </c>
      <c r="AH144" s="1">
        <v>13.24306</v>
      </c>
      <c r="AI144" s="1">
        <v>2.62437</v>
      </c>
      <c r="AJ144" s="1">
        <v>0.1906</v>
      </c>
    </row>
    <row r="145" ht="15.75" customHeight="1">
      <c r="A145" s="1" t="s">
        <v>605</v>
      </c>
      <c r="B145" s="1" t="s">
        <v>356</v>
      </c>
      <c r="C145" s="1" t="s">
        <v>362</v>
      </c>
      <c r="D145" s="1" t="s">
        <v>42</v>
      </c>
      <c r="E145" s="1">
        <v>1.36126</v>
      </c>
      <c r="F145" s="1">
        <v>49.83669</v>
      </c>
      <c r="G145" s="1">
        <v>3.90263</v>
      </c>
      <c r="H145" s="1">
        <v>2.17114</v>
      </c>
      <c r="I145" s="1">
        <v>0.12301</v>
      </c>
      <c r="J145" s="1">
        <v>27.73622</v>
      </c>
      <c r="K145" s="1">
        <v>-8.18198</v>
      </c>
      <c r="L145" s="1">
        <v>6.41727</v>
      </c>
      <c r="M145" s="1">
        <v>0.49571</v>
      </c>
      <c r="N145" s="1">
        <v>0.97791</v>
      </c>
      <c r="O145" s="1">
        <v>0.17941</v>
      </c>
      <c r="P145" s="1">
        <v>3.20123</v>
      </c>
      <c r="Q145" s="1">
        <v>0.19423</v>
      </c>
      <c r="R145" s="1">
        <v>0.29044</v>
      </c>
      <c r="S145" s="1">
        <f t="shared" si="1"/>
        <v>0.48467</v>
      </c>
      <c r="T145" s="1">
        <v>2.54469</v>
      </c>
      <c r="U145" s="1">
        <v>7.05317</v>
      </c>
      <c r="V145" s="1">
        <f t="shared" si="2"/>
        <v>9.59786</v>
      </c>
      <c r="W145" s="1">
        <v>0.30172</v>
      </c>
      <c r="X145" s="1">
        <v>0.85187</v>
      </c>
      <c r="Y145" s="1">
        <f t="shared" si="3"/>
        <v>1.15359</v>
      </c>
      <c r="Z145" s="1">
        <f t="shared" si="4"/>
        <v>1.63826</v>
      </c>
      <c r="AA145" s="1">
        <f t="shared" si="5"/>
        <v>9.59786</v>
      </c>
      <c r="AB145" s="1">
        <v>0.03001</v>
      </c>
      <c r="AC145" s="1">
        <v>0.05194</v>
      </c>
      <c r="AD145" s="1">
        <v>0.04193</v>
      </c>
      <c r="AE145" s="1">
        <v>0.076996164</v>
      </c>
      <c r="AF145" s="1">
        <v>4.10347</v>
      </c>
      <c r="AG145" s="1">
        <v>9.15544</v>
      </c>
      <c r="AH145" s="1">
        <v>16.37374</v>
      </c>
      <c r="AI145" s="1">
        <v>2.13789</v>
      </c>
      <c r="AJ145" s="1">
        <v>0.11466</v>
      </c>
    </row>
    <row r="146" ht="15.75" customHeight="1">
      <c r="A146" s="1" t="s">
        <v>606</v>
      </c>
      <c r="B146" s="1" t="s">
        <v>367</v>
      </c>
      <c r="C146" s="1" t="s">
        <v>368</v>
      </c>
      <c r="D146" s="1" t="s">
        <v>32</v>
      </c>
      <c r="E146" s="1">
        <v>1.3851</v>
      </c>
      <c r="F146" s="1">
        <v>28.73397</v>
      </c>
      <c r="G146" s="1">
        <v>5.09941</v>
      </c>
      <c r="H146" s="1">
        <v>3.36496</v>
      </c>
      <c r="I146" s="1">
        <v>0.32048</v>
      </c>
      <c r="J146" s="1">
        <v>3.1663</v>
      </c>
      <c r="K146" s="1">
        <v>15.61048</v>
      </c>
      <c r="L146" s="1">
        <v>15.17773</v>
      </c>
      <c r="M146" s="1">
        <v>3.41544</v>
      </c>
      <c r="N146" s="1">
        <v>11.23129</v>
      </c>
      <c r="O146" s="1">
        <v>0.62992</v>
      </c>
      <c r="P146" s="1">
        <v>0.49007</v>
      </c>
      <c r="Q146" s="1">
        <v>0.01754</v>
      </c>
      <c r="R146" s="1">
        <v>0.00195</v>
      </c>
      <c r="S146" s="1">
        <f t="shared" si="1"/>
        <v>0.01949</v>
      </c>
      <c r="T146" s="1">
        <v>-0.2111</v>
      </c>
      <c r="U146" s="1">
        <v>0.35613</v>
      </c>
      <c r="V146" s="1">
        <f t="shared" si="2"/>
        <v>0.14503</v>
      </c>
      <c r="W146" s="1">
        <v>0.15545</v>
      </c>
      <c r="X146" s="1">
        <v>0.49629</v>
      </c>
      <c r="Y146" s="1">
        <f t="shared" si="3"/>
        <v>0.65174</v>
      </c>
      <c r="Z146" s="1">
        <f t="shared" si="4"/>
        <v>0.67123</v>
      </c>
      <c r="AA146" s="1">
        <f t="shared" si="5"/>
        <v>0.14503</v>
      </c>
      <c r="AB146" s="1">
        <v>0.42218</v>
      </c>
      <c r="AC146" s="1">
        <v>0.17442</v>
      </c>
      <c r="AD146" s="1">
        <v>0.36606</v>
      </c>
      <c r="AE146" s="1">
        <v>0.091469415</v>
      </c>
      <c r="AF146" s="1">
        <v>1.46181</v>
      </c>
      <c r="AG146" s="1">
        <v>1.85256</v>
      </c>
      <c r="AH146" s="1">
        <v>21.50078</v>
      </c>
      <c r="AI146" s="1">
        <v>3.3828</v>
      </c>
      <c r="AJ146" s="1">
        <v>0.33458</v>
      </c>
    </row>
    <row r="147" ht="15.75" customHeight="1">
      <c r="A147" s="1" t="s">
        <v>606</v>
      </c>
      <c r="B147" s="1" t="s">
        <v>367</v>
      </c>
      <c r="C147" s="1" t="s">
        <v>370</v>
      </c>
      <c r="D147" s="1" t="s">
        <v>36</v>
      </c>
      <c r="E147" s="1">
        <v>1.63297</v>
      </c>
      <c r="F147" s="1">
        <v>33.81009</v>
      </c>
      <c r="G147" s="1">
        <v>5.36389</v>
      </c>
      <c r="H147" s="1">
        <v>1.73806</v>
      </c>
      <c r="I147" s="1">
        <v>0.16463</v>
      </c>
      <c r="J147" s="1">
        <v>12.5144</v>
      </c>
      <c r="K147" s="1">
        <v>49.13398</v>
      </c>
      <c r="L147" s="1">
        <v>13.88072</v>
      </c>
      <c r="M147" s="1">
        <v>2.7426</v>
      </c>
      <c r="N147" s="1">
        <v>11.09828</v>
      </c>
      <c r="O147" s="1">
        <v>0.5157</v>
      </c>
      <c r="P147" s="1">
        <v>-0.48807</v>
      </c>
      <c r="Q147" s="1">
        <v>0.01062</v>
      </c>
      <c r="R147" s="1">
        <v>0.05105</v>
      </c>
      <c r="S147" s="1">
        <f t="shared" si="1"/>
        <v>0.06167</v>
      </c>
      <c r="T147" s="1">
        <v>-0.87614</v>
      </c>
      <c r="U147" s="1">
        <v>0.24241</v>
      </c>
      <c r="V147" s="1">
        <f t="shared" si="2"/>
        <v>-0.63373</v>
      </c>
      <c r="W147" s="1">
        <v>0.18301</v>
      </c>
      <c r="X147" s="1">
        <v>0.78765</v>
      </c>
      <c r="Y147" s="1">
        <f t="shared" si="3"/>
        <v>0.97066</v>
      </c>
      <c r="Z147" s="1">
        <f t="shared" si="4"/>
        <v>1.03233</v>
      </c>
      <c r="AA147" s="1">
        <f t="shared" si="5"/>
        <v>-0.63373</v>
      </c>
      <c r="AB147" s="1">
        <v>0.39163</v>
      </c>
      <c r="AC147" s="1">
        <v>0.17171</v>
      </c>
      <c r="AD147" s="1">
        <v>0.34713</v>
      </c>
      <c r="AE147" s="1">
        <v>0.150169199</v>
      </c>
      <c r="AF147" s="1">
        <v>2.78357</v>
      </c>
      <c r="AG147" s="1">
        <v>1.87893</v>
      </c>
      <c r="AH147" s="1">
        <v>22.32298</v>
      </c>
      <c r="AI147" s="1">
        <v>1.68885</v>
      </c>
      <c r="AJ147" s="1">
        <v>0.19695</v>
      </c>
    </row>
    <row r="148" ht="15.75" customHeight="1">
      <c r="A148" s="1" t="s">
        <v>606</v>
      </c>
      <c r="B148" s="1" t="s">
        <v>367</v>
      </c>
      <c r="C148" s="1" t="s">
        <v>371</v>
      </c>
      <c r="D148" s="1" t="s">
        <v>38</v>
      </c>
      <c r="E148" s="1">
        <v>1.73098</v>
      </c>
      <c r="F148" s="1">
        <v>30.44139</v>
      </c>
      <c r="G148" s="1">
        <v>4.83878</v>
      </c>
      <c r="H148" s="1">
        <v>0.65047</v>
      </c>
      <c r="I148" s="1">
        <v>0.06858</v>
      </c>
      <c r="J148" s="1">
        <v>4.46844</v>
      </c>
      <c r="K148" s="1">
        <v>28.31754</v>
      </c>
      <c r="L148" s="1">
        <v>8.6142</v>
      </c>
      <c r="M148" s="1">
        <v>2.47603</v>
      </c>
      <c r="N148" s="1">
        <v>6.44149</v>
      </c>
      <c r="O148" s="1">
        <v>0.47602</v>
      </c>
      <c r="P148" s="1">
        <v>-0.20081</v>
      </c>
      <c r="Q148" s="1">
        <v>-0.0238</v>
      </c>
      <c r="R148" s="1">
        <v>-0.05443</v>
      </c>
      <c r="S148" s="1">
        <f t="shared" si="1"/>
        <v>-0.07823</v>
      </c>
      <c r="T148" s="1">
        <v>-0.12766</v>
      </c>
      <c r="U148" s="1">
        <v>0.49794</v>
      </c>
      <c r="V148" s="1">
        <f t="shared" si="2"/>
        <v>0.37028</v>
      </c>
      <c r="W148" s="1">
        <v>0.16485</v>
      </c>
      <c r="X148" s="1">
        <v>0.69466</v>
      </c>
      <c r="Y148" s="1">
        <f t="shared" si="3"/>
        <v>0.85951</v>
      </c>
      <c r="Z148" s="1">
        <f t="shared" si="4"/>
        <v>0.78128</v>
      </c>
      <c r="AA148" s="1">
        <f t="shared" si="5"/>
        <v>0.37028</v>
      </c>
      <c r="AB148" s="1">
        <v>0.37693</v>
      </c>
      <c r="AC148" s="1">
        <v>0.16645</v>
      </c>
      <c r="AD148" s="1">
        <v>0.33778</v>
      </c>
      <c r="AE148" s="1">
        <v>0.157541877</v>
      </c>
      <c r="AF148" s="1">
        <v>2.19307</v>
      </c>
      <c r="AG148" s="1">
        <v>2.14777</v>
      </c>
      <c r="AH148" s="1">
        <v>24.33074</v>
      </c>
      <c r="AI148" s="1">
        <v>0.57286</v>
      </c>
      <c r="AJ148" s="1">
        <v>0.08269</v>
      </c>
    </row>
    <row r="149" ht="15.75" customHeight="1">
      <c r="A149" s="1" t="s">
        <v>606</v>
      </c>
      <c r="B149" s="1" t="s">
        <v>367</v>
      </c>
      <c r="C149" s="1" t="s">
        <v>372</v>
      </c>
      <c r="D149" s="1" t="s">
        <v>40</v>
      </c>
      <c r="E149" s="1">
        <v>1.89176</v>
      </c>
      <c r="F149" s="1">
        <v>22.53932</v>
      </c>
      <c r="G149" s="1">
        <v>4.54388</v>
      </c>
      <c r="H149" s="1">
        <v>0.065</v>
      </c>
      <c r="I149" s="1">
        <v>0.00503</v>
      </c>
      <c r="J149" s="1">
        <v>3.67997</v>
      </c>
      <c r="K149" s="1">
        <v>27.25125</v>
      </c>
      <c r="L149" s="1">
        <v>7.50782</v>
      </c>
      <c r="M149" s="1">
        <v>2.16474</v>
      </c>
      <c r="N149" s="1">
        <v>4.95027</v>
      </c>
      <c r="O149" s="1">
        <v>0.39563</v>
      </c>
      <c r="P149" s="1">
        <v>-0.14865</v>
      </c>
      <c r="Q149" s="1">
        <v>-0.05982</v>
      </c>
      <c r="R149" s="1">
        <v>-0.13247</v>
      </c>
      <c r="S149" s="1">
        <f t="shared" si="1"/>
        <v>-0.19229</v>
      </c>
      <c r="T149" s="1">
        <v>0.93204</v>
      </c>
      <c r="U149" s="1">
        <v>0.42437</v>
      </c>
      <c r="V149" s="1">
        <f t="shared" si="2"/>
        <v>1.35641</v>
      </c>
      <c r="W149" s="1">
        <v>0.08732</v>
      </c>
      <c r="X149" s="1">
        <v>0.20331</v>
      </c>
      <c r="Y149" s="1">
        <f t="shared" si="3"/>
        <v>0.29063</v>
      </c>
      <c r="Z149" s="1">
        <f t="shared" si="4"/>
        <v>0.09834</v>
      </c>
      <c r="AA149" s="1">
        <f t="shared" si="5"/>
        <v>1.35641</v>
      </c>
      <c r="AB149" s="1">
        <v>0.32415</v>
      </c>
      <c r="AC149" s="1">
        <v>0.15609</v>
      </c>
      <c r="AD149" s="1">
        <v>0.2762</v>
      </c>
      <c r="AE149" s="1">
        <v>0.119383118</v>
      </c>
      <c r="AF149" s="1">
        <v>0.57672</v>
      </c>
      <c r="AG149" s="1">
        <v>1.18029</v>
      </c>
      <c r="AH149" s="1">
        <v>25.17073</v>
      </c>
      <c r="AI149" s="1">
        <v>0.07654</v>
      </c>
      <c r="AJ149" s="1">
        <v>0.0148</v>
      </c>
    </row>
    <row r="150" ht="15.75" customHeight="1">
      <c r="A150" s="1" t="s">
        <v>606</v>
      </c>
      <c r="B150" s="1" t="s">
        <v>367</v>
      </c>
      <c r="C150" s="1" t="s">
        <v>373</v>
      </c>
      <c r="D150" s="1" t="s">
        <v>42</v>
      </c>
      <c r="E150" s="1">
        <v>1.82446</v>
      </c>
      <c r="F150" s="1">
        <v>29.40498</v>
      </c>
      <c r="G150" s="1">
        <v>4.36302</v>
      </c>
      <c r="H150" s="1">
        <v>-0.13643</v>
      </c>
      <c r="I150" s="1">
        <v>0.00936</v>
      </c>
      <c r="J150" s="1">
        <v>-2.47451</v>
      </c>
      <c r="K150" s="1">
        <v>18.90746</v>
      </c>
      <c r="L150" s="1">
        <v>3.15083</v>
      </c>
      <c r="M150" s="1">
        <v>2.08466</v>
      </c>
      <c r="N150" s="1">
        <v>1.76543</v>
      </c>
      <c r="O150" s="1">
        <v>0.41855</v>
      </c>
      <c r="P150" s="1">
        <v>0.08938</v>
      </c>
      <c r="Q150" s="1">
        <v>-0.07727</v>
      </c>
      <c r="R150" s="1">
        <v>-0.18075</v>
      </c>
      <c r="S150" s="1">
        <f t="shared" si="1"/>
        <v>-0.25802</v>
      </c>
      <c r="T150" s="1">
        <v>0.61681</v>
      </c>
      <c r="U150" s="1">
        <v>0.71928</v>
      </c>
      <c r="V150" s="1">
        <f t="shared" si="2"/>
        <v>1.33609</v>
      </c>
      <c r="W150" s="1">
        <v>0.15765</v>
      </c>
      <c r="X150" s="1">
        <v>0.699</v>
      </c>
      <c r="Y150" s="1">
        <f t="shared" si="3"/>
        <v>0.85665</v>
      </c>
      <c r="Z150" s="1">
        <f t="shared" si="4"/>
        <v>0.59863</v>
      </c>
      <c r="AA150" s="1">
        <f t="shared" si="5"/>
        <v>1.33609</v>
      </c>
      <c r="AB150" s="1">
        <v>0.37978</v>
      </c>
      <c r="AC150" s="1">
        <v>0.17162</v>
      </c>
      <c r="AD150" s="1">
        <v>0.34339</v>
      </c>
      <c r="AE150" s="1">
        <v>0.214923421</v>
      </c>
      <c r="AF150" s="1">
        <v>1.64206</v>
      </c>
      <c r="AG150" s="1">
        <v>1.66697</v>
      </c>
      <c r="AH150" s="1">
        <v>26.40808</v>
      </c>
      <c r="AI150" s="1">
        <v>-0.05243</v>
      </c>
      <c r="AJ150" s="1">
        <v>0.01856</v>
      </c>
    </row>
    <row r="151" ht="15.75" customHeight="1">
      <c r="A151" s="1" t="s">
        <v>606</v>
      </c>
      <c r="B151" s="1" t="s">
        <v>378</v>
      </c>
      <c r="C151" s="1" t="s">
        <v>379</v>
      </c>
      <c r="D151" s="1" t="s">
        <v>32</v>
      </c>
      <c r="E151" s="1">
        <v>1.38692</v>
      </c>
      <c r="F151" s="1">
        <v>36.2975</v>
      </c>
      <c r="G151" s="1">
        <v>5.66176</v>
      </c>
      <c r="H151" s="1">
        <v>2.87738</v>
      </c>
      <c r="I151" s="1">
        <v>0.31787</v>
      </c>
      <c r="J151" s="1">
        <v>11.9335</v>
      </c>
      <c r="K151" s="1">
        <v>38.90567</v>
      </c>
      <c r="L151" s="1">
        <v>17.86988</v>
      </c>
      <c r="M151" s="1">
        <v>3.29392</v>
      </c>
      <c r="N151" s="1">
        <v>14.80762</v>
      </c>
      <c r="O151" s="1">
        <v>0.68188</v>
      </c>
      <c r="P151" s="1">
        <v>-0.54036</v>
      </c>
      <c r="Q151" s="1">
        <v>0.01556</v>
      </c>
      <c r="R151" s="1">
        <v>-0.10742</v>
      </c>
      <c r="S151" s="1">
        <f t="shared" si="1"/>
        <v>-0.09186</v>
      </c>
      <c r="T151" s="1">
        <v>0.17654</v>
      </c>
      <c r="U151" s="1">
        <v>1.48181</v>
      </c>
      <c r="V151" s="1">
        <f t="shared" si="2"/>
        <v>1.65835</v>
      </c>
      <c r="W151" s="1">
        <v>0.23588</v>
      </c>
      <c r="X151" s="1">
        <v>0.50652</v>
      </c>
      <c r="Y151" s="1">
        <f t="shared" si="3"/>
        <v>0.7424</v>
      </c>
      <c r="Z151" s="1">
        <f t="shared" si="4"/>
        <v>0.65054</v>
      </c>
      <c r="AA151" s="1">
        <f t="shared" si="5"/>
        <v>1.65835</v>
      </c>
      <c r="AB151" s="1">
        <v>0.43067</v>
      </c>
      <c r="AC151" s="1">
        <v>0.1695</v>
      </c>
      <c r="AD151" s="1">
        <v>0.35265</v>
      </c>
      <c r="AE151" s="1">
        <v>0.086812149</v>
      </c>
      <c r="AF151" s="1">
        <v>2.14885</v>
      </c>
      <c r="AG151" s="1">
        <v>3.21089</v>
      </c>
      <c r="AH151" s="1">
        <v>20.288</v>
      </c>
      <c r="AI151" s="1">
        <v>3.09286</v>
      </c>
      <c r="AJ151" s="1">
        <v>0.32561</v>
      </c>
    </row>
    <row r="152" ht="15.75" customHeight="1">
      <c r="A152" s="1" t="s">
        <v>606</v>
      </c>
      <c r="B152" s="1" t="s">
        <v>378</v>
      </c>
      <c r="C152" s="1" t="s">
        <v>381</v>
      </c>
      <c r="D152" s="1" t="s">
        <v>36</v>
      </c>
      <c r="E152" s="1">
        <v>1.54212</v>
      </c>
      <c r="F152" s="1">
        <v>35.41397</v>
      </c>
      <c r="G152" s="1">
        <v>5.58054</v>
      </c>
      <c r="H152" s="1">
        <v>1.86375</v>
      </c>
      <c r="I152" s="1">
        <v>0.19237</v>
      </c>
      <c r="J152" s="1">
        <v>14.73067</v>
      </c>
      <c r="K152" s="1">
        <v>30.70925</v>
      </c>
      <c r="L152" s="1">
        <v>15.14691</v>
      </c>
      <c r="M152" s="1">
        <v>2.7911</v>
      </c>
      <c r="N152" s="1">
        <v>12.57565</v>
      </c>
      <c r="O152" s="1">
        <v>0.58677</v>
      </c>
      <c r="P152" s="1">
        <v>-0.60865</v>
      </c>
      <c r="Q152" s="1">
        <v>0.02301</v>
      </c>
      <c r="R152" s="1">
        <v>0.00483</v>
      </c>
      <c r="S152" s="1">
        <f t="shared" si="1"/>
        <v>0.02784</v>
      </c>
      <c r="T152" s="1">
        <v>-0.15936</v>
      </c>
      <c r="U152" s="1">
        <v>1.25985</v>
      </c>
      <c r="V152" s="1">
        <f t="shared" si="2"/>
        <v>1.10049</v>
      </c>
      <c r="W152" s="1">
        <v>0.21446</v>
      </c>
      <c r="X152" s="1">
        <v>0.56828</v>
      </c>
      <c r="Y152" s="1">
        <f t="shared" si="3"/>
        <v>0.78274</v>
      </c>
      <c r="Z152" s="1">
        <f t="shared" si="4"/>
        <v>0.81058</v>
      </c>
      <c r="AA152" s="1">
        <f t="shared" si="5"/>
        <v>1.10049</v>
      </c>
      <c r="AB152" s="1">
        <v>0.37714</v>
      </c>
      <c r="AC152" s="1">
        <v>0.15593</v>
      </c>
      <c r="AD152" s="1">
        <v>0.30531</v>
      </c>
      <c r="AE152" s="1">
        <v>0.081074393</v>
      </c>
      <c r="AF152" s="1">
        <v>2.64922</v>
      </c>
      <c r="AG152" s="1">
        <v>2.70199</v>
      </c>
      <c r="AH152" s="1">
        <v>20.9106</v>
      </c>
      <c r="AI152" s="1">
        <v>1.91176</v>
      </c>
      <c r="AJ152" s="1">
        <v>0.21525</v>
      </c>
    </row>
    <row r="153" ht="15.75" customHeight="1">
      <c r="A153" s="1" t="s">
        <v>606</v>
      </c>
      <c r="B153" s="1" t="s">
        <v>378</v>
      </c>
      <c r="C153" s="1" t="s">
        <v>382</v>
      </c>
      <c r="D153" s="1" t="s">
        <v>38</v>
      </c>
      <c r="E153" s="1">
        <v>1.58716</v>
      </c>
      <c r="F153" s="1">
        <v>34.94352</v>
      </c>
      <c r="G153" s="1">
        <v>5.65999</v>
      </c>
      <c r="H153" s="1">
        <v>1.55017</v>
      </c>
      <c r="I153" s="1">
        <v>0.17526</v>
      </c>
      <c r="J153" s="1">
        <v>15.11813</v>
      </c>
      <c r="K153" s="1">
        <v>-29.83096</v>
      </c>
      <c r="L153" s="1">
        <v>12.85917</v>
      </c>
      <c r="M153" s="1">
        <v>2.41534</v>
      </c>
      <c r="N153" s="1">
        <v>11.90342</v>
      </c>
      <c r="O153" s="1">
        <v>0.52119</v>
      </c>
      <c r="P153" s="1">
        <v>-0.37175</v>
      </c>
      <c r="Q153" s="1">
        <v>0.03035</v>
      </c>
      <c r="R153" s="1">
        <v>0.04884</v>
      </c>
      <c r="S153" s="1">
        <f t="shared" si="1"/>
        <v>0.07919</v>
      </c>
      <c r="T153" s="1">
        <v>-0.52427</v>
      </c>
      <c r="U153" s="1">
        <v>1.42826</v>
      </c>
      <c r="V153" s="1">
        <f t="shared" si="2"/>
        <v>0.90399</v>
      </c>
      <c r="W153" s="1">
        <v>0.13684</v>
      </c>
      <c r="X153" s="1">
        <v>0.51074</v>
      </c>
      <c r="Y153" s="1">
        <f t="shared" si="3"/>
        <v>0.64758</v>
      </c>
      <c r="Z153" s="1">
        <f t="shared" si="4"/>
        <v>0.72677</v>
      </c>
      <c r="AA153" s="1">
        <f t="shared" si="5"/>
        <v>0.90399</v>
      </c>
      <c r="AB153" s="1">
        <v>0.3286</v>
      </c>
      <c r="AC153" s="1">
        <v>0.13977</v>
      </c>
      <c r="AD153" s="1">
        <v>0.26584</v>
      </c>
      <c r="AE153" s="1">
        <v>0.044637261</v>
      </c>
      <c r="AF153" s="1">
        <v>3.09382</v>
      </c>
      <c r="AG153" s="1">
        <v>1.72414</v>
      </c>
      <c r="AH153" s="1">
        <v>21.1645</v>
      </c>
      <c r="AI153" s="1">
        <v>1.70877</v>
      </c>
      <c r="AJ153" s="1">
        <v>0.21385</v>
      </c>
    </row>
    <row r="154" ht="15.75" customHeight="1">
      <c r="A154" s="1" t="s">
        <v>606</v>
      </c>
      <c r="B154" s="1" t="s">
        <v>378</v>
      </c>
      <c r="C154" s="1" t="s">
        <v>383</v>
      </c>
      <c r="D154" s="1" t="s">
        <v>40</v>
      </c>
      <c r="E154" s="1">
        <v>1.75726</v>
      </c>
      <c r="F154" s="1">
        <v>30.69183</v>
      </c>
      <c r="G154" s="1">
        <v>4.89147</v>
      </c>
      <c r="H154" s="1">
        <v>0.7177</v>
      </c>
      <c r="I154" s="1">
        <v>0.07653</v>
      </c>
      <c r="J154" s="1">
        <v>9.09637</v>
      </c>
      <c r="K154" s="1">
        <v>1.49447</v>
      </c>
      <c r="L154" s="1">
        <v>8.61939</v>
      </c>
      <c r="M154" s="1">
        <v>1.87451</v>
      </c>
      <c r="N154" s="1">
        <v>6.41903</v>
      </c>
      <c r="O154" s="1">
        <v>0.40247</v>
      </c>
      <c r="P154" s="1">
        <v>0.00479</v>
      </c>
      <c r="Q154" s="1">
        <v>-0.00513</v>
      </c>
      <c r="R154" s="1">
        <v>-0.03143</v>
      </c>
      <c r="S154" s="1">
        <f t="shared" si="1"/>
        <v>-0.03656</v>
      </c>
      <c r="T154" s="1">
        <v>0.82009</v>
      </c>
      <c r="U154" s="1">
        <v>1.4695</v>
      </c>
      <c r="V154" s="1">
        <f t="shared" si="2"/>
        <v>2.28959</v>
      </c>
      <c r="W154" s="1">
        <v>0.12625</v>
      </c>
      <c r="X154" s="1">
        <v>0.27101</v>
      </c>
      <c r="Y154" s="1">
        <f t="shared" si="3"/>
        <v>0.39726</v>
      </c>
      <c r="Z154" s="1">
        <f t="shared" si="4"/>
        <v>0.3607</v>
      </c>
      <c r="AA154" s="1">
        <f t="shared" si="5"/>
        <v>2.28959</v>
      </c>
      <c r="AB154" s="1">
        <v>0.26049</v>
      </c>
      <c r="AC154" s="1">
        <v>0.12538</v>
      </c>
      <c r="AD154" s="1">
        <v>0.19693</v>
      </c>
      <c r="AE154" s="1">
        <v>0.07003364</v>
      </c>
      <c r="AF154" s="1">
        <v>1.28954</v>
      </c>
      <c r="AG154" s="1">
        <v>2.07429</v>
      </c>
      <c r="AH154" s="1">
        <v>22.66324</v>
      </c>
      <c r="AI154" s="1">
        <v>0.77699</v>
      </c>
      <c r="AJ154" s="1">
        <v>0.08926</v>
      </c>
    </row>
    <row r="155" ht="15.75" customHeight="1">
      <c r="A155" s="1" t="s">
        <v>606</v>
      </c>
      <c r="B155" s="1" t="s">
        <v>378</v>
      </c>
      <c r="C155" s="1" t="s">
        <v>384</v>
      </c>
      <c r="D155" s="1" t="s">
        <v>42</v>
      </c>
      <c r="E155" s="1">
        <v>1.67526</v>
      </c>
      <c r="F155" s="1">
        <v>35.78784</v>
      </c>
      <c r="G155" s="1">
        <v>4.95095</v>
      </c>
      <c r="H155" s="1">
        <v>0.48206</v>
      </c>
      <c r="I155" s="1">
        <v>0.07073</v>
      </c>
      <c r="J155" s="1">
        <v>7.40612</v>
      </c>
      <c r="K155" s="1">
        <v>3.27723</v>
      </c>
      <c r="L155" s="1">
        <v>8.55512</v>
      </c>
      <c r="M155" s="1">
        <v>1.94924</v>
      </c>
      <c r="N155" s="1">
        <v>6.58613</v>
      </c>
      <c r="O155" s="1">
        <v>0.43369</v>
      </c>
      <c r="P155" s="1">
        <v>0.10064</v>
      </c>
      <c r="Q155" s="1">
        <v>-0.00703</v>
      </c>
      <c r="R155" s="1">
        <v>-0.0415</v>
      </c>
      <c r="S155" s="1">
        <f t="shared" si="1"/>
        <v>-0.04853</v>
      </c>
      <c r="T155" s="1">
        <v>0.98028</v>
      </c>
      <c r="U155" s="1">
        <v>2.16163</v>
      </c>
      <c r="V155" s="1">
        <f t="shared" si="2"/>
        <v>3.14191</v>
      </c>
      <c r="W155" s="1">
        <v>0.16227</v>
      </c>
      <c r="X155" s="1">
        <v>0.63192</v>
      </c>
      <c r="Y155" s="1">
        <f t="shared" si="3"/>
        <v>0.79419</v>
      </c>
      <c r="Z155" s="1">
        <f t="shared" si="4"/>
        <v>0.74566</v>
      </c>
      <c r="AA155" s="1">
        <f t="shared" si="5"/>
        <v>3.14191</v>
      </c>
      <c r="AB155" s="1">
        <v>0.30853</v>
      </c>
      <c r="AC155" s="1">
        <v>0.1399</v>
      </c>
      <c r="AD155" s="1">
        <v>0.26241</v>
      </c>
      <c r="AE155" s="1">
        <v>0.125815403</v>
      </c>
      <c r="AF155" s="1">
        <v>2.62136</v>
      </c>
      <c r="AG155" s="1">
        <v>3.27546</v>
      </c>
      <c r="AH155" s="1">
        <v>21.47364</v>
      </c>
      <c r="AI155" s="1">
        <v>0.49047</v>
      </c>
      <c r="AJ155" s="1">
        <v>0.07587</v>
      </c>
    </row>
    <row r="156" ht="15.75" customHeight="1">
      <c r="A156" s="1" t="s">
        <v>606</v>
      </c>
      <c r="B156" s="1" t="s">
        <v>389</v>
      </c>
      <c r="C156" s="1" t="s">
        <v>390</v>
      </c>
      <c r="D156" s="1" t="s">
        <v>391</v>
      </c>
      <c r="E156" s="1">
        <v>1.48484</v>
      </c>
      <c r="F156" s="1">
        <v>28.92745</v>
      </c>
      <c r="G156" s="1">
        <v>5.31533</v>
      </c>
      <c r="H156" s="1">
        <v>2.39813</v>
      </c>
      <c r="I156" s="1">
        <v>0.2172</v>
      </c>
      <c r="J156" s="1">
        <v>6.22045</v>
      </c>
      <c r="K156" s="1">
        <v>25.70609</v>
      </c>
      <c r="L156" s="1">
        <v>14.81444</v>
      </c>
      <c r="M156" s="1">
        <v>2.36256</v>
      </c>
      <c r="N156" s="1">
        <v>12.2942</v>
      </c>
      <c r="O156" s="1">
        <v>0.4892</v>
      </c>
      <c r="P156" s="1">
        <v>0.49101</v>
      </c>
      <c r="Q156" s="1">
        <v>0.04795</v>
      </c>
      <c r="R156" s="1">
        <v>0.12986</v>
      </c>
      <c r="S156" s="1">
        <f t="shared" si="1"/>
        <v>0.17781</v>
      </c>
      <c r="T156" s="1">
        <v>-0.63226</v>
      </c>
      <c r="U156" s="1">
        <v>0.9408</v>
      </c>
      <c r="V156" s="1">
        <f t="shared" si="2"/>
        <v>0.30854</v>
      </c>
      <c r="W156" s="1">
        <v>0.08154</v>
      </c>
      <c r="X156" s="1">
        <v>0.56761</v>
      </c>
      <c r="Y156" s="1">
        <f t="shared" si="3"/>
        <v>0.64915</v>
      </c>
      <c r="Z156" s="1">
        <f t="shared" si="4"/>
        <v>0.82696</v>
      </c>
      <c r="AA156" s="1">
        <f t="shared" si="5"/>
        <v>0.30854</v>
      </c>
      <c r="AB156" s="1">
        <v>0.36594</v>
      </c>
      <c r="AC156" s="1">
        <v>0.17091</v>
      </c>
      <c r="AD156" s="1">
        <v>0.33235</v>
      </c>
      <c r="AE156" s="1">
        <v>0.0935419</v>
      </c>
      <c r="AF156" s="1">
        <v>2.31635</v>
      </c>
      <c r="AG156" s="1">
        <v>1.30109</v>
      </c>
      <c r="AH156" s="1">
        <v>20.64152</v>
      </c>
      <c r="AI156" s="1">
        <v>2.37371</v>
      </c>
      <c r="AJ156" s="1">
        <v>0.24195</v>
      </c>
    </row>
    <row r="157" ht="15.75" customHeight="1">
      <c r="A157" s="1" t="s">
        <v>606</v>
      </c>
      <c r="B157" s="1" t="s">
        <v>389</v>
      </c>
      <c r="C157" s="1" t="s">
        <v>392</v>
      </c>
      <c r="D157" s="1" t="s">
        <v>393</v>
      </c>
      <c r="E157" s="1">
        <v>1.71299</v>
      </c>
      <c r="F157" s="1">
        <v>24.69055</v>
      </c>
      <c r="G157" s="1">
        <v>5.33279</v>
      </c>
      <c r="H157" s="1">
        <v>0.98</v>
      </c>
      <c r="I157" s="1">
        <v>0.06969</v>
      </c>
      <c r="J157" s="1">
        <v>8.62548</v>
      </c>
      <c r="K157" s="1">
        <v>-0.49198</v>
      </c>
      <c r="L157" s="1">
        <v>12.11483</v>
      </c>
      <c r="M157" s="1">
        <v>1.99972</v>
      </c>
      <c r="N157" s="1">
        <v>10.57055</v>
      </c>
      <c r="O157" s="1">
        <v>0.43518</v>
      </c>
      <c r="P157" s="1">
        <v>-0.12331</v>
      </c>
      <c r="Q157" s="1">
        <v>-0.01016</v>
      </c>
      <c r="R157" s="1">
        <v>0.13138</v>
      </c>
      <c r="S157" s="1">
        <f t="shared" si="1"/>
        <v>0.12122</v>
      </c>
      <c r="T157" s="1">
        <v>-0.49285</v>
      </c>
      <c r="U157" s="1">
        <v>0.04437</v>
      </c>
      <c r="V157" s="1">
        <f t="shared" si="2"/>
        <v>-0.44848</v>
      </c>
      <c r="W157" s="1">
        <v>0.0056</v>
      </c>
      <c r="X157" s="1">
        <v>0.37178</v>
      </c>
      <c r="Y157" s="1">
        <f t="shared" si="3"/>
        <v>0.37738</v>
      </c>
      <c r="Z157" s="1">
        <f t="shared" si="4"/>
        <v>0.4986</v>
      </c>
      <c r="AA157" s="1">
        <f t="shared" si="5"/>
        <v>-0.44848</v>
      </c>
      <c r="AB157" s="1">
        <v>0.35504</v>
      </c>
      <c r="AC157" s="1">
        <v>0.17094</v>
      </c>
      <c r="AD157" s="1">
        <v>0.29156</v>
      </c>
      <c r="AE157" s="1">
        <v>0.080255162</v>
      </c>
      <c r="AF157" s="1">
        <v>1.49852</v>
      </c>
      <c r="AG157" s="1">
        <v>-0.33966</v>
      </c>
      <c r="AH157" s="1">
        <v>22.98011</v>
      </c>
      <c r="AI157" s="1">
        <v>0.94171</v>
      </c>
      <c r="AJ157" s="1">
        <v>0.11242</v>
      </c>
    </row>
    <row r="158" ht="15.75" customHeight="1">
      <c r="A158" s="1" t="s">
        <v>606</v>
      </c>
      <c r="B158" s="1" t="s">
        <v>389</v>
      </c>
      <c r="C158" s="1" t="s">
        <v>394</v>
      </c>
      <c r="D158" s="1" t="s">
        <v>395</v>
      </c>
      <c r="E158" s="1">
        <v>1.80814</v>
      </c>
      <c r="F158" s="1">
        <v>23.72488</v>
      </c>
      <c r="G158" s="1">
        <v>4.92136</v>
      </c>
      <c r="H158" s="1">
        <v>-0.02287</v>
      </c>
      <c r="I158" s="1">
        <v>0.00508</v>
      </c>
      <c r="J158" s="1">
        <v>-0.47852</v>
      </c>
      <c r="K158" s="1">
        <v>2.76051</v>
      </c>
      <c r="L158" s="1">
        <v>7.98118</v>
      </c>
      <c r="M158" s="1">
        <v>1.83955</v>
      </c>
      <c r="N158" s="1">
        <v>6.77977</v>
      </c>
      <c r="O158" s="1">
        <v>0.36832</v>
      </c>
      <c r="P158" s="1">
        <v>-0.18221</v>
      </c>
      <c r="Q158" s="1">
        <v>-0.05793</v>
      </c>
      <c r="R158" s="1">
        <v>-0.02835</v>
      </c>
      <c r="S158" s="1">
        <f t="shared" si="1"/>
        <v>-0.08628</v>
      </c>
      <c r="T158" s="1">
        <v>0.85833</v>
      </c>
      <c r="U158" s="1">
        <v>1.06379</v>
      </c>
      <c r="V158" s="1">
        <f t="shared" si="2"/>
        <v>1.92212</v>
      </c>
      <c r="W158" s="1">
        <v>0.01452</v>
      </c>
      <c r="X158" s="1">
        <v>0.33749</v>
      </c>
      <c r="Y158" s="1">
        <f t="shared" si="3"/>
        <v>0.35201</v>
      </c>
      <c r="Z158" s="1">
        <f t="shared" si="4"/>
        <v>0.26573</v>
      </c>
      <c r="AA158" s="1">
        <f t="shared" si="5"/>
        <v>1.92212</v>
      </c>
      <c r="AB158" s="1">
        <v>0.34269</v>
      </c>
      <c r="AC158" s="1">
        <v>0.17126</v>
      </c>
      <c r="AD158" s="1">
        <v>0.29956</v>
      </c>
      <c r="AE158" s="1">
        <v>0.151863682</v>
      </c>
      <c r="AF158" s="1">
        <v>1.23384</v>
      </c>
      <c r="AG158" s="1">
        <v>0.07865</v>
      </c>
      <c r="AH158" s="1">
        <v>23.21567</v>
      </c>
      <c r="AI158" s="1">
        <v>6.9E-4</v>
      </c>
      <c r="AJ158" s="1">
        <v>0.02429</v>
      </c>
    </row>
    <row r="159" ht="15.75" customHeight="1">
      <c r="A159" s="1" t="s">
        <v>606</v>
      </c>
      <c r="B159" s="1" t="s">
        <v>389</v>
      </c>
      <c r="C159" s="1" t="s">
        <v>398</v>
      </c>
      <c r="D159" s="1" t="s">
        <v>399</v>
      </c>
      <c r="E159" s="1">
        <v>1.49157</v>
      </c>
      <c r="F159" s="1">
        <v>34.91739</v>
      </c>
      <c r="G159" s="1">
        <v>5.78694</v>
      </c>
      <c r="H159" s="1">
        <v>2.58598</v>
      </c>
      <c r="I159" s="1">
        <v>0.25895</v>
      </c>
      <c r="J159" s="1">
        <v>9.85913</v>
      </c>
      <c r="K159" s="1">
        <v>57.24233</v>
      </c>
      <c r="L159" s="1">
        <v>19.79164</v>
      </c>
      <c r="M159" s="1">
        <v>3.12322</v>
      </c>
      <c r="N159" s="1">
        <v>16.24298</v>
      </c>
      <c r="O159" s="1">
        <v>0.61678</v>
      </c>
      <c r="P159" s="1">
        <v>-0.69721</v>
      </c>
      <c r="Q159" s="1">
        <v>0.00834</v>
      </c>
      <c r="R159" s="1">
        <v>0.0211</v>
      </c>
      <c r="S159" s="1">
        <f t="shared" si="1"/>
        <v>0.02944</v>
      </c>
      <c r="T159" s="1">
        <v>-0.68315</v>
      </c>
      <c r="U159" s="1">
        <v>1.19069</v>
      </c>
      <c r="V159" s="1">
        <f t="shared" si="2"/>
        <v>0.50754</v>
      </c>
      <c r="W159" s="1">
        <v>0.18397</v>
      </c>
      <c r="X159" s="1">
        <v>0.5208</v>
      </c>
      <c r="Y159" s="1">
        <f t="shared" si="3"/>
        <v>0.70477</v>
      </c>
      <c r="Z159" s="1">
        <f t="shared" si="4"/>
        <v>0.73421</v>
      </c>
      <c r="AA159" s="1">
        <f t="shared" si="5"/>
        <v>0.50754</v>
      </c>
      <c r="AB159" s="1">
        <v>0.43243</v>
      </c>
      <c r="AC159" s="1">
        <v>0.1831</v>
      </c>
      <c r="AD159" s="1">
        <v>0.36116</v>
      </c>
      <c r="AE159" s="1">
        <v>0.10189086</v>
      </c>
      <c r="AF159" s="1">
        <v>2.6023</v>
      </c>
      <c r="AG159" s="1">
        <v>2.4627</v>
      </c>
      <c r="AH159" s="1">
        <v>20.59781</v>
      </c>
      <c r="AI159" s="1">
        <v>2.60344</v>
      </c>
      <c r="AJ159" s="1">
        <v>0.28681</v>
      </c>
    </row>
    <row r="160" ht="15.75" customHeight="1">
      <c r="A160" s="1" t="s">
        <v>606</v>
      </c>
      <c r="B160" s="1" t="s">
        <v>389</v>
      </c>
      <c r="C160" s="1" t="s">
        <v>400</v>
      </c>
      <c r="D160" s="1" t="s">
        <v>401</v>
      </c>
      <c r="E160" s="1">
        <v>1.61631</v>
      </c>
      <c r="F160" s="1">
        <v>37.14346</v>
      </c>
      <c r="G160" s="1">
        <v>5.66758</v>
      </c>
      <c r="H160" s="1">
        <v>1.71351</v>
      </c>
      <c r="I160" s="1">
        <v>0.14957</v>
      </c>
      <c r="J160" s="1">
        <v>10.76636</v>
      </c>
      <c r="K160" s="1">
        <v>57.65609</v>
      </c>
      <c r="L160" s="1">
        <v>17.84529</v>
      </c>
      <c r="M160" s="1">
        <v>2.59105</v>
      </c>
      <c r="N160" s="1">
        <v>13.89193</v>
      </c>
      <c r="O160" s="1">
        <v>0.53289</v>
      </c>
      <c r="P160" s="1">
        <v>-0.26632</v>
      </c>
      <c r="Q160" s="1">
        <v>0.03328</v>
      </c>
      <c r="R160" s="1">
        <v>0.21068</v>
      </c>
      <c r="S160" s="1">
        <f t="shared" si="1"/>
        <v>0.24396</v>
      </c>
      <c r="T160" s="1">
        <v>-1.66643</v>
      </c>
      <c r="U160" s="1">
        <v>0.42182</v>
      </c>
      <c r="V160" s="1">
        <f t="shared" si="2"/>
        <v>-1.24461</v>
      </c>
      <c r="W160" s="1">
        <v>0.14328</v>
      </c>
      <c r="X160" s="1">
        <v>0.75537</v>
      </c>
      <c r="Y160" s="1">
        <f t="shared" si="3"/>
        <v>0.89865</v>
      </c>
      <c r="Z160" s="1">
        <f t="shared" si="4"/>
        <v>1.14261</v>
      </c>
      <c r="AA160" s="1">
        <f t="shared" si="5"/>
        <v>-1.24461</v>
      </c>
      <c r="AB160" s="1">
        <v>0.3807</v>
      </c>
      <c r="AC160" s="1">
        <v>0.17164</v>
      </c>
      <c r="AD160" s="1">
        <v>0.31638</v>
      </c>
      <c r="AE160" s="1">
        <v>0.104906363</v>
      </c>
      <c r="AF160" s="1">
        <v>3.00586</v>
      </c>
      <c r="AG160" s="1">
        <v>1.42912</v>
      </c>
      <c r="AH160" s="1">
        <v>20.69944</v>
      </c>
      <c r="AI160" s="1">
        <v>1.35252</v>
      </c>
      <c r="AJ160" s="1">
        <v>0.17267</v>
      </c>
    </row>
    <row r="161" ht="15.75" customHeight="1">
      <c r="A161" s="1" t="s">
        <v>606</v>
      </c>
      <c r="B161" s="1" t="s">
        <v>389</v>
      </c>
      <c r="C161" s="1" t="s">
        <v>402</v>
      </c>
      <c r="D161" s="1" t="s">
        <v>403</v>
      </c>
      <c r="E161" s="1">
        <v>1.75466</v>
      </c>
      <c r="F161" s="1">
        <v>31.31001</v>
      </c>
      <c r="G161" s="1">
        <v>5.09221</v>
      </c>
      <c r="H161" s="1">
        <v>0.31191</v>
      </c>
      <c r="I161" s="1">
        <v>0.02924</v>
      </c>
      <c r="J161" s="1">
        <v>5.44501</v>
      </c>
      <c r="K161" s="1">
        <v>60.22663</v>
      </c>
      <c r="L161" s="1">
        <v>12.18467</v>
      </c>
      <c r="M161" s="1">
        <v>2.25498</v>
      </c>
      <c r="N161" s="1">
        <v>9.16258</v>
      </c>
      <c r="O161" s="1">
        <v>0.44332</v>
      </c>
      <c r="P161" s="1">
        <v>-0.36941</v>
      </c>
      <c r="Q161" s="1">
        <v>-0.05211</v>
      </c>
      <c r="R161" s="1">
        <v>-0.00474</v>
      </c>
      <c r="S161" s="1">
        <f t="shared" si="1"/>
        <v>-0.05685</v>
      </c>
      <c r="T161" s="1">
        <v>0.41146</v>
      </c>
      <c r="U161" s="1">
        <v>1.34442</v>
      </c>
      <c r="V161" s="1">
        <f t="shared" si="2"/>
        <v>1.75588</v>
      </c>
      <c r="W161" s="1">
        <v>0.09792</v>
      </c>
      <c r="X161" s="1">
        <v>0.48242</v>
      </c>
      <c r="Y161" s="1">
        <f t="shared" si="3"/>
        <v>0.58034</v>
      </c>
      <c r="Z161" s="1">
        <f t="shared" si="4"/>
        <v>0.52349</v>
      </c>
      <c r="AA161" s="1">
        <f t="shared" si="5"/>
        <v>1.75588</v>
      </c>
      <c r="AB161" s="1">
        <v>0.38247</v>
      </c>
      <c r="AC161" s="1">
        <v>0.18098</v>
      </c>
      <c r="AD161" s="1">
        <v>0.32184</v>
      </c>
      <c r="AE161" s="1">
        <v>0.169882462</v>
      </c>
      <c r="AF161" s="1">
        <v>1.56167</v>
      </c>
      <c r="AG161" s="1">
        <v>1.95135</v>
      </c>
      <c r="AH161" s="1">
        <v>22.37134</v>
      </c>
      <c r="AI161" s="1">
        <v>0.16301</v>
      </c>
      <c r="AJ161" s="1">
        <v>0.0396</v>
      </c>
    </row>
    <row r="162" ht="15.75" customHeight="1">
      <c r="A162" s="1" t="s">
        <v>606</v>
      </c>
      <c r="B162" s="1" t="s">
        <v>389</v>
      </c>
      <c r="C162" s="1" t="s">
        <v>406</v>
      </c>
      <c r="D162" s="1" t="s">
        <v>407</v>
      </c>
      <c r="E162" s="1">
        <v>1.47068</v>
      </c>
      <c r="F162" s="1">
        <v>30.76036</v>
      </c>
      <c r="G162" s="1">
        <v>4.36466</v>
      </c>
      <c r="H162" s="1">
        <v>2.65209</v>
      </c>
      <c r="I162" s="1">
        <v>0.23905</v>
      </c>
      <c r="J162" s="1">
        <v>-2.24393</v>
      </c>
      <c r="K162" s="1">
        <v>-9.09211</v>
      </c>
      <c r="L162" s="1">
        <v>7.62372</v>
      </c>
      <c r="M162" s="1">
        <v>1.08259</v>
      </c>
      <c r="N162" s="1">
        <v>4.96046</v>
      </c>
      <c r="O162" s="1">
        <v>0.29319</v>
      </c>
      <c r="P162" s="1">
        <v>2.04351</v>
      </c>
      <c r="Q162" s="1">
        <v>0.13734</v>
      </c>
      <c r="R162" s="1">
        <v>0.27546</v>
      </c>
      <c r="S162" s="1">
        <f t="shared" si="1"/>
        <v>0.4128</v>
      </c>
      <c r="T162" s="1">
        <v>-0.92095</v>
      </c>
      <c r="U162" s="1">
        <v>0.69683</v>
      </c>
      <c r="V162" s="1">
        <f t="shared" si="2"/>
        <v>-0.22412</v>
      </c>
      <c r="W162" s="1">
        <v>0.10619</v>
      </c>
      <c r="X162" s="1">
        <v>0.93937</v>
      </c>
      <c r="Y162" s="1">
        <f t="shared" si="3"/>
        <v>1.04556</v>
      </c>
      <c r="Z162" s="1">
        <f t="shared" si="4"/>
        <v>1.45836</v>
      </c>
      <c r="AA162" s="1">
        <f t="shared" si="5"/>
        <v>-0.22412</v>
      </c>
      <c r="AB162" s="1">
        <v>0.2631</v>
      </c>
      <c r="AC162" s="1">
        <v>0.14386</v>
      </c>
      <c r="AD162" s="1">
        <v>0.284</v>
      </c>
      <c r="AE162" s="1">
        <v>0.144330566</v>
      </c>
      <c r="AF162" s="1">
        <v>2.16965</v>
      </c>
      <c r="AG162" s="1">
        <v>1.30075</v>
      </c>
      <c r="AH162" s="1">
        <v>21.32125</v>
      </c>
      <c r="AI162" s="1">
        <v>2.77277</v>
      </c>
      <c r="AJ162" s="1">
        <v>0.25757</v>
      </c>
    </row>
    <row r="163" ht="15.75" customHeight="1">
      <c r="A163" s="1" t="s">
        <v>606</v>
      </c>
      <c r="B163" s="1" t="s">
        <v>389</v>
      </c>
      <c r="C163" s="1" t="s">
        <v>408</v>
      </c>
      <c r="D163" s="1" t="s">
        <v>409</v>
      </c>
      <c r="E163" s="1">
        <v>1.65476</v>
      </c>
      <c r="F163" s="1">
        <v>27.9809</v>
      </c>
      <c r="G163" s="1">
        <v>4.17456</v>
      </c>
      <c r="H163" s="1">
        <v>1.07845</v>
      </c>
      <c r="I163" s="1">
        <v>0.06759</v>
      </c>
      <c r="J163" s="1">
        <v>9.44627</v>
      </c>
      <c r="K163" s="1">
        <v>7.68537</v>
      </c>
      <c r="L163" s="1">
        <v>5.93881</v>
      </c>
      <c r="M163" s="1">
        <v>0.9775</v>
      </c>
      <c r="N163" s="1">
        <v>2.86157</v>
      </c>
      <c r="O163" s="1">
        <v>0.29028</v>
      </c>
      <c r="P163" s="1">
        <v>1.65096</v>
      </c>
      <c r="Q163" s="1">
        <v>0.09492</v>
      </c>
      <c r="R163" s="1">
        <v>0.13108</v>
      </c>
      <c r="S163" s="1">
        <f t="shared" si="1"/>
        <v>0.226</v>
      </c>
      <c r="T163" s="1">
        <v>-0.05594</v>
      </c>
      <c r="U163" s="1">
        <v>0.94253</v>
      </c>
      <c r="V163" s="1">
        <f t="shared" si="2"/>
        <v>0.88659</v>
      </c>
      <c r="W163" s="1">
        <v>0.09693</v>
      </c>
      <c r="X163" s="1">
        <v>0.50978</v>
      </c>
      <c r="Y163" s="1">
        <f t="shared" si="3"/>
        <v>0.60671</v>
      </c>
      <c r="Z163" s="1">
        <f t="shared" si="4"/>
        <v>0.83271</v>
      </c>
      <c r="AA163" s="1">
        <f t="shared" si="5"/>
        <v>0.88659</v>
      </c>
      <c r="AB163" s="1">
        <v>0.23074</v>
      </c>
      <c r="AC163" s="1">
        <v>0.12681</v>
      </c>
      <c r="AD163" s="1">
        <v>0.23044</v>
      </c>
      <c r="AE163" s="1">
        <v>0.090567427</v>
      </c>
      <c r="AF163" s="1">
        <v>1.31641</v>
      </c>
      <c r="AG163" s="1">
        <v>1.34138</v>
      </c>
      <c r="AH163" s="1">
        <v>23.15876</v>
      </c>
      <c r="AI163" s="1">
        <v>1.26359</v>
      </c>
      <c r="AJ163" s="1">
        <v>0.08707</v>
      </c>
    </row>
    <row r="164" ht="15.75" customHeight="1">
      <c r="A164" s="1" t="s">
        <v>606</v>
      </c>
      <c r="B164" s="1" t="s">
        <v>389</v>
      </c>
      <c r="C164" s="1" t="s">
        <v>410</v>
      </c>
      <c r="D164" s="1" t="s">
        <v>411</v>
      </c>
      <c r="E164" s="1">
        <v>1.68382</v>
      </c>
      <c r="F164" s="1">
        <v>23.8962</v>
      </c>
      <c r="G164" s="1">
        <v>4.43257</v>
      </c>
      <c r="H164" s="1">
        <v>0.77128</v>
      </c>
      <c r="I164" s="1">
        <v>0.08756</v>
      </c>
      <c r="J164" s="1">
        <v>-6.30127</v>
      </c>
      <c r="K164" s="1">
        <v>-67.87828</v>
      </c>
      <c r="L164" s="1">
        <v>4.3487</v>
      </c>
      <c r="M164" s="1">
        <v>1.14456</v>
      </c>
      <c r="N164" s="1">
        <v>3.65785</v>
      </c>
      <c r="O164" s="1">
        <v>0.31069</v>
      </c>
      <c r="P164" s="1">
        <v>1.65799</v>
      </c>
      <c r="Q164" s="1">
        <v>0.0662</v>
      </c>
      <c r="R164" s="1">
        <v>0.11705</v>
      </c>
      <c r="S164" s="1">
        <f t="shared" si="1"/>
        <v>0.18325</v>
      </c>
      <c r="T164" s="1">
        <v>-0.5515</v>
      </c>
      <c r="U164" s="1">
        <v>0.73101</v>
      </c>
      <c r="V164" s="1">
        <f t="shared" si="2"/>
        <v>0.17951</v>
      </c>
      <c r="W164" s="1">
        <v>-0.00684</v>
      </c>
      <c r="X164" s="1">
        <v>0.38933</v>
      </c>
      <c r="Y164" s="1">
        <f t="shared" si="3"/>
        <v>0.38249</v>
      </c>
      <c r="Z164" s="1">
        <f t="shared" si="4"/>
        <v>0.56574</v>
      </c>
      <c r="AA164" s="1">
        <f t="shared" si="5"/>
        <v>0.17951</v>
      </c>
      <c r="AB164" s="1">
        <v>0.2723</v>
      </c>
      <c r="AC164" s="1">
        <v>0.14407</v>
      </c>
      <c r="AD164" s="1">
        <v>0.26755</v>
      </c>
      <c r="AE164" s="1">
        <v>0.076331772</v>
      </c>
      <c r="AF164" s="1">
        <v>1.13086</v>
      </c>
      <c r="AG164" s="1">
        <v>-0.19632</v>
      </c>
      <c r="AH164" s="1">
        <v>23.70778</v>
      </c>
      <c r="AI164" s="1">
        <v>1.07805</v>
      </c>
      <c r="AJ164" s="1">
        <v>0.11101</v>
      </c>
    </row>
    <row r="165" ht="15.75" customHeight="1">
      <c r="A165" s="1" t="s">
        <v>606</v>
      </c>
      <c r="B165" s="1" t="s">
        <v>389</v>
      </c>
      <c r="C165" s="1" t="s">
        <v>414</v>
      </c>
      <c r="D165" s="1" t="s">
        <v>415</v>
      </c>
      <c r="E165" s="1">
        <v>1.65504</v>
      </c>
      <c r="F165" s="1">
        <v>26.50857</v>
      </c>
      <c r="G165" s="1">
        <v>4.63484</v>
      </c>
      <c r="H165" s="1">
        <v>0.5585</v>
      </c>
      <c r="I165" s="1">
        <v>0.06071</v>
      </c>
      <c r="J165" s="1">
        <v>-1.94072</v>
      </c>
      <c r="K165" s="1">
        <v>19.65098</v>
      </c>
      <c r="L165" s="1">
        <v>7.90836</v>
      </c>
      <c r="M165" s="1">
        <v>1.82413</v>
      </c>
      <c r="N165" s="1">
        <v>5.94668</v>
      </c>
      <c r="O165" s="1">
        <v>0.43445</v>
      </c>
      <c r="P165" s="1">
        <v>0.47412</v>
      </c>
      <c r="Q165" s="1">
        <v>-0.00972</v>
      </c>
      <c r="R165" s="1">
        <v>-0.04592</v>
      </c>
      <c r="S165" s="1">
        <f t="shared" si="1"/>
        <v>-0.05564</v>
      </c>
      <c r="T165" s="1">
        <v>0.26242</v>
      </c>
      <c r="U165" s="1">
        <v>1.21792</v>
      </c>
      <c r="V165" s="1">
        <f t="shared" si="2"/>
        <v>1.48034</v>
      </c>
      <c r="W165" s="1">
        <v>0.07901</v>
      </c>
      <c r="X165" s="1">
        <v>0.37132</v>
      </c>
      <c r="Y165" s="1">
        <f t="shared" si="3"/>
        <v>0.45033</v>
      </c>
      <c r="Z165" s="1">
        <f t="shared" si="4"/>
        <v>0.39469</v>
      </c>
      <c r="AA165" s="1">
        <f t="shared" si="5"/>
        <v>1.48034</v>
      </c>
      <c r="AB165" s="1">
        <v>0.36993</v>
      </c>
      <c r="AC165" s="1">
        <v>0.17082</v>
      </c>
      <c r="AD165" s="1">
        <v>0.32981</v>
      </c>
      <c r="AE165" s="1">
        <v>0.121687318</v>
      </c>
      <c r="AF165" s="1">
        <v>0.991</v>
      </c>
      <c r="AG165" s="1">
        <v>1.81035</v>
      </c>
      <c r="AH165" s="1">
        <v>23.81917</v>
      </c>
      <c r="AI165" s="1">
        <v>0.64231</v>
      </c>
      <c r="AJ165" s="1">
        <v>0.07195</v>
      </c>
    </row>
    <row r="166" ht="15.75" customHeight="1">
      <c r="A166" s="1" t="s">
        <v>606</v>
      </c>
      <c r="B166" s="1" t="s">
        <v>389</v>
      </c>
      <c r="C166" s="1" t="s">
        <v>416</v>
      </c>
      <c r="D166" s="1" t="s">
        <v>417</v>
      </c>
      <c r="E166" s="1">
        <v>1.70735</v>
      </c>
      <c r="F166" s="1">
        <v>23.43503</v>
      </c>
      <c r="G166" s="1">
        <v>4.59604</v>
      </c>
      <c r="H166" s="1">
        <v>0.33464</v>
      </c>
      <c r="I166" s="1">
        <v>0.02844</v>
      </c>
      <c r="J166" s="1">
        <v>0.02393</v>
      </c>
      <c r="K166" s="1">
        <v>-57.68531</v>
      </c>
      <c r="L166" s="1">
        <v>5.58103</v>
      </c>
      <c r="M166" s="1">
        <v>1.42115</v>
      </c>
      <c r="N166" s="1">
        <v>5.17014</v>
      </c>
      <c r="O166" s="1">
        <v>0.35456</v>
      </c>
      <c r="P166" s="1">
        <v>0.62512</v>
      </c>
      <c r="Q166" s="1">
        <v>-0.02829</v>
      </c>
      <c r="R166" s="1">
        <v>-0.00612</v>
      </c>
      <c r="S166" s="1">
        <f t="shared" si="1"/>
        <v>-0.03441</v>
      </c>
      <c r="T166" s="1">
        <v>0.29513</v>
      </c>
      <c r="U166" s="1">
        <v>0.98951</v>
      </c>
      <c r="V166" s="1">
        <f t="shared" si="2"/>
        <v>1.28464</v>
      </c>
      <c r="W166" s="1">
        <v>-0.03138</v>
      </c>
      <c r="X166" s="1">
        <v>0.20466</v>
      </c>
      <c r="Y166" s="1">
        <f t="shared" si="3"/>
        <v>0.17328</v>
      </c>
      <c r="Z166" s="1">
        <f t="shared" si="4"/>
        <v>0.13887</v>
      </c>
      <c r="AA166" s="1">
        <f t="shared" si="5"/>
        <v>1.28464</v>
      </c>
      <c r="AB166" s="1">
        <v>0.33005</v>
      </c>
      <c r="AC166" s="1">
        <v>0.16066</v>
      </c>
      <c r="AD166" s="1">
        <v>0.28491</v>
      </c>
      <c r="AE166" s="1">
        <v>0.080325359</v>
      </c>
      <c r="AF166" s="1">
        <v>0.77397</v>
      </c>
      <c r="AG166" s="1">
        <v>0.61133</v>
      </c>
      <c r="AH166" s="1">
        <v>24.85523</v>
      </c>
      <c r="AI166" s="1">
        <v>0.62178</v>
      </c>
      <c r="AJ166" s="1">
        <v>0.06651</v>
      </c>
    </row>
    <row r="167" ht="15.75" customHeight="1">
      <c r="A167" s="1" t="s">
        <v>606</v>
      </c>
      <c r="B167" s="1" t="s">
        <v>389</v>
      </c>
      <c r="C167" s="1" t="s">
        <v>418</v>
      </c>
      <c r="D167" s="1" t="s">
        <v>419</v>
      </c>
      <c r="E167" s="1">
        <v>1.58909</v>
      </c>
      <c r="F167" s="1">
        <v>32.77952</v>
      </c>
      <c r="G167" s="1">
        <v>4.51413</v>
      </c>
      <c r="H167" s="1">
        <v>0.82643</v>
      </c>
      <c r="I167" s="1">
        <v>0.08569</v>
      </c>
      <c r="J167" s="1">
        <v>6.37711</v>
      </c>
      <c r="K167" s="1">
        <v>-7.75007</v>
      </c>
      <c r="L167" s="1">
        <v>8.63212</v>
      </c>
      <c r="M167" s="1">
        <v>1.24445</v>
      </c>
      <c r="N167" s="1">
        <v>4.96257</v>
      </c>
      <c r="O167" s="1">
        <v>0.32915</v>
      </c>
      <c r="P167" s="1">
        <v>1.51413</v>
      </c>
      <c r="Q167" s="1">
        <v>0.0634</v>
      </c>
      <c r="R167" s="1">
        <v>0.20733</v>
      </c>
      <c r="S167" s="1">
        <f t="shared" si="1"/>
        <v>0.27073</v>
      </c>
      <c r="T167" s="1">
        <v>0.39259</v>
      </c>
      <c r="U167" s="1">
        <v>2.44853</v>
      </c>
      <c r="V167" s="1">
        <f t="shared" si="2"/>
        <v>2.84112</v>
      </c>
      <c r="W167" s="1">
        <v>0.07615</v>
      </c>
      <c r="X167" s="1">
        <v>0.64433</v>
      </c>
      <c r="Y167" s="1">
        <f t="shared" si="3"/>
        <v>0.72048</v>
      </c>
      <c r="Z167" s="1">
        <f t="shared" si="4"/>
        <v>0.99121</v>
      </c>
      <c r="AA167" s="1">
        <f t="shared" si="5"/>
        <v>2.84112</v>
      </c>
      <c r="AB167" s="1">
        <v>0.2515</v>
      </c>
      <c r="AC167" s="1">
        <v>0.12947</v>
      </c>
      <c r="AD167" s="1">
        <v>0.22425</v>
      </c>
      <c r="AE167" s="1">
        <v>0.104097283</v>
      </c>
      <c r="AF167" s="1">
        <v>2.31249</v>
      </c>
      <c r="AG167" s="1">
        <v>2.83174</v>
      </c>
      <c r="AH167" s="1">
        <v>20.37033</v>
      </c>
      <c r="AI167" s="1">
        <v>0.84217</v>
      </c>
      <c r="AJ167" s="1">
        <v>0.09917</v>
      </c>
    </row>
    <row r="168" ht="15.75" customHeight="1">
      <c r="A168" s="1" t="s">
        <v>606</v>
      </c>
      <c r="B168" s="1" t="s">
        <v>389</v>
      </c>
      <c r="C168" s="1" t="s">
        <v>422</v>
      </c>
      <c r="D168" s="1" t="s">
        <v>32</v>
      </c>
      <c r="E168" s="1">
        <v>1.40389</v>
      </c>
      <c r="F168" s="1">
        <v>24.52718</v>
      </c>
      <c r="G168" s="1">
        <v>5.32503</v>
      </c>
      <c r="H168" s="1">
        <v>3.06873</v>
      </c>
      <c r="I168" s="1">
        <v>0.24759</v>
      </c>
      <c r="J168" s="1">
        <v>11.33193</v>
      </c>
      <c r="K168" s="1">
        <v>60.03856</v>
      </c>
      <c r="L168" s="1">
        <v>17.92182</v>
      </c>
      <c r="M168" s="1">
        <v>2.96231</v>
      </c>
      <c r="N168" s="1">
        <v>13.92618</v>
      </c>
      <c r="O168" s="1">
        <v>0.59564</v>
      </c>
      <c r="P168" s="1">
        <v>-0.13277</v>
      </c>
      <c r="Q168" s="1">
        <v>0.00829</v>
      </c>
      <c r="R168" s="1">
        <v>-0.03341</v>
      </c>
      <c r="S168" s="1">
        <f t="shared" si="1"/>
        <v>-0.02512</v>
      </c>
      <c r="T168" s="1">
        <v>-0.11002</v>
      </c>
      <c r="U168" s="1">
        <v>0.14986</v>
      </c>
      <c r="V168" s="1">
        <f t="shared" si="2"/>
        <v>0.03984</v>
      </c>
      <c r="W168" s="1">
        <v>0.05973</v>
      </c>
      <c r="X168" s="1">
        <v>-0.01967</v>
      </c>
      <c r="Y168" s="1">
        <f t="shared" si="3"/>
        <v>0.04006</v>
      </c>
      <c r="Z168" s="1">
        <f t="shared" si="4"/>
        <v>0.01494</v>
      </c>
      <c r="AA168" s="1">
        <f t="shared" si="5"/>
        <v>0.03984</v>
      </c>
      <c r="AB168" s="1">
        <v>0.40295</v>
      </c>
      <c r="AC168" s="1">
        <v>0.16861</v>
      </c>
      <c r="AD168" s="1">
        <v>0.32031</v>
      </c>
      <c r="AE168" s="1">
        <v>0.033730862</v>
      </c>
      <c r="AF168" s="1">
        <v>-0.46229</v>
      </c>
      <c r="AG168" s="1">
        <v>1.2327</v>
      </c>
      <c r="AH168" s="1">
        <v>21.67676</v>
      </c>
      <c r="AI168" s="1">
        <v>3.03743</v>
      </c>
      <c r="AJ168" s="1">
        <v>0.26074</v>
      </c>
    </row>
    <row r="169" ht="15.75" customHeight="1">
      <c r="A169" s="1" t="s">
        <v>606</v>
      </c>
      <c r="B169" s="1" t="s">
        <v>389</v>
      </c>
      <c r="C169" s="1" t="s">
        <v>423</v>
      </c>
      <c r="D169" s="1" t="s">
        <v>40</v>
      </c>
      <c r="E169" s="1">
        <v>1.86835</v>
      </c>
      <c r="F169" s="1">
        <v>21.50445</v>
      </c>
      <c r="G169" s="1">
        <v>4.24639</v>
      </c>
      <c r="H169" s="1">
        <v>-0.11921</v>
      </c>
      <c r="I169" s="1">
        <v>-0.00662</v>
      </c>
      <c r="J169" s="1">
        <v>-0.72061</v>
      </c>
      <c r="K169" s="1">
        <v>17.37377</v>
      </c>
      <c r="L169" s="1">
        <v>5.54917</v>
      </c>
      <c r="M169" s="1">
        <v>1.20564</v>
      </c>
      <c r="N169" s="1">
        <v>3.07746</v>
      </c>
      <c r="O169" s="1">
        <v>0.31838</v>
      </c>
      <c r="P169" s="1">
        <v>0.56518</v>
      </c>
      <c r="Q169" s="1">
        <v>-0.0354</v>
      </c>
      <c r="R169" s="1">
        <v>-0.1025</v>
      </c>
      <c r="S169" s="1">
        <f t="shared" si="1"/>
        <v>-0.1379</v>
      </c>
      <c r="T169" s="1">
        <v>0.72649</v>
      </c>
      <c r="U169" s="1">
        <v>0.99518</v>
      </c>
      <c r="V169" s="1">
        <f t="shared" si="2"/>
        <v>1.72167</v>
      </c>
      <c r="W169" s="1">
        <v>0.0411</v>
      </c>
      <c r="X169" s="1">
        <v>0.03125</v>
      </c>
      <c r="Y169" s="1">
        <f t="shared" si="3"/>
        <v>0.07235</v>
      </c>
      <c r="Z169" s="1">
        <f t="shared" si="4"/>
        <v>-0.06555</v>
      </c>
      <c r="AA169" s="1">
        <f t="shared" si="5"/>
        <v>1.72167</v>
      </c>
      <c r="AB169" s="1">
        <v>0.28211</v>
      </c>
      <c r="AC169" s="1">
        <v>0.14573</v>
      </c>
      <c r="AD169" s="1">
        <v>0.22888</v>
      </c>
      <c r="AE169" s="1">
        <v>0.095677831</v>
      </c>
      <c r="AF169" s="1">
        <v>-0.55047</v>
      </c>
      <c r="AG169" s="1">
        <v>1.09693</v>
      </c>
      <c r="AH169" s="1">
        <v>25.28822</v>
      </c>
      <c r="AI169" s="1">
        <v>0.09566</v>
      </c>
      <c r="AJ169" s="1">
        <v>-0.00576</v>
      </c>
    </row>
    <row r="170" ht="15.75" customHeight="1">
      <c r="A170" s="1" t="s">
        <v>606</v>
      </c>
      <c r="B170" s="1" t="s">
        <v>486</v>
      </c>
      <c r="C170" s="1" t="s">
        <v>487</v>
      </c>
      <c r="D170" s="1" t="s">
        <v>32</v>
      </c>
      <c r="E170" s="1">
        <v>1.21392</v>
      </c>
      <c r="F170" s="1">
        <v>37.0447</v>
      </c>
      <c r="G170" s="1">
        <v>6.17283</v>
      </c>
      <c r="H170" s="1">
        <v>4.68098</v>
      </c>
      <c r="I170" s="1">
        <v>0.48346</v>
      </c>
      <c r="J170" s="1">
        <v>17.6227</v>
      </c>
      <c r="K170" s="1">
        <v>48.05213</v>
      </c>
      <c r="L170" s="1">
        <v>22.75493</v>
      </c>
      <c r="M170" s="1">
        <v>3.50836</v>
      </c>
      <c r="N170" s="1">
        <v>19.61753</v>
      </c>
      <c r="O170" s="1">
        <v>0.65109</v>
      </c>
      <c r="P170" s="1">
        <v>-1.17785</v>
      </c>
      <c r="Q170" s="1">
        <v>0.05508</v>
      </c>
      <c r="R170" s="1">
        <v>-0.01774</v>
      </c>
      <c r="S170" s="1">
        <f t="shared" si="1"/>
        <v>0.03734</v>
      </c>
      <c r="T170" s="1">
        <v>-0.21918</v>
      </c>
      <c r="U170" s="1">
        <v>2.17863</v>
      </c>
      <c r="V170" s="1">
        <f t="shared" si="2"/>
        <v>1.95945</v>
      </c>
      <c r="W170" s="1">
        <v>0.23079</v>
      </c>
      <c r="X170" s="1">
        <v>0.45505</v>
      </c>
      <c r="Y170" s="1">
        <f t="shared" si="3"/>
        <v>0.68584</v>
      </c>
      <c r="Z170" s="1">
        <f t="shared" si="4"/>
        <v>0.72318</v>
      </c>
      <c r="AA170" s="1">
        <f t="shared" si="5"/>
        <v>1.95945</v>
      </c>
      <c r="AB170" s="1">
        <v>0.35766</v>
      </c>
      <c r="AC170" s="1">
        <v>0.14364</v>
      </c>
      <c r="AD170" s="1">
        <v>0.30043</v>
      </c>
      <c r="AE170" s="1">
        <v>0.039455171</v>
      </c>
      <c r="AF170" s="1">
        <v>3.45419</v>
      </c>
      <c r="AG170" s="1">
        <v>2.59842</v>
      </c>
      <c r="AH170" s="1">
        <v>15.86957</v>
      </c>
      <c r="AI170" s="1">
        <v>4.85213</v>
      </c>
      <c r="AJ170" s="1">
        <v>0.50676</v>
      </c>
    </row>
    <row r="171" ht="15.75" customHeight="1">
      <c r="A171" s="1" t="s">
        <v>606</v>
      </c>
      <c r="B171" s="1" t="s">
        <v>486</v>
      </c>
      <c r="C171" s="1" t="s">
        <v>488</v>
      </c>
      <c r="D171" s="1" t="s">
        <v>36</v>
      </c>
      <c r="E171" s="1">
        <v>1.44527</v>
      </c>
      <c r="F171" s="1">
        <v>46.73801</v>
      </c>
      <c r="G171" s="1">
        <v>5.96702</v>
      </c>
      <c r="H171" s="1">
        <v>2.86859</v>
      </c>
      <c r="I171" s="1">
        <v>0.2825</v>
      </c>
      <c r="J171" s="1">
        <v>22.41729</v>
      </c>
      <c r="K171" s="1">
        <v>17.47746</v>
      </c>
      <c r="L171" s="1">
        <v>19.90976</v>
      </c>
      <c r="M171" s="1">
        <v>2.68155</v>
      </c>
      <c r="N171" s="1">
        <v>15.68032</v>
      </c>
      <c r="O171" s="1">
        <v>0.51448</v>
      </c>
      <c r="P171" s="1">
        <v>-0.44727</v>
      </c>
      <c r="Q171" s="1">
        <v>0.06301</v>
      </c>
      <c r="R171" s="1">
        <v>0.17876</v>
      </c>
      <c r="S171" s="1">
        <f t="shared" si="1"/>
        <v>0.24177</v>
      </c>
      <c r="T171" s="1">
        <v>-1.85866</v>
      </c>
      <c r="U171" s="1">
        <v>0.99763</v>
      </c>
      <c r="V171" s="1">
        <f t="shared" si="2"/>
        <v>-0.86103</v>
      </c>
      <c r="W171" s="1">
        <v>0.11991</v>
      </c>
      <c r="X171" s="1">
        <v>0.63329</v>
      </c>
      <c r="Y171" s="1">
        <f t="shared" si="3"/>
        <v>0.7532</v>
      </c>
      <c r="Z171" s="1">
        <f t="shared" si="4"/>
        <v>0.99497</v>
      </c>
      <c r="AA171" s="1">
        <f t="shared" si="5"/>
        <v>-0.86103</v>
      </c>
      <c r="AB171" s="1">
        <v>0.27105</v>
      </c>
      <c r="AC171" s="1">
        <v>0.11187</v>
      </c>
      <c r="AD171" s="1">
        <v>0.21685</v>
      </c>
      <c r="AE171" s="1">
        <v>0.017081832</v>
      </c>
      <c r="AF171" s="1">
        <v>3.89286</v>
      </c>
      <c r="AG171" s="1">
        <v>2.23749</v>
      </c>
      <c r="AH171" s="1">
        <v>16.74338</v>
      </c>
      <c r="AI171" s="1">
        <v>2.57205</v>
      </c>
      <c r="AJ171" s="1">
        <v>0.30133</v>
      </c>
    </row>
    <row r="172" ht="15.75" customHeight="1">
      <c r="A172" s="1" t="s">
        <v>606</v>
      </c>
      <c r="B172" s="1" t="s">
        <v>486</v>
      </c>
      <c r="C172" s="1" t="s">
        <v>489</v>
      </c>
      <c r="D172" s="1" t="s">
        <v>38</v>
      </c>
      <c r="E172" s="1">
        <v>1.60273</v>
      </c>
      <c r="F172" s="1">
        <v>49.02313</v>
      </c>
      <c r="G172" s="1">
        <v>5.33639</v>
      </c>
      <c r="H172" s="1">
        <v>1.22614</v>
      </c>
      <c r="I172" s="1">
        <v>0.13775</v>
      </c>
      <c r="J172" s="1">
        <v>9.39875</v>
      </c>
      <c r="K172" s="1">
        <v>23.10928</v>
      </c>
      <c r="L172" s="1">
        <v>12.41954</v>
      </c>
      <c r="M172" s="1">
        <v>1.75748</v>
      </c>
      <c r="N172" s="1">
        <v>9.61161</v>
      </c>
      <c r="O172" s="1">
        <v>0.38102</v>
      </c>
      <c r="P172" s="1">
        <v>0.1904</v>
      </c>
      <c r="Q172" s="1">
        <v>0.0419</v>
      </c>
      <c r="R172" s="1">
        <v>0.07605</v>
      </c>
      <c r="S172" s="1">
        <f t="shared" si="1"/>
        <v>0.11795</v>
      </c>
      <c r="T172" s="1">
        <v>-0.37272</v>
      </c>
      <c r="U172" s="1">
        <v>2.15607</v>
      </c>
      <c r="V172" s="1">
        <f t="shared" si="2"/>
        <v>1.78335</v>
      </c>
      <c r="W172" s="1">
        <v>0.09167</v>
      </c>
      <c r="X172" s="1">
        <v>0.45218</v>
      </c>
      <c r="Y172" s="1">
        <f t="shared" si="3"/>
        <v>0.54385</v>
      </c>
      <c r="Z172" s="1">
        <f t="shared" si="4"/>
        <v>0.6618</v>
      </c>
      <c r="AA172" s="1">
        <f t="shared" si="5"/>
        <v>1.78335</v>
      </c>
      <c r="AB172" s="1">
        <v>0.20482</v>
      </c>
      <c r="AC172" s="1">
        <v>0.10059</v>
      </c>
      <c r="AD172" s="1">
        <v>0.17625</v>
      </c>
      <c r="AE172" s="1">
        <v>0.04078869</v>
      </c>
      <c r="AF172" s="1">
        <v>3.4681</v>
      </c>
      <c r="AG172" s="1">
        <v>3.00969</v>
      </c>
      <c r="AH172" s="1">
        <v>16.92661</v>
      </c>
      <c r="AI172" s="1">
        <v>1.00277</v>
      </c>
      <c r="AJ172" s="1">
        <v>0.1389</v>
      </c>
    </row>
    <row r="173" ht="15.75" customHeight="1">
      <c r="A173" s="1" t="s">
        <v>606</v>
      </c>
      <c r="B173" s="1" t="s">
        <v>486</v>
      </c>
      <c r="C173" s="1" t="s">
        <v>490</v>
      </c>
      <c r="D173" s="1" t="s">
        <v>40</v>
      </c>
      <c r="E173" s="1">
        <v>1.65708</v>
      </c>
      <c r="F173" s="1">
        <v>48.38555</v>
      </c>
      <c r="G173" s="1">
        <v>5.05802</v>
      </c>
      <c r="H173" s="1">
        <v>1.11717</v>
      </c>
      <c r="I173" s="1">
        <v>0.11086</v>
      </c>
      <c r="J173" s="1">
        <v>14.10194</v>
      </c>
      <c r="K173" s="1">
        <v>59.1541</v>
      </c>
      <c r="L173" s="1">
        <v>9.63873</v>
      </c>
      <c r="M173" s="1">
        <v>1.79785</v>
      </c>
      <c r="N173" s="1">
        <v>7.38872</v>
      </c>
      <c r="O173" s="1">
        <v>0.29358</v>
      </c>
      <c r="P173" s="1">
        <v>-0.29639</v>
      </c>
      <c r="Q173" s="1">
        <v>0.02371</v>
      </c>
      <c r="R173" s="1">
        <v>-0.09112</v>
      </c>
      <c r="S173" s="1">
        <f t="shared" si="1"/>
        <v>-0.06741</v>
      </c>
      <c r="T173" s="1">
        <v>1.8858</v>
      </c>
      <c r="U173" s="1">
        <v>3.8558</v>
      </c>
      <c r="V173" s="1">
        <f t="shared" si="2"/>
        <v>5.7416</v>
      </c>
      <c r="W173" s="1">
        <v>0.17186</v>
      </c>
      <c r="X173" s="1">
        <v>0.15615</v>
      </c>
      <c r="Y173" s="1">
        <f t="shared" si="3"/>
        <v>0.32801</v>
      </c>
      <c r="Z173" s="1">
        <f t="shared" si="4"/>
        <v>0.2606</v>
      </c>
      <c r="AA173" s="1">
        <f t="shared" si="5"/>
        <v>5.7416</v>
      </c>
      <c r="AB173" s="1">
        <v>0.15165</v>
      </c>
      <c r="AC173" s="1">
        <v>0.08807</v>
      </c>
      <c r="AD173" s="1">
        <v>0.13716</v>
      </c>
      <c r="AE173" s="1">
        <v>0.077834805</v>
      </c>
      <c r="AF173" s="1">
        <v>2.8275</v>
      </c>
      <c r="AG173" s="1">
        <v>4.37748</v>
      </c>
      <c r="AH173" s="1">
        <v>16.54733</v>
      </c>
      <c r="AI173" s="1">
        <v>1.02061</v>
      </c>
      <c r="AJ173" s="1">
        <v>0.10925</v>
      </c>
    </row>
    <row r="174" ht="15.75" customHeight="1">
      <c r="A174" s="1" t="s">
        <v>606</v>
      </c>
      <c r="B174" s="1" t="s">
        <v>486</v>
      </c>
      <c r="C174" s="1" t="s">
        <v>491</v>
      </c>
      <c r="D174" s="1" t="s">
        <v>42</v>
      </c>
      <c r="E174" s="1">
        <v>1.59825</v>
      </c>
      <c r="F174" s="1">
        <v>59.14779</v>
      </c>
      <c r="G174" s="1">
        <v>5.29124</v>
      </c>
      <c r="H174" s="1">
        <v>0.83444</v>
      </c>
      <c r="I174" s="1">
        <v>0.10611</v>
      </c>
      <c r="J174" s="1">
        <v>14.22073</v>
      </c>
      <c r="K174" s="1">
        <v>43.08003</v>
      </c>
      <c r="L174" s="1">
        <v>8.94735</v>
      </c>
      <c r="M174" s="1">
        <v>1.86893</v>
      </c>
      <c r="N174" s="1">
        <v>7.22424</v>
      </c>
      <c r="O174" s="1">
        <v>0.29864</v>
      </c>
      <c r="P174" s="1">
        <v>-0.80087</v>
      </c>
      <c r="Q174" s="1">
        <v>0.00736</v>
      </c>
      <c r="R174" s="1">
        <v>-0.04992</v>
      </c>
      <c r="S174" s="1">
        <f t="shared" si="1"/>
        <v>-0.04256</v>
      </c>
      <c r="T174" s="1">
        <v>0.3702</v>
      </c>
      <c r="U174" s="1">
        <v>3.3773</v>
      </c>
      <c r="V174" s="1">
        <f t="shared" si="2"/>
        <v>3.7475</v>
      </c>
      <c r="W174" s="1">
        <v>0.1464</v>
      </c>
      <c r="X174" s="1">
        <v>0.47093</v>
      </c>
      <c r="Y174" s="1">
        <f t="shared" si="3"/>
        <v>0.61733</v>
      </c>
      <c r="Z174" s="1">
        <f t="shared" si="4"/>
        <v>0.57477</v>
      </c>
      <c r="AA174" s="1">
        <f t="shared" si="5"/>
        <v>3.7475</v>
      </c>
      <c r="AB174" s="1">
        <v>0.18472</v>
      </c>
      <c r="AC174" s="1">
        <v>0.08577</v>
      </c>
      <c r="AD174" s="1">
        <v>0.18088</v>
      </c>
      <c r="AE174" s="1">
        <v>0.103668029</v>
      </c>
      <c r="AF174" s="1">
        <v>4.31735</v>
      </c>
      <c r="AG174" s="1">
        <v>6.06244</v>
      </c>
      <c r="AH174" s="1">
        <v>14.74653</v>
      </c>
      <c r="AI174" s="1">
        <v>0.62203</v>
      </c>
      <c r="AJ174" s="1">
        <v>0.11272</v>
      </c>
    </row>
    <row r="175" ht="15.75" customHeight="1">
      <c r="A175" s="1" t="s">
        <v>606</v>
      </c>
      <c r="B175" s="1" t="s">
        <v>486</v>
      </c>
      <c r="C175" s="1" t="s">
        <v>495</v>
      </c>
      <c r="D175" s="1" t="s">
        <v>263</v>
      </c>
      <c r="E175" s="1">
        <v>1.22373</v>
      </c>
      <c r="F175" s="1">
        <v>39.82853</v>
      </c>
      <c r="G175" s="1">
        <v>6.37504</v>
      </c>
      <c r="H175" s="1">
        <v>4.56904</v>
      </c>
      <c r="I175" s="1">
        <v>0.4926</v>
      </c>
      <c r="J175" s="1">
        <v>19.3592</v>
      </c>
      <c r="K175" s="1">
        <v>39.66877</v>
      </c>
      <c r="L175" s="1">
        <v>23.65566</v>
      </c>
      <c r="M175" s="1">
        <v>3.57222</v>
      </c>
      <c r="N175" s="1">
        <v>20.27494</v>
      </c>
      <c r="O175" s="1">
        <v>0.6778</v>
      </c>
      <c r="P175" s="1">
        <v>-1.36776</v>
      </c>
      <c r="Q175" s="1">
        <v>0.04112</v>
      </c>
      <c r="R175" s="1">
        <v>-0.00825</v>
      </c>
      <c r="S175" s="1">
        <f t="shared" si="1"/>
        <v>0.03287</v>
      </c>
      <c r="T175" s="1">
        <v>-1.32195</v>
      </c>
      <c r="U175" s="1">
        <v>1.86928</v>
      </c>
      <c r="V175" s="1">
        <f t="shared" si="2"/>
        <v>0.54733</v>
      </c>
      <c r="W175" s="1">
        <v>0.24057</v>
      </c>
      <c r="X175" s="1">
        <v>0.67417</v>
      </c>
      <c r="Y175" s="1">
        <f t="shared" si="3"/>
        <v>0.91474</v>
      </c>
      <c r="Z175" s="1">
        <f t="shared" si="4"/>
        <v>0.94761</v>
      </c>
      <c r="AA175" s="1">
        <f t="shared" si="5"/>
        <v>0.54733</v>
      </c>
      <c r="AB175" s="1">
        <v>0.37841</v>
      </c>
      <c r="AC175" s="1">
        <v>0.14507</v>
      </c>
      <c r="AD175" s="1">
        <v>0.32025</v>
      </c>
      <c r="AE175" s="1">
        <v>0.048029693</v>
      </c>
      <c r="AF175" s="1">
        <v>4.59324</v>
      </c>
      <c r="AG175" s="1">
        <v>2.30448</v>
      </c>
      <c r="AH175" s="1">
        <v>16.3199</v>
      </c>
      <c r="AI175" s="1">
        <v>4.70362</v>
      </c>
      <c r="AJ175" s="1">
        <v>0.52172</v>
      </c>
    </row>
    <row r="176" ht="15.75" customHeight="1">
      <c r="A176" s="1" t="s">
        <v>606</v>
      </c>
      <c r="B176" s="1" t="s">
        <v>486</v>
      </c>
      <c r="C176" s="1" t="s">
        <v>497</v>
      </c>
      <c r="D176" s="1" t="s">
        <v>267</v>
      </c>
      <c r="E176" s="1">
        <v>1.49854</v>
      </c>
      <c r="F176" s="1">
        <v>45.48632</v>
      </c>
      <c r="G176" s="1">
        <v>5.75764</v>
      </c>
      <c r="H176" s="1">
        <v>2.45079</v>
      </c>
      <c r="I176" s="1">
        <v>0.25164</v>
      </c>
      <c r="J176" s="1">
        <v>15.48851</v>
      </c>
      <c r="K176" s="1">
        <v>54.21536</v>
      </c>
      <c r="L176" s="1">
        <v>16.95381</v>
      </c>
      <c r="M176" s="1">
        <v>2.51823</v>
      </c>
      <c r="N176" s="1">
        <v>14.05753</v>
      </c>
      <c r="O176" s="1">
        <v>0.51647</v>
      </c>
      <c r="P176" s="1">
        <v>-0.27219</v>
      </c>
      <c r="Q176" s="1">
        <v>0.06056</v>
      </c>
      <c r="R176" s="1">
        <v>0.05481</v>
      </c>
      <c r="S176" s="1">
        <f t="shared" si="1"/>
        <v>0.11537</v>
      </c>
      <c r="T176" s="1">
        <v>-0.60062</v>
      </c>
      <c r="U176" s="1">
        <v>2.10521</v>
      </c>
      <c r="V176" s="1">
        <f t="shared" si="2"/>
        <v>1.50459</v>
      </c>
      <c r="W176" s="1">
        <v>0.19825</v>
      </c>
      <c r="X176" s="1">
        <v>0.54082</v>
      </c>
      <c r="Y176" s="1">
        <f t="shared" si="3"/>
        <v>0.73907</v>
      </c>
      <c r="Z176" s="1">
        <f t="shared" si="4"/>
        <v>0.85444</v>
      </c>
      <c r="AA176" s="1">
        <f t="shared" si="5"/>
        <v>1.50459</v>
      </c>
      <c r="AB176" s="1">
        <v>0.28789</v>
      </c>
      <c r="AC176" s="1">
        <v>0.12929</v>
      </c>
      <c r="AD176" s="1">
        <v>0.24299</v>
      </c>
      <c r="AE176" s="1">
        <v>0.054850845</v>
      </c>
      <c r="AF176" s="1">
        <v>3.62116</v>
      </c>
      <c r="AG176" s="1">
        <v>2.96239</v>
      </c>
      <c r="AH176" s="1">
        <v>17.75371</v>
      </c>
      <c r="AI176" s="1">
        <v>2.37715</v>
      </c>
      <c r="AJ176" s="1">
        <v>0.26689</v>
      </c>
    </row>
    <row r="177" ht="15.75" customHeight="1">
      <c r="A177" s="1" t="s">
        <v>606</v>
      </c>
      <c r="B177" s="1" t="s">
        <v>486</v>
      </c>
      <c r="C177" s="1" t="s">
        <v>498</v>
      </c>
      <c r="D177" s="1" t="s">
        <v>269</v>
      </c>
      <c r="E177" s="1">
        <v>1.61286</v>
      </c>
      <c r="F177" s="1">
        <v>37.31359</v>
      </c>
      <c r="G177" s="1">
        <v>5.82712</v>
      </c>
      <c r="H177" s="1">
        <v>1.54265</v>
      </c>
      <c r="I177" s="1">
        <v>0.18505</v>
      </c>
      <c r="J177" s="1">
        <v>25.30267</v>
      </c>
      <c r="K177" s="1">
        <v>21.305</v>
      </c>
      <c r="L177" s="1">
        <v>10.73744</v>
      </c>
      <c r="M177" s="1">
        <v>1.79902</v>
      </c>
      <c r="N177" s="1">
        <v>11.10611</v>
      </c>
      <c r="O177" s="1">
        <v>0.41301</v>
      </c>
      <c r="P177" s="1">
        <v>-1.63905</v>
      </c>
      <c r="Q177" s="1">
        <v>-0.00436</v>
      </c>
      <c r="R177" s="1">
        <v>0.04623</v>
      </c>
      <c r="S177" s="1">
        <f t="shared" si="1"/>
        <v>0.04187</v>
      </c>
      <c r="T177" s="1">
        <v>-0.5647</v>
      </c>
      <c r="U177" s="1">
        <v>1.91435</v>
      </c>
      <c r="V177" s="1">
        <f t="shared" si="2"/>
        <v>1.34965</v>
      </c>
      <c r="W177" s="1">
        <v>0.14537</v>
      </c>
      <c r="X177" s="1">
        <v>0.62424</v>
      </c>
      <c r="Y177" s="1">
        <f t="shared" si="3"/>
        <v>0.76961</v>
      </c>
      <c r="Z177" s="1">
        <f t="shared" si="4"/>
        <v>0.81148</v>
      </c>
      <c r="AA177" s="1">
        <f t="shared" si="5"/>
        <v>1.34965</v>
      </c>
      <c r="AB177" s="1">
        <v>0.24079</v>
      </c>
      <c r="AC177" s="1">
        <v>0.10713</v>
      </c>
      <c r="AD177" s="1">
        <v>0.19077</v>
      </c>
      <c r="AE177" s="1">
        <v>0.045016958</v>
      </c>
      <c r="AF177" s="1">
        <v>5.06685</v>
      </c>
      <c r="AG177" s="1">
        <v>1.77303</v>
      </c>
      <c r="AH177" s="1">
        <v>18.98018</v>
      </c>
      <c r="AI177" s="1">
        <v>1.71107</v>
      </c>
      <c r="AJ177" s="1">
        <v>0.2464</v>
      </c>
    </row>
    <row r="178" ht="15.75" customHeight="1">
      <c r="A178" s="1" t="s">
        <v>606</v>
      </c>
      <c r="B178" s="1" t="s">
        <v>486</v>
      </c>
      <c r="C178" s="1" t="s">
        <v>499</v>
      </c>
      <c r="D178" s="1" t="s">
        <v>271</v>
      </c>
      <c r="E178" s="1">
        <v>1.71066</v>
      </c>
      <c r="F178" s="1">
        <v>47.21831</v>
      </c>
      <c r="G178" s="1">
        <v>5.17782</v>
      </c>
      <c r="H178" s="1">
        <v>0.55043</v>
      </c>
      <c r="I178" s="1">
        <v>0.07484</v>
      </c>
      <c r="J178" s="1">
        <v>9.11499</v>
      </c>
      <c r="K178" s="1">
        <v>34.09517</v>
      </c>
      <c r="L178" s="1">
        <v>10.33868</v>
      </c>
      <c r="M178" s="1">
        <v>1.43442</v>
      </c>
      <c r="N178" s="1">
        <v>8.08275</v>
      </c>
      <c r="O178" s="1">
        <v>0.31929</v>
      </c>
      <c r="P178" s="1">
        <v>-0.04447</v>
      </c>
      <c r="Q178" s="1">
        <v>0.01705</v>
      </c>
      <c r="R178" s="1">
        <v>0.04156</v>
      </c>
      <c r="S178" s="1">
        <f t="shared" si="1"/>
        <v>0.05861</v>
      </c>
      <c r="T178" s="1">
        <v>0.3711</v>
      </c>
      <c r="U178" s="1">
        <v>2.44179</v>
      </c>
      <c r="V178" s="1">
        <f t="shared" si="2"/>
        <v>2.81289</v>
      </c>
      <c r="W178" s="1">
        <v>0.09902</v>
      </c>
      <c r="X178" s="1">
        <v>0.49313</v>
      </c>
      <c r="Y178" s="1">
        <f t="shared" si="3"/>
        <v>0.59215</v>
      </c>
      <c r="Z178" s="1">
        <f t="shared" si="4"/>
        <v>0.65076</v>
      </c>
      <c r="AA178" s="1">
        <f t="shared" si="5"/>
        <v>2.81289</v>
      </c>
      <c r="AB178" s="1">
        <v>0.19648</v>
      </c>
      <c r="AC178" s="1">
        <v>0.10678</v>
      </c>
      <c r="AD178" s="1">
        <v>0.17603</v>
      </c>
      <c r="AE178" s="1">
        <v>0.075703786</v>
      </c>
      <c r="AF178" s="1">
        <v>3.6574</v>
      </c>
      <c r="AG178" s="1">
        <v>3.43955</v>
      </c>
      <c r="AH178" s="1">
        <v>17.85852</v>
      </c>
      <c r="AI178" s="1">
        <v>0.3589</v>
      </c>
      <c r="AJ178" s="1">
        <v>0.08408</v>
      </c>
    </row>
    <row r="179" ht="15.75" customHeight="1">
      <c r="A179" s="1" t="s">
        <v>606</v>
      </c>
      <c r="B179" s="1" t="s">
        <v>486</v>
      </c>
      <c r="C179" s="1" t="s">
        <v>500</v>
      </c>
      <c r="D179" s="1" t="s">
        <v>273</v>
      </c>
      <c r="E179" s="1">
        <v>1.68962</v>
      </c>
      <c r="F179" s="1">
        <v>48.90214</v>
      </c>
      <c r="G179" s="1">
        <v>5.17761</v>
      </c>
      <c r="H179" s="1">
        <v>0.80498</v>
      </c>
      <c r="I179" s="1">
        <v>0.09246</v>
      </c>
      <c r="J179" s="1">
        <v>9.57618</v>
      </c>
      <c r="K179" s="1">
        <v>35.43405</v>
      </c>
      <c r="L179" s="1">
        <v>10.02678</v>
      </c>
      <c r="M179" s="1">
        <v>1.45227</v>
      </c>
      <c r="N179" s="1">
        <v>7.66009</v>
      </c>
      <c r="O179" s="1">
        <v>0.30892</v>
      </c>
      <c r="P179" s="1">
        <v>0.06216</v>
      </c>
      <c r="Q179" s="1">
        <v>0.01914</v>
      </c>
      <c r="R179" s="1">
        <v>0.05253</v>
      </c>
      <c r="S179" s="1">
        <f t="shared" si="1"/>
        <v>0.07167</v>
      </c>
      <c r="T179" s="1">
        <v>0.27843</v>
      </c>
      <c r="U179" s="1">
        <v>2.3374</v>
      </c>
      <c r="V179" s="1">
        <f t="shared" si="2"/>
        <v>2.61583</v>
      </c>
      <c r="W179" s="1">
        <v>0.08658</v>
      </c>
      <c r="X179" s="1">
        <v>0.43345</v>
      </c>
      <c r="Y179" s="1">
        <f t="shared" si="3"/>
        <v>0.52003</v>
      </c>
      <c r="Z179" s="1">
        <f t="shared" si="4"/>
        <v>0.5917</v>
      </c>
      <c r="AA179" s="1">
        <f t="shared" si="5"/>
        <v>2.61583</v>
      </c>
      <c r="AB179" s="1">
        <v>0.17872</v>
      </c>
      <c r="AC179" s="1">
        <v>0.10085</v>
      </c>
      <c r="AD179" s="1">
        <v>0.15363</v>
      </c>
      <c r="AE179" s="1">
        <v>0.075948066</v>
      </c>
      <c r="AF179" s="1">
        <v>3.20235</v>
      </c>
      <c r="AG179" s="1">
        <v>2.44783</v>
      </c>
      <c r="AH179" s="1">
        <v>17.81577</v>
      </c>
      <c r="AI179" s="1">
        <v>0.59342</v>
      </c>
      <c r="AJ179" s="1">
        <v>0.09947</v>
      </c>
    </row>
    <row r="180" ht="15.75" customHeight="1">
      <c r="A180" s="1" t="s">
        <v>606</v>
      </c>
      <c r="B180" s="1" t="s">
        <v>505</v>
      </c>
      <c r="C180" s="1" t="s">
        <v>506</v>
      </c>
      <c r="D180" s="1" t="s">
        <v>32</v>
      </c>
      <c r="E180" s="1">
        <v>1.34895</v>
      </c>
      <c r="F180" s="1">
        <v>33.674</v>
      </c>
      <c r="G180" s="1">
        <v>5.95925</v>
      </c>
      <c r="H180" s="1">
        <v>3.88047</v>
      </c>
      <c r="I180" s="1">
        <v>0.38994</v>
      </c>
      <c r="J180" s="1">
        <v>14.36325</v>
      </c>
      <c r="K180" s="1">
        <v>49.72349</v>
      </c>
      <c r="L180" s="1">
        <v>21.69711</v>
      </c>
      <c r="M180" s="1">
        <v>3.38336</v>
      </c>
      <c r="N180" s="1">
        <v>17.96548</v>
      </c>
      <c r="O180" s="1">
        <v>0.65874</v>
      </c>
      <c r="P180" s="1">
        <v>-0.3494</v>
      </c>
      <c r="Q180" s="1">
        <v>0.05441</v>
      </c>
      <c r="R180" s="1">
        <v>0.00246</v>
      </c>
      <c r="S180" s="1">
        <f t="shared" si="1"/>
        <v>0.05687</v>
      </c>
      <c r="T180" s="1">
        <v>-0.4106</v>
      </c>
      <c r="U180" s="1">
        <v>1.44138</v>
      </c>
      <c r="V180" s="1">
        <f t="shared" si="2"/>
        <v>1.03078</v>
      </c>
      <c r="W180" s="1">
        <v>0.19539</v>
      </c>
      <c r="X180" s="1">
        <v>0.30304</v>
      </c>
      <c r="Y180" s="1">
        <f t="shared" si="3"/>
        <v>0.49843</v>
      </c>
      <c r="Z180" s="1">
        <f t="shared" si="4"/>
        <v>0.5553</v>
      </c>
      <c r="AA180" s="1">
        <f t="shared" si="5"/>
        <v>1.03078</v>
      </c>
      <c r="AB180" s="1">
        <v>0.37696</v>
      </c>
      <c r="AC180" s="1">
        <v>0.15867</v>
      </c>
      <c r="AD180" s="1">
        <v>0.30823</v>
      </c>
      <c r="AE180" s="1">
        <v>0.034836511</v>
      </c>
      <c r="AF180" s="1">
        <v>2.23056</v>
      </c>
      <c r="AG180" s="1">
        <v>1.66749</v>
      </c>
      <c r="AH180" s="1">
        <v>18.05753</v>
      </c>
      <c r="AI180" s="1">
        <v>4.04259</v>
      </c>
      <c r="AJ180" s="1">
        <v>0.40728</v>
      </c>
    </row>
    <row r="181" ht="15.75" customHeight="1">
      <c r="A181" s="1" t="s">
        <v>606</v>
      </c>
      <c r="B181" s="1" t="s">
        <v>505</v>
      </c>
      <c r="C181" s="1" t="s">
        <v>508</v>
      </c>
      <c r="D181" s="1" t="s">
        <v>36</v>
      </c>
      <c r="E181" s="1">
        <v>1.4476</v>
      </c>
      <c r="F181" s="1">
        <v>39.36131</v>
      </c>
      <c r="G181" s="1">
        <v>5.96847</v>
      </c>
      <c r="H181" s="1">
        <v>2.76237</v>
      </c>
      <c r="I181" s="1">
        <v>0.27004</v>
      </c>
      <c r="J181" s="1">
        <v>19.96195</v>
      </c>
      <c r="K181" s="1">
        <v>14.10799</v>
      </c>
      <c r="L181" s="1">
        <v>18.91324</v>
      </c>
      <c r="M181" s="1">
        <v>2.85355</v>
      </c>
      <c r="N181" s="1">
        <v>15.54489</v>
      </c>
      <c r="O181" s="1">
        <v>0.57752</v>
      </c>
      <c r="P181" s="1">
        <v>-0.31112</v>
      </c>
      <c r="Q181" s="1">
        <v>0.07456</v>
      </c>
      <c r="R181" s="1">
        <v>0.15944</v>
      </c>
      <c r="S181" s="1">
        <f t="shared" si="1"/>
        <v>0.234</v>
      </c>
      <c r="T181" s="1">
        <v>-1.64472</v>
      </c>
      <c r="U181" s="1">
        <v>1.05141</v>
      </c>
      <c r="V181" s="1">
        <f t="shared" si="2"/>
        <v>-0.59331</v>
      </c>
      <c r="W181" s="1">
        <v>0.14483</v>
      </c>
      <c r="X181" s="1">
        <v>0.53811</v>
      </c>
      <c r="Y181" s="1">
        <f t="shared" si="3"/>
        <v>0.68294</v>
      </c>
      <c r="Z181" s="1">
        <f t="shared" si="4"/>
        <v>0.91694</v>
      </c>
      <c r="AA181" s="1">
        <f t="shared" si="5"/>
        <v>-0.59331</v>
      </c>
      <c r="AB181" s="1">
        <v>0.32217</v>
      </c>
      <c r="AC181" s="1">
        <v>0.13195</v>
      </c>
      <c r="AD181" s="1">
        <v>0.26225</v>
      </c>
      <c r="AE181" s="1">
        <v>0.011546176</v>
      </c>
      <c r="AF181" s="1">
        <v>3.48579</v>
      </c>
      <c r="AG181" s="1">
        <v>1.40225</v>
      </c>
      <c r="AH181" s="1">
        <v>18.75158</v>
      </c>
      <c r="AI181" s="1">
        <v>2.62966</v>
      </c>
      <c r="AJ181" s="1">
        <v>0.29848</v>
      </c>
    </row>
    <row r="182" ht="15.75" customHeight="1">
      <c r="A182" s="1" t="s">
        <v>606</v>
      </c>
      <c r="B182" s="1" t="s">
        <v>505</v>
      </c>
      <c r="C182" s="1" t="s">
        <v>509</v>
      </c>
      <c r="D182" s="1" t="s">
        <v>38</v>
      </c>
      <c r="E182" s="1">
        <v>1.59748</v>
      </c>
      <c r="F182" s="1">
        <v>44.4176</v>
      </c>
      <c r="G182" s="1">
        <v>5.29248</v>
      </c>
      <c r="H182" s="1">
        <v>1.3857</v>
      </c>
      <c r="I182" s="1">
        <v>0.14507</v>
      </c>
      <c r="J182" s="1">
        <v>14.99552</v>
      </c>
      <c r="K182" s="1">
        <v>24.44125</v>
      </c>
      <c r="L182" s="1">
        <v>12.01361</v>
      </c>
      <c r="M182" s="1">
        <v>1.96667</v>
      </c>
      <c r="N182" s="1">
        <v>9.64171</v>
      </c>
      <c r="O182" s="1">
        <v>0.40175</v>
      </c>
      <c r="P182" s="1">
        <v>0.04513</v>
      </c>
      <c r="Q182" s="1">
        <v>0.02033</v>
      </c>
      <c r="R182" s="1">
        <v>0.00585</v>
      </c>
      <c r="S182" s="1">
        <f t="shared" si="1"/>
        <v>0.02618</v>
      </c>
      <c r="T182" s="1">
        <v>-0.1903</v>
      </c>
      <c r="U182" s="1">
        <v>2.49344</v>
      </c>
      <c r="V182" s="1">
        <f t="shared" si="2"/>
        <v>2.30314</v>
      </c>
      <c r="W182" s="1">
        <v>0.10331</v>
      </c>
      <c r="X182" s="1">
        <v>0.30953</v>
      </c>
      <c r="Y182" s="1">
        <f t="shared" si="3"/>
        <v>0.41284</v>
      </c>
      <c r="Z182" s="1">
        <f t="shared" si="4"/>
        <v>0.43902</v>
      </c>
      <c r="AA182" s="1">
        <f t="shared" si="5"/>
        <v>2.30314</v>
      </c>
      <c r="AB182" s="1">
        <v>0.21722</v>
      </c>
      <c r="AC182" s="1">
        <v>0.10519</v>
      </c>
      <c r="AD182" s="1">
        <v>0.18287</v>
      </c>
      <c r="AE182" s="1">
        <v>0.029164455</v>
      </c>
      <c r="AF182" s="1">
        <v>3.42676</v>
      </c>
      <c r="AG182" s="1">
        <v>2.44132</v>
      </c>
      <c r="AH182" s="1">
        <v>18.56821</v>
      </c>
      <c r="AI182" s="1">
        <v>1.33958</v>
      </c>
      <c r="AJ182" s="1">
        <v>0.16514</v>
      </c>
    </row>
    <row r="183" ht="15.75" customHeight="1">
      <c r="A183" s="1" t="s">
        <v>606</v>
      </c>
      <c r="B183" s="1" t="s">
        <v>505</v>
      </c>
      <c r="C183" s="1" t="s">
        <v>510</v>
      </c>
      <c r="D183" s="1" t="s">
        <v>40</v>
      </c>
      <c r="E183" s="1">
        <v>1.72913</v>
      </c>
      <c r="F183" s="1">
        <v>40.29797</v>
      </c>
      <c r="G183" s="1">
        <v>5.02428</v>
      </c>
      <c r="H183" s="1">
        <v>1.13597</v>
      </c>
      <c r="I183" s="1">
        <v>0.11029</v>
      </c>
      <c r="J183" s="1">
        <v>11.45795</v>
      </c>
      <c r="K183" s="1">
        <v>33.70207</v>
      </c>
      <c r="L183" s="1">
        <v>10.36172</v>
      </c>
      <c r="M183" s="1">
        <v>1.52246</v>
      </c>
      <c r="N183" s="1">
        <v>7.41183</v>
      </c>
      <c r="O183" s="1">
        <v>0.28513</v>
      </c>
      <c r="P183" s="1">
        <v>0.30695</v>
      </c>
      <c r="Q183" s="1">
        <v>0.04189</v>
      </c>
      <c r="R183" s="1">
        <v>0.04094</v>
      </c>
      <c r="S183" s="1">
        <f t="shared" si="1"/>
        <v>0.08283</v>
      </c>
      <c r="T183" s="1">
        <v>1.4527</v>
      </c>
      <c r="U183" s="1">
        <v>2.46134</v>
      </c>
      <c r="V183" s="1">
        <f t="shared" si="2"/>
        <v>3.91404</v>
      </c>
      <c r="W183" s="1">
        <v>0.10268</v>
      </c>
      <c r="X183" s="1">
        <v>0.15235</v>
      </c>
      <c r="Y183" s="1">
        <f t="shared" si="3"/>
        <v>0.25503</v>
      </c>
      <c r="Z183" s="1">
        <f t="shared" si="4"/>
        <v>0.33786</v>
      </c>
      <c r="AA183" s="1">
        <f t="shared" si="5"/>
        <v>3.91404</v>
      </c>
      <c r="AB183" s="1">
        <v>0.14347</v>
      </c>
      <c r="AC183" s="1">
        <v>0.09124</v>
      </c>
      <c r="AD183" s="1">
        <v>0.1161</v>
      </c>
      <c r="AE183" s="1">
        <v>0.054813837</v>
      </c>
      <c r="AF183" s="1">
        <v>1.94284</v>
      </c>
      <c r="AG183" s="1">
        <v>2.22253</v>
      </c>
      <c r="AH183" s="1">
        <v>17.75526</v>
      </c>
      <c r="AI183" s="1">
        <v>1.03705</v>
      </c>
      <c r="AJ183" s="1">
        <v>0.10825</v>
      </c>
    </row>
    <row r="184" ht="15.75" customHeight="1">
      <c r="A184" s="1" t="s">
        <v>606</v>
      </c>
      <c r="B184" s="1" t="s">
        <v>505</v>
      </c>
      <c r="C184" s="1" t="s">
        <v>511</v>
      </c>
      <c r="D184" s="1" t="s">
        <v>42</v>
      </c>
      <c r="E184" s="1">
        <v>1.71459</v>
      </c>
      <c r="F184" s="1">
        <v>55.83548</v>
      </c>
      <c r="G184" s="1">
        <v>5.2603</v>
      </c>
      <c r="H184" s="1">
        <v>0.78636</v>
      </c>
      <c r="I184" s="1">
        <v>0.06974</v>
      </c>
      <c r="J184" s="1">
        <v>11.4041</v>
      </c>
      <c r="K184" s="1">
        <v>45.62088</v>
      </c>
      <c r="L184" s="1">
        <v>10.32027</v>
      </c>
      <c r="M184" s="1">
        <v>1.58111</v>
      </c>
      <c r="N184" s="1">
        <v>7.66884</v>
      </c>
      <c r="O184" s="1">
        <v>0.23952</v>
      </c>
      <c r="P184" s="1">
        <v>-0.35881</v>
      </c>
      <c r="Q184" s="1">
        <v>0.0204</v>
      </c>
      <c r="R184" s="1">
        <v>0.10619</v>
      </c>
      <c r="S184" s="1">
        <f t="shared" si="1"/>
        <v>0.12659</v>
      </c>
      <c r="T184" s="1">
        <v>-0.37824</v>
      </c>
      <c r="U184" s="1">
        <v>1.88325</v>
      </c>
      <c r="V184" s="1">
        <f t="shared" si="2"/>
        <v>1.50501</v>
      </c>
      <c r="W184" s="1">
        <v>0.06998</v>
      </c>
      <c r="X184" s="1">
        <v>0.46313</v>
      </c>
      <c r="Y184" s="1">
        <f t="shared" si="3"/>
        <v>0.53311</v>
      </c>
      <c r="Z184" s="1">
        <f t="shared" si="4"/>
        <v>0.6597</v>
      </c>
      <c r="AA184" s="1">
        <f t="shared" si="5"/>
        <v>1.50501</v>
      </c>
      <c r="AB184" s="1">
        <v>0.17076</v>
      </c>
      <c r="AC184" s="1">
        <v>0.09795</v>
      </c>
      <c r="AD184" s="1">
        <v>0.15853</v>
      </c>
      <c r="AE184" s="1">
        <v>0.123681029</v>
      </c>
      <c r="AF184" s="1">
        <v>2.89452</v>
      </c>
      <c r="AG184" s="1">
        <v>3.74702</v>
      </c>
      <c r="AH184" s="1">
        <v>15.88024</v>
      </c>
      <c r="AI184" s="1">
        <v>0.37936</v>
      </c>
      <c r="AJ184" s="1">
        <v>0.07136</v>
      </c>
    </row>
    <row r="185" ht="15.75" customHeight="1">
      <c r="A185" s="1" t="s">
        <v>606</v>
      </c>
      <c r="B185" s="1" t="s">
        <v>516</v>
      </c>
      <c r="C185" s="1" t="s">
        <v>519</v>
      </c>
      <c r="D185" s="1">
        <v>5.0</v>
      </c>
      <c r="E185" s="1">
        <v>1.49146</v>
      </c>
      <c r="F185" s="1">
        <v>33.38922</v>
      </c>
      <c r="G185" s="1">
        <v>6.25107</v>
      </c>
      <c r="H185" s="1">
        <v>2.54007</v>
      </c>
      <c r="I185" s="1">
        <v>0.27153</v>
      </c>
      <c r="J185" s="1">
        <v>20.98287</v>
      </c>
      <c r="K185" s="1">
        <v>87.71542</v>
      </c>
      <c r="L185" s="1">
        <v>20.71913</v>
      </c>
      <c r="M185" s="1">
        <v>3.30793</v>
      </c>
      <c r="N185" s="1">
        <v>17.97682</v>
      </c>
      <c r="O185" s="1">
        <v>0.69287</v>
      </c>
      <c r="P185" s="1">
        <v>-1.11288</v>
      </c>
      <c r="Q185" s="1">
        <v>0.05139</v>
      </c>
      <c r="R185" s="1">
        <v>0.047</v>
      </c>
      <c r="S185" s="1">
        <f t="shared" si="1"/>
        <v>0.09839</v>
      </c>
      <c r="T185" s="1">
        <v>-1.53815</v>
      </c>
      <c r="U185" s="1">
        <v>0.48891</v>
      </c>
      <c r="V185" s="1">
        <f t="shared" si="2"/>
        <v>-1.04924</v>
      </c>
      <c r="W185" s="1">
        <v>0.27779</v>
      </c>
      <c r="X185" s="1">
        <v>0.88705</v>
      </c>
      <c r="Y185" s="1">
        <f t="shared" si="3"/>
        <v>1.16484</v>
      </c>
      <c r="Z185" s="1">
        <f t="shared" si="4"/>
        <v>1.26323</v>
      </c>
      <c r="AA185" s="1">
        <f t="shared" si="5"/>
        <v>-1.04924</v>
      </c>
      <c r="AB185" s="1">
        <v>0.46493</v>
      </c>
      <c r="AC185" s="1">
        <v>0.19123</v>
      </c>
      <c r="AD185" s="1">
        <v>0.39954</v>
      </c>
      <c r="AE185" s="1">
        <v>0.149173935</v>
      </c>
      <c r="AF185" s="1">
        <v>3.28324</v>
      </c>
      <c r="AG185" s="1">
        <v>0.71056</v>
      </c>
      <c r="AH185" s="1">
        <v>20.52876</v>
      </c>
      <c r="AI185" s="1">
        <v>2.67433</v>
      </c>
      <c r="AJ185" s="1">
        <v>0.29556</v>
      </c>
    </row>
    <row r="186" ht="15.75" customHeight="1">
      <c r="A186" s="1" t="s">
        <v>606</v>
      </c>
      <c r="B186" s="1" t="s">
        <v>516</v>
      </c>
      <c r="C186" s="1" t="s">
        <v>529</v>
      </c>
      <c r="D186" s="1" t="s">
        <v>32</v>
      </c>
      <c r="E186" s="1">
        <v>1.21646</v>
      </c>
      <c r="F186" s="1">
        <v>32.91429</v>
      </c>
      <c r="G186" s="1">
        <v>6.1353</v>
      </c>
      <c r="H186" s="1">
        <v>4.45038</v>
      </c>
      <c r="I186" s="1">
        <v>0.46743</v>
      </c>
      <c r="J186" s="1">
        <v>12.9178</v>
      </c>
      <c r="K186" s="1">
        <v>71.04446</v>
      </c>
      <c r="L186" s="1">
        <v>23.17085</v>
      </c>
      <c r="M186" s="1">
        <v>3.76341</v>
      </c>
      <c r="N186" s="1">
        <v>19.88467</v>
      </c>
      <c r="O186" s="1">
        <v>0.76171</v>
      </c>
      <c r="P186" s="1">
        <v>-0.70868</v>
      </c>
      <c r="Q186" s="1">
        <v>0.05965</v>
      </c>
      <c r="R186" s="1">
        <v>-0.04009</v>
      </c>
      <c r="S186" s="1">
        <f t="shared" si="1"/>
        <v>0.01956</v>
      </c>
      <c r="T186" s="1">
        <v>-0.65165</v>
      </c>
      <c r="U186" s="1">
        <v>1.64551</v>
      </c>
      <c r="V186" s="1">
        <f t="shared" si="2"/>
        <v>0.99386</v>
      </c>
      <c r="W186" s="1">
        <v>0.29692</v>
      </c>
      <c r="X186" s="1">
        <v>0.62425</v>
      </c>
      <c r="Y186" s="1">
        <f t="shared" si="3"/>
        <v>0.92117</v>
      </c>
      <c r="Z186" s="1">
        <f t="shared" si="4"/>
        <v>0.94073</v>
      </c>
      <c r="AA186" s="1">
        <f t="shared" si="5"/>
        <v>0.99386</v>
      </c>
      <c r="AB186" s="1">
        <v>0.47653</v>
      </c>
      <c r="AC186" s="1">
        <v>0.18861</v>
      </c>
      <c r="AD186" s="1">
        <v>0.4103</v>
      </c>
      <c r="AE186" s="1">
        <v>0.09574591</v>
      </c>
      <c r="AF186" s="1">
        <v>3.01389</v>
      </c>
      <c r="AG186" s="1">
        <v>1.98924</v>
      </c>
      <c r="AH186" s="1">
        <v>18.4438</v>
      </c>
      <c r="AI186" s="1">
        <v>4.79204</v>
      </c>
      <c r="AJ186" s="1">
        <v>0.48731</v>
      </c>
    </row>
    <row r="187" ht="15.75" customHeight="1">
      <c r="A187" s="1" t="s">
        <v>606</v>
      </c>
      <c r="B187" s="1" t="s">
        <v>516</v>
      </c>
      <c r="C187" s="1" t="s">
        <v>531</v>
      </c>
      <c r="D187" s="1" t="s">
        <v>36</v>
      </c>
      <c r="E187" s="1">
        <v>1.35613</v>
      </c>
      <c r="F187" s="1">
        <v>40.13727</v>
      </c>
      <c r="G187" s="1">
        <v>6.24972</v>
      </c>
      <c r="H187" s="1">
        <v>3.81562</v>
      </c>
      <c r="I187" s="1">
        <v>0.3937</v>
      </c>
      <c r="J187" s="1">
        <v>24.1924</v>
      </c>
      <c r="K187" s="1">
        <v>70.77777</v>
      </c>
      <c r="L187" s="1">
        <v>21.75027</v>
      </c>
      <c r="M187" s="1">
        <v>3.23167</v>
      </c>
      <c r="N187" s="1">
        <v>18.31664</v>
      </c>
      <c r="O187" s="1">
        <v>0.65406</v>
      </c>
      <c r="P187" s="1">
        <v>-0.98692</v>
      </c>
      <c r="Q187" s="1">
        <v>0.07431</v>
      </c>
      <c r="R187" s="1">
        <v>0.11942</v>
      </c>
      <c r="S187" s="1">
        <f t="shared" si="1"/>
        <v>0.19373</v>
      </c>
      <c r="T187" s="1">
        <v>-2.27653</v>
      </c>
      <c r="U187" s="1">
        <v>0.87372</v>
      </c>
      <c r="V187" s="1">
        <f t="shared" si="2"/>
        <v>-1.40281</v>
      </c>
      <c r="W187" s="1">
        <v>0.25427</v>
      </c>
      <c r="X187" s="1">
        <v>0.84555</v>
      </c>
      <c r="Y187" s="1">
        <f t="shared" si="3"/>
        <v>1.09982</v>
      </c>
      <c r="Z187" s="1">
        <f t="shared" si="4"/>
        <v>1.29355</v>
      </c>
      <c r="AA187" s="1">
        <f t="shared" si="5"/>
        <v>-1.40281</v>
      </c>
      <c r="AB187" s="1">
        <v>0.39361</v>
      </c>
      <c r="AC187" s="1">
        <v>0.15899</v>
      </c>
      <c r="AD187" s="1">
        <v>0.33572</v>
      </c>
      <c r="AE187" s="1">
        <v>0.086777677</v>
      </c>
      <c r="AF187" s="1">
        <v>4.10256</v>
      </c>
      <c r="AG187" s="1">
        <v>1.30519</v>
      </c>
      <c r="AH187" s="1">
        <v>18.54414</v>
      </c>
      <c r="AI187" s="1">
        <v>3.89898</v>
      </c>
      <c r="AJ187" s="1">
        <v>0.42738</v>
      </c>
    </row>
    <row r="188" ht="15.75" customHeight="1">
      <c r="A188" s="1" t="s">
        <v>606</v>
      </c>
      <c r="B188" s="1" t="s">
        <v>516</v>
      </c>
      <c r="C188" s="1" t="s">
        <v>532</v>
      </c>
      <c r="D188" s="1" t="s">
        <v>38</v>
      </c>
      <c r="E188" s="1">
        <v>1.35799</v>
      </c>
      <c r="F188" s="1">
        <v>35.42827</v>
      </c>
      <c r="G188" s="1">
        <v>5.98603</v>
      </c>
      <c r="H188" s="1">
        <v>3.10754</v>
      </c>
      <c r="I188" s="1">
        <v>0.32262</v>
      </c>
      <c r="J188" s="1">
        <v>23.26952</v>
      </c>
      <c r="K188" s="1">
        <v>68.37193</v>
      </c>
      <c r="L188" s="1">
        <v>19.62341</v>
      </c>
      <c r="M188" s="1">
        <v>3.22167</v>
      </c>
      <c r="N188" s="1">
        <v>16.53791</v>
      </c>
      <c r="O188" s="1">
        <v>0.64721</v>
      </c>
      <c r="P188" s="1">
        <v>-0.49799</v>
      </c>
      <c r="Q188" s="1">
        <v>0.0743</v>
      </c>
      <c r="R188" s="1">
        <v>0.0506</v>
      </c>
      <c r="S188" s="1">
        <f t="shared" si="1"/>
        <v>0.1249</v>
      </c>
      <c r="T188" s="1">
        <v>-1.71217</v>
      </c>
      <c r="U188" s="1">
        <v>1.71044</v>
      </c>
      <c r="V188" s="1">
        <f t="shared" si="2"/>
        <v>-0.00173</v>
      </c>
      <c r="W188" s="1">
        <v>0.24989</v>
      </c>
      <c r="X188" s="1">
        <v>0.73696</v>
      </c>
      <c r="Y188" s="1">
        <f t="shared" si="3"/>
        <v>0.98685</v>
      </c>
      <c r="Z188" s="1">
        <f t="shared" si="4"/>
        <v>1.11175</v>
      </c>
      <c r="AA188" s="1">
        <f t="shared" si="5"/>
        <v>-0.00173</v>
      </c>
      <c r="AB188" s="1">
        <v>0.38031</v>
      </c>
      <c r="AC188" s="1">
        <v>0.15372</v>
      </c>
      <c r="AD188" s="1">
        <v>0.33157</v>
      </c>
      <c r="AE188" s="1">
        <v>0.07822136</v>
      </c>
      <c r="AF188" s="1">
        <v>3.8667</v>
      </c>
      <c r="AG188" s="1">
        <v>1.45586</v>
      </c>
      <c r="AH188" s="1">
        <v>18.68442</v>
      </c>
      <c r="AI188" s="1">
        <v>3.14505</v>
      </c>
      <c r="AJ188" s="1">
        <v>0.33449</v>
      </c>
    </row>
    <row r="189" ht="15.75" customHeight="1">
      <c r="A189" s="1" t="s">
        <v>606</v>
      </c>
      <c r="B189" s="1" t="s">
        <v>516</v>
      </c>
      <c r="C189" s="1" t="s">
        <v>533</v>
      </c>
      <c r="D189" s="1" t="s">
        <v>38</v>
      </c>
      <c r="E189" s="1">
        <v>1.47251</v>
      </c>
      <c r="F189" s="1">
        <v>33.64694</v>
      </c>
      <c r="G189" s="1">
        <v>5.73998</v>
      </c>
      <c r="H189" s="1">
        <v>2.37117</v>
      </c>
      <c r="I189" s="1">
        <v>0.23327</v>
      </c>
      <c r="J189" s="1">
        <v>14.16518</v>
      </c>
      <c r="K189" s="1">
        <v>81.95939</v>
      </c>
      <c r="L189" s="1">
        <v>19.27812</v>
      </c>
      <c r="M189" s="1">
        <v>3.30675</v>
      </c>
      <c r="N189" s="1">
        <v>15.78402</v>
      </c>
      <c r="O189" s="1">
        <v>0.68352</v>
      </c>
      <c r="P189" s="1">
        <v>-0.21755</v>
      </c>
      <c r="Q189" s="1">
        <v>0.06958</v>
      </c>
      <c r="R189" s="1">
        <v>-0.03934</v>
      </c>
      <c r="S189" s="1">
        <f t="shared" si="1"/>
        <v>0.03024</v>
      </c>
      <c r="T189" s="1">
        <v>-0.1106</v>
      </c>
      <c r="U189" s="1">
        <v>1.66383</v>
      </c>
      <c r="V189" s="1">
        <f t="shared" si="2"/>
        <v>1.55323</v>
      </c>
      <c r="W189" s="1">
        <v>0.28043</v>
      </c>
      <c r="X189" s="1">
        <v>0.47276</v>
      </c>
      <c r="Y189" s="1">
        <f t="shared" si="3"/>
        <v>0.75319</v>
      </c>
      <c r="Z189" s="1">
        <f t="shared" si="4"/>
        <v>0.78343</v>
      </c>
      <c r="AA189" s="1">
        <f t="shared" si="5"/>
        <v>1.55323</v>
      </c>
      <c r="AB189" s="1">
        <v>0.41166</v>
      </c>
      <c r="AC189" s="1">
        <v>0.17246</v>
      </c>
      <c r="AD189" s="1">
        <v>0.34731</v>
      </c>
      <c r="AE189" s="1">
        <v>0.085480962</v>
      </c>
      <c r="AF189" s="1">
        <v>2.11189</v>
      </c>
      <c r="AG189" s="1">
        <v>2.22188</v>
      </c>
      <c r="AH189" s="1">
        <v>20.49065</v>
      </c>
      <c r="AI189" s="1">
        <v>2.47287</v>
      </c>
      <c r="AJ189" s="1">
        <v>0.23386</v>
      </c>
    </row>
    <row r="190" ht="15.75" customHeight="1">
      <c r="A190" s="1" t="s">
        <v>606</v>
      </c>
      <c r="B190" s="1" t="s">
        <v>516</v>
      </c>
      <c r="C190" s="1" t="s">
        <v>534</v>
      </c>
      <c r="D190" s="1" t="s">
        <v>40</v>
      </c>
      <c r="E190" s="1">
        <v>1.80383</v>
      </c>
      <c r="F190" s="1">
        <v>28.6217</v>
      </c>
      <c r="G190" s="1">
        <v>4.71704</v>
      </c>
      <c r="H190" s="1">
        <v>0.53285</v>
      </c>
      <c r="I190" s="1">
        <v>0.08973</v>
      </c>
      <c r="J190" s="1">
        <v>11.11806</v>
      </c>
      <c r="K190" s="1">
        <v>11.13496</v>
      </c>
      <c r="L190" s="1">
        <v>8.08862</v>
      </c>
      <c r="M190" s="1">
        <v>1.43316</v>
      </c>
      <c r="N190" s="1">
        <v>5.70997</v>
      </c>
      <c r="O190" s="1">
        <v>0.31071</v>
      </c>
      <c r="P190" s="1">
        <v>0.05055</v>
      </c>
      <c r="Q190" s="1">
        <v>-0.00892</v>
      </c>
      <c r="R190" s="1">
        <v>-0.1372</v>
      </c>
      <c r="S190" s="1">
        <f t="shared" si="1"/>
        <v>-0.14612</v>
      </c>
      <c r="T190" s="1">
        <v>1.46878</v>
      </c>
      <c r="U190" s="1">
        <v>2.6465</v>
      </c>
      <c r="V190" s="1">
        <f t="shared" si="2"/>
        <v>4.11528</v>
      </c>
      <c r="W190" s="1">
        <v>0.10337</v>
      </c>
      <c r="X190" s="1">
        <v>-0.06951</v>
      </c>
      <c r="Y190" s="1">
        <f t="shared" si="3"/>
        <v>0.03386</v>
      </c>
      <c r="Z190" s="1">
        <f t="shared" si="4"/>
        <v>-0.11226</v>
      </c>
      <c r="AA190" s="1">
        <f t="shared" si="5"/>
        <v>4.11528</v>
      </c>
      <c r="AB190" s="1">
        <v>0.17504</v>
      </c>
      <c r="AC190" s="1">
        <v>0.09833</v>
      </c>
      <c r="AD190" s="1">
        <v>0.12869</v>
      </c>
      <c r="AE190" s="1">
        <v>0.039258091</v>
      </c>
      <c r="AF190" s="1">
        <v>1.11281</v>
      </c>
      <c r="AG190" s="1">
        <v>1.71789</v>
      </c>
      <c r="AH190" s="1">
        <v>21.18562</v>
      </c>
      <c r="AI190" s="1">
        <v>0.84399</v>
      </c>
      <c r="AJ190" s="1">
        <v>0.0939</v>
      </c>
    </row>
    <row r="191" ht="15.75" customHeight="1">
      <c r="A191" s="1" t="s">
        <v>606</v>
      </c>
      <c r="B191" s="1" t="s">
        <v>516</v>
      </c>
      <c r="C191" s="1" t="s">
        <v>535</v>
      </c>
      <c r="D191" s="1" t="s">
        <v>42</v>
      </c>
      <c r="E191" s="1">
        <v>1.61799</v>
      </c>
      <c r="F191" s="1">
        <v>51.85592</v>
      </c>
      <c r="G191" s="1">
        <v>5.25056</v>
      </c>
      <c r="H191" s="1">
        <v>0.68639</v>
      </c>
      <c r="I191" s="1">
        <v>0.12187</v>
      </c>
      <c r="J191" s="1">
        <v>4.48889</v>
      </c>
      <c r="K191" s="1">
        <v>1.07078</v>
      </c>
      <c r="L191" s="1">
        <v>8.79421</v>
      </c>
      <c r="M191" s="1">
        <v>1.7238</v>
      </c>
      <c r="N191" s="1">
        <v>7.72361</v>
      </c>
      <c r="O191" s="1">
        <v>0.32562</v>
      </c>
      <c r="P191" s="1">
        <v>0.09739</v>
      </c>
      <c r="Q191" s="1">
        <v>-0.01468</v>
      </c>
      <c r="R191" s="1">
        <v>-0.04551</v>
      </c>
      <c r="S191" s="1">
        <f t="shared" si="1"/>
        <v>-0.06019</v>
      </c>
      <c r="T191" s="1">
        <v>-0.48902</v>
      </c>
      <c r="U191" s="1">
        <v>2.80063</v>
      </c>
      <c r="V191" s="1">
        <f t="shared" si="2"/>
        <v>2.31161</v>
      </c>
      <c r="W191" s="1">
        <v>0.03863</v>
      </c>
      <c r="X191" s="1">
        <v>0.42376</v>
      </c>
      <c r="Y191" s="1">
        <f t="shared" si="3"/>
        <v>0.46239</v>
      </c>
      <c r="Z191" s="1">
        <f t="shared" si="4"/>
        <v>0.4022</v>
      </c>
      <c r="AA191" s="1">
        <f t="shared" si="5"/>
        <v>2.31161</v>
      </c>
      <c r="AB191" s="1">
        <v>0.22659</v>
      </c>
      <c r="AC191" s="1">
        <v>0.11015</v>
      </c>
      <c r="AD191" s="1">
        <v>0.21315</v>
      </c>
      <c r="AE191" s="1">
        <v>0.098395417</v>
      </c>
      <c r="AF191" s="1">
        <v>3.5905</v>
      </c>
      <c r="AG191" s="1">
        <v>3.4455</v>
      </c>
      <c r="AH191" s="1">
        <v>17.08116</v>
      </c>
      <c r="AI191" s="1">
        <v>0.62664</v>
      </c>
      <c r="AJ191" s="1">
        <v>0.12469</v>
      </c>
    </row>
    <row r="192" ht="15.75" customHeight="1">
      <c r="A192" s="1" t="s">
        <v>606</v>
      </c>
      <c r="B192" s="1" t="s">
        <v>540</v>
      </c>
      <c r="C192" s="1" t="s">
        <v>541</v>
      </c>
      <c r="D192" s="1" t="s">
        <v>32</v>
      </c>
      <c r="E192" s="1">
        <v>1.41321</v>
      </c>
      <c r="F192" s="1">
        <v>47.15165</v>
      </c>
      <c r="G192" s="1">
        <v>5.21383</v>
      </c>
      <c r="H192" s="1">
        <v>2.83776</v>
      </c>
      <c r="I192" s="1">
        <v>0.31485</v>
      </c>
      <c r="J192" s="1">
        <v>8.05115</v>
      </c>
      <c r="K192" s="1">
        <v>17.52762</v>
      </c>
      <c r="L192" s="1">
        <v>16.93331</v>
      </c>
      <c r="M192" s="1">
        <v>2.69164</v>
      </c>
      <c r="N192" s="1">
        <v>12.41167</v>
      </c>
      <c r="O192" s="1">
        <v>0.50946</v>
      </c>
      <c r="P192" s="1">
        <v>0.46404</v>
      </c>
      <c r="Q192" s="1">
        <v>0.05879</v>
      </c>
      <c r="R192" s="1">
        <v>-0.05559</v>
      </c>
      <c r="S192" s="1">
        <f t="shared" si="1"/>
        <v>0.0032</v>
      </c>
      <c r="T192" s="1">
        <v>1.10384</v>
      </c>
      <c r="U192" s="1">
        <v>3.73118</v>
      </c>
      <c r="V192" s="1">
        <f t="shared" si="2"/>
        <v>4.83502</v>
      </c>
      <c r="W192" s="1">
        <v>0.23462</v>
      </c>
      <c r="X192" s="1">
        <v>0.3332</v>
      </c>
      <c r="Y192" s="1">
        <f t="shared" si="3"/>
        <v>0.56782</v>
      </c>
      <c r="Z192" s="1">
        <f t="shared" si="4"/>
        <v>0.57102</v>
      </c>
      <c r="AA192" s="1">
        <f t="shared" si="5"/>
        <v>4.83502</v>
      </c>
      <c r="AB192" s="1">
        <v>0.25443</v>
      </c>
      <c r="AC192" s="1">
        <v>0.11315</v>
      </c>
      <c r="AD192" s="1">
        <v>0.21331</v>
      </c>
      <c r="AE192" s="1">
        <v>0.035442619</v>
      </c>
      <c r="AF192" s="1">
        <v>3.1148</v>
      </c>
      <c r="AG192" s="1">
        <v>5.0661</v>
      </c>
      <c r="AH192" s="1">
        <v>16.76091</v>
      </c>
      <c r="AI192" s="1">
        <v>2.98916</v>
      </c>
      <c r="AJ192" s="1">
        <v>0.31762</v>
      </c>
    </row>
    <row r="193" ht="15.75" customHeight="1">
      <c r="A193" s="1" t="s">
        <v>606</v>
      </c>
      <c r="B193" s="1" t="s">
        <v>540</v>
      </c>
      <c r="C193" s="1" t="s">
        <v>543</v>
      </c>
      <c r="D193" s="1" t="s">
        <v>36</v>
      </c>
      <c r="E193" s="1">
        <v>1.50703</v>
      </c>
      <c r="F193" s="1">
        <v>48.52918</v>
      </c>
      <c r="G193" s="1">
        <v>5.38174</v>
      </c>
      <c r="H193" s="1">
        <v>1.75845</v>
      </c>
      <c r="I193" s="1">
        <v>0.20525</v>
      </c>
      <c r="J193" s="1">
        <v>14.24981</v>
      </c>
      <c r="K193" s="1">
        <v>40.37307</v>
      </c>
      <c r="L193" s="1">
        <v>14.63237</v>
      </c>
      <c r="M193" s="1">
        <v>2.3967</v>
      </c>
      <c r="N193" s="1">
        <v>11.2486</v>
      </c>
      <c r="O193" s="1">
        <v>0.46627</v>
      </c>
      <c r="P193" s="1">
        <v>-0.15484</v>
      </c>
      <c r="Q193" s="1">
        <v>0.03331</v>
      </c>
      <c r="R193" s="1">
        <v>-0.00456</v>
      </c>
      <c r="S193" s="1">
        <f t="shared" si="1"/>
        <v>0.02875</v>
      </c>
      <c r="T193" s="1">
        <v>0.19055</v>
      </c>
      <c r="U193" s="1">
        <v>3.38544</v>
      </c>
      <c r="V193" s="1">
        <f t="shared" si="2"/>
        <v>3.57599</v>
      </c>
      <c r="W193" s="1">
        <v>0.21359</v>
      </c>
      <c r="X193" s="1">
        <v>0.56501</v>
      </c>
      <c r="Y193" s="1">
        <f t="shared" si="3"/>
        <v>0.7786</v>
      </c>
      <c r="Z193" s="1">
        <f t="shared" si="4"/>
        <v>0.80735</v>
      </c>
      <c r="AA193" s="1">
        <f t="shared" si="5"/>
        <v>3.57599</v>
      </c>
      <c r="AB193" s="1">
        <v>0.25498</v>
      </c>
      <c r="AC193" s="1">
        <v>0.1134</v>
      </c>
      <c r="AD193" s="1">
        <v>0.21827</v>
      </c>
      <c r="AE193" s="1">
        <v>0.068407564</v>
      </c>
      <c r="AF193" s="1">
        <v>4.18971</v>
      </c>
      <c r="AG193" s="1">
        <v>4.86812</v>
      </c>
      <c r="AH193" s="1">
        <v>17.12687</v>
      </c>
      <c r="AI193" s="1">
        <v>1.70533</v>
      </c>
      <c r="AJ193" s="1">
        <v>0.21758</v>
      </c>
    </row>
    <row r="194" ht="15.75" customHeight="1">
      <c r="A194" s="1" t="s">
        <v>606</v>
      </c>
      <c r="B194" s="1" t="s">
        <v>540</v>
      </c>
      <c r="C194" s="1" t="s">
        <v>544</v>
      </c>
      <c r="D194" s="1" t="s">
        <v>38</v>
      </c>
      <c r="E194" s="1">
        <v>1.58822</v>
      </c>
      <c r="F194" s="1">
        <v>56.83147</v>
      </c>
      <c r="G194" s="1">
        <v>4.98686</v>
      </c>
      <c r="H194" s="1">
        <v>0.93615</v>
      </c>
      <c r="I194" s="1">
        <v>0.1388</v>
      </c>
      <c r="J194" s="1">
        <v>4.94266</v>
      </c>
      <c r="K194" s="1">
        <v>26.22351</v>
      </c>
      <c r="L194" s="1">
        <v>11.39897</v>
      </c>
      <c r="M194" s="1">
        <v>1.91723</v>
      </c>
      <c r="N194" s="1">
        <v>7.91402</v>
      </c>
      <c r="O194" s="1">
        <v>0.36762</v>
      </c>
      <c r="P194" s="1">
        <v>0.66968</v>
      </c>
      <c r="Q194" s="1">
        <v>0.02254</v>
      </c>
      <c r="R194" s="1">
        <v>-0.05375</v>
      </c>
      <c r="S194" s="1">
        <f t="shared" si="1"/>
        <v>-0.03121</v>
      </c>
      <c r="T194" s="1">
        <v>0.78923</v>
      </c>
      <c r="U194" s="1">
        <v>4.25188</v>
      </c>
      <c r="V194" s="1">
        <f t="shared" si="2"/>
        <v>5.04111</v>
      </c>
      <c r="W194" s="1">
        <v>0.1724</v>
      </c>
      <c r="X194" s="1">
        <v>0.48226</v>
      </c>
      <c r="Y194" s="1">
        <f t="shared" si="3"/>
        <v>0.65466</v>
      </c>
      <c r="Z194" s="1">
        <f t="shared" si="4"/>
        <v>0.62345</v>
      </c>
      <c r="AA194" s="1">
        <f t="shared" si="5"/>
        <v>5.04111</v>
      </c>
      <c r="AB194" s="1">
        <v>0.20117</v>
      </c>
      <c r="AC194" s="1">
        <v>0.10115</v>
      </c>
      <c r="AD194" s="1">
        <v>0.18276</v>
      </c>
      <c r="AE194" s="1">
        <v>0.087078564</v>
      </c>
      <c r="AF194" s="1">
        <v>3.89789</v>
      </c>
      <c r="AG194" s="1">
        <v>5.73898</v>
      </c>
      <c r="AH194" s="1">
        <v>16.55635</v>
      </c>
      <c r="AI194" s="1">
        <v>0.83843</v>
      </c>
      <c r="AJ194" s="1">
        <v>0.13313</v>
      </c>
    </row>
    <row r="195" ht="15.75" customHeight="1">
      <c r="A195" s="1" t="s">
        <v>606</v>
      </c>
      <c r="B195" s="1" t="s">
        <v>540</v>
      </c>
      <c r="C195" s="1" t="s">
        <v>545</v>
      </c>
      <c r="D195" s="1" t="s">
        <v>40</v>
      </c>
      <c r="E195" s="1">
        <v>1.68139</v>
      </c>
      <c r="F195" s="1">
        <v>57.82041</v>
      </c>
      <c r="G195" s="1">
        <v>4.85218</v>
      </c>
      <c r="H195" s="1">
        <v>0.55972</v>
      </c>
      <c r="I195" s="1">
        <v>0.08906</v>
      </c>
      <c r="J195" s="1">
        <v>5.51078</v>
      </c>
      <c r="K195" s="1">
        <v>18.72385</v>
      </c>
      <c r="L195" s="1">
        <v>9.65484</v>
      </c>
      <c r="M195" s="1">
        <v>1.49145</v>
      </c>
      <c r="N195" s="1">
        <v>5.93675</v>
      </c>
      <c r="O195" s="1">
        <v>0.27512</v>
      </c>
      <c r="P195" s="1">
        <v>0.23384</v>
      </c>
      <c r="Q195" s="1">
        <v>0.01549</v>
      </c>
      <c r="R195" s="1">
        <v>-0.03764</v>
      </c>
      <c r="S195" s="1">
        <f t="shared" si="1"/>
        <v>-0.02215</v>
      </c>
      <c r="T195" s="1">
        <v>1.86808</v>
      </c>
      <c r="U195" s="1">
        <v>3.9315</v>
      </c>
      <c r="V195" s="1">
        <f t="shared" si="2"/>
        <v>5.79958</v>
      </c>
      <c r="W195" s="1">
        <v>0.14017</v>
      </c>
      <c r="X195" s="1">
        <v>0.33232</v>
      </c>
      <c r="Y195" s="1">
        <f t="shared" si="3"/>
        <v>0.47249</v>
      </c>
      <c r="Z195" s="1">
        <f t="shared" si="4"/>
        <v>0.45034</v>
      </c>
      <c r="AA195" s="1">
        <f t="shared" si="5"/>
        <v>5.79958</v>
      </c>
      <c r="AB195" s="1">
        <v>0.13568</v>
      </c>
      <c r="AC195" s="1">
        <v>0.07851</v>
      </c>
      <c r="AD195" s="1">
        <v>0.11674</v>
      </c>
      <c r="AE195" s="1">
        <v>0.080301653</v>
      </c>
      <c r="AF195" s="1">
        <v>3.24429</v>
      </c>
      <c r="AG195" s="1">
        <v>5.28571</v>
      </c>
      <c r="AH195" s="1">
        <v>16.1842</v>
      </c>
      <c r="AI195" s="1">
        <v>0.40059</v>
      </c>
      <c r="AJ195" s="1">
        <v>0.08109</v>
      </c>
    </row>
    <row r="196" ht="15.75" customHeight="1">
      <c r="A196" s="1" t="s">
        <v>606</v>
      </c>
      <c r="B196" s="1" t="s">
        <v>540</v>
      </c>
      <c r="C196" s="1" t="s">
        <v>546</v>
      </c>
      <c r="D196" s="1" t="s">
        <v>42</v>
      </c>
      <c r="E196" s="1">
        <v>1.66351</v>
      </c>
      <c r="F196" s="1">
        <v>59.34168</v>
      </c>
      <c r="G196" s="1">
        <v>4.96641</v>
      </c>
      <c r="H196" s="1">
        <v>0.5328</v>
      </c>
      <c r="I196" s="1">
        <v>0.08822</v>
      </c>
      <c r="J196" s="1">
        <v>7.1662</v>
      </c>
      <c r="K196" s="1">
        <v>33.18844</v>
      </c>
      <c r="L196" s="1">
        <v>9.55744</v>
      </c>
      <c r="M196" s="1">
        <v>1.83864</v>
      </c>
      <c r="N196" s="1">
        <v>6.55676</v>
      </c>
      <c r="O196" s="1">
        <v>0.28956</v>
      </c>
      <c r="P196" s="1">
        <v>-0.14745</v>
      </c>
      <c r="Q196" s="1">
        <v>-0.00192</v>
      </c>
      <c r="R196" s="1">
        <v>-0.11135</v>
      </c>
      <c r="S196" s="1">
        <f t="shared" si="1"/>
        <v>-0.11327</v>
      </c>
      <c r="T196" s="1">
        <v>1.64563</v>
      </c>
      <c r="U196" s="1">
        <v>3.95906</v>
      </c>
      <c r="V196" s="1">
        <f t="shared" si="2"/>
        <v>5.60469</v>
      </c>
      <c r="W196" s="1">
        <v>0.15559</v>
      </c>
      <c r="X196" s="1">
        <v>0.34187</v>
      </c>
      <c r="Y196" s="1">
        <f t="shared" si="3"/>
        <v>0.49746</v>
      </c>
      <c r="Z196" s="1">
        <f t="shared" si="4"/>
        <v>0.38419</v>
      </c>
      <c r="AA196" s="1">
        <f t="shared" si="5"/>
        <v>5.60469</v>
      </c>
      <c r="AB196" s="1">
        <v>0.17793</v>
      </c>
      <c r="AC196" s="1">
        <v>0.09311</v>
      </c>
      <c r="AD196" s="1">
        <v>0.16552</v>
      </c>
      <c r="AE196" s="1">
        <v>0.123211993</v>
      </c>
      <c r="AF196" s="1">
        <v>3.13415</v>
      </c>
      <c r="AG196" s="1">
        <v>5.73685</v>
      </c>
      <c r="AH196" s="1">
        <v>15.96209</v>
      </c>
      <c r="AI196" s="1">
        <v>0.38046</v>
      </c>
      <c r="AJ196" s="1">
        <v>0.07805</v>
      </c>
    </row>
    <row r="197" ht="15.75" customHeight="1">
      <c r="A197" s="1" t="s">
        <v>606</v>
      </c>
      <c r="B197" s="1" t="s">
        <v>551</v>
      </c>
      <c r="C197" s="1" t="s">
        <v>552</v>
      </c>
      <c r="D197" s="1" t="s">
        <v>32</v>
      </c>
      <c r="E197" s="1">
        <v>1.38403</v>
      </c>
      <c r="F197" s="1">
        <v>40.11519</v>
      </c>
      <c r="G197" s="1">
        <v>5.5441</v>
      </c>
      <c r="H197" s="1">
        <v>3.1343</v>
      </c>
      <c r="I197" s="1">
        <v>0.34325</v>
      </c>
      <c r="J197" s="1">
        <v>14.2871</v>
      </c>
      <c r="K197" s="1">
        <v>24.27136</v>
      </c>
      <c r="L197" s="1">
        <v>17.41611</v>
      </c>
      <c r="M197" s="1">
        <v>2.95233</v>
      </c>
      <c r="N197" s="1">
        <v>13.96374</v>
      </c>
      <c r="O197" s="1">
        <v>0.56457</v>
      </c>
      <c r="P197" s="1">
        <v>-0.28538</v>
      </c>
      <c r="Q197" s="1">
        <v>0.04379</v>
      </c>
      <c r="R197" s="1">
        <v>-0.05448</v>
      </c>
      <c r="S197" s="1">
        <f t="shared" si="1"/>
        <v>-0.01069</v>
      </c>
      <c r="T197" s="1">
        <v>0.6849</v>
      </c>
      <c r="U197" s="1">
        <v>2.62296</v>
      </c>
      <c r="V197" s="1">
        <f t="shared" si="2"/>
        <v>3.30786</v>
      </c>
      <c r="W197" s="1">
        <v>0.20672</v>
      </c>
      <c r="X197" s="1">
        <v>0.35087</v>
      </c>
      <c r="Y197" s="1">
        <f t="shared" si="3"/>
        <v>0.55759</v>
      </c>
      <c r="Z197" s="1">
        <f t="shared" si="4"/>
        <v>0.5469</v>
      </c>
      <c r="AA197" s="1">
        <f t="shared" si="5"/>
        <v>3.30786</v>
      </c>
      <c r="AB197" s="1">
        <v>0.29817</v>
      </c>
      <c r="AC197" s="1">
        <v>0.1252</v>
      </c>
      <c r="AD197" s="1">
        <v>0.24624</v>
      </c>
      <c r="AE197" s="1">
        <v>0.031635493</v>
      </c>
      <c r="AF197" s="1">
        <v>2.97278</v>
      </c>
      <c r="AG197" s="1">
        <v>3.62013</v>
      </c>
      <c r="AH197" s="1">
        <v>17.19316</v>
      </c>
      <c r="AI197" s="1">
        <v>3.30929</v>
      </c>
      <c r="AJ197" s="1">
        <v>0.35409</v>
      </c>
    </row>
    <row r="198" ht="15.75" customHeight="1">
      <c r="A198" s="1" t="s">
        <v>606</v>
      </c>
      <c r="B198" s="1" t="s">
        <v>551</v>
      </c>
      <c r="C198" s="1" t="s">
        <v>554</v>
      </c>
      <c r="D198" s="1" t="s">
        <v>36</v>
      </c>
      <c r="E198" s="1">
        <v>1.60297</v>
      </c>
      <c r="F198" s="1">
        <v>39.59644</v>
      </c>
      <c r="G198" s="1">
        <v>5.57996</v>
      </c>
      <c r="H198" s="1">
        <v>1.83683</v>
      </c>
      <c r="I198" s="1">
        <v>0.18372</v>
      </c>
      <c r="J198" s="1">
        <v>14.93646</v>
      </c>
      <c r="K198" s="1">
        <v>29.00482</v>
      </c>
      <c r="L198" s="1">
        <v>14.22396</v>
      </c>
      <c r="M198" s="1">
        <v>2.2394</v>
      </c>
      <c r="N198" s="1">
        <v>11.84664</v>
      </c>
      <c r="O198" s="1">
        <v>0.4291</v>
      </c>
      <c r="P198" s="1">
        <v>-1.0406</v>
      </c>
      <c r="Q198" s="1">
        <v>0.03031</v>
      </c>
      <c r="R198" s="1">
        <v>0.07628</v>
      </c>
      <c r="S198" s="1">
        <f t="shared" si="1"/>
        <v>0.10659</v>
      </c>
      <c r="T198" s="1">
        <v>-0.05851</v>
      </c>
      <c r="U198" s="1">
        <v>1.60945</v>
      </c>
      <c r="V198" s="1">
        <f t="shared" si="2"/>
        <v>1.55094</v>
      </c>
      <c r="W198" s="1">
        <v>0.1746</v>
      </c>
      <c r="X198" s="1">
        <v>0.53397</v>
      </c>
      <c r="Y198" s="1">
        <f t="shared" si="3"/>
        <v>0.70857</v>
      </c>
      <c r="Z198" s="1">
        <f t="shared" si="4"/>
        <v>0.81516</v>
      </c>
      <c r="AA198" s="1">
        <f t="shared" si="5"/>
        <v>1.55094</v>
      </c>
      <c r="AB198" s="1">
        <v>0.27459</v>
      </c>
      <c r="AC198" s="1">
        <v>0.12668</v>
      </c>
      <c r="AD198" s="1">
        <v>0.22871</v>
      </c>
      <c r="AE198" s="1">
        <v>0.077738233</v>
      </c>
      <c r="AF198" s="1">
        <v>3.31673</v>
      </c>
      <c r="AG198" s="1">
        <v>3.24038</v>
      </c>
      <c r="AH198" s="1">
        <v>18.64427</v>
      </c>
      <c r="AI198" s="1">
        <v>1.76797</v>
      </c>
      <c r="AJ198" s="1">
        <v>0.21706</v>
      </c>
    </row>
    <row r="199" ht="15.75" customHeight="1">
      <c r="A199" s="1" t="s">
        <v>606</v>
      </c>
      <c r="B199" s="1" t="s">
        <v>551</v>
      </c>
      <c r="C199" s="1" t="s">
        <v>555</v>
      </c>
      <c r="D199" s="1" t="s">
        <v>38</v>
      </c>
      <c r="E199" s="1">
        <v>1.72271</v>
      </c>
      <c r="F199" s="1">
        <v>44.08822</v>
      </c>
      <c r="G199" s="1">
        <v>5.14029</v>
      </c>
      <c r="H199" s="1">
        <v>0.81167</v>
      </c>
      <c r="I199" s="1">
        <v>0.09104</v>
      </c>
      <c r="J199" s="1">
        <v>14.9151</v>
      </c>
      <c r="K199" s="1">
        <v>28.84923</v>
      </c>
      <c r="L199" s="1">
        <v>10.07647</v>
      </c>
      <c r="M199" s="1">
        <v>1.45451</v>
      </c>
      <c r="N199" s="1">
        <v>7.96889</v>
      </c>
      <c r="O199" s="1">
        <v>0.30291</v>
      </c>
      <c r="P199" s="1">
        <v>-0.52677</v>
      </c>
      <c r="Q199" s="1">
        <v>0.01481</v>
      </c>
      <c r="R199" s="1">
        <v>0.04489</v>
      </c>
      <c r="S199" s="1">
        <f t="shared" si="1"/>
        <v>0.0597</v>
      </c>
      <c r="T199" s="1">
        <v>0.5672</v>
      </c>
      <c r="U199" s="1">
        <v>2.06601</v>
      </c>
      <c r="V199" s="1">
        <f t="shared" si="2"/>
        <v>2.63321</v>
      </c>
      <c r="W199" s="1">
        <v>0.11666</v>
      </c>
      <c r="X199" s="1">
        <v>0.45146</v>
      </c>
      <c r="Y199" s="1">
        <f t="shared" si="3"/>
        <v>0.56812</v>
      </c>
      <c r="Z199" s="1">
        <f t="shared" si="4"/>
        <v>0.62782</v>
      </c>
      <c r="AA199" s="1">
        <f t="shared" si="5"/>
        <v>2.63321</v>
      </c>
      <c r="AB199" s="1">
        <v>0.18988</v>
      </c>
      <c r="AC199" s="1">
        <v>0.10299</v>
      </c>
      <c r="AD199" s="1">
        <v>0.15745</v>
      </c>
      <c r="AE199" s="1">
        <v>0.084085841</v>
      </c>
      <c r="AF199" s="1">
        <v>2.98154</v>
      </c>
      <c r="AG199" s="1">
        <v>3.54662</v>
      </c>
      <c r="AH199" s="1">
        <v>18.53493</v>
      </c>
      <c r="AI199" s="1">
        <v>0.75298</v>
      </c>
      <c r="AJ199" s="1">
        <v>0.11015</v>
      </c>
    </row>
    <row r="200" ht="15.75" customHeight="1">
      <c r="A200" s="1" t="s">
        <v>606</v>
      </c>
      <c r="B200" s="1" t="s">
        <v>551</v>
      </c>
      <c r="C200" s="1" t="s">
        <v>556</v>
      </c>
      <c r="D200" s="1" t="s">
        <v>40</v>
      </c>
      <c r="E200" s="1">
        <v>1.6311</v>
      </c>
      <c r="F200" s="1">
        <v>47.88424</v>
      </c>
      <c r="G200" s="1">
        <v>4.8679</v>
      </c>
      <c r="H200" s="1">
        <v>0.83967</v>
      </c>
      <c r="I200" s="1">
        <v>0.11456</v>
      </c>
      <c r="J200" s="1">
        <v>8.71408</v>
      </c>
      <c r="K200" s="1">
        <v>23.85538</v>
      </c>
      <c r="L200" s="1">
        <v>9.39072</v>
      </c>
      <c r="M200" s="1">
        <v>1.76381</v>
      </c>
      <c r="N200" s="1">
        <v>6.61836</v>
      </c>
      <c r="O200" s="1">
        <v>0.32251</v>
      </c>
      <c r="P200" s="1">
        <v>0.35647</v>
      </c>
      <c r="Q200" s="1">
        <v>0.02606</v>
      </c>
      <c r="R200" s="1">
        <v>-0.08854</v>
      </c>
      <c r="S200" s="1">
        <f t="shared" si="1"/>
        <v>-0.06248</v>
      </c>
      <c r="T200" s="1">
        <v>2.00658</v>
      </c>
      <c r="U200" s="1">
        <v>3.7857</v>
      </c>
      <c r="V200" s="1">
        <f t="shared" si="2"/>
        <v>5.79228</v>
      </c>
      <c r="W200" s="1">
        <v>0.14981</v>
      </c>
      <c r="X200" s="1">
        <v>0.31352</v>
      </c>
      <c r="Y200" s="1">
        <f t="shared" si="3"/>
        <v>0.46333</v>
      </c>
      <c r="Z200" s="1">
        <f t="shared" si="4"/>
        <v>0.40085</v>
      </c>
      <c r="AA200" s="1">
        <f t="shared" si="5"/>
        <v>5.79228</v>
      </c>
      <c r="AB200" s="1">
        <v>0.17081</v>
      </c>
      <c r="AC200" s="1">
        <v>0.0931</v>
      </c>
      <c r="AD200" s="1">
        <v>0.15925</v>
      </c>
      <c r="AE200" s="1">
        <v>0.083876004</v>
      </c>
      <c r="AF200" s="1">
        <v>2.95569</v>
      </c>
      <c r="AG200" s="1">
        <v>3.85388</v>
      </c>
      <c r="AH200" s="1">
        <v>17.05502</v>
      </c>
      <c r="AI200" s="1">
        <v>0.78022</v>
      </c>
      <c r="AJ200" s="1">
        <v>0.10005</v>
      </c>
    </row>
    <row r="201" ht="15.75" customHeight="1">
      <c r="A201" s="1" t="s">
        <v>606</v>
      </c>
      <c r="B201" s="1" t="s">
        <v>551</v>
      </c>
      <c r="C201" s="1" t="s">
        <v>557</v>
      </c>
      <c r="D201" s="1" t="s">
        <v>42</v>
      </c>
      <c r="E201" s="1">
        <v>1.68865</v>
      </c>
      <c r="F201" s="1">
        <v>58.18332</v>
      </c>
      <c r="G201" s="1">
        <v>4.97914</v>
      </c>
      <c r="H201" s="1">
        <v>0.53268</v>
      </c>
      <c r="I201" s="1">
        <v>0.10891</v>
      </c>
      <c r="J201" s="1">
        <v>-2.41972</v>
      </c>
      <c r="K201" s="1">
        <v>20.8811</v>
      </c>
      <c r="L201" s="1">
        <v>9.13645</v>
      </c>
      <c r="M201" s="1">
        <v>1.42693</v>
      </c>
      <c r="N201" s="1">
        <v>6.18873</v>
      </c>
      <c r="O201" s="1">
        <v>0.28851</v>
      </c>
      <c r="P201" s="1">
        <v>0.44879</v>
      </c>
      <c r="Q201" s="1">
        <v>0.02309</v>
      </c>
      <c r="R201" s="1">
        <v>0.00988</v>
      </c>
      <c r="S201" s="1">
        <f t="shared" si="1"/>
        <v>0.03297</v>
      </c>
      <c r="T201" s="1">
        <v>0.56214</v>
      </c>
      <c r="U201" s="1">
        <v>2.77416</v>
      </c>
      <c r="V201" s="1">
        <f t="shared" si="2"/>
        <v>3.3363</v>
      </c>
      <c r="W201" s="1">
        <v>0.11231</v>
      </c>
      <c r="X201" s="1">
        <v>0.63345</v>
      </c>
      <c r="Y201" s="1">
        <f t="shared" si="3"/>
        <v>0.74576</v>
      </c>
      <c r="Z201" s="1">
        <f t="shared" si="4"/>
        <v>0.77873</v>
      </c>
      <c r="AA201" s="1">
        <f t="shared" si="5"/>
        <v>3.3363</v>
      </c>
      <c r="AB201" s="1">
        <v>0.19388</v>
      </c>
      <c r="AC201" s="1">
        <v>0.10676</v>
      </c>
      <c r="AD201" s="1">
        <v>0.19493</v>
      </c>
      <c r="AE201" s="1">
        <v>0.132628227</v>
      </c>
      <c r="AF201" s="1">
        <v>3.67849</v>
      </c>
      <c r="AG201" s="1">
        <v>4.07976</v>
      </c>
      <c r="AH201" s="1">
        <v>16.66669</v>
      </c>
      <c r="AI201" s="1">
        <v>0.36244</v>
      </c>
      <c r="AJ201" s="1">
        <v>0.10059</v>
      </c>
    </row>
    <row r="202" ht="15.75" customHeight="1">
      <c r="A202" s="1" t="s">
        <v>606</v>
      </c>
      <c r="B202" s="1" t="s">
        <v>562</v>
      </c>
      <c r="C202" s="1" t="s">
        <v>563</v>
      </c>
      <c r="D202" s="1" t="s">
        <v>32</v>
      </c>
      <c r="E202" s="1">
        <v>1.53529</v>
      </c>
      <c r="F202" s="1">
        <v>40.24508</v>
      </c>
      <c r="G202" s="1">
        <v>5.54049</v>
      </c>
      <c r="H202" s="1">
        <v>2.13504</v>
      </c>
      <c r="I202" s="1">
        <v>0.21963</v>
      </c>
      <c r="J202" s="1">
        <v>16.15091</v>
      </c>
      <c r="K202" s="1">
        <v>28.12907</v>
      </c>
      <c r="L202" s="1">
        <v>16.72364</v>
      </c>
      <c r="M202" s="1">
        <v>2.58595</v>
      </c>
      <c r="N202" s="1">
        <v>13.10828</v>
      </c>
      <c r="O202" s="1">
        <v>0.49727</v>
      </c>
      <c r="P202" s="1">
        <v>-0.47585</v>
      </c>
      <c r="Q202" s="1">
        <v>0.01358</v>
      </c>
      <c r="R202" s="1">
        <v>-0.03349</v>
      </c>
      <c r="S202" s="1">
        <f t="shared" si="1"/>
        <v>-0.01991</v>
      </c>
      <c r="T202" s="1">
        <v>0.29504</v>
      </c>
      <c r="U202" s="1">
        <v>2.00259</v>
      </c>
      <c r="V202" s="1">
        <f t="shared" si="2"/>
        <v>2.29763</v>
      </c>
      <c r="W202" s="1">
        <v>0.11525</v>
      </c>
      <c r="X202" s="1">
        <v>0.1044</v>
      </c>
      <c r="Y202" s="1">
        <f t="shared" si="3"/>
        <v>0.21965</v>
      </c>
      <c r="Z202" s="1">
        <f t="shared" si="4"/>
        <v>0.19974</v>
      </c>
      <c r="AA202" s="1">
        <f t="shared" si="5"/>
        <v>2.29763</v>
      </c>
      <c r="AB202" s="1">
        <v>0.25917</v>
      </c>
      <c r="AC202" s="1">
        <v>0.11241</v>
      </c>
      <c r="AD202" s="1">
        <v>0.1904</v>
      </c>
      <c r="AE202" s="1">
        <v>-2.32977E-4</v>
      </c>
      <c r="AF202" s="1">
        <v>2.16254</v>
      </c>
      <c r="AG202" s="1">
        <v>2.54627</v>
      </c>
      <c r="AH202" s="1">
        <v>18.12384</v>
      </c>
      <c r="AI202" s="1">
        <v>2.06747</v>
      </c>
      <c r="AJ202" s="1">
        <v>0.23021</v>
      </c>
    </row>
    <row r="203" ht="15.75" customHeight="1">
      <c r="A203" s="1" t="s">
        <v>606</v>
      </c>
      <c r="B203" s="1" t="s">
        <v>562</v>
      </c>
      <c r="C203" s="1" t="s">
        <v>564</v>
      </c>
      <c r="D203" s="1" t="s">
        <v>36</v>
      </c>
      <c r="E203" s="1">
        <v>1.58444</v>
      </c>
      <c r="F203" s="1">
        <v>47.03407</v>
      </c>
      <c r="G203" s="1">
        <v>5.23111</v>
      </c>
      <c r="H203" s="1">
        <v>1.17847</v>
      </c>
      <c r="I203" s="1">
        <v>0.13571</v>
      </c>
      <c r="J203" s="1">
        <v>7.28879</v>
      </c>
      <c r="K203" s="1">
        <v>36.49899</v>
      </c>
      <c r="L203" s="1">
        <v>12.91079</v>
      </c>
      <c r="M203" s="1">
        <v>2.05208</v>
      </c>
      <c r="N203" s="1">
        <v>9.77362</v>
      </c>
      <c r="O203" s="1">
        <v>0.42656</v>
      </c>
      <c r="P203" s="1">
        <v>0.4089</v>
      </c>
      <c r="Q203" s="1">
        <v>0.02323</v>
      </c>
      <c r="R203" s="1">
        <v>0.01314</v>
      </c>
      <c r="S203" s="1">
        <f t="shared" si="1"/>
        <v>0.03637</v>
      </c>
      <c r="T203" s="1">
        <v>0.01526</v>
      </c>
      <c r="U203" s="1">
        <v>2.43224</v>
      </c>
      <c r="V203" s="1">
        <f t="shared" si="2"/>
        <v>2.4475</v>
      </c>
      <c r="W203" s="1">
        <v>0.08971</v>
      </c>
      <c r="X203" s="1">
        <v>0.31685</v>
      </c>
      <c r="Y203" s="1">
        <f t="shared" si="3"/>
        <v>0.40656</v>
      </c>
      <c r="Z203" s="1">
        <f t="shared" si="4"/>
        <v>0.44293</v>
      </c>
      <c r="AA203" s="1">
        <f t="shared" si="5"/>
        <v>2.4475</v>
      </c>
      <c r="AB203" s="1">
        <v>0.24819</v>
      </c>
      <c r="AC203" s="1">
        <v>0.11825</v>
      </c>
      <c r="AD203" s="1">
        <v>0.21215</v>
      </c>
      <c r="AE203" s="1">
        <v>0.047460149</v>
      </c>
      <c r="AF203" s="1">
        <v>2.89439</v>
      </c>
      <c r="AG203" s="1">
        <v>2.98373</v>
      </c>
      <c r="AH203" s="1">
        <v>17.80074</v>
      </c>
      <c r="AI203" s="1">
        <v>1.02773</v>
      </c>
      <c r="AJ203" s="1">
        <v>0.13748</v>
      </c>
    </row>
    <row r="204" ht="15.75" customHeight="1">
      <c r="A204" s="1" t="s">
        <v>606</v>
      </c>
      <c r="B204" s="1" t="s">
        <v>562</v>
      </c>
      <c r="C204" s="1" t="s">
        <v>565</v>
      </c>
      <c r="D204" s="1" t="s">
        <v>38</v>
      </c>
      <c r="E204" s="1">
        <v>1.61096</v>
      </c>
      <c r="F204" s="1">
        <v>49.25683</v>
      </c>
      <c r="G204" s="1">
        <v>5.17775</v>
      </c>
      <c r="H204" s="1">
        <v>0.9812</v>
      </c>
      <c r="I204" s="1">
        <v>0.12121</v>
      </c>
      <c r="J204" s="1">
        <v>5.59419</v>
      </c>
      <c r="K204" s="1">
        <v>16.28081</v>
      </c>
      <c r="L204" s="1">
        <v>11.32092</v>
      </c>
      <c r="M204" s="1">
        <v>1.71707</v>
      </c>
      <c r="N204" s="1">
        <v>8.39885</v>
      </c>
      <c r="O204" s="1">
        <v>0.36994</v>
      </c>
      <c r="P204" s="1">
        <v>0.70888</v>
      </c>
      <c r="Q204" s="1">
        <v>0.0396</v>
      </c>
      <c r="R204" s="1">
        <v>0.09167</v>
      </c>
      <c r="S204" s="1">
        <f t="shared" si="1"/>
        <v>0.13127</v>
      </c>
      <c r="T204" s="1">
        <v>-0.24162</v>
      </c>
      <c r="U204" s="1">
        <v>2.25208</v>
      </c>
      <c r="V204" s="1">
        <f t="shared" si="2"/>
        <v>2.01046</v>
      </c>
      <c r="W204" s="1">
        <v>0.05614</v>
      </c>
      <c r="X204" s="1">
        <v>0.41255</v>
      </c>
      <c r="Y204" s="1">
        <f t="shared" si="3"/>
        <v>0.46869</v>
      </c>
      <c r="Z204" s="1">
        <f t="shared" si="4"/>
        <v>0.59996</v>
      </c>
      <c r="AA204" s="1">
        <f t="shared" si="5"/>
        <v>2.01046</v>
      </c>
      <c r="AB204" s="1">
        <v>0.20723</v>
      </c>
      <c r="AC204" s="1">
        <v>0.10434</v>
      </c>
      <c r="AD204" s="1">
        <v>0.18066</v>
      </c>
      <c r="AE204" s="1">
        <v>0.04310797</v>
      </c>
      <c r="AF204" s="1">
        <v>3.20707</v>
      </c>
      <c r="AG204" s="1">
        <v>2.96781</v>
      </c>
      <c r="AH204" s="1">
        <v>17.26348</v>
      </c>
      <c r="AI204" s="1">
        <v>0.74042</v>
      </c>
      <c r="AJ204" s="1">
        <v>0.12202</v>
      </c>
    </row>
    <row r="205" ht="15.75" customHeight="1">
      <c r="A205" s="1" t="s">
        <v>606</v>
      </c>
      <c r="B205" s="1" t="s">
        <v>562</v>
      </c>
      <c r="C205" s="1" t="s">
        <v>566</v>
      </c>
      <c r="D205" s="1" t="s">
        <v>40</v>
      </c>
      <c r="E205" s="1">
        <v>1.67205</v>
      </c>
      <c r="F205" s="1">
        <v>48.37697</v>
      </c>
      <c r="G205" s="1">
        <v>4.76314</v>
      </c>
      <c r="H205" s="1">
        <v>0.79685</v>
      </c>
      <c r="I205" s="1">
        <v>0.11303</v>
      </c>
      <c r="J205" s="1">
        <v>7.58541</v>
      </c>
      <c r="K205" s="1">
        <v>25.45211</v>
      </c>
      <c r="L205" s="1">
        <v>8.40854</v>
      </c>
      <c r="M205" s="1">
        <v>1.26974</v>
      </c>
      <c r="N205" s="1">
        <v>5.80639</v>
      </c>
      <c r="O205" s="1">
        <v>0.26461</v>
      </c>
      <c r="P205" s="1">
        <v>0.79621</v>
      </c>
      <c r="Q205" s="1">
        <v>0.01996</v>
      </c>
      <c r="R205" s="1">
        <v>-0.03154</v>
      </c>
      <c r="S205" s="1">
        <f t="shared" si="1"/>
        <v>-0.01158</v>
      </c>
      <c r="T205" s="1">
        <v>1.44032</v>
      </c>
      <c r="U205" s="1">
        <v>3.71091</v>
      </c>
      <c r="V205" s="1">
        <f t="shared" si="2"/>
        <v>5.15123</v>
      </c>
      <c r="W205" s="1">
        <v>0.09759</v>
      </c>
      <c r="X205" s="1">
        <v>0.27004</v>
      </c>
      <c r="Y205" s="1">
        <f t="shared" si="3"/>
        <v>0.36763</v>
      </c>
      <c r="Z205" s="1">
        <f t="shared" si="4"/>
        <v>0.35605</v>
      </c>
      <c r="AA205" s="1">
        <f t="shared" si="5"/>
        <v>5.15123</v>
      </c>
      <c r="AB205" s="1">
        <v>0.15374</v>
      </c>
      <c r="AC205" s="1">
        <v>0.09602</v>
      </c>
      <c r="AD205" s="1">
        <v>0.14293</v>
      </c>
      <c r="AE205" s="1">
        <v>0.079139581</v>
      </c>
      <c r="AF205" s="1">
        <v>2.91532</v>
      </c>
      <c r="AG205" s="1">
        <v>3.65132</v>
      </c>
      <c r="AH205" s="1">
        <v>17.27748</v>
      </c>
      <c r="AI205" s="1">
        <v>0.82956</v>
      </c>
      <c r="AJ205" s="1">
        <v>0.1119</v>
      </c>
    </row>
    <row r="206" ht="15.75" customHeight="1">
      <c r="A206" s="1" t="s">
        <v>606</v>
      </c>
      <c r="B206" s="1" t="s">
        <v>562</v>
      </c>
      <c r="C206" s="1" t="s">
        <v>567</v>
      </c>
      <c r="D206" s="1" t="s">
        <v>42</v>
      </c>
      <c r="E206" s="1">
        <v>1.59767</v>
      </c>
      <c r="F206" s="1">
        <v>59.85193</v>
      </c>
      <c r="G206" s="1">
        <v>4.84947</v>
      </c>
      <c r="H206" s="1">
        <v>0.47522</v>
      </c>
      <c r="I206" s="1">
        <v>0.09837</v>
      </c>
      <c r="J206" s="1">
        <v>5.22096</v>
      </c>
      <c r="K206" s="1">
        <v>21.97759</v>
      </c>
      <c r="L206" s="1">
        <v>8.70492</v>
      </c>
      <c r="M206" s="1">
        <v>1.40963</v>
      </c>
      <c r="N206" s="1">
        <v>6.01385</v>
      </c>
      <c r="O206" s="1">
        <v>0.30008</v>
      </c>
      <c r="P206" s="1">
        <v>1.03727</v>
      </c>
      <c r="Q206" s="1">
        <v>-0.00145</v>
      </c>
      <c r="R206" s="1">
        <v>-0.10762</v>
      </c>
      <c r="S206" s="1">
        <f t="shared" si="1"/>
        <v>-0.10907</v>
      </c>
      <c r="T206" s="1">
        <v>0.53163</v>
      </c>
      <c r="U206" s="1">
        <v>4.07764</v>
      </c>
      <c r="V206" s="1">
        <f t="shared" si="2"/>
        <v>4.60927</v>
      </c>
      <c r="W206" s="1">
        <v>0.06399</v>
      </c>
      <c r="X206" s="1">
        <v>0.33828</v>
      </c>
      <c r="Y206" s="1">
        <f t="shared" si="3"/>
        <v>0.40227</v>
      </c>
      <c r="Z206" s="1">
        <f t="shared" si="4"/>
        <v>0.2932</v>
      </c>
      <c r="AA206" s="1">
        <f t="shared" si="5"/>
        <v>4.60927</v>
      </c>
      <c r="AB206" s="1">
        <v>0.18047</v>
      </c>
      <c r="AC206" s="1">
        <v>0.09698</v>
      </c>
      <c r="AD206" s="1">
        <v>0.17994</v>
      </c>
      <c r="AE206" s="1">
        <v>0.087273815</v>
      </c>
      <c r="AF206" s="1">
        <v>3.70022</v>
      </c>
      <c r="AG206" s="1">
        <v>4.53364</v>
      </c>
      <c r="AH206" s="1">
        <v>16.25791</v>
      </c>
      <c r="AI206" s="1">
        <v>0.43923</v>
      </c>
      <c r="AJ206" s="1">
        <v>0.08856</v>
      </c>
    </row>
    <row r="207" ht="15.75" customHeight="1">
      <c r="A207" s="1" t="s">
        <v>606</v>
      </c>
      <c r="B207" s="1" t="s">
        <v>570</v>
      </c>
      <c r="C207" s="1" t="s">
        <v>571</v>
      </c>
      <c r="D207" s="1" t="s">
        <v>32</v>
      </c>
      <c r="E207" s="1">
        <v>1.40759</v>
      </c>
      <c r="F207" s="1">
        <v>35.7966</v>
      </c>
      <c r="G207" s="1">
        <v>4.81712</v>
      </c>
      <c r="H207" s="1">
        <v>3.24556</v>
      </c>
      <c r="I207" s="1">
        <v>0.30839</v>
      </c>
      <c r="J207" s="1">
        <v>12.5407</v>
      </c>
      <c r="K207" s="1">
        <v>49.9795</v>
      </c>
      <c r="L207" s="1">
        <v>15.94287</v>
      </c>
      <c r="M207" s="1">
        <v>2.43661</v>
      </c>
      <c r="N207" s="1">
        <v>11.14386</v>
      </c>
      <c r="O207" s="1">
        <v>0.45734</v>
      </c>
      <c r="P207" s="1">
        <v>0.86292</v>
      </c>
      <c r="Q207" s="1">
        <v>0.04438</v>
      </c>
      <c r="R207" s="1">
        <v>-0.02484</v>
      </c>
      <c r="S207" s="1">
        <f t="shared" si="1"/>
        <v>0.01954</v>
      </c>
      <c r="T207" s="1">
        <v>0.82615</v>
      </c>
      <c r="U207" s="1">
        <v>2.92026</v>
      </c>
      <c r="V207" s="1">
        <f t="shared" si="2"/>
        <v>3.74641</v>
      </c>
      <c r="W207" s="1">
        <v>0.17789</v>
      </c>
      <c r="X207" s="1">
        <v>0.36995</v>
      </c>
      <c r="Y207" s="1">
        <f t="shared" si="3"/>
        <v>0.54784</v>
      </c>
      <c r="Z207" s="1">
        <f t="shared" si="4"/>
        <v>0.56738</v>
      </c>
      <c r="AA207" s="1">
        <f t="shared" si="5"/>
        <v>3.74641</v>
      </c>
      <c r="AB207" s="1">
        <v>0.27108</v>
      </c>
      <c r="AC207" s="1">
        <v>0.13307</v>
      </c>
      <c r="AD207" s="1">
        <v>0.23815</v>
      </c>
      <c r="AE207" s="1">
        <v>0.073532295</v>
      </c>
      <c r="AF207" s="1">
        <v>2.13454</v>
      </c>
      <c r="AG207" s="1">
        <v>4.51554</v>
      </c>
      <c r="AH207" s="1">
        <v>18.52821</v>
      </c>
      <c r="AI207" s="1">
        <v>3.41985</v>
      </c>
      <c r="AJ207" s="1">
        <v>0.31462</v>
      </c>
    </row>
    <row r="208" ht="15.75" customHeight="1">
      <c r="A208" s="1" t="s">
        <v>606</v>
      </c>
      <c r="B208" s="1" t="s">
        <v>570</v>
      </c>
      <c r="C208" s="1" t="s">
        <v>573</v>
      </c>
      <c r="D208" s="1" t="s">
        <v>36</v>
      </c>
      <c r="E208" s="1">
        <v>1.53425</v>
      </c>
      <c r="F208" s="1">
        <v>43.01109</v>
      </c>
      <c r="G208" s="1">
        <v>4.60311</v>
      </c>
      <c r="H208" s="1">
        <v>1.45216</v>
      </c>
      <c r="I208" s="1">
        <v>0.13378</v>
      </c>
      <c r="J208" s="1">
        <v>17.16795</v>
      </c>
      <c r="K208" s="1">
        <v>45.20345</v>
      </c>
      <c r="L208" s="1">
        <v>12.94198</v>
      </c>
      <c r="M208" s="1">
        <v>1.9539</v>
      </c>
      <c r="N208" s="1">
        <v>8.15967</v>
      </c>
      <c r="O208" s="1">
        <v>0.36588</v>
      </c>
      <c r="P208" s="1">
        <v>1.01894</v>
      </c>
      <c r="Q208" s="1">
        <v>0.0464</v>
      </c>
      <c r="R208" s="1">
        <v>-0.00836</v>
      </c>
      <c r="S208" s="1">
        <f t="shared" si="1"/>
        <v>0.03804</v>
      </c>
      <c r="T208" s="1">
        <v>0.4709</v>
      </c>
      <c r="U208" s="1">
        <v>3.57669</v>
      </c>
      <c r="V208" s="1">
        <f t="shared" si="2"/>
        <v>4.04759</v>
      </c>
      <c r="W208" s="1">
        <v>0.14633</v>
      </c>
      <c r="X208" s="1">
        <v>0.46607</v>
      </c>
      <c r="Y208" s="1">
        <f t="shared" si="3"/>
        <v>0.6124</v>
      </c>
      <c r="Z208" s="1">
        <f t="shared" si="4"/>
        <v>0.65044</v>
      </c>
      <c r="AA208" s="1">
        <f t="shared" si="5"/>
        <v>4.04759</v>
      </c>
      <c r="AB208" s="1">
        <v>0.20924</v>
      </c>
      <c r="AC208" s="1">
        <v>0.11039</v>
      </c>
      <c r="AD208" s="1">
        <v>0.19858</v>
      </c>
      <c r="AE208" s="1">
        <v>0.078316914</v>
      </c>
      <c r="AF208" s="1">
        <v>3.08371</v>
      </c>
      <c r="AG208" s="1">
        <v>4.84122</v>
      </c>
      <c r="AH208" s="1">
        <v>18.73474</v>
      </c>
      <c r="AI208" s="1">
        <v>1.44089</v>
      </c>
      <c r="AJ208" s="1">
        <v>0.13502</v>
      </c>
    </row>
    <row r="209" ht="15.75" customHeight="1">
      <c r="A209" s="1" t="s">
        <v>606</v>
      </c>
      <c r="B209" s="1" t="s">
        <v>570</v>
      </c>
      <c r="C209" s="1" t="s">
        <v>574</v>
      </c>
      <c r="D209" s="1" t="s">
        <v>38</v>
      </c>
      <c r="E209" s="1">
        <v>1.58611</v>
      </c>
      <c r="F209" s="1">
        <v>42.37762</v>
      </c>
      <c r="G209" s="1">
        <v>4.28404</v>
      </c>
      <c r="H209" s="1">
        <v>1.12134</v>
      </c>
      <c r="I209" s="1">
        <v>0.11526</v>
      </c>
      <c r="J209" s="1">
        <v>16.89256</v>
      </c>
      <c r="K209" s="1">
        <v>45.42779</v>
      </c>
      <c r="L209" s="1">
        <v>8.96799</v>
      </c>
      <c r="M209" s="1">
        <v>1.49821</v>
      </c>
      <c r="N209" s="1">
        <v>4.96552</v>
      </c>
      <c r="O209" s="1">
        <v>0.28277</v>
      </c>
      <c r="P209" s="1">
        <v>1.54435</v>
      </c>
      <c r="Q209" s="1">
        <v>0.06601</v>
      </c>
      <c r="R209" s="1">
        <v>0.02203</v>
      </c>
      <c r="S209" s="1">
        <f t="shared" si="1"/>
        <v>0.08804</v>
      </c>
      <c r="T209" s="1">
        <v>0.65872</v>
      </c>
      <c r="U209" s="1">
        <v>3.9207</v>
      </c>
      <c r="V209" s="1">
        <f t="shared" si="2"/>
        <v>4.57942</v>
      </c>
      <c r="W209" s="1">
        <v>0.14473</v>
      </c>
      <c r="X209" s="1">
        <v>0.52825</v>
      </c>
      <c r="Y209" s="1">
        <f t="shared" si="3"/>
        <v>0.67298</v>
      </c>
      <c r="Z209" s="1">
        <f t="shared" si="4"/>
        <v>0.76102</v>
      </c>
      <c r="AA209" s="1">
        <f t="shared" si="5"/>
        <v>4.57942</v>
      </c>
      <c r="AB209" s="1">
        <v>0.15912</v>
      </c>
      <c r="AC209" s="1">
        <v>0.09842</v>
      </c>
      <c r="AD209" s="1">
        <v>0.16945</v>
      </c>
      <c r="AE209" s="1">
        <v>0.089868096</v>
      </c>
      <c r="AF209" s="1">
        <v>3.36243</v>
      </c>
      <c r="AG209" s="1">
        <v>5.02015</v>
      </c>
      <c r="AH209" s="1">
        <v>18.49105</v>
      </c>
      <c r="AI209" s="1">
        <v>1.16645</v>
      </c>
      <c r="AJ209" s="1">
        <v>0.11523</v>
      </c>
    </row>
    <row r="210" ht="15.75" customHeight="1">
      <c r="A210" s="1" t="s">
        <v>606</v>
      </c>
      <c r="B210" s="1" t="s">
        <v>570</v>
      </c>
      <c r="C210" s="1" t="s">
        <v>575</v>
      </c>
      <c r="D210" s="1" t="s">
        <v>40</v>
      </c>
      <c r="E210" s="1">
        <v>1.81004</v>
      </c>
      <c r="F210" s="1">
        <v>38.61572</v>
      </c>
      <c r="G210" s="1">
        <v>4.06452</v>
      </c>
      <c r="H210" s="1">
        <v>0.47728</v>
      </c>
      <c r="I210" s="1">
        <v>0.0528</v>
      </c>
      <c r="J210" s="1">
        <v>8.0636</v>
      </c>
      <c r="K210" s="1">
        <v>33.06228</v>
      </c>
      <c r="L210" s="1">
        <v>8.30559</v>
      </c>
      <c r="M210" s="1">
        <v>0.90278</v>
      </c>
      <c r="N210" s="1">
        <v>3.7724</v>
      </c>
      <c r="O210" s="1">
        <v>0.16781</v>
      </c>
      <c r="P210" s="1">
        <v>1.12822</v>
      </c>
      <c r="Q210" s="1">
        <v>0.04956</v>
      </c>
      <c r="R210" s="1">
        <v>-0.03569</v>
      </c>
      <c r="S210" s="1">
        <f t="shared" si="1"/>
        <v>0.01387</v>
      </c>
      <c r="T210" s="1">
        <v>1.49286</v>
      </c>
      <c r="U210" s="1">
        <v>3.39432</v>
      </c>
      <c r="V210" s="1">
        <f t="shared" si="2"/>
        <v>4.88718</v>
      </c>
      <c r="W210" s="1">
        <v>0.13739</v>
      </c>
      <c r="X210" s="1">
        <v>0.25482</v>
      </c>
      <c r="Y210" s="1">
        <f t="shared" si="3"/>
        <v>0.39221</v>
      </c>
      <c r="Z210" s="1">
        <f t="shared" si="4"/>
        <v>0.40608</v>
      </c>
      <c r="AA210" s="1">
        <f t="shared" si="5"/>
        <v>4.88718</v>
      </c>
      <c r="AB210" s="1">
        <v>0.11082</v>
      </c>
      <c r="AC210" s="1">
        <v>0.09347</v>
      </c>
      <c r="AD210" s="1">
        <v>0.11642</v>
      </c>
      <c r="AE210" s="1">
        <v>0.102866886</v>
      </c>
      <c r="AF210" s="1">
        <v>1.679</v>
      </c>
      <c r="AG210" s="1">
        <v>4.23854</v>
      </c>
      <c r="AH210" s="1">
        <v>20.44169</v>
      </c>
      <c r="AI210" s="1">
        <v>0.65744</v>
      </c>
      <c r="AJ210" s="1">
        <v>0.05387</v>
      </c>
    </row>
    <row r="211" ht="15.75" customHeight="1">
      <c r="A211" s="1" t="s">
        <v>606</v>
      </c>
      <c r="B211" s="1" t="s">
        <v>570</v>
      </c>
      <c r="C211" s="1" t="s">
        <v>576</v>
      </c>
      <c r="D211" s="1" t="s">
        <v>42</v>
      </c>
      <c r="E211" s="1">
        <v>1.65525</v>
      </c>
      <c r="F211" s="1">
        <v>51.94152</v>
      </c>
      <c r="G211" s="1">
        <v>3.75489</v>
      </c>
      <c r="H211" s="1">
        <v>0.4378</v>
      </c>
      <c r="I211" s="1">
        <v>0.03015</v>
      </c>
      <c r="J211" s="1">
        <v>9.36213</v>
      </c>
      <c r="K211" s="1">
        <v>26.57899</v>
      </c>
      <c r="L211" s="1">
        <v>7.28215</v>
      </c>
      <c r="M211" s="1">
        <v>0.71292</v>
      </c>
      <c r="N211" s="1">
        <v>1.93932</v>
      </c>
      <c r="O211" s="1">
        <v>0.13779</v>
      </c>
      <c r="P211" s="1">
        <v>2.60049</v>
      </c>
      <c r="Q211" s="1">
        <v>0.10941</v>
      </c>
      <c r="R211" s="1">
        <v>0.03519</v>
      </c>
      <c r="S211" s="1">
        <f t="shared" si="1"/>
        <v>0.1446</v>
      </c>
      <c r="T211" s="1">
        <v>1.09879</v>
      </c>
      <c r="U211" s="1">
        <v>4.70239</v>
      </c>
      <c r="V211" s="1">
        <f t="shared" si="2"/>
        <v>5.80118</v>
      </c>
      <c r="W211" s="1">
        <v>0.12611</v>
      </c>
      <c r="X211" s="1">
        <v>0.44415</v>
      </c>
      <c r="Y211" s="1">
        <f t="shared" si="3"/>
        <v>0.57026</v>
      </c>
      <c r="Z211" s="1">
        <f t="shared" si="4"/>
        <v>0.71486</v>
      </c>
      <c r="AA211" s="1">
        <f t="shared" si="5"/>
        <v>5.80118</v>
      </c>
      <c r="AB211" s="1">
        <v>0.06958</v>
      </c>
      <c r="AC211" s="1">
        <v>0.07493</v>
      </c>
      <c r="AD211" s="1">
        <v>0.11369</v>
      </c>
      <c r="AE211" s="1">
        <v>0.093615548</v>
      </c>
      <c r="AF211" s="1">
        <v>3.03266</v>
      </c>
      <c r="AG211" s="1">
        <v>4.92722</v>
      </c>
      <c r="AH211" s="1">
        <v>18.5849</v>
      </c>
      <c r="AI211" s="1">
        <v>0.43842</v>
      </c>
      <c r="AJ211" s="1">
        <v>0.01814</v>
      </c>
    </row>
    <row r="212" ht="15.75" customHeight="1">
      <c r="A212" s="1" t="s">
        <v>606</v>
      </c>
      <c r="B212" s="1" t="s">
        <v>581</v>
      </c>
      <c r="C212" s="1" t="s">
        <v>582</v>
      </c>
      <c r="D212" s="1" t="s">
        <v>32</v>
      </c>
      <c r="E212" s="1">
        <v>1.29472</v>
      </c>
      <c r="F212" s="1">
        <v>35.38037</v>
      </c>
      <c r="G212" s="1">
        <v>4.71871</v>
      </c>
      <c r="H212" s="1">
        <v>3.93569</v>
      </c>
      <c r="I212" s="1">
        <v>0.35827</v>
      </c>
      <c r="J212" s="1">
        <v>20.44847</v>
      </c>
      <c r="K212" s="1">
        <v>34.95949</v>
      </c>
      <c r="L212" s="1">
        <v>14.78564</v>
      </c>
      <c r="M212" s="1">
        <v>2.01488</v>
      </c>
      <c r="N212" s="1">
        <v>10.31738</v>
      </c>
      <c r="O212" s="1">
        <v>0.3892</v>
      </c>
      <c r="P212" s="1">
        <v>1.28642</v>
      </c>
      <c r="Q212" s="1">
        <v>0.08068</v>
      </c>
      <c r="R212" s="1">
        <v>0.05765</v>
      </c>
      <c r="S212" s="1">
        <f t="shared" si="1"/>
        <v>0.13833</v>
      </c>
      <c r="T212" s="1">
        <v>0.14257</v>
      </c>
      <c r="U212" s="1">
        <v>3.01737</v>
      </c>
      <c r="V212" s="1">
        <f t="shared" si="2"/>
        <v>3.15994</v>
      </c>
      <c r="W212" s="1">
        <v>0.13372</v>
      </c>
      <c r="X212" s="1">
        <v>0.4543</v>
      </c>
      <c r="Y212" s="1">
        <f t="shared" si="3"/>
        <v>0.58802</v>
      </c>
      <c r="Z212" s="1">
        <f t="shared" si="4"/>
        <v>0.72635</v>
      </c>
      <c r="AA212" s="1">
        <f t="shared" si="5"/>
        <v>3.15994</v>
      </c>
      <c r="AB212" s="1">
        <v>0.19434</v>
      </c>
      <c r="AC212" s="1">
        <v>0.10386</v>
      </c>
      <c r="AD212" s="1">
        <v>0.18747</v>
      </c>
      <c r="AE212" s="1">
        <v>0.032795147</v>
      </c>
      <c r="AF212" s="1">
        <v>3.06396</v>
      </c>
      <c r="AG212" s="1">
        <v>3.94668</v>
      </c>
      <c r="AH212" s="1">
        <v>17.42948</v>
      </c>
      <c r="AI212" s="1">
        <v>4.11245</v>
      </c>
      <c r="AJ212" s="1">
        <v>0.37364</v>
      </c>
    </row>
    <row r="213" ht="15.75" customHeight="1">
      <c r="A213" s="1" t="s">
        <v>606</v>
      </c>
      <c r="B213" s="1" t="s">
        <v>581</v>
      </c>
      <c r="C213" s="1" t="s">
        <v>583</v>
      </c>
      <c r="D213" s="1" t="s">
        <v>36</v>
      </c>
      <c r="E213" s="1">
        <v>1.48764</v>
      </c>
      <c r="F213" s="1">
        <v>38.16956</v>
      </c>
      <c r="G213" s="1">
        <v>4.50013</v>
      </c>
      <c r="H213" s="1">
        <v>2.48096</v>
      </c>
      <c r="I213" s="1">
        <v>0.23368</v>
      </c>
      <c r="J213" s="1">
        <v>13.95903</v>
      </c>
      <c r="K213" s="1">
        <v>35.91408</v>
      </c>
      <c r="L213" s="1">
        <v>10.86184</v>
      </c>
      <c r="M213" s="1">
        <v>1.51956</v>
      </c>
      <c r="N213" s="1">
        <v>7.2008</v>
      </c>
      <c r="O213" s="1">
        <v>0.31469</v>
      </c>
      <c r="P213" s="1">
        <v>1.32333</v>
      </c>
      <c r="Q213" s="1">
        <v>0.08697</v>
      </c>
      <c r="R213" s="1">
        <v>0.03059</v>
      </c>
      <c r="S213" s="1">
        <f t="shared" si="1"/>
        <v>0.11756</v>
      </c>
      <c r="T213" s="1">
        <v>0.76204</v>
      </c>
      <c r="U213" s="1">
        <v>3.43646</v>
      </c>
      <c r="V213" s="1">
        <f t="shared" si="2"/>
        <v>4.1985</v>
      </c>
      <c r="W213" s="1">
        <v>0.15291</v>
      </c>
      <c r="X213" s="1">
        <v>0.39655</v>
      </c>
      <c r="Y213" s="1">
        <f t="shared" si="3"/>
        <v>0.54946</v>
      </c>
      <c r="Z213" s="1">
        <f t="shared" si="4"/>
        <v>0.66702</v>
      </c>
      <c r="AA213" s="1">
        <f t="shared" si="5"/>
        <v>4.1985</v>
      </c>
      <c r="AB213" s="1">
        <v>0.16063</v>
      </c>
      <c r="AC213" s="1">
        <v>0.09879</v>
      </c>
      <c r="AD213" s="1">
        <v>0.16032</v>
      </c>
      <c r="AE213" s="1">
        <v>0.05288296</v>
      </c>
      <c r="AF213" s="1">
        <v>2.72233</v>
      </c>
      <c r="AG213" s="1">
        <v>4.29102</v>
      </c>
      <c r="AH213" s="1">
        <v>18.83664</v>
      </c>
      <c r="AI213" s="1">
        <v>2.68091</v>
      </c>
      <c r="AJ213" s="1">
        <v>0.24529</v>
      </c>
    </row>
    <row r="214" ht="15.75" customHeight="1">
      <c r="A214" s="1" t="s">
        <v>606</v>
      </c>
      <c r="B214" s="1" t="s">
        <v>581</v>
      </c>
      <c r="C214" s="1" t="s">
        <v>584</v>
      </c>
      <c r="D214" s="1" t="s">
        <v>38</v>
      </c>
      <c r="E214" s="1">
        <v>1.59096</v>
      </c>
      <c r="F214" s="1">
        <v>37.42564</v>
      </c>
      <c r="G214" s="1">
        <v>4.11232</v>
      </c>
      <c r="H214" s="1">
        <v>1.99095</v>
      </c>
      <c r="I214" s="1">
        <v>0.1484</v>
      </c>
      <c r="J214" s="1">
        <v>15.72428</v>
      </c>
      <c r="K214" s="1">
        <v>28.15947</v>
      </c>
      <c r="L214" s="1">
        <v>8.35803</v>
      </c>
      <c r="M214" s="1">
        <v>0.74633</v>
      </c>
      <c r="N214" s="1">
        <v>3.92407</v>
      </c>
      <c r="O214" s="1">
        <v>0.17522</v>
      </c>
      <c r="P214" s="1">
        <v>2.17853</v>
      </c>
      <c r="Q214" s="1">
        <v>0.14227</v>
      </c>
      <c r="R214" s="1">
        <v>0.18527</v>
      </c>
      <c r="S214" s="1">
        <f t="shared" si="1"/>
        <v>0.32754</v>
      </c>
      <c r="T214" s="1">
        <v>0.46113</v>
      </c>
      <c r="U214" s="1">
        <v>2.83026</v>
      </c>
      <c r="V214" s="1">
        <f t="shared" si="2"/>
        <v>3.29139</v>
      </c>
      <c r="W214" s="1">
        <v>0.11041</v>
      </c>
      <c r="X214" s="1">
        <v>0.41491</v>
      </c>
      <c r="Y214" s="1">
        <f t="shared" si="3"/>
        <v>0.52532</v>
      </c>
      <c r="Z214" s="1">
        <f t="shared" si="4"/>
        <v>0.85286</v>
      </c>
      <c r="AA214" s="1">
        <f t="shared" si="5"/>
        <v>3.29139</v>
      </c>
      <c r="AB214" s="1">
        <v>0.07249</v>
      </c>
      <c r="AC214" s="1">
        <v>0.07695</v>
      </c>
      <c r="AD214" s="1">
        <v>0.09232</v>
      </c>
      <c r="AE214" s="1">
        <v>0.053108003</v>
      </c>
      <c r="AF214" s="1">
        <v>1.97839</v>
      </c>
      <c r="AG214" s="1">
        <v>3.37963</v>
      </c>
      <c r="AH214" s="1">
        <v>18.86077</v>
      </c>
      <c r="AI214" s="1">
        <v>2.04892</v>
      </c>
      <c r="AJ214" s="1">
        <v>0.15186</v>
      </c>
    </row>
    <row r="215" ht="15.75" customHeight="1">
      <c r="A215" s="1" t="s">
        <v>606</v>
      </c>
      <c r="B215" s="1" t="s">
        <v>581</v>
      </c>
      <c r="C215" s="1" t="s">
        <v>585</v>
      </c>
      <c r="D215" s="1" t="s">
        <v>40</v>
      </c>
      <c r="E215" s="1">
        <v>1.86788</v>
      </c>
      <c r="F215" s="1">
        <v>28.23313</v>
      </c>
      <c r="G215" s="1">
        <v>3.85401</v>
      </c>
      <c r="H215" s="1">
        <v>0.72165</v>
      </c>
      <c r="I215" s="1">
        <v>0.0874</v>
      </c>
      <c r="J215" s="1">
        <v>3.73804</v>
      </c>
      <c r="K215" s="1">
        <v>20.87964</v>
      </c>
      <c r="L215" s="1">
        <v>5.61227</v>
      </c>
      <c r="M215" s="1">
        <v>0.35918</v>
      </c>
      <c r="N215" s="1">
        <v>2.43421</v>
      </c>
      <c r="O215" s="1">
        <v>0.11561</v>
      </c>
      <c r="P215" s="1">
        <v>1.24815</v>
      </c>
      <c r="Q215" s="1">
        <v>0.07023</v>
      </c>
      <c r="R215" s="1">
        <v>-0.01336</v>
      </c>
      <c r="S215" s="1">
        <f t="shared" si="1"/>
        <v>0.05687</v>
      </c>
      <c r="T215" s="1">
        <v>0.84906</v>
      </c>
      <c r="U215" s="1">
        <v>2.56805</v>
      </c>
      <c r="V215" s="1">
        <f t="shared" si="2"/>
        <v>3.41711</v>
      </c>
      <c r="W215" s="1">
        <v>0.11936</v>
      </c>
      <c r="X215" s="1">
        <v>0.17556</v>
      </c>
      <c r="Y215" s="1">
        <f t="shared" si="3"/>
        <v>0.29492</v>
      </c>
      <c r="Z215" s="1">
        <f t="shared" si="4"/>
        <v>0.35179</v>
      </c>
      <c r="AA215" s="1">
        <f t="shared" si="5"/>
        <v>3.41711</v>
      </c>
      <c r="AB215" s="1">
        <v>0.07448</v>
      </c>
      <c r="AC215" s="1">
        <v>0.08508</v>
      </c>
      <c r="AD215" s="1">
        <v>0.07958</v>
      </c>
      <c r="AE215" s="1">
        <v>0.065463686</v>
      </c>
      <c r="AF215" s="1">
        <v>0.94596</v>
      </c>
      <c r="AG215" s="1">
        <v>3.00888</v>
      </c>
      <c r="AH215" s="1">
        <v>22.35952</v>
      </c>
      <c r="AI215" s="1">
        <v>1.01759</v>
      </c>
      <c r="AJ215" s="1">
        <v>0.08704</v>
      </c>
    </row>
    <row r="216" ht="15.75" customHeight="1">
      <c r="A216" s="1" t="s">
        <v>606</v>
      </c>
      <c r="B216" s="1" t="s">
        <v>581</v>
      </c>
      <c r="C216" s="1" t="s">
        <v>586</v>
      </c>
      <c r="D216" s="1" t="s">
        <v>42</v>
      </c>
      <c r="E216" s="1">
        <v>1.80363</v>
      </c>
      <c r="F216" s="1">
        <v>36.53212</v>
      </c>
      <c r="G216" s="1">
        <v>4.08544</v>
      </c>
      <c r="H216" s="1">
        <v>0.66396</v>
      </c>
      <c r="I216" s="1">
        <v>0.05962</v>
      </c>
      <c r="J216" s="1">
        <v>14.6456</v>
      </c>
      <c r="K216" s="1">
        <v>24.17398</v>
      </c>
      <c r="L216" s="1">
        <v>6.65309</v>
      </c>
      <c r="M216" s="1">
        <v>0.54399</v>
      </c>
      <c r="N216" s="1">
        <v>3.28194</v>
      </c>
      <c r="O216" s="1">
        <v>0.08446</v>
      </c>
      <c r="P216" s="1">
        <v>0.85472</v>
      </c>
      <c r="Q216" s="1">
        <v>0.07754</v>
      </c>
      <c r="R216" s="1">
        <v>0.11636</v>
      </c>
      <c r="S216" s="1">
        <f t="shared" si="1"/>
        <v>0.1939</v>
      </c>
      <c r="T216" s="1">
        <v>0.86306</v>
      </c>
      <c r="U216" s="1">
        <v>3.04791</v>
      </c>
      <c r="V216" s="1">
        <f t="shared" si="2"/>
        <v>3.91097</v>
      </c>
      <c r="W216" s="1">
        <v>0.09032</v>
      </c>
      <c r="X216" s="1">
        <v>0.35673</v>
      </c>
      <c r="Y216" s="1">
        <f t="shared" si="3"/>
        <v>0.44705</v>
      </c>
      <c r="Z216" s="1">
        <f t="shared" si="4"/>
        <v>0.64095</v>
      </c>
      <c r="AA216" s="1">
        <f t="shared" si="5"/>
        <v>3.91097</v>
      </c>
      <c r="AB216" s="1">
        <v>0.04792</v>
      </c>
      <c r="AC216" s="1">
        <v>0.07422</v>
      </c>
      <c r="AD216" s="1">
        <v>0.0653</v>
      </c>
      <c r="AE216" s="1">
        <v>0.079462158</v>
      </c>
      <c r="AF216" s="1">
        <v>2.29943</v>
      </c>
      <c r="AG216" s="1">
        <v>3.52655</v>
      </c>
      <c r="AH216" s="1">
        <v>20.06503</v>
      </c>
      <c r="AI216" s="1">
        <v>0.71433</v>
      </c>
      <c r="AJ216" s="1">
        <v>0.07763</v>
      </c>
    </row>
    <row r="217" ht="15.75" customHeight="1">
      <c r="A217" s="1" t="s">
        <v>606</v>
      </c>
      <c r="B217" s="1" t="s">
        <v>590</v>
      </c>
      <c r="C217" s="1" t="s">
        <v>591</v>
      </c>
      <c r="D217" s="1" t="s">
        <v>32</v>
      </c>
      <c r="E217" s="1">
        <v>1.33034</v>
      </c>
      <c r="F217" s="1">
        <v>34.94902</v>
      </c>
      <c r="G217" s="1">
        <v>5.39663</v>
      </c>
      <c r="H217" s="1">
        <v>3.70578</v>
      </c>
      <c r="I217" s="1">
        <v>0.33807</v>
      </c>
      <c r="J217" s="1">
        <v>20.94511</v>
      </c>
      <c r="K217" s="1">
        <v>25.36301</v>
      </c>
      <c r="L217" s="1">
        <v>18.22521</v>
      </c>
      <c r="M217" s="1">
        <v>2.37086</v>
      </c>
      <c r="N217" s="1">
        <v>14.0428</v>
      </c>
      <c r="O217" s="1">
        <v>0.48398</v>
      </c>
      <c r="P217" s="1">
        <v>-0.09093</v>
      </c>
      <c r="Q217" s="1">
        <v>0.11061</v>
      </c>
      <c r="R217" s="1">
        <v>0.21598</v>
      </c>
      <c r="S217" s="1">
        <f t="shared" si="1"/>
        <v>0.32659</v>
      </c>
      <c r="T217" s="1">
        <v>0.06792</v>
      </c>
      <c r="U217" s="1">
        <v>1.98812</v>
      </c>
      <c r="V217" s="1">
        <f t="shared" si="2"/>
        <v>2.05604</v>
      </c>
      <c r="W217" s="1">
        <v>0.21848</v>
      </c>
      <c r="X217" s="1">
        <v>0.81182</v>
      </c>
      <c r="Y217" s="1">
        <f t="shared" si="3"/>
        <v>1.0303</v>
      </c>
      <c r="Z217" s="1">
        <f t="shared" si="4"/>
        <v>1.35689</v>
      </c>
      <c r="AA217" s="1">
        <f t="shared" si="5"/>
        <v>2.05604</v>
      </c>
      <c r="AB217" s="1">
        <v>0.27195</v>
      </c>
      <c r="AC217" s="1">
        <v>0.12698</v>
      </c>
      <c r="AD217" s="1">
        <v>0.23158</v>
      </c>
      <c r="AE217" s="1">
        <v>0.069346076</v>
      </c>
      <c r="AF217" s="1">
        <v>3.23844</v>
      </c>
      <c r="AG217" s="1">
        <v>3.4166</v>
      </c>
      <c r="AH217" s="1">
        <v>17.66436</v>
      </c>
      <c r="AI217" s="1">
        <v>3.67345</v>
      </c>
      <c r="AJ217" s="1">
        <v>0.35818</v>
      </c>
    </row>
    <row r="218" ht="15.75" customHeight="1">
      <c r="A218" s="1" t="s">
        <v>606</v>
      </c>
      <c r="B218" s="1" t="s">
        <v>590</v>
      </c>
      <c r="C218" s="1" t="s">
        <v>592</v>
      </c>
      <c r="D218" s="1" t="s">
        <v>36</v>
      </c>
      <c r="E218" s="1">
        <v>1.44795</v>
      </c>
      <c r="F218" s="1">
        <v>38.74715</v>
      </c>
      <c r="G218" s="1">
        <v>4.74234</v>
      </c>
      <c r="H218" s="1">
        <v>2.64224</v>
      </c>
      <c r="I218" s="1">
        <v>0.2256</v>
      </c>
      <c r="J218" s="1">
        <v>17.44107</v>
      </c>
      <c r="K218" s="1">
        <v>25.99698</v>
      </c>
      <c r="L218" s="1">
        <v>12.28452</v>
      </c>
      <c r="M218" s="1">
        <v>1.48529</v>
      </c>
      <c r="N218" s="1">
        <v>8.47294</v>
      </c>
      <c r="O218" s="1">
        <v>0.33142</v>
      </c>
      <c r="P218" s="1">
        <v>0.89517</v>
      </c>
      <c r="Q218" s="1">
        <v>0.14742</v>
      </c>
      <c r="R218" s="1">
        <v>0.19479</v>
      </c>
      <c r="S218" s="1">
        <f t="shared" si="1"/>
        <v>0.34221</v>
      </c>
      <c r="T218" s="1">
        <v>0.69906</v>
      </c>
      <c r="U218" s="1">
        <v>2.94901</v>
      </c>
      <c r="V218" s="1">
        <f t="shared" si="2"/>
        <v>3.64807</v>
      </c>
      <c r="W218" s="1">
        <v>0.23002</v>
      </c>
      <c r="X218" s="1">
        <v>0.76487</v>
      </c>
      <c r="Y218" s="1">
        <f t="shared" si="3"/>
        <v>0.99489</v>
      </c>
      <c r="Z218" s="1">
        <f t="shared" si="4"/>
        <v>1.3371</v>
      </c>
      <c r="AA218" s="1">
        <f t="shared" si="5"/>
        <v>3.64807</v>
      </c>
      <c r="AB218" s="1">
        <v>0.19182</v>
      </c>
      <c r="AC218" s="1">
        <v>0.10788</v>
      </c>
      <c r="AD218" s="1">
        <v>0.19185</v>
      </c>
      <c r="AE218" s="1">
        <v>0.092966302</v>
      </c>
      <c r="AF218" s="1">
        <v>3.16165</v>
      </c>
      <c r="AG218" s="1">
        <v>4.47804</v>
      </c>
      <c r="AH218" s="1">
        <v>18.47398</v>
      </c>
      <c r="AI218" s="1">
        <v>2.73492</v>
      </c>
      <c r="AJ218" s="1">
        <v>0.24427</v>
      </c>
    </row>
    <row r="219" ht="15.75" customHeight="1">
      <c r="A219" s="1" t="s">
        <v>606</v>
      </c>
      <c r="B219" s="1" t="s">
        <v>590</v>
      </c>
      <c r="C219" s="1" t="s">
        <v>593</v>
      </c>
      <c r="D219" s="1" t="s">
        <v>38</v>
      </c>
      <c r="E219" s="1">
        <v>1.49796</v>
      </c>
      <c r="F219" s="1">
        <v>41.57153</v>
      </c>
      <c r="G219" s="1">
        <v>4.42245</v>
      </c>
      <c r="H219" s="1">
        <v>1.8872</v>
      </c>
      <c r="I219" s="1">
        <v>0.16772</v>
      </c>
      <c r="J219" s="1">
        <v>12.997</v>
      </c>
      <c r="K219" s="1">
        <v>41.83591</v>
      </c>
      <c r="L219" s="1">
        <v>8.50403</v>
      </c>
      <c r="M219" s="1">
        <v>1.11551</v>
      </c>
      <c r="N219" s="1">
        <v>5.44738</v>
      </c>
      <c r="O219" s="1">
        <v>0.25678</v>
      </c>
      <c r="P219" s="1">
        <v>0.99818</v>
      </c>
      <c r="Q219" s="1">
        <v>0.15141</v>
      </c>
      <c r="R219" s="1">
        <v>0.18339</v>
      </c>
      <c r="S219" s="1">
        <f t="shared" si="1"/>
        <v>0.3348</v>
      </c>
      <c r="T219" s="1">
        <v>1.55421</v>
      </c>
      <c r="U219" s="1">
        <v>4.28538</v>
      </c>
      <c r="V219" s="1">
        <f t="shared" si="2"/>
        <v>5.83959</v>
      </c>
      <c r="W219" s="1">
        <v>0.28091</v>
      </c>
      <c r="X219" s="1">
        <v>0.87408</v>
      </c>
      <c r="Y219" s="1">
        <f t="shared" si="3"/>
        <v>1.15499</v>
      </c>
      <c r="Z219" s="1">
        <f t="shared" si="4"/>
        <v>1.48979</v>
      </c>
      <c r="AA219" s="1">
        <f t="shared" si="5"/>
        <v>5.83959</v>
      </c>
      <c r="AB219" s="1">
        <v>0.14814</v>
      </c>
      <c r="AC219" s="1">
        <v>0.09844</v>
      </c>
      <c r="AD219" s="1">
        <v>0.16572</v>
      </c>
      <c r="AE219" s="1">
        <v>0.124218265</v>
      </c>
      <c r="AF219" s="1">
        <v>3.66585</v>
      </c>
      <c r="AG219" s="1">
        <v>6.71344</v>
      </c>
      <c r="AH219" s="1">
        <v>17.77901</v>
      </c>
      <c r="AI219" s="1">
        <v>1.95777</v>
      </c>
      <c r="AJ219" s="1">
        <v>0.18132</v>
      </c>
    </row>
    <row r="220" ht="15.75" customHeight="1">
      <c r="A220" s="1" t="s">
        <v>606</v>
      </c>
      <c r="B220" s="1" t="s">
        <v>590</v>
      </c>
      <c r="C220" s="1" t="s">
        <v>594</v>
      </c>
      <c r="D220" s="1" t="s">
        <v>40</v>
      </c>
      <c r="E220" s="1">
        <v>1.66558</v>
      </c>
      <c r="F220" s="1">
        <v>35.24252</v>
      </c>
      <c r="G220" s="1">
        <v>4.45257</v>
      </c>
      <c r="H220" s="1">
        <v>1.30962</v>
      </c>
      <c r="I220" s="1">
        <v>0.13159</v>
      </c>
      <c r="J220" s="1">
        <v>3.97948</v>
      </c>
      <c r="K220" s="1">
        <v>12.29531</v>
      </c>
      <c r="L220" s="1">
        <v>8.53748</v>
      </c>
      <c r="M220" s="1">
        <v>0.92456</v>
      </c>
      <c r="N220" s="1">
        <v>6.1152</v>
      </c>
      <c r="O220" s="1">
        <v>0.25257</v>
      </c>
      <c r="P220" s="1">
        <v>0.50265</v>
      </c>
      <c r="Q220" s="1">
        <v>0.08923</v>
      </c>
      <c r="R220" s="1">
        <v>0.06555</v>
      </c>
      <c r="S220" s="1">
        <f t="shared" si="1"/>
        <v>0.15478</v>
      </c>
      <c r="T220" s="1">
        <v>1.44825</v>
      </c>
      <c r="U220" s="1">
        <v>3.23688</v>
      </c>
      <c r="V220" s="1">
        <f t="shared" si="2"/>
        <v>4.68513</v>
      </c>
      <c r="W220" s="1">
        <v>0.21187</v>
      </c>
      <c r="X220" s="1">
        <v>0.51991</v>
      </c>
      <c r="Y220" s="1">
        <f t="shared" si="3"/>
        <v>0.73178</v>
      </c>
      <c r="Z220" s="1">
        <f t="shared" si="4"/>
        <v>0.88656</v>
      </c>
      <c r="AA220" s="1">
        <f t="shared" si="5"/>
        <v>4.68513</v>
      </c>
      <c r="AB220" s="1">
        <v>0.1718</v>
      </c>
      <c r="AC220" s="1">
        <v>0.11205</v>
      </c>
      <c r="AD220" s="1">
        <v>0.15217</v>
      </c>
      <c r="AE220" s="1">
        <v>0.103490382</v>
      </c>
      <c r="AF220" s="1">
        <v>1.72944</v>
      </c>
      <c r="AG220" s="1">
        <v>5.40951</v>
      </c>
      <c r="AH220" s="1">
        <v>20.88181</v>
      </c>
      <c r="AI220" s="1">
        <v>1.45626</v>
      </c>
      <c r="AJ220" s="1">
        <v>0.13727</v>
      </c>
    </row>
    <row r="221" ht="15.75" customHeight="1">
      <c r="A221" s="1" t="s">
        <v>606</v>
      </c>
      <c r="B221" s="1" t="s">
        <v>590</v>
      </c>
      <c r="C221" s="1" t="s">
        <v>595</v>
      </c>
      <c r="D221" s="1" t="s">
        <v>42</v>
      </c>
      <c r="E221" s="1">
        <v>1.66614</v>
      </c>
      <c r="F221" s="1">
        <v>40.85164</v>
      </c>
      <c r="G221" s="1">
        <v>4.25613</v>
      </c>
      <c r="H221" s="1">
        <v>0.76395</v>
      </c>
      <c r="I221" s="1">
        <v>0.08287</v>
      </c>
      <c r="J221" s="1">
        <v>7.08936</v>
      </c>
      <c r="K221" s="1">
        <v>1.37335</v>
      </c>
      <c r="L221" s="1">
        <v>6.06821</v>
      </c>
      <c r="M221" s="1">
        <v>0.54487</v>
      </c>
      <c r="N221" s="1">
        <v>3.62337</v>
      </c>
      <c r="O221" s="1">
        <v>0.14721</v>
      </c>
      <c r="P221" s="1">
        <v>1.0761</v>
      </c>
      <c r="Q221" s="1">
        <v>0.10227</v>
      </c>
      <c r="R221" s="1">
        <v>0.12203</v>
      </c>
      <c r="S221" s="1">
        <f t="shared" si="1"/>
        <v>0.2243</v>
      </c>
      <c r="T221" s="1">
        <v>1.37862</v>
      </c>
      <c r="U221" s="1">
        <v>3.82098</v>
      </c>
      <c r="V221" s="1">
        <f t="shared" si="2"/>
        <v>5.1996</v>
      </c>
      <c r="W221" s="1">
        <v>0.16565</v>
      </c>
      <c r="X221" s="1">
        <v>0.70168</v>
      </c>
      <c r="Y221" s="1">
        <f t="shared" si="3"/>
        <v>0.86733</v>
      </c>
      <c r="Z221" s="1">
        <f t="shared" si="4"/>
        <v>1.09163</v>
      </c>
      <c r="AA221" s="1">
        <f t="shared" si="5"/>
        <v>5.1996</v>
      </c>
      <c r="AB221" s="1">
        <v>0.11036</v>
      </c>
      <c r="AC221" s="1">
        <v>0.09146</v>
      </c>
      <c r="AD221" s="1">
        <v>0.12759</v>
      </c>
      <c r="AE221" s="1">
        <v>0.130666032</v>
      </c>
      <c r="AF221" s="1">
        <v>2.89142</v>
      </c>
      <c r="AG221" s="1">
        <v>5.20188</v>
      </c>
      <c r="AH221" s="1">
        <v>19.12143</v>
      </c>
      <c r="AI221" s="1">
        <v>0.819</v>
      </c>
      <c r="AJ221" s="1">
        <v>0.09032</v>
      </c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>
      <c r="D231" s="1" t="s">
        <v>625</v>
      </c>
      <c r="E231" s="1" t="s">
        <v>621</v>
      </c>
      <c r="F231" s="1" t="s">
        <v>622</v>
      </c>
      <c r="G231" s="1" t="s">
        <v>623</v>
      </c>
      <c r="H231" s="1" t="s">
        <v>624</v>
      </c>
      <c r="K231" s="4"/>
    </row>
    <row r="232" ht="15.75" customHeight="1">
      <c r="D232" s="1" t="s">
        <v>606</v>
      </c>
      <c r="E232" s="1">
        <v>0.6692078947368421</v>
      </c>
      <c r="F232" s="1">
        <v>0.3318101691333535</v>
      </c>
      <c r="G232" s="1">
        <v>2.3555421052631575</v>
      </c>
      <c r="H232" s="1">
        <v>1.9318146607606492</v>
      </c>
    </row>
    <row r="233" ht="15.75" customHeight="1">
      <c r="D233" s="1" t="s">
        <v>604</v>
      </c>
      <c r="E233" s="1">
        <v>2.8726672307692316</v>
      </c>
      <c r="F233" s="1">
        <v>0.7817669493466649</v>
      </c>
      <c r="G233" s="1">
        <v>10.464948615384616</v>
      </c>
      <c r="H233" s="1">
        <v>2.9163519060523235</v>
      </c>
    </row>
    <row r="234" ht="15.75" customHeight="1">
      <c r="D234" s="1" t="s">
        <v>605</v>
      </c>
      <c r="E234" s="1">
        <v>1.8040674683544304</v>
      </c>
      <c r="F234" s="1">
        <v>1.384240662120214</v>
      </c>
      <c r="G234" s="1">
        <v>4.843642025316459</v>
      </c>
      <c r="H234" s="1">
        <v>3.1782400943724927</v>
      </c>
    </row>
    <row r="235" ht="15.75" customHeight="1"/>
    <row r="236" ht="15.75" customHeight="1">
      <c r="E236" s="5" t="s">
        <v>626</v>
      </c>
    </row>
    <row r="237" ht="15.75" customHeight="1"/>
    <row r="238" ht="15.75" customHeight="1">
      <c r="D238" s="1" t="s">
        <v>625</v>
      </c>
      <c r="E238" s="1" t="s">
        <v>621</v>
      </c>
      <c r="F238" s="1" t="s">
        <v>622</v>
      </c>
      <c r="G238" s="1" t="s">
        <v>623</v>
      </c>
      <c r="H238" s="1" t="s">
        <v>624</v>
      </c>
    </row>
    <row r="239" ht="15.75" customHeight="1">
      <c r="D239" s="1" t="s">
        <v>606</v>
      </c>
      <c r="E239" s="1">
        <f t="shared" ref="E239:H239" si="6">E232*10</f>
        <v>6.692078947</v>
      </c>
      <c r="F239" s="1">
        <f t="shared" si="6"/>
        <v>3.318101691</v>
      </c>
      <c r="G239" s="1">
        <f t="shared" si="6"/>
        <v>23.55542105</v>
      </c>
      <c r="H239" s="1">
        <f t="shared" si="6"/>
        <v>19.31814661</v>
      </c>
    </row>
    <row r="240" ht="15.75" customHeight="1">
      <c r="D240" s="1" t="s">
        <v>604</v>
      </c>
      <c r="E240" s="1">
        <f t="shared" ref="E240:H240" si="7">E233*10</f>
        <v>28.72667231</v>
      </c>
      <c r="F240" s="1">
        <f t="shared" si="7"/>
        <v>7.817669493</v>
      </c>
      <c r="G240" s="1">
        <f t="shared" si="7"/>
        <v>104.6494862</v>
      </c>
      <c r="H240" s="1">
        <f t="shared" si="7"/>
        <v>29.16351906</v>
      </c>
    </row>
    <row r="241" ht="15.75" customHeight="1">
      <c r="D241" s="1" t="s">
        <v>605</v>
      </c>
      <c r="E241" s="1">
        <f t="shared" ref="E241:H241" si="8">E234*10</f>
        <v>18.04067468</v>
      </c>
      <c r="F241" s="1">
        <f t="shared" si="8"/>
        <v>13.84240662</v>
      </c>
      <c r="G241" s="1">
        <f t="shared" si="8"/>
        <v>48.43642025</v>
      </c>
      <c r="H241" s="1">
        <f t="shared" si="8"/>
        <v>31.78240094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36:F236"/>
  </mergeCell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0"/>
    <col customWidth="1" min="5" max="5" width="11.71"/>
    <col customWidth="1" min="6" max="32" width="8.71"/>
  </cols>
  <sheetData>
    <row r="1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1" t="s">
        <v>30</v>
      </c>
      <c r="D2" s="1" t="s">
        <v>31</v>
      </c>
      <c r="E2" s="1" t="s">
        <v>32</v>
      </c>
      <c r="F2" s="1">
        <v>0.9405</v>
      </c>
      <c r="G2" s="1">
        <v>45.78562</v>
      </c>
      <c r="H2" s="1">
        <v>5.49096</v>
      </c>
      <c r="I2" s="1">
        <v>6.02652</v>
      </c>
      <c r="J2" s="1">
        <v>0.64722</v>
      </c>
      <c r="K2" s="1">
        <v>8.67868</v>
      </c>
      <c r="L2" s="1">
        <v>50.75527</v>
      </c>
      <c r="M2" s="1">
        <v>25.3714</v>
      </c>
      <c r="N2" s="1">
        <v>4.19685</v>
      </c>
      <c r="O2" s="1">
        <v>18.04284</v>
      </c>
      <c r="P2" s="1">
        <v>0.72402</v>
      </c>
      <c r="Q2" s="1">
        <v>-0.52835</v>
      </c>
      <c r="R2" s="1">
        <v>0.17545</v>
      </c>
      <c r="S2" s="1">
        <v>0.60118</v>
      </c>
      <c r="T2" s="1">
        <v>1.05329</v>
      </c>
      <c r="U2" s="1">
        <v>0.12298</v>
      </c>
      <c r="V2" s="1">
        <v>1.53701</v>
      </c>
      <c r="W2" s="1">
        <v>4.84706</v>
      </c>
      <c r="X2" s="1">
        <v>0.42266</v>
      </c>
      <c r="Y2" s="1">
        <v>0.16286</v>
      </c>
      <c r="Z2" s="1">
        <v>0.42926</v>
      </c>
      <c r="AA2" s="1">
        <v>0.18082544</v>
      </c>
      <c r="AB2" s="1">
        <v>6.74191</v>
      </c>
      <c r="AC2" s="1">
        <v>9.23304</v>
      </c>
      <c r="AD2" s="1">
        <v>13.66654</v>
      </c>
      <c r="AE2" s="1">
        <v>6.33259</v>
      </c>
      <c r="AF2" s="1">
        <v>0.66521</v>
      </c>
    </row>
    <row r="3">
      <c r="A3" s="1" t="s">
        <v>30</v>
      </c>
      <c r="D3" s="1" t="s">
        <v>33</v>
      </c>
      <c r="E3" s="1" t="s">
        <v>34</v>
      </c>
      <c r="F3" s="1">
        <v>1.42013</v>
      </c>
      <c r="G3" s="1">
        <v>53.37963</v>
      </c>
      <c r="H3" s="1">
        <v>4.25007</v>
      </c>
      <c r="I3" s="1">
        <v>1.27482</v>
      </c>
      <c r="J3" s="1">
        <v>0.20158</v>
      </c>
      <c r="K3" s="1">
        <v>8.6566</v>
      </c>
      <c r="L3" s="1">
        <v>7.76036</v>
      </c>
      <c r="M3" s="1">
        <v>10.5883</v>
      </c>
      <c r="N3" s="1">
        <v>1.96298</v>
      </c>
      <c r="O3" s="1">
        <v>4.51147</v>
      </c>
      <c r="P3" s="1">
        <v>0.36738</v>
      </c>
      <c r="Q3" s="1">
        <v>1.45227</v>
      </c>
      <c r="R3" s="1">
        <v>0.13102</v>
      </c>
      <c r="S3" s="1">
        <v>0.44023</v>
      </c>
      <c r="T3" s="1">
        <v>3.994</v>
      </c>
      <c r="U3" s="1">
        <v>0.11593</v>
      </c>
      <c r="V3" s="1">
        <v>1.64544</v>
      </c>
      <c r="W3" s="1">
        <v>6.58886</v>
      </c>
      <c r="X3" s="1">
        <v>0.23955</v>
      </c>
      <c r="Y3" s="1">
        <v>0.12217</v>
      </c>
      <c r="Z3" s="1">
        <v>0.29481</v>
      </c>
      <c r="AA3" s="1">
        <v>0.237000048</v>
      </c>
      <c r="AB3" s="1">
        <v>7.21648</v>
      </c>
      <c r="AC3" s="1">
        <v>9.68638</v>
      </c>
      <c r="AD3" s="1">
        <v>14.55054</v>
      </c>
      <c r="AE3" s="1">
        <v>1.39666</v>
      </c>
      <c r="AF3" s="1">
        <v>0.19246</v>
      </c>
    </row>
    <row r="4">
      <c r="A4" s="1" t="s">
        <v>30</v>
      </c>
      <c r="D4" s="1" t="s">
        <v>35</v>
      </c>
      <c r="E4" s="1" t="s">
        <v>36</v>
      </c>
      <c r="F4" s="1">
        <v>1.09115</v>
      </c>
      <c r="G4" s="1">
        <v>50.75436</v>
      </c>
      <c r="H4" s="1">
        <v>5.28813</v>
      </c>
      <c r="I4" s="1">
        <v>4.35841</v>
      </c>
      <c r="J4" s="1">
        <v>0.48817</v>
      </c>
      <c r="K4" s="1">
        <v>13.19737</v>
      </c>
      <c r="L4" s="1">
        <v>38.57893</v>
      </c>
      <c r="M4" s="1">
        <v>22.25231</v>
      </c>
      <c r="N4" s="1">
        <v>3.47695</v>
      </c>
      <c r="O4" s="1">
        <v>15.26995</v>
      </c>
      <c r="P4" s="1">
        <v>0.61615</v>
      </c>
      <c r="Q4" s="1">
        <v>-0.33298</v>
      </c>
      <c r="R4" s="1">
        <v>0.18598</v>
      </c>
      <c r="S4" s="1">
        <v>0.57055</v>
      </c>
      <c r="T4" s="1">
        <v>1.70305</v>
      </c>
      <c r="U4" s="1">
        <v>0.19094</v>
      </c>
      <c r="V4" s="1">
        <v>1.77093</v>
      </c>
      <c r="W4" s="1">
        <v>5.25782</v>
      </c>
      <c r="X4" s="1">
        <v>0.38167</v>
      </c>
      <c r="Y4" s="1">
        <v>0.15524</v>
      </c>
      <c r="Z4" s="1">
        <v>0.41116</v>
      </c>
      <c r="AA4" s="1">
        <v>0.203377241</v>
      </c>
      <c r="AB4" s="1">
        <v>7.76107</v>
      </c>
      <c r="AC4" s="1">
        <v>9.02424</v>
      </c>
      <c r="AD4" s="1">
        <v>13.85181</v>
      </c>
      <c r="AE4" s="1">
        <v>4.47274</v>
      </c>
      <c r="AF4" s="1">
        <v>0.49865</v>
      </c>
    </row>
    <row r="5">
      <c r="A5" s="1" t="s">
        <v>30</v>
      </c>
      <c r="D5" s="1" t="s">
        <v>37</v>
      </c>
      <c r="E5" s="1" t="s">
        <v>38</v>
      </c>
      <c r="F5" s="1">
        <v>1.17323</v>
      </c>
      <c r="G5" s="1">
        <v>47.88732</v>
      </c>
      <c r="H5" s="1">
        <v>5.11753</v>
      </c>
      <c r="I5" s="1">
        <v>3.83162</v>
      </c>
      <c r="J5" s="1">
        <v>0.43227</v>
      </c>
      <c r="K5" s="1">
        <v>12.4835</v>
      </c>
      <c r="L5" s="1">
        <v>35.55395</v>
      </c>
      <c r="M5" s="1">
        <v>18.63251</v>
      </c>
      <c r="N5" s="1">
        <v>2.81914</v>
      </c>
      <c r="O5" s="1">
        <v>12.55659</v>
      </c>
      <c r="P5" s="1">
        <v>0.51069</v>
      </c>
      <c r="Q5" s="1">
        <v>0.20468</v>
      </c>
      <c r="R5" s="1">
        <v>0.22612</v>
      </c>
      <c r="S5" s="1">
        <v>0.56222</v>
      </c>
      <c r="T5" s="1">
        <v>2.40114</v>
      </c>
      <c r="U5" s="1">
        <v>0.34641</v>
      </c>
      <c r="V5" s="1">
        <v>2.14622</v>
      </c>
      <c r="W5" s="1">
        <v>5.12881</v>
      </c>
      <c r="X5" s="1">
        <v>0.34486</v>
      </c>
      <c r="Y5" s="1">
        <v>0.15549</v>
      </c>
      <c r="Z5" s="1">
        <v>0.40465</v>
      </c>
      <c r="AA5" s="1">
        <v>0.252388263</v>
      </c>
      <c r="AB5" s="1">
        <v>8.5733</v>
      </c>
      <c r="AC5" s="1">
        <v>9.14042</v>
      </c>
      <c r="AD5" s="1">
        <v>13.1991</v>
      </c>
      <c r="AE5" s="1">
        <v>3.87607</v>
      </c>
      <c r="AF5" s="1">
        <v>0.44603</v>
      </c>
    </row>
    <row r="6">
      <c r="A6" s="1" t="s">
        <v>30</v>
      </c>
      <c r="D6" s="1" t="s">
        <v>39</v>
      </c>
      <c r="E6" s="1" t="s">
        <v>40</v>
      </c>
      <c r="F6" s="1">
        <v>1.2387</v>
      </c>
      <c r="G6" s="1">
        <v>51.22485</v>
      </c>
      <c r="H6" s="1">
        <v>4.67716</v>
      </c>
      <c r="I6" s="1">
        <v>2.98614</v>
      </c>
      <c r="J6" s="1">
        <v>0.33321</v>
      </c>
      <c r="K6" s="1">
        <v>10.04047</v>
      </c>
      <c r="L6" s="1">
        <v>33.76184</v>
      </c>
      <c r="M6" s="1">
        <v>15.99172</v>
      </c>
      <c r="N6" s="1">
        <v>2.49839</v>
      </c>
      <c r="O6" s="1">
        <v>9.36877</v>
      </c>
      <c r="P6" s="1">
        <v>0.45327</v>
      </c>
      <c r="Q6" s="1">
        <v>1.13391</v>
      </c>
      <c r="R6" s="1">
        <v>0.19034</v>
      </c>
      <c r="S6" s="1">
        <v>0.48326</v>
      </c>
      <c r="T6" s="1">
        <v>2.55651</v>
      </c>
      <c r="U6" s="1">
        <v>0.2318</v>
      </c>
      <c r="V6" s="1">
        <v>1.69934</v>
      </c>
      <c r="W6" s="1">
        <v>5.7152</v>
      </c>
      <c r="X6" s="1">
        <v>0.26653</v>
      </c>
      <c r="Y6" s="1">
        <v>0.12502</v>
      </c>
      <c r="Z6" s="1">
        <v>0.31904</v>
      </c>
      <c r="AA6" s="1">
        <v>0.189264773</v>
      </c>
      <c r="AB6" s="1">
        <v>7.52963</v>
      </c>
      <c r="AC6" s="1">
        <v>9.95381</v>
      </c>
      <c r="AD6" s="1">
        <v>13.56659</v>
      </c>
      <c r="AE6" s="1">
        <v>2.91259</v>
      </c>
      <c r="AF6" s="1">
        <v>0.32774</v>
      </c>
    </row>
    <row r="7">
      <c r="A7" s="1" t="s">
        <v>30</v>
      </c>
      <c r="D7" s="1" t="s">
        <v>41</v>
      </c>
      <c r="E7" s="1" t="s">
        <v>42</v>
      </c>
      <c r="F7" s="1">
        <v>1.25652</v>
      </c>
      <c r="G7" s="1">
        <v>52.16985</v>
      </c>
      <c r="H7" s="1">
        <v>4.85941</v>
      </c>
      <c r="I7" s="1">
        <v>2.75119</v>
      </c>
      <c r="J7" s="1">
        <v>0.33415</v>
      </c>
      <c r="K7" s="1">
        <v>9.36407</v>
      </c>
      <c r="L7" s="1">
        <v>28.31323</v>
      </c>
      <c r="M7" s="1">
        <v>16.48858</v>
      </c>
      <c r="N7" s="1">
        <v>2.54031</v>
      </c>
      <c r="O7" s="1">
        <v>10.22391</v>
      </c>
      <c r="P7" s="1">
        <v>0.46262</v>
      </c>
      <c r="Q7" s="1">
        <v>0.53666</v>
      </c>
      <c r="R7" s="1">
        <v>0.19665</v>
      </c>
      <c r="S7" s="1">
        <v>0.53624</v>
      </c>
      <c r="T7" s="1">
        <v>2.93096</v>
      </c>
      <c r="U7" s="1">
        <v>0.26914</v>
      </c>
      <c r="V7" s="1">
        <v>2.09997</v>
      </c>
      <c r="W7" s="1">
        <v>5.7342</v>
      </c>
      <c r="X7" s="1">
        <v>0.33321</v>
      </c>
      <c r="Y7" s="1">
        <v>0.15593</v>
      </c>
      <c r="Z7" s="1">
        <v>0.40419</v>
      </c>
      <c r="AA7" s="1">
        <v>0.273508755</v>
      </c>
      <c r="AB7" s="1">
        <v>8.596</v>
      </c>
      <c r="AC7" s="1">
        <v>9.70705</v>
      </c>
      <c r="AD7" s="1">
        <v>13.19803</v>
      </c>
      <c r="AE7" s="1">
        <v>2.78331</v>
      </c>
      <c r="AF7" s="1">
        <v>0.3379</v>
      </c>
    </row>
    <row r="8">
      <c r="A8" s="1" t="s">
        <v>30</v>
      </c>
      <c r="D8" s="1" t="s">
        <v>43</v>
      </c>
      <c r="E8" s="1" t="s">
        <v>44</v>
      </c>
      <c r="F8" s="1">
        <v>1.29999</v>
      </c>
      <c r="G8" s="1">
        <v>50.40062</v>
      </c>
      <c r="H8" s="1">
        <v>4.81463</v>
      </c>
      <c r="I8" s="1">
        <v>2.52503</v>
      </c>
      <c r="J8" s="1">
        <v>0.31696</v>
      </c>
      <c r="K8" s="1">
        <v>7.08462</v>
      </c>
      <c r="L8" s="1">
        <v>22.87941</v>
      </c>
      <c r="M8" s="1">
        <v>15.13388</v>
      </c>
      <c r="N8" s="1">
        <v>2.37118</v>
      </c>
      <c r="O8" s="1">
        <v>9.39738</v>
      </c>
      <c r="P8" s="1">
        <v>0.42672</v>
      </c>
      <c r="Q8" s="1">
        <v>0.49905</v>
      </c>
      <c r="R8" s="1">
        <v>0.1703</v>
      </c>
      <c r="S8" s="1">
        <v>0.48667</v>
      </c>
      <c r="T8" s="1">
        <v>2.92928</v>
      </c>
      <c r="U8" s="1">
        <v>0.22701</v>
      </c>
      <c r="V8" s="1">
        <v>1.99063</v>
      </c>
      <c r="W8" s="1">
        <v>5.55869</v>
      </c>
      <c r="X8" s="1">
        <v>0.31712</v>
      </c>
      <c r="Y8" s="1">
        <v>0.15202</v>
      </c>
      <c r="Z8" s="1">
        <v>0.38624</v>
      </c>
      <c r="AA8" s="1">
        <v>0.281241248</v>
      </c>
      <c r="AB8" s="1">
        <v>8.1525</v>
      </c>
      <c r="AC8" s="1">
        <v>8.61892</v>
      </c>
      <c r="AD8" s="1">
        <v>13.60841</v>
      </c>
      <c r="AE8" s="1">
        <v>2.59595</v>
      </c>
      <c r="AF8" s="1">
        <v>0.32048</v>
      </c>
    </row>
    <row r="9">
      <c r="A9" s="1" t="s">
        <v>30</v>
      </c>
      <c r="D9" s="1" t="s">
        <v>45</v>
      </c>
      <c r="E9" s="1" t="s">
        <v>46</v>
      </c>
      <c r="F9" s="1">
        <v>1.34211</v>
      </c>
      <c r="G9" s="1">
        <v>58.22379</v>
      </c>
      <c r="H9" s="1">
        <v>4.35255</v>
      </c>
      <c r="I9" s="1">
        <v>1.98787</v>
      </c>
      <c r="J9" s="1">
        <v>0.26997</v>
      </c>
      <c r="K9" s="1">
        <v>8.68026</v>
      </c>
      <c r="L9" s="1">
        <v>16.74686</v>
      </c>
      <c r="M9" s="1">
        <v>12.58332</v>
      </c>
      <c r="N9" s="1">
        <v>2.08456</v>
      </c>
      <c r="O9" s="1">
        <v>6.11108</v>
      </c>
      <c r="P9" s="1">
        <v>0.38143</v>
      </c>
      <c r="Q9" s="1">
        <v>1.4999</v>
      </c>
      <c r="R9" s="1">
        <v>0.14878</v>
      </c>
      <c r="S9" s="1">
        <v>0.45408</v>
      </c>
      <c r="T9" s="1">
        <v>3.19986</v>
      </c>
      <c r="U9" s="1">
        <v>0.13871</v>
      </c>
      <c r="V9" s="1">
        <v>1.72566</v>
      </c>
      <c r="W9" s="1">
        <v>6.50076</v>
      </c>
      <c r="X9" s="1">
        <v>0.23384</v>
      </c>
      <c r="Y9" s="1">
        <v>0.11772</v>
      </c>
      <c r="Z9" s="1">
        <v>0.29773</v>
      </c>
      <c r="AA9" s="1">
        <v>0.215833778</v>
      </c>
      <c r="AB9" s="1">
        <v>7.86004</v>
      </c>
      <c r="AC9" s="1">
        <v>10.50245</v>
      </c>
      <c r="AD9" s="1">
        <v>13.53712</v>
      </c>
      <c r="AE9" s="1">
        <v>2.0354</v>
      </c>
      <c r="AF9" s="1">
        <v>0.25895</v>
      </c>
    </row>
    <row r="10">
      <c r="A10" s="1" t="s">
        <v>30</v>
      </c>
      <c r="D10" s="1" t="s">
        <v>47</v>
      </c>
      <c r="E10" s="1" t="s">
        <v>48</v>
      </c>
      <c r="F10" s="1">
        <v>1.38216</v>
      </c>
      <c r="G10" s="1">
        <v>52.58774</v>
      </c>
      <c r="H10" s="1">
        <v>4.67549</v>
      </c>
      <c r="I10" s="1">
        <v>1.70028</v>
      </c>
      <c r="J10" s="1">
        <v>0.2578</v>
      </c>
      <c r="K10" s="1">
        <v>4.98111</v>
      </c>
      <c r="L10" s="1">
        <v>18.9133</v>
      </c>
      <c r="M10" s="1">
        <v>12.00819</v>
      </c>
      <c r="N10" s="1">
        <v>2.17305</v>
      </c>
      <c r="O10" s="1">
        <v>7.18141</v>
      </c>
      <c r="P10" s="1">
        <v>0.39566</v>
      </c>
      <c r="Q10" s="1">
        <v>0.31432</v>
      </c>
      <c r="R10" s="1">
        <v>0.16017</v>
      </c>
      <c r="S10" s="1">
        <v>0.49541</v>
      </c>
      <c r="T10" s="1">
        <v>3.95776</v>
      </c>
      <c r="U10" s="1">
        <v>0.19948</v>
      </c>
      <c r="V10" s="1">
        <v>2.10949</v>
      </c>
      <c r="W10" s="1">
        <v>5.70589</v>
      </c>
      <c r="X10" s="1">
        <v>0.31234</v>
      </c>
      <c r="Y10" s="1">
        <v>0.15138</v>
      </c>
      <c r="Z10" s="1">
        <v>0.39046</v>
      </c>
      <c r="AA10" s="1">
        <v>0.307596523</v>
      </c>
      <c r="AB10" s="1">
        <v>8.44688</v>
      </c>
      <c r="AC10" s="1">
        <v>9.38996</v>
      </c>
      <c r="AD10" s="1">
        <v>13.55552</v>
      </c>
      <c r="AE10" s="1">
        <v>1.79309</v>
      </c>
      <c r="AF10" s="1">
        <v>0.2614</v>
      </c>
    </row>
    <row r="11">
      <c r="A11" s="1" t="s">
        <v>30</v>
      </c>
      <c r="D11" s="1" t="s">
        <v>49</v>
      </c>
      <c r="E11" s="1" t="s">
        <v>50</v>
      </c>
      <c r="F11" s="1">
        <v>1.39143</v>
      </c>
      <c r="G11" s="1">
        <v>50.31358</v>
      </c>
      <c r="H11" s="1">
        <v>4.68819</v>
      </c>
      <c r="I11" s="1">
        <v>1.59258</v>
      </c>
      <c r="J11" s="1">
        <v>0.24309</v>
      </c>
      <c r="K11" s="1">
        <v>11.13239</v>
      </c>
      <c r="L11" s="1">
        <v>21.58978</v>
      </c>
      <c r="M11" s="1">
        <v>12.13204</v>
      </c>
      <c r="N11" s="1">
        <v>2.14869</v>
      </c>
      <c r="O11" s="1">
        <v>7.25193</v>
      </c>
      <c r="P11" s="1">
        <v>0.38134</v>
      </c>
      <c r="Q11" s="1">
        <v>0.15639</v>
      </c>
      <c r="R11" s="1">
        <v>0.14493</v>
      </c>
      <c r="S11" s="1">
        <v>0.48105</v>
      </c>
      <c r="T11" s="1">
        <v>4.1751</v>
      </c>
      <c r="U11" s="1">
        <v>0.18451</v>
      </c>
      <c r="V11" s="1">
        <v>2.1216</v>
      </c>
      <c r="W11" s="1">
        <v>5.71568</v>
      </c>
      <c r="X11" s="1">
        <v>0.31843</v>
      </c>
      <c r="Y11" s="1">
        <v>0.15451</v>
      </c>
      <c r="Z11" s="1">
        <v>0.39965</v>
      </c>
      <c r="AA11" s="1">
        <v>0.324554155</v>
      </c>
      <c r="AB11" s="1">
        <v>8.5268</v>
      </c>
      <c r="AC11" s="1">
        <v>9.31063</v>
      </c>
      <c r="AD11" s="1">
        <v>13.38947</v>
      </c>
      <c r="AE11" s="1">
        <v>1.6923</v>
      </c>
      <c r="AF11" s="1">
        <v>0.24597</v>
      </c>
    </row>
    <row r="12">
      <c r="A12" s="1" t="s">
        <v>51</v>
      </c>
      <c r="D12" s="1" t="s">
        <v>52</v>
      </c>
      <c r="E12" s="1" t="s">
        <v>32</v>
      </c>
      <c r="F12" s="1">
        <v>0.73351</v>
      </c>
      <c r="G12" s="1">
        <v>23.18925</v>
      </c>
      <c r="H12" s="1">
        <v>4.26801</v>
      </c>
      <c r="I12" s="1">
        <v>7.50861</v>
      </c>
      <c r="J12" s="1">
        <v>0.73615</v>
      </c>
      <c r="K12" s="1">
        <v>18.6722</v>
      </c>
      <c r="L12" s="1">
        <v>34.0882</v>
      </c>
      <c r="M12" s="1">
        <v>15.82846</v>
      </c>
      <c r="N12" s="1">
        <v>2.78939</v>
      </c>
      <c r="O12" s="1">
        <v>8.79624</v>
      </c>
      <c r="P12" s="1">
        <v>0.48475</v>
      </c>
      <c r="Q12" s="1">
        <v>1.68192</v>
      </c>
      <c r="R12" s="1">
        <v>0.46347</v>
      </c>
      <c r="S12" s="1">
        <v>0.7103</v>
      </c>
      <c r="T12" s="1">
        <v>0.66645</v>
      </c>
      <c r="U12" s="1">
        <v>0.70962</v>
      </c>
      <c r="V12" s="1">
        <v>2.8092</v>
      </c>
      <c r="W12" s="1">
        <v>4.24861</v>
      </c>
      <c r="X12" s="1">
        <v>0.33537</v>
      </c>
      <c r="Y12" s="1">
        <v>0.15339</v>
      </c>
      <c r="Z12" s="1">
        <v>0.47645</v>
      </c>
      <c r="AA12" s="1">
        <v>0.334981127</v>
      </c>
      <c r="AB12" s="1">
        <v>8.06126</v>
      </c>
      <c r="AC12" s="1">
        <v>5.83812</v>
      </c>
      <c r="AD12" s="1">
        <v>14.99022</v>
      </c>
      <c r="AE12" s="1">
        <v>8.02061</v>
      </c>
      <c r="AF12" s="1">
        <v>0.75886</v>
      </c>
    </row>
    <row r="13">
      <c r="A13" s="1" t="s">
        <v>51</v>
      </c>
      <c r="D13" s="1" t="s">
        <v>53</v>
      </c>
      <c r="E13" s="1" t="s">
        <v>34</v>
      </c>
      <c r="F13" s="1">
        <v>1.27745</v>
      </c>
      <c r="G13" s="1">
        <v>26.86242</v>
      </c>
      <c r="H13" s="1">
        <v>4.83511</v>
      </c>
      <c r="I13" s="1">
        <v>2.69696</v>
      </c>
      <c r="J13" s="1">
        <v>0.24638</v>
      </c>
      <c r="K13" s="1">
        <v>20.80185</v>
      </c>
      <c r="L13" s="1">
        <v>104.96898</v>
      </c>
      <c r="M13" s="1">
        <v>11.90689</v>
      </c>
      <c r="N13" s="1">
        <v>2.9235</v>
      </c>
      <c r="O13" s="1">
        <v>7.34995</v>
      </c>
      <c r="P13" s="1">
        <v>0.54211</v>
      </c>
      <c r="Q13" s="1">
        <v>-0.16016</v>
      </c>
      <c r="R13" s="1">
        <v>0.3054</v>
      </c>
      <c r="S13" s="1">
        <v>0.67712</v>
      </c>
      <c r="T13" s="1">
        <v>2.21571</v>
      </c>
      <c r="U13" s="1">
        <v>0.52009</v>
      </c>
      <c r="V13" s="1">
        <v>2.51892</v>
      </c>
      <c r="W13" s="1">
        <v>3.72212</v>
      </c>
      <c r="X13" s="1">
        <v>0.39358</v>
      </c>
      <c r="Y13" s="1">
        <v>0.17864</v>
      </c>
      <c r="Z13" s="1">
        <v>0.46841</v>
      </c>
      <c r="AA13" s="1">
        <v>0.349492792</v>
      </c>
      <c r="AB13" s="1">
        <v>7.46454</v>
      </c>
      <c r="AC13" s="1">
        <v>7.40466</v>
      </c>
      <c r="AD13" s="1">
        <v>16.79481</v>
      </c>
      <c r="AE13" s="1">
        <v>2.50122</v>
      </c>
      <c r="AF13" s="1">
        <v>0.25061</v>
      </c>
    </row>
    <row r="14">
      <c r="A14" s="1" t="s">
        <v>51</v>
      </c>
      <c r="D14" s="1" t="s">
        <v>54</v>
      </c>
      <c r="E14" s="1" t="s">
        <v>36</v>
      </c>
      <c r="F14" s="1">
        <v>0.9268</v>
      </c>
      <c r="G14" s="1">
        <v>25.22105</v>
      </c>
      <c r="H14" s="1">
        <v>4.0854</v>
      </c>
      <c r="I14" s="1">
        <v>6.24609</v>
      </c>
      <c r="J14" s="1">
        <v>0.57434</v>
      </c>
      <c r="K14" s="1">
        <v>18.23232</v>
      </c>
      <c r="L14" s="1">
        <v>75.72092</v>
      </c>
      <c r="M14" s="1">
        <v>13.43146</v>
      </c>
      <c r="N14" s="1">
        <v>2.25881</v>
      </c>
      <c r="O14" s="1">
        <v>6.51535</v>
      </c>
      <c r="P14" s="1">
        <v>0.3835</v>
      </c>
      <c r="Q14" s="1">
        <v>2.37837</v>
      </c>
      <c r="R14" s="1">
        <v>0.50632</v>
      </c>
      <c r="S14" s="1">
        <v>0.73613</v>
      </c>
      <c r="T14" s="1">
        <v>0.56175</v>
      </c>
      <c r="U14" s="1">
        <v>0.86776</v>
      </c>
      <c r="V14" s="1">
        <v>3.09979</v>
      </c>
      <c r="W14" s="1">
        <v>3.93223</v>
      </c>
      <c r="X14" s="1">
        <v>0.31103</v>
      </c>
      <c r="Y14" s="1">
        <v>0.16531</v>
      </c>
      <c r="Z14" s="1">
        <v>0.47725</v>
      </c>
      <c r="AA14" s="1">
        <v>0.387995078</v>
      </c>
      <c r="AB14" s="1">
        <v>8.5106</v>
      </c>
      <c r="AC14" s="1">
        <v>6.64871</v>
      </c>
      <c r="AD14" s="1">
        <v>14.31382</v>
      </c>
      <c r="AE14" s="1">
        <v>6.37795</v>
      </c>
      <c r="AF14" s="1">
        <v>0.58637</v>
      </c>
    </row>
    <row r="15">
      <c r="A15" s="1" t="s">
        <v>51</v>
      </c>
      <c r="D15" s="1" t="s">
        <v>55</v>
      </c>
      <c r="E15" s="1" t="s">
        <v>38</v>
      </c>
      <c r="F15" s="1">
        <v>0.98538</v>
      </c>
      <c r="G15" s="1">
        <v>27.05448</v>
      </c>
      <c r="H15" s="1">
        <v>4.1108</v>
      </c>
      <c r="I15" s="1">
        <v>5.65857</v>
      </c>
      <c r="J15" s="1">
        <v>0.53453</v>
      </c>
      <c r="K15" s="1">
        <v>25.55798</v>
      </c>
      <c r="L15" s="1">
        <v>53.02852</v>
      </c>
      <c r="M15" s="1">
        <v>11.43247</v>
      </c>
      <c r="N15" s="1">
        <v>2.11308</v>
      </c>
      <c r="O15" s="1">
        <v>5.57205</v>
      </c>
      <c r="P15" s="1">
        <v>0.36709</v>
      </c>
      <c r="Q15" s="1">
        <v>2.06823</v>
      </c>
      <c r="R15" s="1">
        <v>0.48648</v>
      </c>
      <c r="S15" s="1">
        <v>0.74963</v>
      </c>
      <c r="T15" s="1">
        <v>1.71741</v>
      </c>
      <c r="U15" s="1">
        <v>0.80612</v>
      </c>
      <c r="V15" s="1">
        <v>3.20555</v>
      </c>
      <c r="W15" s="1">
        <v>4.41794</v>
      </c>
      <c r="X15" s="1">
        <v>0.29643</v>
      </c>
      <c r="Y15" s="1">
        <v>0.15773</v>
      </c>
      <c r="Z15" s="1">
        <v>0.46657</v>
      </c>
      <c r="AA15" s="1">
        <v>0.394174515</v>
      </c>
      <c r="AB15" s="1">
        <v>9.27933</v>
      </c>
      <c r="AC15" s="1">
        <v>6.41481</v>
      </c>
      <c r="AD15" s="1">
        <v>14.16936</v>
      </c>
      <c r="AE15" s="1">
        <v>5.93128</v>
      </c>
      <c r="AF15" s="1">
        <v>0.54854</v>
      </c>
    </row>
    <row r="16">
      <c r="A16" s="1" t="s">
        <v>51</v>
      </c>
      <c r="D16" s="1" t="s">
        <v>56</v>
      </c>
      <c r="E16" s="1" t="s">
        <v>40</v>
      </c>
      <c r="F16" s="1">
        <v>1.126</v>
      </c>
      <c r="G16" s="1">
        <v>25.08613</v>
      </c>
      <c r="H16" s="1">
        <v>4.17434</v>
      </c>
      <c r="I16" s="1">
        <v>4.28503</v>
      </c>
      <c r="J16" s="1">
        <v>0.38861</v>
      </c>
      <c r="K16" s="1">
        <v>20.91594</v>
      </c>
      <c r="L16" s="1">
        <v>83.98056</v>
      </c>
      <c r="M16" s="1">
        <v>11.09856</v>
      </c>
      <c r="N16" s="1">
        <v>2.35679</v>
      </c>
      <c r="O16" s="1">
        <v>5.30957</v>
      </c>
      <c r="P16" s="1">
        <v>0.40405</v>
      </c>
      <c r="Q16" s="1">
        <v>1.65307</v>
      </c>
      <c r="R16" s="1">
        <v>0.39728</v>
      </c>
      <c r="S16" s="1">
        <v>0.66159</v>
      </c>
      <c r="T16" s="1">
        <v>1.23513</v>
      </c>
      <c r="U16" s="1">
        <v>0.60816</v>
      </c>
      <c r="V16" s="1">
        <v>2.57059</v>
      </c>
      <c r="W16" s="1">
        <v>4.27205</v>
      </c>
      <c r="X16" s="1">
        <v>0.27527</v>
      </c>
      <c r="Y16" s="1">
        <v>0.14398</v>
      </c>
      <c r="Z16" s="1">
        <v>0.40757</v>
      </c>
      <c r="AA16" s="1">
        <v>0.316161547</v>
      </c>
      <c r="AB16" s="1">
        <v>7.94774</v>
      </c>
      <c r="AC16" s="1">
        <v>5.9817</v>
      </c>
      <c r="AD16" s="1">
        <v>15.6306</v>
      </c>
      <c r="AE16" s="1">
        <v>4.25341</v>
      </c>
      <c r="AF16" s="1">
        <v>0.38403</v>
      </c>
    </row>
    <row r="17">
      <c r="A17" s="1" t="s">
        <v>51</v>
      </c>
      <c r="D17" s="1" t="s">
        <v>57</v>
      </c>
      <c r="E17" s="1" t="s">
        <v>42</v>
      </c>
      <c r="F17" s="1">
        <v>1.15993</v>
      </c>
      <c r="G17" s="1">
        <v>25.9281</v>
      </c>
      <c r="H17" s="1">
        <v>4.67625</v>
      </c>
      <c r="I17" s="1">
        <v>4.04034</v>
      </c>
      <c r="J17" s="1">
        <v>0.41819</v>
      </c>
      <c r="K17" s="1">
        <v>22.2237</v>
      </c>
      <c r="L17" s="1">
        <v>82.74528</v>
      </c>
      <c r="M17" s="1">
        <v>13.07564</v>
      </c>
      <c r="N17" s="1">
        <v>2.60676</v>
      </c>
      <c r="O17" s="1">
        <v>8.20891</v>
      </c>
      <c r="P17" s="1">
        <v>0.45517</v>
      </c>
      <c r="Q17" s="1">
        <v>0.2235</v>
      </c>
      <c r="R17" s="1">
        <v>0.35519</v>
      </c>
      <c r="S17" s="1">
        <v>0.70515</v>
      </c>
      <c r="T17" s="1">
        <v>0.99435</v>
      </c>
      <c r="U17" s="1">
        <v>0.58</v>
      </c>
      <c r="V17" s="1">
        <v>2.98533</v>
      </c>
      <c r="W17" s="1">
        <v>3.91995</v>
      </c>
      <c r="X17" s="1">
        <v>0.36541</v>
      </c>
      <c r="Y17" s="1">
        <v>0.17695</v>
      </c>
      <c r="Z17" s="1">
        <v>0.49383</v>
      </c>
      <c r="AA17" s="1">
        <v>0.393157278</v>
      </c>
      <c r="AB17" s="1">
        <v>9.26113</v>
      </c>
      <c r="AC17" s="1">
        <v>5.42654</v>
      </c>
      <c r="AD17" s="1">
        <v>15.63389</v>
      </c>
      <c r="AE17" s="1">
        <v>4.06089</v>
      </c>
      <c r="AF17" s="1">
        <v>0.4136</v>
      </c>
    </row>
    <row r="18">
      <c r="A18" s="1" t="s">
        <v>51</v>
      </c>
      <c r="D18" s="1" t="s">
        <v>58</v>
      </c>
      <c r="E18" s="1" t="s">
        <v>44</v>
      </c>
      <c r="F18" s="1">
        <v>1.12842</v>
      </c>
      <c r="G18" s="1">
        <v>26.73281</v>
      </c>
      <c r="H18" s="1">
        <v>4.52019</v>
      </c>
      <c r="I18" s="1">
        <v>4.20535</v>
      </c>
      <c r="J18" s="1">
        <v>0.44318</v>
      </c>
      <c r="K18" s="1">
        <v>20.86433</v>
      </c>
      <c r="L18" s="1">
        <v>73.79959</v>
      </c>
      <c r="M18" s="1">
        <v>12.13259</v>
      </c>
      <c r="N18" s="1">
        <v>2.5301</v>
      </c>
      <c r="O18" s="1">
        <v>7.20015</v>
      </c>
      <c r="P18" s="1">
        <v>0.44915</v>
      </c>
      <c r="Q18" s="1">
        <v>0.67661</v>
      </c>
      <c r="R18" s="1">
        <v>0.39882</v>
      </c>
      <c r="S18" s="1">
        <v>0.75294</v>
      </c>
      <c r="T18" s="1">
        <v>1.32521</v>
      </c>
      <c r="U18" s="1">
        <v>0.65249</v>
      </c>
      <c r="V18" s="1">
        <v>3.17659</v>
      </c>
      <c r="W18" s="1">
        <v>4.32618</v>
      </c>
      <c r="X18" s="1">
        <v>0.36259</v>
      </c>
      <c r="Y18" s="1">
        <v>0.17586</v>
      </c>
      <c r="Z18" s="1">
        <v>0.50724</v>
      </c>
      <c r="AA18" s="1">
        <v>0.397544112</v>
      </c>
      <c r="AB18" s="1">
        <v>9.93178</v>
      </c>
      <c r="AC18" s="1">
        <v>6.78648</v>
      </c>
      <c r="AD18" s="1">
        <v>14.92725</v>
      </c>
      <c r="AE18" s="1">
        <v>4.27456</v>
      </c>
      <c r="AF18" s="1">
        <v>0.44793</v>
      </c>
    </row>
    <row r="19">
      <c r="A19" s="1" t="s">
        <v>51</v>
      </c>
      <c r="D19" s="1" t="s">
        <v>59</v>
      </c>
      <c r="E19" s="1" t="s">
        <v>46</v>
      </c>
      <c r="F19" s="1">
        <v>1.21732</v>
      </c>
      <c r="G19" s="1">
        <v>27.72297</v>
      </c>
      <c r="H19" s="1">
        <v>4.49006</v>
      </c>
      <c r="I19" s="1">
        <v>3.39348</v>
      </c>
      <c r="J19" s="1">
        <v>0.30749</v>
      </c>
      <c r="K19" s="1">
        <v>22.51287</v>
      </c>
      <c r="L19" s="1">
        <v>92.87193</v>
      </c>
      <c r="M19" s="1">
        <v>11.5365</v>
      </c>
      <c r="N19" s="1">
        <v>2.62854</v>
      </c>
      <c r="O19" s="1">
        <v>6.56508</v>
      </c>
      <c r="P19" s="1">
        <v>0.45741</v>
      </c>
      <c r="Q19" s="1">
        <v>0.7446</v>
      </c>
      <c r="R19" s="1">
        <v>0.3241</v>
      </c>
      <c r="S19" s="1">
        <v>0.64688</v>
      </c>
      <c r="T19" s="1">
        <v>1.47764</v>
      </c>
      <c r="U19" s="1">
        <v>0.48764</v>
      </c>
      <c r="V19" s="1">
        <v>2.4177</v>
      </c>
      <c r="W19" s="1">
        <v>4.23442</v>
      </c>
      <c r="X19" s="1">
        <v>0.30743</v>
      </c>
      <c r="Y19" s="1">
        <v>0.15068</v>
      </c>
      <c r="Z19" s="1">
        <v>0.4097</v>
      </c>
      <c r="AA19" s="1">
        <v>0.307704897</v>
      </c>
      <c r="AB19" s="1">
        <v>7.83659</v>
      </c>
      <c r="AC19" s="1">
        <v>6.14772</v>
      </c>
      <c r="AD19" s="1">
        <v>15.98239</v>
      </c>
      <c r="AE19" s="1">
        <v>3.18515</v>
      </c>
      <c r="AF19" s="1">
        <v>0.2955</v>
      </c>
    </row>
    <row r="20">
      <c r="A20" s="1" t="s">
        <v>51</v>
      </c>
      <c r="D20" s="1" t="s">
        <v>60</v>
      </c>
      <c r="E20" s="1" t="s">
        <v>48</v>
      </c>
      <c r="F20" s="1">
        <v>1.26247</v>
      </c>
      <c r="G20" s="1">
        <v>33.93073</v>
      </c>
      <c r="H20" s="1">
        <v>4.67117</v>
      </c>
      <c r="I20" s="1">
        <v>2.78161</v>
      </c>
      <c r="J20" s="1">
        <v>0.30801</v>
      </c>
      <c r="K20" s="1">
        <v>18.90342</v>
      </c>
      <c r="L20" s="1">
        <v>63.77989</v>
      </c>
      <c r="M20" s="1">
        <v>11.92609</v>
      </c>
      <c r="N20" s="1">
        <v>2.44403</v>
      </c>
      <c r="O20" s="1">
        <v>6.92337</v>
      </c>
      <c r="P20" s="1">
        <v>0.4451</v>
      </c>
      <c r="Q20" s="1">
        <v>0.2136</v>
      </c>
      <c r="R20" s="1">
        <v>0.31035</v>
      </c>
      <c r="S20" s="1">
        <v>0.70428</v>
      </c>
      <c r="T20" s="1">
        <v>2.13185</v>
      </c>
      <c r="U20" s="1">
        <v>0.53521</v>
      </c>
      <c r="V20" s="1">
        <v>2.93481</v>
      </c>
      <c r="W20" s="1">
        <v>4.99291</v>
      </c>
      <c r="X20" s="1">
        <v>0.36634</v>
      </c>
      <c r="Y20" s="1">
        <v>0.17474</v>
      </c>
      <c r="Z20" s="1">
        <v>0.47904</v>
      </c>
      <c r="AA20" s="1">
        <v>0.392510682</v>
      </c>
      <c r="AB20" s="1">
        <v>9.70219</v>
      </c>
      <c r="AC20" s="1">
        <v>7.3831</v>
      </c>
      <c r="AD20" s="1">
        <v>15.20867</v>
      </c>
      <c r="AE20" s="1">
        <v>2.77296</v>
      </c>
      <c r="AF20" s="1">
        <v>0.31642</v>
      </c>
    </row>
    <row r="21" ht="15.75" customHeight="1">
      <c r="A21" s="1" t="s">
        <v>51</v>
      </c>
      <c r="D21" s="1" t="s">
        <v>61</v>
      </c>
      <c r="E21" s="1" t="s">
        <v>50</v>
      </c>
      <c r="F21" s="1">
        <v>1.2339</v>
      </c>
      <c r="G21" s="1">
        <v>28.98899</v>
      </c>
      <c r="H21" s="1">
        <v>4.78679</v>
      </c>
      <c r="I21" s="1">
        <v>3.22647</v>
      </c>
      <c r="J21" s="1">
        <v>0.30595</v>
      </c>
      <c r="K21" s="1">
        <v>19.66554</v>
      </c>
      <c r="L21" s="1">
        <v>70.38682</v>
      </c>
      <c r="M21" s="1">
        <v>13.23645</v>
      </c>
      <c r="N21" s="1">
        <v>2.52934</v>
      </c>
      <c r="O21" s="1">
        <v>8.03995</v>
      </c>
      <c r="P21" s="1">
        <v>0.465</v>
      </c>
      <c r="Q21" s="1">
        <v>0.07385</v>
      </c>
      <c r="R21" s="1">
        <v>0.31661</v>
      </c>
      <c r="S21" s="1">
        <v>0.654</v>
      </c>
      <c r="T21" s="1">
        <v>2.30289</v>
      </c>
      <c r="U21" s="1">
        <v>0.5802</v>
      </c>
      <c r="V21" s="1">
        <v>2.75059</v>
      </c>
      <c r="W21" s="1">
        <v>3.88193</v>
      </c>
      <c r="X21" s="1">
        <v>0.37973</v>
      </c>
      <c r="Y21" s="1">
        <v>0.1819</v>
      </c>
      <c r="Z21" s="1">
        <v>0.48183</v>
      </c>
      <c r="AA21" s="1">
        <v>0.384355886</v>
      </c>
      <c r="AB21" s="1">
        <v>8.44199</v>
      </c>
      <c r="AC21" s="1">
        <v>6.63878</v>
      </c>
      <c r="AD21" s="1">
        <v>15.49557</v>
      </c>
      <c r="AE21" s="1">
        <v>3.12245</v>
      </c>
      <c r="AF21" s="1">
        <v>0.31706</v>
      </c>
    </row>
    <row r="22" ht="15.75" customHeight="1">
      <c r="A22" s="1" t="s">
        <v>62</v>
      </c>
      <c r="D22" s="1" t="s">
        <v>63</v>
      </c>
      <c r="E22" s="1" t="s">
        <v>32</v>
      </c>
      <c r="F22" s="1">
        <v>0.73248</v>
      </c>
      <c r="G22" s="1">
        <v>25.26717</v>
      </c>
      <c r="H22" s="1">
        <v>3.45429</v>
      </c>
      <c r="I22" s="1">
        <v>8.24228</v>
      </c>
      <c r="J22" s="1">
        <v>0.74309</v>
      </c>
      <c r="K22" s="1">
        <v>4.35552</v>
      </c>
      <c r="L22" s="1">
        <v>53.39479</v>
      </c>
      <c r="M22" s="1">
        <v>12.52114</v>
      </c>
      <c r="N22" s="1">
        <v>1.81259</v>
      </c>
      <c r="O22" s="1">
        <v>4.57623</v>
      </c>
      <c r="P22" s="1">
        <v>0.31049</v>
      </c>
      <c r="Q22" s="1">
        <v>4.4956</v>
      </c>
      <c r="R22" s="1">
        <v>0.48186</v>
      </c>
      <c r="S22" s="1">
        <v>0.6276</v>
      </c>
      <c r="T22" s="1">
        <v>0.64984</v>
      </c>
      <c r="U22" s="1">
        <v>0.67475</v>
      </c>
      <c r="V22" s="1">
        <v>2.17984</v>
      </c>
      <c r="W22" s="1">
        <v>5.06708</v>
      </c>
      <c r="X22" s="1">
        <v>0.18913</v>
      </c>
      <c r="Y22" s="1">
        <v>0.11838</v>
      </c>
      <c r="Z22" s="1">
        <v>0.33763</v>
      </c>
      <c r="AA22" s="1">
        <v>0.274478546</v>
      </c>
      <c r="AB22" s="1">
        <v>5.87441</v>
      </c>
      <c r="AC22" s="1">
        <v>6.53104</v>
      </c>
      <c r="AD22" s="1">
        <v>13.76977</v>
      </c>
      <c r="AE22" s="1">
        <v>8.86934</v>
      </c>
      <c r="AF22" s="1">
        <v>0.75356</v>
      </c>
    </row>
    <row r="23" ht="15.75" customHeight="1">
      <c r="A23" s="1" t="s">
        <v>62</v>
      </c>
      <c r="D23" s="1" t="s">
        <v>64</v>
      </c>
      <c r="E23" s="1" t="s">
        <v>34</v>
      </c>
      <c r="F23" s="1">
        <v>1.25991</v>
      </c>
      <c r="G23" s="1">
        <v>24.22786</v>
      </c>
      <c r="H23" s="1">
        <v>3.98699</v>
      </c>
      <c r="I23" s="1">
        <v>3.71937</v>
      </c>
      <c r="J23" s="1">
        <v>0.25654</v>
      </c>
      <c r="K23" s="1">
        <v>22.62071</v>
      </c>
      <c r="L23" s="1">
        <v>100.05634</v>
      </c>
      <c r="M23" s="1">
        <v>6.74517</v>
      </c>
      <c r="N23" s="1">
        <v>1.38328</v>
      </c>
      <c r="O23" s="1">
        <v>2.42206</v>
      </c>
      <c r="P23" s="1">
        <v>0.25587</v>
      </c>
      <c r="Q23" s="1">
        <v>2.13817</v>
      </c>
      <c r="R23" s="1">
        <v>0.43998</v>
      </c>
      <c r="S23" s="1">
        <v>0.61942</v>
      </c>
      <c r="T23" s="1">
        <v>1.66793</v>
      </c>
      <c r="U23" s="1">
        <v>0.68761</v>
      </c>
      <c r="V23" s="1">
        <v>2.28671</v>
      </c>
      <c r="W23" s="1">
        <v>4.15238</v>
      </c>
      <c r="X23" s="1">
        <v>0.16677</v>
      </c>
      <c r="Y23" s="1">
        <v>0.11827</v>
      </c>
      <c r="Z23" s="1">
        <v>0.30189</v>
      </c>
      <c r="AA23" s="1">
        <v>0.292318189</v>
      </c>
      <c r="AB23" s="1">
        <v>6.51898</v>
      </c>
      <c r="AC23" s="1">
        <v>6.06302</v>
      </c>
      <c r="AD23" s="1">
        <v>16.01908</v>
      </c>
      <c r="AE23" s="1">
        <v>3.56956</v>
      </c>
      <c r="AF23" s="1">
        <v>0.25029</v>
      </c>
    </row>
    <row r="24" ht="15.75" customHeight="1">
      <c r="A24" s="1" t="s">
        <v>62</v>
      </c>
      <c r="D24" s="1" t="s">
        <v>65</v>
      </c>
      <c r="E24" s="1" t="s">
        <v>36</v>
      </c>
      <c r="F24" s="1">
        <v>0.90782</v>
      </c>
      <c r="G24" s="1">
        <v>31.24552</v>
      </c>
      <c r="H24" s="1">
        <v>3.53186</v>
      </c>
      <c r="I24" s="1">
        <v>6.11092</v>
      </c>
      <c r="J24" s="1">
        <v>0.51179</v>
      </c>
      <c r="K24" s="1">
        <v>25.34151</v>
      </c>
      <c r="L24" s="1">
        <v>28.18298</v>
      </c>
      <c r="M24" s="1">
        <v>11.32718</v>
      </c>
      <c r="N24" s="1">
        <v>1.16188</v>
      </c>
      <c r="O24" s="1">
        <v>2.70725</v>
      </c>
      <c r="P24" s="1">
        <v>0.22096</v>
      </c>
      <c r="Q24" s="1">
        <v>4.22158</v>
      </c>
      <c r="R24" s="1">
        <v>0.50644</v>
      </c>
      <c r="S24" s="1">
        <v>0.5249</v>
      </c>
      <c r="T24" s="1">
        <v>0.75721</v>
      </c>
      <c r="U24" s="1">
        <v>0.84175</v>
      </c>
      <c r="V24" s="1">
        <v>2.35779</v>
      </c>
      <c r="W24" s="1">
        <v>4.32701</v>
      </c>
      <c r="X24" s="1">
        <v>0.12066</v>
      </c>
      <c r="Y24" s="1">
        <v>0.09036</v>
      </c>
      <c r="Z24" s="1">
        <v>0.27851</v>
      </c>
      <c r="AA24" s="1">
        <v>0.237991886</v>
      </c>
      <c r="AB24" s="1">
        <v>6.61857</v>
      </c>
      <c r="AC24" s="1">
        <v>6.25806</v>
      </c>
      <c r="AD24" s="1">
        <v>13.57088</v>
      </c>
      <c r="AE24" s="1">
        <v>6.211</v>
      </c>
      <c r="AF24" s="1">
        <v>0.5043</v>
      </c>
    </row>
    <row r="25" ht="15.75" customHeight="1">
      <c r="A25" s="1" t="s">
        <v>62</v>
      </c>
      <c r="D25" s="1" t="s">
        <v>66</v>
      </c>
      <c r="E25" s="1" t="s">
        <v>38</v>
      </c>
      <c r="F25" s="1">
        <v>0.99819</v>
      </c>
      <c r="G25" s="1">
        <v>29.99752</v>
      </c>
      <c r="H25" s="1">
        <v>3.48634</v>
      </c>
      <c r="I25" s="1">
        <v>5.18036</v>
      </c>
      <c r="J25" s="1">
        <v>0.45523</v>
      </c>
      <c r="K25" s="1">
        <v>19.13709</v>
      </c>
      <c r="L25" s="1">
        <v>26.32064</v>
      </c>
      <c r="M25" s="1">
        <v>8.77058</v>
      </c>
      <c r="N25" s="1">
        <v>1.22016</v>
      </c>
      <c r="O25" s="1">
        <v>1.77333</v>
      </c>
      <c r="P25" s="1">
        <v>0.24387</v>
      </c>
      <c r="Q25" s="1">
        <v>3.91207</v>
      </c>
      <c r="R25" s="1">
        <v>0.48715</v>
      </c>
      <c r="S25" s="1">
        <v>0.59961</v>
      </c>
      <c r="T25" s="1">
        <v>1.78544</v>
      </c>
      <c r="U25" s="1">
        <v>0.74427</v>
      </c>
      <c r="V25" s="1">
        <v>2.46854</v>
      </c>
      <c r="W25" s="1">
        <v>5.43615</v>
      </c>
      <c r="X25" s="1">
        <v>0.1393</v>
      </c>
      <c r="Y25" s="1">
        <v>0.09769</v>
      </c>
      <c r="Z25" s="1">
        <v>0.30143</v>
      </c>
      <c r="AA25" s="1">
        <v>0.246279307</v>
      </c>
      <c r="AB25" s="1">
        <v>7.85616</v>
      </c>
      <c r="AC25" s="1">
        <v>7.30927</v>
      </c>
      <c r="AD25" s="1">
        <v>14.16481</v>
      </c>
      <c r="AE25" s="1">
        <v>5.3597</v>
      </c>
      <c r="AF25" s="1">
        <v>0.45194</v>
      </c>
    </row>
    <row r="26" ht="15.75" customHeight="1">
      <c r="A26" s="1" t="s">
        <v>62</v>
      </c>
      <c r="D26" s="1" t="s">
        <v>67</v>
      </c>
      <c r="E26" s="1" t="s">
        <v>40</v>
      </c>
      <c r="F26" s="1">
        <v>1.17674</v>
      </c>
      <c r="G26" s="1">
        <v>28.86235</v>
      </c>
      <c r="H26" s="1">
        <v>3.7133</v>
      </c>
      <c r="I26" s="1">
        <v>4.29588</v>
      </c>
      <c r="J26" s="1">
        <v>0.34802</v>
      </c>
      <c r="K26" s="1">
        <v>20.61361</v>
      </c>
      <c r="L26" s="1">
        <v>58.80344</v>
      </c>
      <c r="M26" s="1">
        <v>7.30368</v>
      </c>
      <c r="N26" s="1">
        <v>1.02067</v>
      </c>
      <c r="O26" s="1">
        <v>1.8838</v>
      </c>
      <c r="P26" s="1">
        <v>0.21018</v>
      </c>
      <c r="Q26" s="1">
        <v>3.33223</v>
      </c>
      <c r="R26" s="1">
        <v>0.45399</v>
      </c>
      <c r="S26" s="1">
        <v>0.57166</v>
      </c>
      <c r="T26" s="1">
        <v>1.3567</v>
      </c>
      <c r="U26" s="1">
        <v>0.81028</v>
      </c>
      <c r="V26" s="1">
        <v>2.56139</v>
      </c>
      <c r="W26" s="1">
        <v>4.4126</v>
      </c>
      <c r="X26" s="1">
        <v>0.14423</v>
      </c>
      <c r="Y26" s="1">
        <v>0.1128</v>
      </c>
      <c r="Z26" s="1">
        <v>0.29423</v>
      </c>
      <c r="AA26" s="1">
        <v>0.276373476</v>
      </c>
      <c r="AB26" s="1">
        <v>7.67588</v>
      </c>
      <c r="AC26" s="1">
        <v>7.24422</v>
      </c>
      <c r="AD26" s="1">
        <v>14.37001</v>
      </c>
      <c r="AE26" s="1">
        <v>4.19559</v>
      </c>
      <c r="AF26" s="1">
        <v>0.34469</v>
      </c>
    </row>
    <row r="27" ht="15.75" customHeight="1">
      <c r="A27" s="1" t="s">
        <v>62</v>
      </c>
      <c r="D27" s="1" t="s">
        <v>68</v>
      </c>
      <c r="E27" s="1" t="s">
        <v>42</v>
      </c>
      <c r="F27" s="1">
        <v>1.16236</v>
      </c>
      <c r="G27" s="1">
        <v>28.98027</v>
      </c>
      <c r="H27" s="1">
        <v>3.81985</v>
      </c>
      <c r="I27" s="1">
        <v>3.72898</v>
      </c>
      <c r="J27" s="1">
        <v>0.31656</v>
      </c>
      <c r="K27" s="1">
        <v>21.45075</v>
      </c>
      <c r="L27" s="1">
        <v>34.23498</v>
      </c>
      <c r="M27" s="1">
        <v>7.63235</v>
      </c>
      <c r="N27" s="1">
        <v>1.43582</v>
      </c>
      <c r="O27" s="1">
        <v>2.18448</v>
      </c>
      <c r="P27" s="1">
        <v>0.28167</v>
      </c>
      <c r="Q27" s="1">
        <v>2.76942</v>
      </c>
      <c r="R27" s="1">
        <v>0.43336</v>
      </c>
      <c r="S27" s="1">
        <v>0.58438</v>
      </c>
      <c r="T27" s="1">
        <v>1.67462</v>
      </c>
      <c r="U27" s="1">
        <v>0.6735</v>
      </c>
      <c r="V27" s="1">
        <v>2.43814</v>
      </c>
      <c r="W27" s="1">
        <v>4.85831</v>
      </c>
      <c r="X27" s="1">
        <v>0.17099</v>
      </c>
      <c r="Y27" s="1">
        <v>0.10787</v>
      </c>
      <c r="Z27" s="1">
        <v>0.31552</v>
      </c>
      <c r="AA27" s="1">
        <v>0.256098008</v>
      </c>
      <c r="AB27" s="1">
        <v>8.02009</v>
      </c>
      <c r="AC27" s="1">
        <v>6.27204</v>
      </c>
      <c r="AD27" s="1">
        <v>15.13583</v>
      </c>
      <c r="AE27" s="1">
        <v>3.66261</v>
      </c>
      <c r="AF27" s="1">
        <v>0.30552</v>
      </c>
    </row>
    <row r="28" ht="15.75" customHeight="1">
      <c r="A28" s="1" t="s">
        <v>62</v>
      </c>
      <c r="D28" s="1" t="s">
        <v>69</v>
      </c>
      <c r="E28" s="1" t="s">
        <v>44</v>
      </c>
      <c r="F28" s="1">
        <v>1.17307</v>
      </c>
      <c r="G28" s="1">
        <v>27.55572</v>
      </c>
      <c r="H28" s="1">
        <v>3.8356</v>
      </c>
      <c r="I28" s="1">
        <v>3.41156</v>
      </c>
      <c r="J28" s="1">
        <v>0.29323</v>
      </c>
      <c r="K28" s="1">
        <v>19.52706</v>
      </c>
      <c r="L28" s="1">
        <v>39.03722</v>
      </c>
      <c r="M28" s="1">
        <v>7.7025</v>
      </c>
      <c r="N28" s="1">
        <v>1.47211</v>
      </c>
      <c r="O28" s="1">
        <v>2.37346</v>
      </c>
      <c r="P28" s="1">
        <v>0.28646</v>
      </c>
      <c r="Q28" s="1">
        <v>2.59014</v>
      </c>
      <c r="R28" s="1">
        <v>0.39901</v>
      </c>
      <c r="S28" s="1">
        <v>0.55682</v>
      </c>
      <c r="T28" s="1">
        <v>2.03969</v>
      </c>
      <c r="U28" s="1">
        <v>0.60172</v>
      </c>
      <c r="V28" s="1">
        <v>2.34664</v>
      </c>
      <c r="W28" s="1">
        <v>4.98458</v>
      </c>
      <c r="X28" s="1">
        <v>0.18421</v>
      </c>
      <c r="Y28" s="1">
        <v>0.11175</v>
      </c>
      <c r="Z28" s="1">
        <v>0.32516</v>
      </c>
      <c r="AA28" s="1">
        <v>0.256815441</v>
      </c>
      <c r="AB28" s="1">
        <v>7.86608</v>
      </c>
      <c r="AC28" s="1">
        <v>6.48918</v>
      </c>
      <c r="AD28" s="1">
        <v>14.89676</v>
      </c>
      <c r="AE28" s="1">
        <v>3.34056</v>
      </c>
      <c r="AF28" s="1">
        <v>0.27967</v>
      </c>
    </row>
    <row r="29" ht="15.75" customHeight="1">
      <c r="A29" s="1" t="s">
        <v>62</v>
      </c>
      <c r="D29" s="1" t="s">
        <v>70</v>
      </c>
      <c r="E29" s="1" t="s">
        <v>46</v>
      </c>
      <c r="F29" s="1">
        <v>1.2068</v>
      </c>
      <c r="G29" s="1">
        <v>25.16303</v>
      </c>
      <c r="H29" s="1">
        <v>3.98041</v>
      </c>
      <c r="I29" s="1">
        <v>3.54778</v>
      </c>
      <c r="J29" s="1">
        <v>0.30495</v>
      </c>
      <c r="K29" s="1">
        <v>23.94073</v>
      </c>
      <c r="L29" s="1">
        <v>52.29028</v>
      </c>
      <c r="M29" s="1">
        <v>5.75395</v>
      </c>
      <c r="N29" s="1">
        <v>1.27197</v>
      </c>
      <c r="O29" s="1">
        <v>2.05741</v>
      </c>
      <c r="P29" s="1">
        <v>0.26882</v>
      </c>
      <c r="Q29" s="1">
        <v>2.15409</v>
      </c>
      <c r="R29" s="1">
        <v>0.42774</v>
      </c>
      <c r="S29" s="1">
        <v>0.62834</v>
      </c>
      <c r="T29" s="1">
        <v>2.08045</v>
      </c>
      <c r="U29" s="1">
        <v>0.66447</v>
      </c>
      <c r="V29" s="1">
        <v>2.71029</v>
      </c>
      <c r="W29" s="1">
        <v>4.9837</v>
      </c>
      <c r="X29" s="1">
        <v>0.19954</v>
      </c>
      <c r="Y29" s="1">
        <v>0.12816</v>
      </c>
      <c r="Z29" s="1">
        <v>0.36209</v>
      </c>
      <c r="AA29" s="1">
        <v>0.318589047</v>
      </c>
      <c r="AB29" s="1">
        <v>8.84855</v>
      </c>
      <c r="AC29" s="1">
        <v>6.03673</v>
      </c>
      <c r="AD29" s="1">
        <v>15.30302</v>
      </c>
      <c r="AE29" s="1">
        <v>3.62189</v>
      </c>
      <c r="AF29" s="1">
        <v>0.30719</v>
      </c>
    </row>
    <row r="30" ht="15.75" customHeight="1">
      <c r="A30" s="1" t="s">
        <v>62</v>
      </c>
      <c r="D30" s="1" t="s">
        <v>71</v>
      </c>
      <c r="E30" s="1" t="s">
        <v>48</v>
      </c>
      <c r="F30" s="1">
        <v>1.19491</v>
      </c>
      <c r="G30" s="1">
        <v>29.82304</v>
      </c>
      <c r="H30" s="1">
        <v>4.03836</v>
      </c>
      <c r="I30" s="1">
        <v>3.18474</v>
      </c>
      <c r="J30" s="1">
        <v>0.30145</v>
      </c>
      <c r="K30" s="1">
        <v>17.87883</v>
      </c>
      <c r="L30" s="1">
        <v>31.83184</v>
      </c>
      <c r="M30" s="1">
        <v>8.67285</v>
      </c>
      <c r="N30" s="1">
        <v>1.77636</v>
      </c>
      <c r="O30" s="1">
        <v>3.1553</v>
      </c>
      <c r="P30" s="1">
        <v>0.33271</v>
      </c>
      <c r="Q30" s="1">
        <v>1.47227</v>
      </c>
      <c r="R30" s="1">
        <v>0.45408</v>
      </c>
      <c r="S30" s="1">
        <v>0.7005</v>
      </c>
      <c r="T30" s="1">
        <v>1.94367</v>
      </c>
      <c r="U30" s="1">
        <v>0.6837</v>
      </c>
      <c r="V30" s="1">
        <v>2.9124</v>
      </c>
      <c r="W30" s="1">
        <v>4.65686</v>
      </c>
      <c r="X30" s="1">
        <v>0.24915</v>
      </c>
      <c r="Y30" s="1">
        <v>0.13321</v>
      </c>
      <c r="Z30" s="1">
        <v>0.41571</v>
      </c>
      <c r="AA30" s="1">
        <v>0.334397906</v>
      </c>
      <c r="AB30" s="1">
        <v>9.37669</v>
      </c>
      <c r="AC30" s="1">
        <v>6.46638</v>
      </c>
      <c r="AD30" s="1">
        <v>15.64653</v>
      </c>
      <c r="AE30" s="1">
        <v>3.13031</v>
      </c>
      <c r="AF30" s="1">
        <v>0.2968</v>
      </c>
    </row>
    <row r="31" ht="15.75" customHeight="1">
      <c r="A31" s="1" t="s">
        <v>62</v>
      </c>
      <c r="D31" s="1" t="s">
        <v>72</v>
      </c>
      <c r="E31" s="1" t="s">
        <v>50</v>
      </c>
      <c r="F31" s="1">
        <v>1.17645</v>
      </c>
      <c r="G31" s="1">
        <v>24.38543</v>
      </c>
      <c r="H31" s="1">
        <v>4.06064</v>
      </c>
      <c r="I31" s="1">
        <v>3.42125</v>
      </c>
      <c r="J31" s="1">
        <v>0.29917</v>
      </c>
      <c r="K31" s="1">
        <v>25.81956</v>
      </c>
      <c r="L31" s="1">
        <v>53.44589</v>
      </c>
      <c r="M31" s="1">
        <v>6.73687</v>
      </c>
      <c r="N31" s="1">
        <v>1.82953</v>
      </c>
      <c r="O31" s="1">
        <v>2.79945</v>
      </c>
      <c r="P31" s="1">
        <v>0.32977</v>
      </c>
      <c r="Q31" s="1">
        <v>1.1643</v>
      </c>
      <c r="R31" s="1">
        <v>0.40457</v>
      </c>
      <c r="S31" s="1">
        <v>0.66229</v>
      </c>
      <c r="T31" s="1">
        <v>2.41601</v>
      </c>
      <c r="U31" s="1">
        <v>0.54251</v>
      </c>
      <c r="V31" s="1">
        <v>2.63329</v>
      </c>
      <c r="W31" s="1">
        <v>4.74713</v>
      </c>
      <c r="X31" s="1">
        <v>0.24859</v>
      </c>
      <c r="Y31" s="1">
        <v>0.13377</v>
      </c>
      <c r="Z31" s="1">
        <v>0.40598</v>
      </c>
      <c r="AA31" s="1">
        <v>0.341305065</v>
      </c>
      <c r="AB31" s="1">
        <v>8.40516</v>
      </c>
      <c r="AC31" s="1">
        <v>5.66199</v>
      </c>
      <c r="AD31" s="1">
        <v>16.53695</v>
      </c>
      <c r="AE31" s="1">
        <v>3.53983</v>
      </c>
      <c r="AF31" s="1">
        <v>0.29517</v>
      </c>
    </row>
    <row r="32" ht="15.75" customHeight="1">
      <c r="A32" s="1" t="s">
        <v>73</v>
      </c>
      <c r="D32" s="1" t="s">
        <v>74</v>
      </c>
      <c r="E32" s="1" t="s">
        <v>32</v>
      </c>
      <c r="F32" s="1">
        <v>1.02567</v>
      </c>
      <c r="G32" s="1">
        <v>54.77325</v>
      </c>
      <c r="H32" s="1">
        <v>3.61546</v>
      </c>
      <c r="I32" s="1">
        <v>4.24123</v>
      </c>
      <c r="J32" s="1">
        <v>0.42514</v>
      </c>
      <c r="K32" s="1">
        <v>6.56065</v>
      </c>
      <c r="L32" s="1">
        <v>-4.37388</v>
      </c>
      <c r="M32" s="1">
        <v>10.07545</v>
      </c>
      <c r="N32" s="1">
        <v>1.39293</v>
      </c>
      <c r="O32" s="1">
        <v>2.90038</v>
      </c>
      <c r="P32" s="1">
        <v>0.26304</v>
      </c>
      <c r="Q32" s="1">
        <v>4.00328</v>
      </c>
      <c r="R32" s="1">
        <v>0.2518</v>
      </c>
      <c r="S32" s="1">
        <v>0.41439</v>
      </c>
      <c r="T32" s="1">
        <v>2.24739</v>
      </c>
      <c r="U32" s="1">
        <v>0.21869</v>
      </c>
      <c r="V32" s="1">
        <v>1.49878</v>
      </c>
      <c r="W32" s="1">
        <v>7.97691</v>
      </c>
      <c r="X32" s="1">
        <v>0.07873</v>
      </c>
      <c r="Y32" s="1">
        <v>0.06096</v>
      </c>
      <c r="Z32" s="1">
        <v>0.19465</v>
      </c>
      <c r="AA32" s="1">
        <v>0.10337828</v>
      </c>
      <c r="AB32" s="1">
        <v>8.31271</v>
      </c>
      <c r="AC32" s="1">
        <v>10.69354</v>
      </c>
      <c r="AD32" s="1">
        <v>11.11848</v>
      </c>
      <c r="AE32" s="1">
        <v>4.39889</v>
      </c>
      <c r="AF32" s="1">
        <v>0.40989</v>
      </c>
    </row>
    <row r="33" ht="15.75" customHeight="1">
      <c r="A33" s="1" t="s">
        <v>73</v>
      </c>
      <c r="D33" s="1" t="s">
        <v>75</v>
      </c>
      <c r="E33" s="1" t="s">
        <v>34</v>
      </c>
      <c r="F33" s="1">
        <v>1.37485</v>
      </c>
      <c r="G33" s="1">
        <v>57.8699</v>
      </c>
      <c r="H33" s="1">
        <v>3.78635</v>
      </c>
      <c r="I33" s="1">
        <v>1.32729</v>
      </c>
      <c r="J33" s="1">
        <v>0.15238</v>
      </c>
      <c r="K33" s="1">
        <v>0.39416</v>
      </c>
      <c r="L33" s="1">
        <v>-14.27755</v>
      </c>
      <c r="M33" s="1">
        <v>6.13852</v>
      </c>
      <c r="N33" s="1">
        <v>0.81913</v>
      </c>
      <c r="O33" s="1">
        <v>0.98373</v>
      </c>
      <c r="P33" s="1">
        <v>0.18096</v>
      </c>
      <c r="Q33" s="1">
        <v>2.66031</v>
      </c>
      <c r="R33" s="1">
        <v>0.19618</v>
      </c>
      <c r="S33" s="1">
        <v>0.42749</v>
      </c>
      <c r="T33" s="1">
        <v>4.40822</v>
      </c>
      <c r="U33" s="1">
        <v>0.12704</v>
      </c>
      <c r="V33" s="1">
        <v>1.6036</v>
      </c>
      <c r="W33" s="1">
        <v>8.08463</v>
      </c>
      <c r="X33" s="1">
        <v>0.09151</v>
      </c>
      <c r="Y33" s="1">
        <v>0.07867</v>
      </c>
      <c r="Z33" s="1">
        <v>0.20788</v>
      </c>
      <c r="AA33" s="1">
        <v>0.189948613</v>
      </c>
      <c r="AB33" s="1">
        <v>8.39768</v>
      </c>
      <c r="AC33" s="1">
        <v>10.563</v>
      </c>
      <c r="AD33" s="1">
        <v>13.00216</v>
      </c>
      <c r="AE33" s="1">
        <v>1.36392</v>
      </c>
      <c r="AF33" s="1">
        <v>0.1387</v>
      </c>
    </row>
    <row r="34" ht="15.75" customHeight="1">
      <c r="A34" s="1" t="s">
        <v>73</v>
      </c>
      <c r="D34" s="1" t="s">
        <v>76</v>
      </c>
      <c r="E34" s="1" t="s">
        <v>36</v>
      </c>
      <c r="F34" s="1">
        <v>1.10241</v>
      </c>
      <c r="G34" s="1">
        <v>55.32651</v>
      </c>
      <c r="H34" s="1">
        <v>3.64973</v>
      </c>
      <c r="I34" s="1">
        <v>3.93125</v>
      </c>
      <c r="J34" s="1">
        <v>0.37431</v>
      </c>
      <c r="K34" s="1">
        <v>7.34896</v>
      </c>
      <c r="L34" s="1">
        <v>-7.37095</v>
      </c>
      <c r="M34" s="1">
        <v>9.16896</v>
      </c>
      <c r="N34" s="1">
        <v>1.00307</v>
      </c>
      <c r="O34" s="1">
        <v>2.42341</v>
      </c>
      <c r="P34" s="1">
        <v>0.18046</v>
      </c>
      <c r="Q34" s="1">
        <v>3.85947</v>
      </c>
      <c r="R34" s="1">
        <v>0.28301</v>
      </c>
      <c r="S34" s="1">
        <v>0.42827</v>
      </c>
      <c r="T34" s="1">
        <v>2.67862</v>
      </c>
      <c r="U34" s="1">
        <v>0.30094</v>
      </c>
      <c r="V34" s="1">
        <v>1.64571</v>
      </c>
      <c r="W34" s="1">
        <v>7.71723</v>
      </c>
      <c r="X34" s="1">
        <v>0.06595</v>
      </c>
      <c r="Y34" s="1">
        <v>0.06628</v>
      </c>
      <c r="Z34" s="1">
        <v>0.19981</v>
      </c>
      <c r="AA34" s="1">
        <v>0.148943491</v>
      </c>
      <c r="AB34" s="1">
        <v>8.34418</v>
      </c>
      <c r="AC34" s="1">
        <v>10.33947</v>
      </c>
      <c r="AD34" s="1">
        <v>10.94068</v>
      </c>
      <c r="AE34" s="1">
        <v>4.04299</v>
      </c>
      <c r="AF34" s="1">
        <v>0.36665</v>
      </c>
    </row>
    <row r="35" ht="15.75" customHeight="1">
      <c r="A35" s="1" t="s">
        <v>73</v>
      </c>
      <c r="D35" s="1" t="s">
        <v>77</v>
      </c>
      <c r="E35" s="1" t="s">
        <v>38</v>
      </c>
      <c r="F35" s="1">
        <v>1.2611</v>
      </c>
      <c r="G35" s="1">
        <v>52.57348</v>
      </c>
      <c r="H35" s="1">
        <v>3.85165</v>
      </c>
      <c r="I35" s="1">
        <v>2.83277</v>
      </c>
      <c r="J35" s="1">
        <v>0.24056</v>
      </c>
      <c r="K35" s="1">
        <v>9.85983</v>
      </c>
      <c r="L35" s="1">
        <v>-4.79002</v>
      </c>
      <c r="M35" s="1">
        <v>8.94053</v>
      </c>
      <c r="N35" s="1">
        <v>0.80596</v>
      </c>
      <c r="O35" s="1">
        <v>2.5174</v>
      </c>
      <c r="P35" s="1">
        <v>0.16555</v>
      </c>
      <c r="Q35" s="1">
        <v>3.4178</v>
      </c>
      <c r="R35" s="1">
        <v>0.27466</v>
      </c>
      <c r="S35" s="1">
        <v>0.36111</v>
      </c>
      <c r="T35" s="1">
        <v>2.87091</v>
      </c>
      <c r="U35" s="1">
        <v>0.40269</v>
      </c>
      <c r="V35" s="1">
        <v>1.61333</v>
      </c>
      <c r="W35" s="1">
        <v>6.18499</v>
      </c>
      <c r="X35" s="1">
        <v>0.07585</v>
      </c>
      <c r="Y35" s="1">
        <v>0.07407</v>
      </c>
      <c r="Z35" s="1">
        <v>0.18855</v>
      </c>
      <c r="AA35" s="1">
        <v>0.153542885</v>
      </c>
      <c r="AB35" s="1">
        <v>7.32742</v>
      </c>
      <c r="AC35" s="1">
        <v>9.36083</v>
      </c>
      <c r="AD35" s="1">
        <v>11.89099</v>
      </c>
      <c r="AE35" s="1">
        <v>2.68623</v>
      </c>
      <c r="AF35" s="1">
        <v>0.23147</v>
      </c>
    </row>
    <row r="36" ht="15.75" customHeight="1">
      <c r="A36" s="1" t="s">
        <v>73</v>
      </c>
      <c r="D36" s="1" t="s">
        <v>78</v>
      </c>
      <c r="E36" s="1" t="s">
        <v>40</v>
      </c>
      <c r="F36" s="1">
        <v>1.27951</v>
      </c>
      <c r="G36" s="1">
        <v>57.19494</v>
      </c>
      <c r="H36" s="1">
        <v>3.65472</v>
      </c>
      <c r="I36" s="1">
        <v>2.33012</v>
      </c>
      <c r="J36" s="1">
        <v>0.23972</v>
      </c>
      <c r="K36" s="1">
        <v>3.7073</v>
      </c>
      <c r="L36" s="1">
        <v>-2.36643</v>
      </c>
      <c r="M36" s="1">
        <v>7.2469</v>
      </c>
      <c r="N36" s="1">
        <v>1.05843</v>
      </c>
      <c r="O36" s="1">
        <v>1.01303</v>
      </c>
      <c r="P36" s="1">
        <v>0.22057</v>
      </c>
      <c r="Q36" s="1">
        <v>3.41158</v>
      </c>
      <c r="R36" s="1">
        <v>0.21603</v>
      </c>
      <c r="S36" s="1">
        <v>0.43584</v>
      </c>
      <c r="T36" s="1">
        <v>3.71991</v>
      </c>
      <c r="U36" s="1">
        <v>0.15066</v>
      </c>
      <c r="V36" s="1">
        <v>1.37909</v>
      </c>
      <c r="W36" s="1">
        <v>8.28329</v>
      </c>
      <c r="X36" s="1">
        <v>0.05926</v>
      </c>
      <c r="Y36" s="1">
        <v>0.06091</v>
      </c>
      <c r="Z36" s="1">
        <v>0.16154</v>
      </c>
      <c r="AA36" s="1">
        <v>0.123254155</v>
      </c>
      <c r="AB36" s="1">
        <v>7.91438</v>
      </c>
      <c r="AC36" s="1">
        <v>10.9299</v>
      </c>
      <c r="AD36" s="1">
        <v>12.51595</v>
      </c>
      <c r="AE36" s="1">
        <v>2.36257</v>
      </c>
      <c r="AF36" s="1">
        <v>0.22048</v>
      </c>
    </row>
    <row r="37" ht="15.75" customHeight="1">
      <c r="A37" s="1" t="s">
        <v>73</v>
      </c>
      <c r="D37" s="1" t="s">
        <v>79</v>
      </c>
      <c r="E37" s="1" t="s">
        <v>42</v>
      </c>
      <c r="F37" s="1">
        <v>1.31936</v>
      </c>
      <c r="G37" s="1">
        <v>59.11662</v>
      </c>
      <c r="H37" s="1">
        <v>3.80126</v>
      </c>
      <c r="I37" s="1">
        <v>1.95694</v>
      </c>
      <c r="J37" s="1">
        <v>0.21439</v>
      </c>
      <c r="K37" s="1">
        <v>-2.46315</v>
      </c>
      <c r="L37" s="1">
        <v>-12.29404</v>
      </c>
      <c r="M37" s="1">
        <v>6.7256</v>
      </c>
      <c r="N37" s="1">
        <v>0.83573</v>
      </c>
      <c r="O37" s="1">
        <v>1.36307</v>
      </c>
      <c r="P37" s="1">
        <v>0.1869</v>
      </c>
      <c r="Q37" s="1">
        <v>2.81174</v>
      </c>
      <c r="R37" s="1">
        <v>0.24102</v>
      </c>
      <c r="S37" s="1">
        <v>0.43431</v>
      </c>
      <c r="T37" s="1">
        <v>4.35628</v>
      </c>
      <c r="U37" s="1">
        <v>0.2355</v>
      </c>
      <c r="V37" s="1">
        <v>1.66413</v>
      </c>
      <c r="W37" s="1">
        <v>7.58869</v>
      </c>
      <c r="X37" s="1">
        <v>0.09328</v>
      </c>
      <c r="Y37" s="1">
        <v>0.07725</v>
      </c>
      <c r="Z37" s="1">
        <v>0.21522</v>
      </c>
      <c r="AA37" s="1">
        <v>0.173243778</v>
      </c>
      <c r="AB37" s="1">
        <v>8.47436</v>
      </c>
      <c r="AC37" s="1">
        <v>11.17887</v>
      </c>
      <c r="AD37" s="1">
        <v>11.92109</v>
      </c>
      <c r="AE37" s="1">
        <v>1.95899</v>
      </c>
      <c r="AF37" s="1">
        <v>0.20771</v>
      </c>
    </row>
    <row r="38" ht="15.75" customHeight="1">
      <c r="A38" s="1" t="s">
        <v>73</v>
      </c>
      <c r="D38" s="1" t="s">
        <v>80</v>
      </c>
      <c r="E38" s="1" t="s">
        <v>44</v>
      </c>
      <c r="F38" s="1">
        <v>1.2854</v>
      </c>
      <c r="G38" s="1">
        <v>57.50312</v>
      </c>
      <c r="H38" s="1">
        <v>3.78574</v>
      </c>
      <c r="I38" s="1">
        <v>2.01972</v>
      </c>
      <c r="J38" s="1">
        <v>0.19522</v>
      </c>
      <c r="K38" s="1">
        <v>5.20261</v>
      </c>
      <c r="L38" s="1">
        <v>-1.18338</v>
      </c>
      <c r="M38" s="1">
        <v>6.85167</v>
      </c>
      <c r="N38" s="1">
        <v>0.9577</v>
      </c>
      <c r="O38" s="1">
        <v>1.53237</v>
      </c>
      <c r="P38" s="1">
        <v>0.1867</v>
      </c>
      <c r="Q38" s="1">
        <v>3.03757</v>
      </c>
      <c r="R38" s="1">
        <v>0.22785</v>
      </c>
      <c r="S38" s="1">
        <v>0.42669</v>
      </c>
      <c r="T38" s="1">
        <v>3.96205</v>
      </c>
      <c r="U38" s="1">
        <v>0.19425</v>
      </c>
      <c r="V38" s="1">
        <v>1.64147</v>
      </c>
      <c r="W38" s="1">
        <v>7.95167</v>
      </c>
      <c r="X38" s="1">
        <v>0.09443</v>
      </c>
      <c r="Y38" s="1">
        <v>0.0788</v>
      </c>
      <c r="Z38" s="1">
        <v>0.21959</v>
      </c>
      <c r="AA38" s="1">
        <v>0.177952632</v>
      </c>
      <c r="AB38" s="1">
        <v>8.58029</v>
      </c>
      <c r="AC38" s="1">
        <v>10.64936</v>
      </c>
      <c r="AD38" s="1">
        <v>12.27365</v>
      </c>
      <c r="AE38" s="1">
        <v>1.97202</v>
      </c>
      <c r="AF38" s="1">
        <v>0.1847</v>
      </c>
    </row>
    <row r="39" ht="15.75" customHeight="1">
      <c r="A39" s="1" t="s">
        <v>73</v>
      </c>
      <c r="D39" s="1" t="s">
        <v>81</v>
      </c>
      <c r="E39" s="1" t="s">
        <v>46</v>
      </c>
      <c r="F39" s="1">
        <v>1.33828</v>
      </c>
      <c r="G39" s="1">
        <v>61.52436</v>
      </c>
      <c r="H39" s="1">
        <v>3.79648</v>
      </c>
      <c r="I39" s="1">
        <v>1.54147</v>
      </c>
      <c r="J39" s="1">
        <v>0.16831</v>
      </c>
      <c r="K39" s="1">
        <v>4.12216</v>
      </c>
      <c r="L39" s="1">
        <v>5.18051</v>
      </c>
      <c r="M39" s="1">
        <v>6.7779</v>
      </c>
      <c r="N39" s="1">
        <v>0.80293</v>
      </c>
      <c r="O39" s="1">
        <v>1.19128</v>
      </c>
      <c r="P39" s="1">
        <v>0.18486</v>
      </c>
      <c r="Q39" s="1">
        <v>3.02441</v>
      </c>
      <c r="R39" s="1">
        <v>0.21067</v>
      </c>
      <c r="S39" s="1">
        <v>0.41661</v>
      </c>
      <c r="T39" s="1">
        <v>4.07276</v>
      </c>
      <c r="U39" s="1">
        <v>0.20238</v>
      </c>
      <c r="V39" s="1">
        <v>1.74677</v>
      </c>
      <c r="W39" s="1">
        <v>7.90149</v>
      </c>
      <c r="X39" s="1">
        <v>0.08989</v>
      </c>
      <c r="Y39" s="1">
        <v>0.07956</v>
      </c>
      <c r="Z39" s="1">
        <v>0.21292</v>
      </c>
      <c r="AA39" s="1">
        <v>0.188175676</v>
      </c>
      <c r="AB39" s="1">
        <v>8.85131</v>
      </c>
      <c r="AC39" s="1">
        <v>10.963</v>
      </c>
      <c r="AD39" s="1">
        <v>12.07741</v>
      </c>
      <c r="AE39" s="1">
        <v>1.42108</v>
      </c>
      <c r="AF39" s="1">
        <v>0.15125</v>
      </c>
    </row>
    <row r="40" ht="15.75" customHeight="1">
      <c r="A40" s="1" t="s">
        <v>73</v>
      </c>
      <c r="D40" s="1" t="s">
        <v>82</v>
      </c>
      <c r="E40" s="1" t="s">
        <v>48</v>
      </c>
      <c r="F40" s="1">
        <v>1.31912</v>
      </c>
      <c r="G40" s="1">
        <v>61.27387</v>
      </c>
      <c r="H40" s="1">
        <v>3.69023</v>
      </c>
      <c r="I40" s="1">
        <v>1.55678</v>
      </c>
      <c r="J40" s="1">
        <v>0.18466</v>
      </c>
      <c r="K40" s="1">
        <v>-1.6038</v>
      </c>
      <c r="L40" s="1">
        <v>-6.03353</v>
      </c>
      <c r="M40" s="1">
        <v>5.5557</v>
      </c>
      <c r="N40" s="1">
        <v>0.74551</v>
      </c>
      <c r="O40" s="1">
        <v>0.34862</v>
      </c>
      <c r="P40" s="1">
        <v>0.16157</v>
      </c>
      <c r="Q40" s="1">
        <v>3.02819</v>
      </c>
      <c r="R40" s="1">
        <v>0.23008</v>
      </c>
      <c r="S40" s="1">
        <v>0.44701</v>
      </c>
      <c r="T40" s="1">
        <v>4.27013</v>
      </c>
      <c r="U40" s="1">
        <v>0.20037</v>
      </c>
      <c r="V40" s="1">
        <v>1.82822</v>
      </c>
      <c r="W40" s="1">
        <v>8.31147</v>
      </c>
      <c r="X40" s="1">
        <v>0.08986</v>
      </c>
      <c r="Y40" s="1">
        <v>0.07763</v>
      </c>
      <c r="Z40" s="1">
        <v>0.22687</v>
      </c>
      <c r="AA40" s="1">
        <v>0.201710625</v>
      </c>
      <c r="AB40" s="1">
        <v>9.29162</v>
      </c>
      <c r="AC40" s="1">
        <v>11.4645</v>
      </c>
      <c r="AD40" s="1">
        <v>11.71743</v>
      </c>
      <c r="AE40" s="1">
        <v>1.53721</v>
      </c>
      <c r="AF40" s="1">
        <v>0.1713</v>
      </c>
    </row>
    <row r="41" ht="15.75" customHeight="1">
      <c r="A41" s="1" t="s">
        <v>73</v>
      </c>
      <c r="D41" s="1" t="s">
        <v>83</v>
      </c>
      <c r="E41" s="1" t="s">
        <v>50</v>
      </c>
      <c r="F41" s="1">
        <v>1.36007</v>
      </c>
      <c r="G41" s="1">
        <v>56.91991</v>
      </c>
      <c r="H41" s="1">
        <v>3.8276</v>
      </c>
      <c r="I41" s="1">
        <v>1.5133</v>
      </c>
      <c r="J41" s="1">
        <v>0.16181</v>
      </c>
      <c r="K41" s="1">
        <v>3.02819</v>
      </c>
      <c r="L41" s="1">
        <v>-3.92132</v>
      </c>
      <c r="M41" s="1">
        <v>6.03062</v>
      </c>
      <c r="N41" s="1">
        <v>0.88627</v>
      </c>
      <c r="O41" s="1">
        <v>1.18374</v>
      </c>
      <c r="P41" s="1">
        <v>0.16726</v>
      </c>
      <c r="Q41" s="1">
        <v>2.58986</v>
      </c>
      <c r="R41" s="1">
        <v>0.20703</v>
      </c>
      <c r="S41" s="1">
        <v>0.43306</v>
      </c>
      <c r="T41" s="1">
        <v>4.14271</v>
      </c>
      <c r="U41" s="1">
        <v>0.13236</v>
      </c>
      <c r="V41" s="1">
        <v>1.59971</v>
      </c>
      <c r="W41" s="1">
        <v>8.02839</v>
      </c>
      <c r="X41" s="1">
        <v>0.08604</v>
      </c>
      <c r="Y41" s="1">
        <v>0.07522</v>
      </c>
      <c r="Z41" s="1">
        <v>0.20987</v>
      </c>
      <c r="AA41" s="1">
        <v>0.191897055</v>
      </c>
      <c r="AB41" s="1">
        <v>8.52594</v>
      </c>
      <c r="AC41" s="1">
        <v>10.45191</v>
      </c>
      <c r="AD41" s="1">
        <v>12.71004</v>
      </c>
      <c r="AE41" s="1">
        <v>1.49851</v>
      </c>
      <c r="AF41" s="1">
        <v>0.15028</v>
      </c>
    </row>
    <row r="42" ht="15.75" customHeight="1">
      <c r="A42" s="1" t="s">
        <v>73</v>
      </c>
      <c r="D42" s="1" t="s">
        <v>84</v>
      </c>
      <c r="E42" s="1" t="s">
        <v>32</v>
      </c>
      <c r="F42" s="1">
        <v>0.96861</v>
      </c>
      <c r="G42" s="1">
        <v>50.87597</v>
      </c>
      <c r="H42" s="1">
        <v>3.53055</v>
      </c>
      <c r="I42" s="1">
        <v>4.81051</v>
      </c>
      <c r="J42" s="1">
        <v>0.46338</v>
      </c>
      <c r="K42" s="1">
        <v>17.4035</v>
      </c>
      <c r="L42" s="1">
        <v>-18.34888</v>
      </c>
      <c r="M42" s="1">
        <v>8.97708</v>
      </c>
      <c r="N42" s="1">
        <v>1.23553</v>
      </c>
      <c r="O42" s="1">
        <v>2.02669</v>
      </c>
      <c r="P42" s="1">
        <v>0.20315</v>
      </c>
      <c r="Q42" s="1">
        <v>4.03356</v>
      </c>
      <c r="R42" s="1">
        <v>0.2841</v>
      </c>
      <c r="S42" s="1">
        <v>0.40544</v>
      </c>
      <c r="T42" s="1">
        <v>1.89345</v>
      </c>
      <c r="U42" s="1">
        <v>0.31349</v>
      </c>
      <c r="V42" s="1">
        <v>1.65257</v>
      </c>
      <c r="W42" s="1">
        <v>7.71783</v>
      </c>
      <c r="X42" s="1">
        <v>0.05474</v>
      </c>
      <c r="Y42" s="1">
        <v>0.05095</v>
      </c>
      <c r="Z42" s="1">
        <v>0.18701</v>
      </c>
      <c r="AA42" s="1">
        <v>0.113196377</v>
      </c>
      <c r="AB42" s="1">
        <v>8.59207</v>
      </c>
      <c r="AC42" s="1">
        <v>10.947</v>
      </c>
      <c r="AD42" s="1">
        <v>10.37781</v>
      </c>
      <c r="AE42" s="1">
        <v>5.02741</v>
      </c>
      <c r="AF42" s="1">
        <v>0.45861</v>
      </c>
    </row>
    <row r="43" ht="15.75" customHeight="1">
      <c r="A43" s="1" t="s">
        <v>73</v>
      </c>
      <c r="D43" s="1" t="s">
        <v>85</v>
      </c>
      <c r="E43" s="1" t="s">
        <v>34</v>
      </c>
      <c r="F43" s="1">
        <v>1.37433</v>
      </c>
      <c r="G43" s="1">
        <v>56.14259</v>
      </c>
      <c r="H43" s="1">
        <v>3.78634</v>
      </c>
      <c r="I43" s="1">
        <v>1.44768</v>
      </c>
      <c r="J43" s="1">
        <v>0.15149</v>
      </c>
      <c r="K43" s="1">
        <v>7.04078</v>
      </c>
      <c r="L43" s="1">
        <v>-1.20806</v>
      </c>
      <c r="M43" s="1">
        <v>5.73266</v>
      </c>
      <c r="N43" s="1">
        <v>0.71782</v>
      </c>
      <c r="O43" s="1">
        <v>0.62226</v>
      </c>
      <c r="P43" s="1">
        <v>0.14754</v>
      </c>
      <c r="Q43" s="1">
        <v>2.77984</v>
      </c>
      <c r="R43" s="1">
        <v>0.22078</v>
      </c>
      <c r="S43" s="1">
        <v>0.40703</v>
      </c>
      <c r="T43" s="1">
        <v>3.66521</v>
      </c>
      <c r="U43" s="1">
        <v>0.24952</v>
      </c>
      <c r="V43" s="1">
        <v>1.78191</v>
      </c>
      <c r="W43" s="1">
        <v>7.24162</v>
      </c>
      <c r="X43" s="1">
        <v>0.09519</v>
      </c>
      <c r="Y43" s="1">
        <v>0.08265</v>
      </c>
      <c r="Z43" s="1">
        <v>0.2134</v>
      </c>
      <c r="AA43" s="1">
        <v>0.217248479</v>
      </c>
      <c r="AB43" s="1">
        <v>8.11938</v>
      </c>
      <c r="AC43" s="1">
        <v>10.0559</v>
      </c>
      <c r="AD43" s="1">
        <v>12.74243</v>
      </c>
      <c r="AE43" s="1">
        <v>1.38755</v>
      </c>
      <c r="AF43" s="1">
        <v>0.13731</v>
      </c>
    </row>
    <row r="44" ht="15.75" customHeight="1">
      <c r="A44" s="1" t="s">
        <v>73</v>
      </c>
      <c r="D44" s="1" t="s">
        <v>86</v>
      </c>
      <c r="E44" s="1" t="s">
        <v>36</v>
      </c>
      <c r="F44" s="1">
        <v>1.18468</v>
      </c>
      <c r="G44" s="1">
        <v>50.99988</v>
      </c>
      <c r="H44" s="1">
        <v>3.65325</v>
      </c>
      <c r="I44" s="1">
        <v>3.10891</v>
      </c>
      <c r="J44" s="1">
        <v>0.28505</v>
      </c>
      <c r="K44" s="1">
        <v>6.94127</v>
      </c>
      <c r="L44" s="1">
        <v>-13.9814</v>
      </c>
      <c r="M44" s="1">
        <v>9.03707</v>
      </c>
      <c r="N44" s="1">
        <v>1.16278</v>
      </c>
      <c r="O44" s="1">
        <v>2.09869</v>
      </c>
      <c r="P44" s="1">
        <v>0.22253</v>
      </c>
      <c r="Q44" s="1">
        <v>3.66078</v>
      </c>
      <c r="R44" s="1">
        <v>0.25962</v>
      </c>
      <c r="S44" s="1">
        <v>0.38063</v>
      </c>
      <c r="T44" s="1">
        <v>2.97397</v>
      </c>
      <c r="U44" s="1">
        <v>0.3145</v>
      </c>
      <c r="V44" s="1">
        <v>1.45549</v>
      </c>
      <c r="W44" s="1">
        <v>7.18833</v>
      </c>
      <c r="X44" s="1">
        <v>0.08896</v>
      </c>
      <c r="Y44" s="1">
        <v>0.07249</v>
      </c>
      <c r="Z44" s="1">
        <v>0.19513</v>
      </c>
      <c r="AA44" s="1">
        <v>0.127010267</v>
      </c>
      <c r="AB44" s="1">
        <v>7.31111</v>
      </c>
      <c r="AC44" s="1">
        <v>10.51637</v>
      </c>
      <c r="AD44" s="1">
        <v>12.57068</v>
      </c>
      <c r="AE44" s="1">
        <v>3.14212</v>
      </c>
      <c r="AF44" s="1">
        <v>0.27949</v>
      </c>
    </row>
    <row r="45" ht="15.75" customHeight="1">
      <c r="A45" s="1" t="s">
        <v>73</v>
      </c>
      <c r="D45" s="1" t="s">
        <v>87</v>
      </c>
      <c r="E45" s="1" t="s">
        <v>38</v>
      </c>
      <c r="F45" s="1">
        <v>1.2071</v>
      </c>
      <c r="G45" s="1">
        <v>53.45476</v>
      </c>
      <c r="H45" s="1">
        <v>3.69265</v>
      </c>
      <c r="I45" s="1">
        <v>2.88597</v>
      </c>
      <c r="J45" s="1">
        <v>0.26858</v>
      </c>
      <c r="K45" s="1">
        <v>9.72711</v>
      </c>
      <c r="L45" s="1">
        <v>-12.42559</v>
      </c>
      <c r="M45" s="1">
        <v>8.4987</v>
      </c>
      <c r="N45" s="1">
        <v>1.17536</v>
      </c>
      <c r="O45" s="1">
        <v>2.1571</v>
      </c>
      <c r="P45" s="1">
        <v>0.19655</v>
      </c>
      <c r="Q45" s="1">
        <v>3.16433</v>
      </c>
      <c r="R45" s="1">
        <v>0.25932</v>
      </c>
      <c r="S45" s="1">
        <v>0.41207</v>
      </c>
      <c r="T45" s="1">
        <v>4.26499</v>
      </c>
      <c r="U45" s="1">
        <v>0.26013</v>
      </c>
      <c r="V45" s="1">
        <v>1.38414</v>
      </c>
      <c r="W45" s="1">
        <v>7.62296</v>
      </c>
      <c r="X45" s="1">
        <v>0.08115</v>
      </c>
      <c r="Y45" s="1">
        <v>0.0668</v>
      </c>
      <c r="Z45" s="1">
        <v>0.1897</v>
      </c>
      <c r="AA45" s="1">
        <v>0.132143149</v>
      </c>
      <c r="AB45" s="1">
        <v>7.36856</v>
      </c>
      <c r="AC45" s="1">
        <v>10.8781</v>
      </c>
      <c r="AD45" s="1">
        <v>12.11118</v>
      </c>
      <c r="AE45" s="1">
        <v>2.95894</v>
      </c>
      <c r="AF45" s="1">
        <v>0.262</v>
      </c>
    </row>
    <row r="46" ht="15.75" customHeight="1">
      <c r="A46" s="1" t="s">
        <v>73</v>
      </c>
      <c r="D46" s="1" t="s">
        <v>88</v>
      </c>
      <c r="E46" s="1" t="s">
        <v>40</v>
      </c>
      <c r="F46" s="1">
        <v>1.24932</v>
      </c>
      <c r="G46" s="1">
        <v>55.50443</v>
      </c>
      <c r="H46" s="1">
        <v>3.75766</v>
      </c>
      <c r="I46" s="1">
        <v>2.2778</v>
      </c>
      <c r="J46" s="1">
        <v>0.22192</v>
      </c>
      <c r="K46" s="1">
        <v>6.80793</v>
      </c>
      <c r="L46" s="1">
        <v>-12.15878</v>
      </c>
      <c r="M46" s="1">
        <v>7.62712</v>
      </c>
      <c r="N46" s="1">
        <v>1.07346</v>
      </c>
      <c r="O46" s="1">
        <v>1.65319</v>
      </c>
      <c r="P46" s="1">
        <v>0.21945</v>
      </c>
      <c r="Q46" s="1">
        <v>3.13079</v>
      </c>
      <c r="R46" s="1">
        <v>0.23719</v>
      </c>
      <c r="S46" s="1">
        <v>0.40374</v>
      </c>
      <c r="T46" s="1">
        <v>3.81659</v>
      </c>
      <c r="U46" s="1">
        <v>0.24298</v>
      </c>
      <c r="V46" s="1">
        <v>1.53602</v>
      </c>
      <c r="W46" s="1">
        <v>7.44853</v>
      </c>
      <c r="X46" s="1">
        <v>0.09522</v>
      </c>
      <c r="Y46" s="1">
        <v>0.07309</v>
      </c>
      <c r="Z46" s="1">
        <v>0.20202</v>
      </c>
      <c r="AA46" s="1">
        <v>0.146119946</v>
      </c>
      <c r="AB46" s="1">
        <v>7.79029</v>
      </c>
      <c r="AC46" s="1">
        <v>10.73085</v>
      </c>
      <c r="AD46" s="1">
        <v>12.26861</v>
      </c>
      <c r="AE46" s="1">
        <v>2.25641</v>
      </c>
      <c r="AF46" s="1">
        <v>0.20844</v>
      </c>
    </row>
    <row r="47" ht="15.75" customHeight="1">
      <c r="A47" s="1" t="s">
        <v>73</v>
      </c>
      <c r="D47" s="1" t="s">
        <v>89</v>
      </c>
      <c r="E47" s="1" t="s">
        <v>42</v>
      </c>
      <c r="F47" s="1">
        <v>1.29449</v>
      </c>
      <c r="G47" s="1">
        <v>54.57737</v>
      </c>
      <c r="H47" s="1">
        <v>3.81438</v>
      </c>
      <c r="I47" s="1">
        <v>1.9212</v>
      </c>
      <c r="J47" s="1">
        <v>0.1898</v>
      </c>
      <c r="K47" s="1">
        <v>6.60245</v>
      </c>
      <c r="L47" s="1">
        <v>-9.71549</v>
      </c>
      <c r="M47" s="1">
        <v>7.13744</v>
      </c>
      <c r="N47" s="1">
        <v>1.12547</v>
      </c>
      <c r="O47" s="1">
        <v>1.52383</v>
      </c>
      <c r="P47" s="1">
        <v>0.22249</v>
      </c>
      <c r="Q47" s="1">
        <v>2.69011</v>
      </c>
      <c r="R47" s="1">
        <v>0.20499</v>
      </c>
      <c r="S47" s="1">
        <v>0.41322</v>
      </c>
      <c r="T47" s="1">
        <v>3.9055</v>
      </c>
      <c r="U47" s="1">
        <v>0.17173</v>
      </c>
      <c r="V47" s="1">
        <v>1.47626</v>
      </c>
      <c r="W47" s="1">
        <v>7.63409</v>
      </c>
      <c r="X47" s="1">
        <v>0.10141</v>
      </c>
      <c r="Y47" s="1">
        <v>0.07459</v>
      </c>
      <c r="Z47" s="1">
        <v>0.19908</v>
      </c>
      <c r="AA47" s="1">
        <v>0.157210063</v>
      </c>
      <c r="AB47" s="1">
        <v>7.61593</v>
      </c>
      <c r="AC47" s="1">
        <v>11.03747</v>
      </c>
      <c r="AD47" s="1">
        <v>12.8414</v>
      </c>
      <c r="AE47" s="1">
        <v>1.88358</v>
      </c>
      <c r="AF47" s="1">
        <v>0.1722</v>
      </c>
    </row>
    <row r="48" ht="15.75" customHeight="1">
      <c r="A48" s="1" t="s">
        <v>73</v>
      </c>
      <c r="D48" s="1" t="s">
        <v>90</v>
      </c>
      <c r="E48" s="1" t="s">
        <v>44</v>
      </c>
      <c r="F48" s="1">
        <v>1.31373</v>
      </c>
      <c r="G48" s="1">
        <v>61.7783</v>
      </c>
      <c r="H48" s="1">
        <v>3.82436</v>
      </c>
      <c r="I48" s="1">
        <v>1.95823</v>
      </c>
      <c r="J48" s="1">
        <v>0.20728</v>
      </c>
      <c r="K48" s="1">
        <v>5.84734</v>
      </c>
      <c r="L48" s="1">
        <v>-14.69027</v>
      </c>
      <c r="M48" s="1">
        <v>6.7751</v>
      </c>
      <c r="N48" s="1">
        <v>0.86381</v>
      </c>
      <c r="O48" s="1">
        <v>1.41635</v>
      </c>
      <c r="P48" s="1">
        <v>0.18488</v>
      </c>
      <c r="Q48" s="1">
        <v>2.96064</v>
      </c>
      <c r="R48" s="1">
        <v>0.23056</v>
      </c>
      <c r="S48" s="1">
        <v>0.43666</v>
      </c>
      <c r="T48" s="1">
        <v>3.97821</v>
      </c>
      <c r="U48" s="1">
        <v>0.24134</v>
      </c>
      <c r="V48" s="1">
        <v>1.8148</v>
      </c>
      <c r="W48" s="1">
        <v>7.65015</v>
      </c>
      <c r="X48" s="1">
        <v>0.10483</v>
      </c>
      <c r="Y48" s="1">
        <v>0.08154</v>
      </c>
      <c r="Z48" s="1">
        <v>0.22343</v>
      </c>
      <c r="AA48" s="1">
        <v>0.195805027</v>
      </c>
      <c r="AB48" s="1">
        <v>8.69176</v>
      </c>
      <c r="AC48" s="1">
        <v>11.52265</v>
      </c>
      <c r="AD48" s="1">
        <v>12.305</v>
      </c>
      <c r="AE48" s="1">
        <v>1.95725</v>
      </c>
      <c r="AF48" s="1">
        <v>0.19971</v>
      </c>
    </row>
    <row r="49" ht="15.75" customHeight="1">
      <c r="A49" s="1" t="s">
        <v>73</v>
      </c>
      <c r="D49" s="1" t="s">
        <v>91</v>
      </c>
      <c r="E49" s="1" t="s">
        <v>46</v>
      </c>
      <c r="F49" s="1">
        <v>1.34162</v>
      </c>
      <c r="G49" s="1">
        <v>55.46669</v>
      </c>
      <c r="H49" s="1">
        <v>3.9481</v>
      </c>
      <c r="I49" s="1">
        <v>1.65371</v>
      </c>
      <c r="J49" s="1">
        <v>0.19963</v>
      </c>
      <c r="K49" s="1">
        <v>0.75565</v>
      </c>
      <c r="L49" s="1">
        <v>-24.66454</v>
      </c>
      <c r="M49" s="1">
        <v>7.14554</v>
      </c>
      <c r="N49" s="1">
        <v>1.07951</v>
      </c>
      <c r="O49" s="1">
        <v>2.44767</v>
      </c>
      <c r="P49" s="1">
        <v>0.23142</v>
      </c>
      <c r="Q49" s="1">
        <v>2.45971</v>
      </c>
      <c r="R49" s="1">
        <v>0.23114</v>
      </c>
      <c r="S49" s="1">
        <v>0.4331</v>
      </c>
      <c r="T49" s="1">
        <v>4.34218</v>
      </c>
      <c r="U49" s="1">
        <v>0.23861</v>
      </c>
      <c r="V49" s="1">
        <v>1.83065</v>
      </c>
      <c r="W49" s="1">
        <v>7.21337</v>
      </c>
      <c r="X49" s="1">
        <v>0.15154</v>
      </c>
      <c r="Y49" s="1">
        <v>0.10088</v>
      </c>
      <c r="Z49" s="1">
        <v>0.26999</v>
      </c>
      <c r="AA49" s="1">
        <v>0.208414948</v>
      </c>
      <c r="AB49" s="1">
        <v>8.6439</v>
      </c>
      <c r="AC49" s="1">
        <v>9.87306</v>
      </c>
      <c r="AD49" s="1">
        <v>12.68682</v>
      </c>
      <c r="AE49" s="1">
        <v>1.70627</v>
      </c>
      <c r="AF49" s="1">
        <v>0.19474</v>
      </c>
    </row>
    <row r="50" ht="15.75" customHeight="1">
      <c r="A50" s="1" t="s">
        <v>73</v>
      </c>
      <c r="D50" s="1" t="s">
        <v>92</v>
      </c>
      <c r="E50" s="1" t="s">
        <v>48</v>
      </c>
      <c r="F50" s="1">
        <v>1.3888</v>
      </c>
      <c r="G50" s="1">
        <v>55.9093</v>
      </c>
      <c r="H50" s="1">
        <v>3.81305</v>
      </c>
      <c r="I50" s="1">
        <v>1.4202</v>
      </c>
      <c r="J50" s="1">
        <v>0.13733</v>
      </c>
      <c r="K50" s="1">
        <v>6.66838</v>
      </c>
      <c r="L50" s="1">
        <v>3.55338</v>
      </c>
      <c r="M50" s="1">
        <v>6.3662</v>
      </c>
      <c r="N50" s="1">
        <v>0.82288</v>
      </c>
      <c r="O50" s="1">
        <v>0.9493</v>
      </c>
      <c r="P50" s="1">
        <v>0.16959</v>
      </c>
      <c r="Q50" s="1">
        <v>2.82964</v>
      </c>
      <c r="R50" s="1">
        <v>0.22986</v>
      </c>
      <c r="S50" s="1">
        <v>0.42115</v>
      </c>
      <c r="T50" s="1">
        <v>3.79108</v>
      </c>
      <c r="U50" s="1">
        <v>0.27026</v>
      </c>
      <c r="V50" s="1">
        <v>1.72922</v>
      </c>
      <c r="W50" s="1">
        <v>7.22066</v>
      </c>
      <c r="X50" s="1">
        <v>0.09938</v>
      </c>
      <c r="Y50" s="1">
        <v>0.08383</v>
      </c>
      <c r="Z50" s="1">
        <v>0.21342</v>
      </c>
      <c r="AA50" s="1">
        <v>0.201210563</v>
      </c>
      <c r="AB50" s="1">
        <v>8.09632</v>
      </c>
      <c r="AC50" s="1">
        <v>10.51764</v>
      </c>
      <c r="AD50" s="1">
        <v>12.80653</v>
      </c>
      <c r="AE50" s="1">
        <v>1.28839</v>
      </c>
      <c r="AF50" s="1">
        <v>0.12442</v>
      </c>
    </row>
    <row r="51" ht="15.75" customHeight="1">
      <c r="A51" s="1" t="s">
        <v>73</v>
      </c>
      <c r="D51" s="1" t="s">
        <v>93</v>
      </c>
      <c r="E51" s="1" t="s">
        <v>50</v>
      </c>
      <c r="F51" s="1">
        <v>1.36965</v>
      </c>
      <c r="G51" s="1">
        <v>59.27879</v>
      </c>
      <c r="H51" s="1">
        <v>3.74485</v>
      </c>
      <c r="I51" s="1">
        <v>1.31452</v>
      </c>
      <c r="J51" s="1">
        <v>0.14268</v>
      </c>
      <c r="K51" s="1">
        <v>-0.82508</v>
      </c>
      <c r="L51" s="1">
        <v>-4.26865</v>
      </c>
      <c r="M51" s="1">
        <v>6.05465</v>
      </c>
      <c r="N51" s="1">
        <v>0.64022</v>
      </c>
      <c r="O51" s="1">
        <v>0.4782</v>
      </c>
      <c r="P51" s="1">
        <v>0.15696</v>
      </c>
      <c r="Q51" s="1">
        <v>3.07308</v>
      </c>
      <c r="R51" s="1">
        <v>0.2347</v>
      </c>
      <c r="S51" s="1">
        <v>0.42053</v>
      </c>
      <c r="T51" s="1">
        <v>3.58959</v>
      </c>
      <c r="U51" s="1">
        <v>0.2902</v>
      </c>
      <c r="V51" s="1">
        <v>1.86095</v>
      </c>
      <c r="W51" s="1">
        <v>7.28679</v>
      </c>
      <c r="X51" s="1">
        <v>0.10939</v>
      </c>
      <c r="Y51" s="1">
        <v>0.08749</v>
      </c>
      <c r="Z51" s="1">
        <v>0.22893</v>
      </c>
      <c r="AA51" s="1">
        <v>0.221822593</v>
      </c>
      <c r="AB51" s="1">
        <v>8.30078</v>
      </c>
      <c r="AC51" s="1">
        <v>10.90678</v>
      </c>
      <c r="AD51" s="1">
        <v>12.74415</v>
      </c>
      <c r="AE51" s="1">
        <v>1.17665</v>
      </c>
      <c r="AF51" s="1">
        <v>0.12723</v>
      </c>
    </row>
    <row r="52" ht="15.75" customHeight="1">
      <c r="A52" s="1" t="s">
        <v>94</v>
      </c>
      <c r="D52" s="1" t="s">
        <v>95</v>
      </c>
      <c r="E52" s="1" t="s">
        <v>32</v>
      </c>
      <c r="F52" s="1">
        <v>0.63241</v>
      </c>
      <c r="G52" s="1">
        <v>46.1143</v>
      </c>
      <c r="H52" s="1">
        <v>2.81856</v>
      </c>
      <c r="I52" s="1">
        <v>8.589</v>
      </c>
      <c r="J52" s="1">
        <v>0.76348</v>
      </c>
      <c r="K52" s="1">
        <v>9.72762</v>
      </c>
      <c r="L52" s="1">
        <v>8.45658</v>
      </c>
      <c r="M52" s="1">
        <v>9.81239</v>
      </c>
      <c r="N52" s="1">
        <v>1.06353</v>
      </c>
      <c r="O52" s="1">
        <v>0.46444</v>
      </c>
      <c r="P52" s="1">
        <v>0.14205</v>
      </c>
      <c r="Q52" s="1">
        <v>6.392</v>
      </c>
      <c r="R52" s="1">
        <v>0.48603</v>
      </c>
      <c r="S52" s="1">
        <v>0.58249</v>
      </c>
      <c r="T52" s="1">
        <v>1.75762</v>
      </c>
      <c r="U52" s="1">
        <v>0.57526</v>
      </c>
      <c r="V52" s="1">
        <v>2.00948</v>
      </c>
      <c r="W52" s="1">
        <v>8.24988</v>
      </c>
      <c r="X52" s="1">
        <v>0.00824</v>
      </c>
      <c r="Y52" s="1">
        <v>0.04703</v>
      </c>
      <c r="Z52" s="1">
        <v>0.20246</v>
      </c>
      <c r="AA52" s="1">
        <v>0.174349897</v>
      </c>
      <c r="AB52" s="1">
        <v>8.04966</v>
      </c>
      <c r="AC52" s="1">
        <v>10.9099</v>
      </c>
      <c r="AD52" s="1">
        <v>10.06104</v>
      </c>
      <c r="AE52" s="1">
        <v>9.42411</v>
      </c>
      <c r="AF52" s="1">
        <v>0.78738</v>
      </c>
    </row>
    <row r="53" ht="15.75" customHeight="1">
      <c r="A53" s="1" t="s">
        <v>94</v>
      </c>
      <c r="D53" s="1" t="s">
        <v>96</v>
      </c>
      <c r="E53" s="1" t="s">
        <v>34</v>
      </c>
      <c r="F53" s="1">
        <v>1.34193</v>
      </c>
      <c r="G53" s="1">
        <v>56.40463</v>
      </c>
      <c r="H53" s="1">
        <v>3.81145</v>
      </c>
      <c r="I53" s="1">
        <v>1.99587</v>
      </c>
      <c r="J53" s="1">
        <v>0.22102</v>
      </c>
      <c r="K53" s="1">
        <v>30.71313</v>
      </c>
      <c r="L53" s="1">
        <v>-12.46918</v>
      </c>
      <c r="M53" s="1">
        <v>4.79004</v>
      </c>
      <c r="N53" s="1">
        <v>1.47604</v>
      </c>
      <c r="O53" s="1">
        <v>0.94433</v>
      </c>
      <c r="P53" s="1">
        <v>0.16339</v>
      </c>
      <c r="Q53" s="1">
        <v>1.98841</v>
      </c>
      <c r="R53" s="1">
        <v>0.12298</v>
      </c>
      <c r="S53" s="1">
        <v>0.44054</v>
      </c>
      <c r="T53" s="1">
        <v>7.37166</v>
      </c>
      <c r="U53" s="1">
        <v>-0.19717</v>
      </c>
      <c r="V53" s="1">
        <v>0.93242</v>
      </c>
      <c r="W53" s="1">
        <v>10.13752</v>
      </c>
      <c r="X53" s="1">
        <v>0.04732</v>
      </c>
      <c r="Y53" s="1">
        <v>0.04748</v>
      </c>
      <c r="Z53" s="1">
        <v>0.16489</v>
      </c>
      <c r="AA53" s="1">
        <v>0.138308141</v>
      </c>
      <c r="AB53" s="1">
        <v>8.8189</v>
      </c>
      <c r="AC53" s="1">
        <v>9.60134</v>
      </c>
      <c r="AD53" s="1">
        <v>10.40402</v>
      </c>
      <c r="AE53" s="1">
        <v>2.51678</v>
      </c>
      <c r="AF53" s="1">
        <v>0.22816</v>
      </c>
    </row>
    <row r="54" ht="15.75" customHeight="1">
      <c r="A54" s="1" t="s">
        <v>94</v>
      </c>
      <c r="D54" s="1" t="s">
        <v>97</v>
      </c>
      <c r="E54" s="1" t="s">
        <v>36</v>
      </c>
      <c r="F54" s="1">
        <v>0.89032</v>
      </c>
      <c r="G54" s="1">
        <v>51.11358</v>
      </c>
      <c r="H54" s="1">
        <v>3.21198</v>
      </c>
      <c r="I54" s="1">
        <v>5.97261</v>
      </c>
      <c r="J54" s="1">
        <v>0.54798</v>
      </c>
      <c r="K54" s="1">
        <v>10.17122</v>
      </c>
      <c r="L54" s="1">
        <v>-5.23923</v>
      </c>
      <c r="M54" s="1">
        <v>9.91237</v>
      </c>
      <c r="N54" s="1">
        <v>0.83017</v>
      </c>
      <c r="O54" s="1">
        <v>1.88346</v>
      </c>
      <c r="P54" s="1">
        <v>0.12501</v>
      </c>
      <c r="Q54" s="1">
        <v>4.96127</v>
      </c>
      <c r="R54" s="1">
        <v>0.42901</v>
      </c>
      <c r="S54" s="1">
        <v>0.54154</v>
      </c>
      <c r="T54" s="1">
        <v>2.30211</v>
      </c>
      <c r="U54" s="1">
        <v>0.47484</v>
      </c>
      <c r="V54" s="1">
        <v>1.90733</v>
      </c>
      <c r="W54" s="1">
        <v>8.45669</v>
      </c>
      <c r="X54" s="1">
        <v>0.01512</v>
      </c>
      <c r="Y54" s="1">
        <v>0.04866</v>
      </c>
      <c r="Z54" s="1">
        <v>0.19357</v>
      </c>
      <c r="AA54" s="1">
        <v>0.15556057</v>
      </c>
      <c r="AB54" s="1">
        <v>8.68634</v>
      </c>
      <c r="AC54" s="1">
        <v>10.18966</v>
      </c>
      <c r="AD54" s="1">
        <v>10.50276</v>
      </c>
      <c r="AE54" s="1">
        <v>6.46208</v>
      </c>
      <c r="AF54" s="1">
        <v>0.55332</v>
      </c>
    </row>
    <row r="55" ht="15.75" customHeight="1">
      <c r="A55" s="1" t="s">
        <v>94</v>
      </c>
      <c r="D55" s="1" t="s">
        <v>98</v>
      </c>
      <c r="E55" s="1" t="s">
        <v>38</v>
      </c>
      <c r="F55" s="1">
        <v>1.17269</v>
      </c>
      <c r="G55" s="1">
        <v>61.16983</v>
      </c>
      <c r="H55" s="1">
        <v>3.71869</v>
      </c>
      <c r="I55" s="1">
        <v>2.91988</v>
      </c>
      <c r="J55" s="1">
        <v>0.28343</v>
      </c>
      <c r="K55" s="1">
        <v>12.64835</v>
      </c>
      <c r="L55" s="1">
        <v>1.63181</v>
      </c>
      <c r="M55" s="1">
        <v>8.72906</v>
      </c>
      <c r="N55" s="1">
        <v>1.29597</v>
      </c>
      <c r="O55" s="1">
        <v>2.52866</v>
      </c>
      <c r="P55" s="1">
        <v>0.21668</v>
      </c>
      <c r="Q55" s="1">
        <v>3.46854</v>
      </c>
      <c r="R55" s="1">
        <v>0.24704</v>
      </c>
      <c r="S55" s="1">
        <v>0.49141</v>
      </c>
      <c r="T55" s="1">
        <v>3.90046</v>
      </c>
      <c r="U55" s="1">
        <v>0.15359</v>
      </c>
      <c r="V55" s="1">
        <v>1.68592</v>
      </c>
      <c r="W55" s="1">
        <v>9.24763</v>
      </c>
      <c r="X55" s="1">
        <v>0.07737</v>
      </c>
      <c r="Y55" s="1">
        <v>0.06533</v>
      </c>
      <c r="Z55" s="1">
        <v>0.21601</v>
      </c>
      <c r="AA55" s="1">
        <v>0.143456595</v>
      </c>
      <c r="AB55" s="1">
        <v>9.9253</v>
      </c>
      <c r="AC55" s="1">
        <v>11.56023</v>
      </c>
      <c r="AD55" s="1">
        <v>11.17094</v>
      </c>
      <c r="AE55" s="1">
        <v>2.97331</v>
      </c>
      <c r="AF55" s="1">
        <v>0.28024</v>
      </c>
    </row>
    <row r="56" ht="15.75" customHeight="1">
      <c r="A56" s="1" t="s">
        <v>94</v>
      </c>
      <c r="D56" s="1" t="s">
        <v>99</v>
      </c>
      <c r="E56" s="1" t="s">
        <v>40</v>
      </c>
      <c r="F56" s="1">
        <v>1.24224</v>
      </c>
      <c r="G56" s="1">
        <v>66.73248</v>
      </c>
      <c r="H56" s="1">
        <v>3.79283</v>
      </c>
      <c r="I56" s="1">
        <v>2.12151</v>
      </c>
      <c r="J56" s="1">
        <v>0.23431</v>
      </c>
      <c r="K56" s="1">
        <v>10.03676</v>
      </c>
      <c r="L56" s="1">
        <v>13.73517</v>
      </c>
      <c r="M56" s="1">
        <v>7.69796</v>
      </c>
      <c r="N56" s="1">
        <v>1.21425</v>
      </c>
      <c r="O56" s="1">
        <v>2.1716</v>
      </c>
      <c r="P56" s="1">
        <v>0.22131</v>
      </c>
      <c r="Q56" s="1">
        <v>3.09068</v>
      </c>
      <c r="R56" s="1">
        <v>0.17271</v>
      </c>
      <c r="S56" s="1">
        <v>0.43215</v>
      </c>
      <c r="T56" s="1">
        <v>4.26794</v>
      </c>
      <c r="U56" s="1">
        <v>0.0276</v>
      </c>
      <c r="V56" s="1">
        <v>1.58348</v>
      </c>
      <c r="W56" s="1">
        <v>9.42871</v>
      </c>
      <c r="X56" s="1">
        <v>0.08555</v>
      </c>
      <c r="Y56" s="1">
        <v>0.06871</v>
      </c>
      <c r="Z56" s="1">
        <v>0.21906</v>
      </c>
      <c r="AA56" s="1">
        <v>0.142656704</v>
      </c>
      <c r="AB56" s="1">
        <v>10.24597</v>
      </c>
      <c r="AC56" s="1">
        <v>11.94426</v>
      </c>
      <c r="AD56" s="1">
        <v>10.84025</v>
      </c>
      <c r="AE56" s="1">
        <v>2.11799</v>
      </c>
      <c r="AF56" s="1">
        <v>0.22409</v>
      </c>
    </row>
    <row r="57" ht="15.75" customHeight="1">
      <c r="A57" s="1" t="s">
        <v>94</v>
      </c>
      <c r="D57" s="1" t="s">
        <v>100</v>
      </c>
      <c r="E57" s="1" t="s">
        <v>42</v>
      </c>
      <c r="F57" s="1">
        <v>1.25669</v>
      </c>
      <c r="G57" s="1">
        <v>66.74988</v>
      </c>
      <c r="H57" s="1">
        <v>3.80557</v>
      </c>
      <c r="I57" s="1">
        <v>1.92383</v>
      </c>
      <c r="J57" s="1">
        <v>0.20938</v>
      </c>
      <c r="K57" s="1">
        <v>13.84949</v>
      </c>
      <c r="L57" s="1">
        <v>-15.34349</v>
      </c>
      <c r="M57" s="1">
        <v>7.81713</v>
      </c>
      <c r="N57" s="1">
        <v>1.68268</v>
      </c>
      <c r="O57" s="1">
        <v>2.34517</v>
      </c>
      <c r="P57" s="1">
        <v>0.25467</v>
      </c>
      <c r="Q57" s="1">
        <v>2.57891</v>
      </c>
      <c r="R57" s="1">
        <v>0.1447</v>
      </c>
      <c r="S57" s="1">
        <v>0.44763</v>
      </c>
      <c r="T57" s="1">
        <v>4.93625</v>
      </c>
      <c r="U57" s="1">
        <v>-0.09081</v>
      </c>
      <c r="V57" s="1">
        <v>1.32251</v>
      </c>
      <c r="W57" s="1">
        <v>9.68618</v>
      </c>
      <c r="X57" s="1">
        <v>0.10719</v>
      </c>
      <c r="Y57" s="1">
        <v>0.0674</v>
      </c>
      <c r="Z57" s="1">
        <v>0.22195</v>
      </c>
      <c r="AA57" s="1">
        <v>0.13184977</v>
      </c>
      <c r="AB57" s="1">
        <v>9.48136</v>
      </c>
      <c r="AC57" s="1">
        <v>11.96112</v>
      </c>
      <c r="AD57" s="1">
        <v>12.03654</v>
      </c>
      <c r="AE57" s="1">
        <v>2.01958</v>
      </c>
      <c r="AF57" s="1">
        <v>0.20658</v>
      </c>
    </row>
    <row r="58" ht="15.75" customHeight="1">
      <c r="A58" s="1" t="s">
        <v>94</v>
      </c>
      <c r="D58" s="1" t="s">
        <v>101</v>
      </c>
      <c r="E58" s="1" t="s">
        <v>44</v>
      </c>
      <c r="F58" s="1">
        <v>1.24127</v>
      </c>
      <c r="G58" s="1">
        <v>66.90592</v>
      </c>
      <c r="H58" s="1">
        <v>3.79454</v>
      </c>
      <c r="I58" s="1">
        <v>1.90423</v>
      </c>
      <c r="J58" s="1">
        <v>0.2057</v>
      </c>
      <c r="K58" s="1">
        <v>16.44798</v>
      </c>
      <c r="L58" s="1">
        <v>-11.55162</v>
      </c>
      <c r="M58" s="1">
        <v>7.52658</v>
      </c>
      <c r="N58" s="1">
        <v>1.57631</v>
      </c>
      <c r="O58" s="1">
        <v>1.75186</v>
      </c>
      <c r="P58" s="1">
        <v>0.24193</v>
      </c>
      <c r="Q58" s="1">
        <v>2.81544</v>
      </c>
      <c r="R58" s="1">
        <v>0.15769</v>
      </c>
      <c r="S58" s="1">
        <v>0.44642</v>
      </c>
      <c r="T58" s="1">
        <v>4.85157</v>
      </c>
      <c r="U58" s="1">
        <v>-0.04025</v>
      </c>
      <c r="V58" s="1">
        <v>1.42486</v>
      </c>
      <c r="W58" s="1">
        <v>9.78097</v>
      </c>
      <c r="X58" s="1">
        <v>0.10378</v>
      </c>
      <c r="Y58" s="1">
        <v>0.06521</v>
      </c>
      <c r="Z58" s="1">
        <v>0.22335</v>
      </c>
      <c r="AA58" s="1">
        <v>0.141578331</v>
      </c>
      <c r="AB58" s="1">
        <v>9.78232</v>
      </c>
      <c r="AC58" s="1">
        <v>12.50779</v>
      </c>
      <c r="AD58" s="1">
        <v>11.39304</v>
      </c>
      <c r="AE58" s="1">
        <v>1.96989</v>
      </c>
      <c r="AF58" s="1">
        <v>0.20048</v>
      </c>
    </row>
    <row r="59" ht="15.75" customHeight="1">
      <c r="A59" s="1" t="s">
        <v>94</v>
      </c>
      <c r="D59" s="1" t="s">
        <v>102</v>
      </c>
      <c r="E59" s="1" t="s">
        <v>46</v>
      </c>
      <c r="F59" s="1">
        <v>1.28257</v>
      </c>
      <c r="G59" s="1">
        <v>69.71253</v>
      </c>
      <c r="H59" s="1">
        <v>3.7158</v>
      </c>
      <c r="I59" s="1">
        <v>1.4147</v>
      </c>
      <c r="J59" s="1">
        <v>0.18007</v>
      </c>
      <c r="K59" s="1">
        <v>13.40051</v>
      </c>
      <c r="L59" s="1">
        <v>9.23034</v>
      </c>
      <c r="M59" s="1">
        <v>5.96039</v>
      </c>
      <c r="N59" s="1">
        <v>1.23142</v>
      </c>
      <c r="O59" s="1">
        <v>1.19578</v>
      </c>
      <c r="P59" s="1">
        <v>0.20776</v>
      </c>
      <c r="Q59" s="1">
        <v>2.99063</v>
      </c>
      <c r="R59" s="1">
        <v>0.12284</v>
      </c>
      <c r="S59" s="1">
        <v>0.42575</v>
      </c>
      <c r="T59" s="1">
        <v>4.34803</v>
      </c>
      <c r="U59" s="1">
        <v>-0.07913</v>
      </c>
      <c r="V59" s="1">
        <v>1.72477</v>
      </c>
      <c r="W59" s="1">
        <v>9.99864</v>
      </c>
      <c r="X59" s="1">
        <v>0.1038</v>
      </c>
      <c r="Y59" s="1">
        <v>0.0767</v>
      </c>
      <c r="Z59" s="1">
        <v>0.24225</v>
      </c>
      <c r="AA59" s="1">
        <v>0.183650968</v>
      </c>
      <c r="AB59" s="1">
        <v>10.82341</v>
      </c>
      <c r="AC59" s="1">
        <v>11.70065</v>
      </c>
      <c r="AD59" s="1">
        <v>11.59383</v>
      </c>
      <c r="AE59" s="1">
        <v>1.37993</v>
      </c>
      <c r="AF59" s="1">
        <v>0.16455</v>
      </c>
    </row>
    <row r="60" ht="15.75" customHeight="1">
      <c r="A60" s="1" t="s">
        <v>94</v>
      </c>
      <c r="D60" s="1" t="s">
        <v>103</v>
      </c>
      <c r="E60" s="1" t="s">
        <v>48</v>
      </c>
      <c r="F60" s="1">
        <v>1.29242</v>
      </c>
      <c r="G60" s="1">
        <v>70.77169</v>
      </c>
      <c r="H60" s="1">
        <v>3.77711</v>
      </c>
      <c r="I60" s="1">
        <v>1.30634</v>
      </c>
      <c r="J60" s="1">
        <v>0.15293</v>
      </c>
      <c r="K60" s="1">
        <v>15.21672</v>
      </c>
      <c r="L60" s="1">
        <v>-4.11948</v>
      </c>
      <c r="M60" s="1">
        <v>7.498</v>
      </c>
      <c r="N60" s="1">
        <v>1.73522</v>
      </c>
      <c r="O60" s="1">
        <v>1.71653</v>
      </c>
      <c r="P60" s="1">
        <v>0.24798</v>
      </c>
      <c r="Q60" s="1">
        <v>2.55524</v>
      </c>
      <c r="R60" s="1">
        <v>0.12976</v>
      </c>
      <c r="S60" s="1">
        <v>0.47176</v>
      </c>
      <c r="T60" s="1">
        <v>5.23546</v>
      </c>
      <c r="U60" s="1">
        <v>-0.12828</v>
      </c>
      <c r="V60" s="1">
        <v>1.50954</v>
      </c>
      <c r="W60" s="1">
        <v>10.04267</v>
      </c>
      <c r="X60" s="1">
        <v>0.12656</v>
      </c>
      <c r="Y60" s="1">
        <v>0.07415</v>
      </c>
      <c r="Z60" s="1">
        <v>0.25241</v>
      </c>
      <c r="AA60" s="1">
        <v>0.176120528</v>
      </c>
      <c r="AB60" s="1">
        <v>10.14583</v>
      </c>
      <c r="AC60" s="1">
        <v>12.20116</v>
      </c>
      <c r="AD60" s="1">
        <v>11.82871</v>
      </c>
      <c r="AE60" s="1">
        <v>1.30422</v>
      </c>
      <c r="AF60" s="1">
        <v>0.14225</v>
      </c>
    </row>
    <row r="61" ht="15.75" customHeight="1">
      <c r="A61" s="1" t="s">
        <v>94</v>
      </c>
      <c r="D61" s="1" t="s">
        <v>104</v>
      </c>
      <c r="E61" s="1" t="s">
        <v>50</v>
      </c>
      <c r="F61" s="1">
        <v>1.28995</v>
      </c>
      <c r="G61" s="1">
        <v>70.01169</v>
      </c>
      <c r="H61" s="1">
        <v>3.80952</v>
      </c>
      <c r="I61" s="1">
        <v>1.45567</v>
      </c>
      <c r="J61" s="1">
        <v>0.17789</v>
      </c>
      <c r="K61" s="1">
        <v>15.66431</v>
      </c>
      <c r="L61" s="1">
        <v>-12.68649</v>
      </c>
      <c r="M61" s="1">
        <v>7.0401</v>
      </c>
      <c r="N61" s="1">
        <v>1.71182</v>
      </c>
      <c r="O61" s="1">
        <v>1.88154</v>
      </c>
      <c r="P61" s="1">
        <v>0.23976</v>
      </c>
      <c r="Q61" s="1">
        <v>2.19818</v>
      </c>
      <c r="R61" s="1">
        <v>0.1237</v>
      </c>
      <c r="S61" s="1">
        <v>0.47345</v>
      </c>
      <c r="T61" s="1">
        <v>5.67713</v>
      </c>
      <c r="U61" s="1">
        <v>-0.16083</v>
      </c>
      <c r="V61" s="1">
        <v>1.42484</v>
      </c>
      <c r="W61" s="1">
        <v>10.23029</v>
      </c>
      <c r="X61" s="1">
        <v>0.11426</v>
      </c>
      <c r="Y61" s="1">
        <v>0.0684</v>
      </c>
      <c r="Z61" s="1">
        <v>0.23761</v>
      </c>
      <c r="AA61" s="1">
        <v>0.165704122</v>
      </c>
      <c r="AB61" s="1">
        <v>10.05354</v>
      </c>
      <c r="AC61" s="1">
        <v>12.19809</v>
      </c>
      <c r="AD61" s="1">
        <v>11.89618</v>
      </c>
      <c r="AE61" s="1">
        <v>1.54552</v>
      </c>
      <c r="AF61" s="1">
        <v>0.17299</v>
      </c>
    </row>
    <row r="62" ht="15.75" customHeight="1">
      <c r="A62" s="1" t="s">
        <v>105</v>
      </c>
      <c r="D62" s="1" t="s">
        <v>106</v>
      </c>
      <c r="E62" s="1" t="s">
        <v>32</v>
      </c>
      <c r="F62" s="1">
        <v>0.78737</v>
      </c>
      <c r="G62" s="1">
        <v>53.8036</v>
      </c>
      <c r="H62" s="1">
        <v>3.13801</v>
      </c>
      <c r="I62" s="1">
        <v>7.67998</v>
      </c>
      <c r="J62" s="1">
        <v>0.71031</v>
      </c>
      <c r="K62" s="1">
        <v>-2.86543</v>
      </c>
      <c r="L62" s="1">
        <v>15.70069</v>
      </c>
      <c r="M62" s="1">
        <v>12.80057</v>
      </c>
      <c r="N62" s="1">
        <v>1.46383</v>
      </c>
      <c r="O62" s="1">
        <v>2.79616</v>
      </c>
      <c r="P62" s="1">
        <v>0.2348</v>
      </c>
      <c r="Q62" s="1">
        <v>5.76141</v>
      </c>
      <c r="R62" s="1">
        <v>0.42653</v>
      </c>
      <c r="S62" s="1">
        <v>0.5885</v>
      </c>
      <c r="T62" s="1">
        <v>2.25257</v>
      </c>
      <c r="U62" s="1">
        <v>0.44408</v>
      </c>
      <c r="V62" s="1">
        <v>1.57655</v>
      </c>
      <c r="W62" s="1">
        <v>8.11704</v>
      </c>
      <c r="X62" s="1">
        <v>0.04057</v>
      </c>
      <c r="Y62" s="1">
        <v>0.05529</v>
      </c>
      <c r="Z62" s="1">
        <v>0.186</v>
      </c>
      <c r="AA62" s="1">
        <v>0.134906022</v>
      </c>
      <c r="AB62" s="1">
        <v>6.95435</v>
      </c>
      <c r="AC62" s="1">
        <v>10.50936</v>
      </c>
      <c r="AD62" s="1">
        <v>10.87783</v>
      </c>
      <c r="AE62" s="1">
        <v>8.41605</v>
      </c>
      <c r="AF62" s="1">
        <v>0.72558</v>
      </c>
    </row>
    <row r="63" ht="15.75" customHeight="1">
      <c r="A63" s="1" t="s">
        <v>105</v>
      </c>
      <c r="D63" s="1" t="s">
        <v>107</v>
      </c>
      <c r="E63" s="1" t="s">
        <v>34</v>
      </c>
      <c r="F63" s="1">
        <v>1.32938</v>
      </c>
      <c r="G63" s="1">
        <v>69.09419</v>
      </c>
      <c r="H63" s="1">
        <v>3.8429</v>
      </c>
      <c r="I63" s="1">
        <v>1.34255</v>
      </c>
      <c r="J63" s="1">
        <v>0.17335</v>
      </c>
      <c r="K63" s="1">
        <v>12.87464</v>
      </c>
      <c r="L63" s="1">
        <v>-17.37566</v>
      </c>
      <c r="M63" s="1">
        <v>7.3373</v>
      </c>
      <c r="N63" s="1">
        <v>1.85245</v>
      </c>
      <c r="O63" s="1">
        <v>1.97846</v>
      </c>
      <c r="P63" s="1">
        <v>0.25272</v>
      </c>
      <c r="Q63" s="1">
        <v>2.03897</v>
      </c>
      <c r="R63" s="1">
        <v>0.1199</v>
      </c>
      <c r="S63" s="1">
        <v>0.49745</v>
      </c>
      <c r="T63" s="1">
        <v>5.64021</v>
      </c>
      <c r="U63" s="1">
        <v>-0.15759</v>
      </c>
      <c r="V63" s="1">
        <v>1.37982</v>
      </c>
      <c r="W63" s="1">
        <v>10.02433</v>
      </c>
      <c r="X63" s="1">
        <v>0.1297</v>
      </c>
      <c r="Y63" s="1">
        <v>0.07395</v>
      </c>
      <c r="Z63" s="1">
        <v>0.23851</v>
      </c>
      <c r="AA63" s="1">
        <v>0.181257175</v>
      </c>
      <c r="AB63" s="1">
        <v>9.44267</v>
      </c>
      <c r="AC63" s="1">
        <v>11.94431</v>
      </c>
      <c r="AD63" s="1">
        <v>12.23323</v>
      </c>
      <c r="AE63" s="1">
        <v>1.50746</v>
      </c>
      <c r="AF63" s="1">
        <v>0.17115</v>
      </c>
    </row>
    <row r="64" ht="15.75" customHeight="1">
      <c r="A64" s="1" t="s">
        <v>105</v>
      </c>
      <c r="D64" s="1" t="s">
        <v>108</v>
      </c>
      <c r="E64" s="1" t="s">
        <v>36</v>
      </c>
      <c r="F64" s="1">
        <v>1.05595</v>
      </c>
      <c r="G64" s="1">
        <v>55.56128</v>
      </c>
      <c r="H64" s="1">
        <v>3.66229</v>
      </c>
      <c r="I64" s="1">
        <v>4.11583</v>
      </c>
      <c r="J64" s="1">
        <v>0.3975</v>
      </c>
      <c r="K64" s="1">
        <v>11.86553</v>
      </c>
      <c r="L64" s="1">
        <v>-15.88535</v>
      </c>
      <c r="M64" s="1">
        <v>10.1946</v>
      </c>
      <c r="N64" s="1">
        <v>1.63016</v>
      </c>
      <c r="O64" s="1">
        <v>3.24291</v>
      </c>
      <c r="P64" s="1">
        <v>0.27907</v>
      </c>
      <c r="Q64" s="1">
        <v>3.81039</v>
      </c>
      <c r="R64" s="1">
        <v>0.29086</v>
      </c>
      <c r="S64" s="1">
        <v>0.5092</v>
      </c>
      <c r="T64" s="1">
        <v>3.78723</v>
      </c>
      <c r="U64" s="1">
        <v>0.19776</v>
      </c>
      <c r="V64" s="1">
        <v>1.50765</v>
      </c>
      <c r="W64" s="1">
        <v>8.85054</v>
      </c>
      <c r="X64" s="1">
        <v>0.08533</v>
      </c>
      <c r="Y64" s="1">
        <v>0.06118</v>
      </c>
      <c r="Z64" s="1">
        <v>0.21087</v>
      </c>
      <c r="AA64" s="1">
        <v>0.106720446</v>
      </c>
      <c r="AB64" s="1">
        <v>8.85227</v>
      </c>
      <c r="AC64" s="1">
        <v>10.88951</v>
      </c>
      <c r="AD64" s="1">
        <v>11.54979</v>
      </c>
      <c r="AE64" s="1">
        <v>4.43867</v>
      </c>
      <c r="AF64" s="1">
        <v>0.40054</v>
      </c>
    </row>
    <row r="65" ht="15.75" customHeight="1">
      <c r="A65" s="1" t="s">
        <v>105</v>
      </c>
      <c r="D65" s="1" t="s">
        <v>109</v>
      </c>
      <c r="E65" s="1" t="s">
        <v>38</v>
      </c>
      <c r="F65" s="1">
        <v>1.17141</v>
      </c>
      <c r="G65" s="1">
        <v>62.74804</v>
      </c>
      <c r="H65" s="1">
        <v>3.74489</v>
      </c>
      <c r="I65" s="1">
        <v>2.57049</v>
      </c>
      <c r="J65" s="1">
        <v>0.28425</v>
      </c>
      <c r="K65" s="1">
        <v>12.18881</v>
      </c>
      <c r="L65" s="1">
        <v>-32.22607</v>
      </c>
      <c r="M65" s="1">
        <v>9.22459</v>
      </c>
      <c r="N65" s="1">
        <v>1.60022</v>
      </c>
      <c r="O65" s="1">
        <v>2.83318</v>
      </c>
      <c r="P65" s="1">
        <v>0.28393</v>
      </c>
      <c r="Q65" s="1">
        <v>3.38883</v>
      </c>
      <c r="R65" s="1">
        <v>0.18973</v>
      </c>
      <c r="S65" s="1">
        <v>0.46512</v>
      </c>
      <c r="T65" s="1">
        <v>3.85096</v>
      </c>
      <c r="U65" s="1">
        <v>0.02763</v>
      </c>
      <c r="V65" s="1">
        <v>1.56498</v>
      </c>
      <c r="W65" s="1">
        <v>9.55234</v>
      </c>
      <c r="X65" s="1">
        <v>0.11393</v>
      </c>
      <c r="Y65" s="1">
        <v>0.07031</v>
      </c>
      <c r="Z65" s="1">
        <v>0.23061</v>
      </c>
      <c r="AA65" s="1">
        <v>0.129759698</v>
      </c>
      <c r="AB65" s="1">
        <v>9.8299</v>
      </c>
      <c r="AC65" s="1">
        <v>11.65165</v>
      </c>
      <c r="AD65" s="1">
        <v>12.01637</v>
      </c>
      <c r="AE65" s="1">
        <v>2.77621</v>
      </c>
      <c r="AF65" s="1">
        <v>0.28048</v>
      </c>
    </row>
    <row r="66" ht="15.75" customHeight="1">
      <c r="A66" s="1" t="s">
        <v>105</v>
      </c>
      <c r="D66" s="1" t="s">
        <v>110</v>
      </c>
      <c r="E66" s="1" t="s">
        <v>40</v>
      </c>
      <c r="F66" s="1">
        <v>1.23391</v>
      </c>
      <c r="G66" s="1">
        <v>67.3075</v>
      </c>
      <c r="H66" s="1">
        <v>3.65506</v>
      </c>
      <c r="I66" s="1">
        <v>2.23971</v>
      </c>
      <c r="J66" s="1">
        <v>0.2593</v>
      </c>
      <c r="K66" s="1">
        <v>16.18084</v>
      </c>
      <c r="L66" s="1">
        <v>-9.58037</v>
      </c>
      <c r="M66" s="1">
        <v>7.76829</v>
      </c>
      <c r="N66" s="1">
        <v>1.15392</v>
      </c>
      <c r="O66" s="1">
        <v>1.64891</v>
      </c>
      <c r="P66" s="1">
        <v>0.19593</v>
      </c>
      <c r="Q66" s="1">
        <v>3.71365</v>
      </c>
      <c r="R66" s="1">
        <v>0.15699</v>
      </c>
      <c r="S66" s="1">
        <v>0.43131</v>
      </c>
      <c r="T66" s="1">
        <v>3.33327</v>
      </c>
      <c r="U66" s="1">
        <v>0.02907</v>
      </c>
      <c r="V66" s="1">
        <v>1.67507</v>
      </c>
      <c r="W66" s="1">
        <v>10.19916</v>
      </c>
      <c r="X66" s="1">
        <v>0.06144</v>
      </c>
      <c r="Y66" s="1">
        <v>0.05987</v>
      </c>
      <c r="Z66" s="1">
        <v>0.19096</v>
      </c>
      <c r="AA66" s="1">
        <v>0.138770433</v>
      </c>
      <c r="AB66" s="1">
        <v>10.83767</v>
      </c>
      <c r="AC66" s="1">
        <v>12.44727</v>
      </c>
      <c r="AD66" s="1">
        <v>11.37362</v>
      </c>
      <c r="AE66" s="1">
        <v>2.31458</v>
      </c>
      <c r="AF66" s="1">
        <v>0.25521</v>
      </c>
    </row>
    <row r="67" ht="15.75" customHeight="1">
      <c r="A67" s="1" t="s">
        <v>105</v>
      </c>
      <c r="D67" s="1" t="s">
        <v>111</v>
      </c>
      <c r="E67" s="1" t="s">
        <v>42</v>
      </c>
      <c r="F67" s="1">
        <v>1.2119</v>
      </c>
      <c r="G67" s="1">
        <v>69.53389</v>
      </c>
      <c r="H67" s="1">
        <v>3.84243</v>
      </c>
      <c r="I67" s="1">
        <v>1.74203</v>
      </c>
      <c r="J67" s="1">
        <v>0.21528</v>
      </c>
      <c r="K67" s="1">
        <v>13.442</v>
      </c>
      <c r="L67" s="1">
        <v>-23.32583</v>
      </c>
      <c r="M67" s="1">
        <v>8.10375</v>
      </c>
      <c r="N67" s="1">
        <v>1.58508</v>
      </c>
      <c r="O67" s="1">
        <v>2.5362</v>
      </c>
      <c r="P67" s="1">
        <v>0.2428</v>
      </c>
      <c r="Q67" s="1">
        <v>2.65169</v>
      </c>
      <c r="R67" s="1">
        <v>0.14924</v>
      </c>
      <c r="S67" s="1">
        <v>0.46624</v>
      </c>
      <c r="T67" s="1">
        <v>4.40945</v>
      </c>
      <c r="U67" s="1">
        <v>-0.07154</v>
      </c>
      <c r="V67" s="1">
        <v>1.69173</v>
      </c>
      <c r="W67" s="1">
        <v>10.01532</v>
      </c>
      <c r="X67" s="1">
        <v>0.12165</v>
      </c>
      <c r="Y67" s="1">
        <v>0.07038</v>
      </c>
      <c r="Z67" s="1">
        <v>0.25668</v>
      </c>
      <c r="AA67" s="1">
        <v>0.166457526</v>
      </c>
      <c r="AB67" s="1">
        <v>10.94771</v>
      </c>
      <c r="AC67" s="1">
        <v>12.10603</v>
      </c>
      <c r="AD67" s="1">
        <v>10.93358</v>
      </c>
      <c r="AE67" s="1">
        <v>1.76294</v>
      </c>
      <c r="AF67" s="1">
        <v>0.20597</v>
      </c>
    </row>
    <row r="68" ht="15.75" customHeight="1">
      <c r="A68" s="1" t="s">
        <v>105</v>
      </c>
      <c r="D68" s="1" t="s">
        <v>112</v>
      </c>
      <c r="E68" s="1" t="s">
        <v>44</v>
      </c>
      <c r="F68" s="1">
        <v>1.2909</v>
      </c>
      <c r="G68" s="1">
        <v>64.43387</v>
      </c>
      <c r="H68" s="1">
        <v>4.01914</v>
      </c>
      <c r="I68" s="1">
        <v>1.71618</v>
      </c>
      <c r="J68" s="1">
        <v>0.19119</v>
      </c>
      <c r="K68" s="1">
        <v>15.41165</v>
      </c>
      <c r="L68" s="1">
        <v>-3.7422</v>
      </c>
      <c r="M68" s="1">
        <v>8.63479</v>
      </c>
      <c r="N68" s="1">
        <v>1.743</v>
      </c>
      <c r="O68" s="1">
        <v>3.1288</v>
      </c>
      <c r="P68" s="1">
        <v>0.25543</v>
      </c>
      <c r="Q68" s="1">
        <v>2.22429</v>
      </c>
      <c r="R68" s="1">
        <v>0.13425</v>
      </c>
      <c r="S68" s="1">
        <v>0.41953</v>
      </c>
      <c r="T68" s="1">
        <v>4.72181</v>
      </c>
      <c r="U68" s="1">
        <v>-0.06437</v>
      </c>
      <c r="V68" s="1">
        <v>1.29827</v>
      </c>
      <c r="W68" s="1">
        <v>8.99066</v>
      </c>
      <c r="X68" s="1">
        <v>0.12549</v>
      </c>
      <c r="Y68" s="1">
        <v>0.0733</v>
      </c>
      <c r="Z68" s="1">
        <v>0.23042</v>
      </c>
      <c r="AA68" s="1">
        <v>0.154087031</v>
      </c>
      <c r="AB68" s="1">
        <v>8.9547</v>
      </c>
      <c r="AC68" s="1">
        <v>11.09973</v>
      </c>
      <c r="AD68" s="1">
        <v>11.56442</v>
      </c>
      <c r="AE68" s="1">
        <v>1.76057</v>
      </c>
      <c r="AF68" s="1">
        <v>0.18539</v>
      </c>
    </row>
    <row r="69" ht="15.75" customHeight="1">
      <c r="A69" s="1" t="s">
        <v>105</v>
      </c>
      <c r="D69" s="1" t="s">
        <v>113</v>
      </c>
      <c r="E69" s="1" t="s">
        <v>46</v>
      </c>
      <c r="F69" s="1">
        <v>1.1483</v>
      </c>
      <c r="G69" s="1">
        <v>72.22464</v>
      </c>
      <c r="H69" s="1">
        <v>3.84505</v>
      </c>
      <c r="I69" s="1">
        <v>1.42728</v>
      </c>
      <c r="J69" s="1">
        <v>0.20491</v>
      </c>
      <c r="K69" s="1">
        <v>26.07246</v>
      </c>
      <c r="L69" s="1">
        <v>-13.12842</v>
      </c>
      <c r="M69" s="1">
        <v>6.89371</v>
      </c>
      <c r="N69" s="1">
        <v>1.13478</v>
      </c>
      <c r="O69" s="1">
        <v>2.29272</v>
      </c>
      <c r="P69" s="1">
        <v>0.21405</v>
      </c>
      <c r="Q69" s="1">
        <v>3.20694</v>
      </c>
      <c r="R69" s="1">
        <v>0.10477</v>
      </c>
      <c r="S69" s="1">
        <v>0.41971</v>
      </c>
      <c r="T69" s="1">
        <v>3.30106</v>
      </c>
      <c r="U69" s="1">
        <v>-0.06388</v>
      </c>
      <c r="V69" s="1">
        <v>2.32939</v>
      </c>
      <c r="W69" s="1">
        <v>10.93548</v>
      </c>
      <c r="X69" s="1">
        <v>0.14133</v>
      </c>
      <c r="Y69" s="1">
        <v>0.08649</v>
      </c>
      <c r="Z69" s="1">
        <v>0.30667</v>
      </c>
      <c r="AA69" s="1">
        <v>0.226331877</v>
      </c>
      <c r="AB69" s="1">
        <v>13.58444</v>
      </c>
      <c r="AC69" s="1">
        <v>12.04474</v>
      </c>
      <c r="AD69" s="1">
        <v>9.89153</v>
      </c>
      <c r="AE69" s="1">
        <v>1.33864</v>
      </c>
      <c r="AF69" s="1">
        <v>0.1855</v>
      </c>
    </row>
    <row r="70" ht="15.75" customHeight="1">
      <c r="A70" s="1" t="s">
        <v>105</v>
      </c>
      <c r="D70" s="1" t="s">
        <v>114</v>
      </c>
      <c r="E70" s="1" t="s">
        <v>48</v>
      </c>
      <c r="F70" s="1">
        <v>1.29752</v>
      </c>
      <c r="G70" s="1">
        <v>68.84005</v>
      </c>
      <c r="H70" s="1">
        <v>3.93663</v>
      </c>
      <c r="I70" s="1">
        <v>1.63558</v>
      </c>
      <c r="J70" s="1">
        <v>0.19691</v>
      </c>
      <c r="K70" s="1">
        <v>14.90041</v>
      </c>
      <c r="L70" s="1">
        <v>-8.31101</v>
      </c>
      <c r="M70" s="1">
        <v>8.33527</v>
      </c>
      <c r="N70" s="1">
        <v>1.91203</v>
      </c>
      <c r="O70" s="1">
        <v>2.82877</v>
      </c>
      <c r="P70" s="1">
        <v>0.27309</v>
      </c>
      <c r="Q70" s="1">
        <v>2.19766</v>
      </c>
      <c r="R70" s="1">
        <v>0.12142</v>
      </c>
      <c r="S70" s="1">
        <v>0.46627</v>
      </c>
      <c r="T70" s="1">
        <v>5.24893</v>
      </c>
      <c r="U70" s="1">
        <v>-0.13027</v>
      </c>
      <c r="V70" s="1">
        <v>1.35812</v>
      </c>
      <c r="W70" s="1">
        <v>9.69502</v>
      </c>
      <c r="X70" s="1">
        <v>0.13435</v>
      </c>
      <c r="Y70" s="1">
        <v>0.07562</v>
      </c>
      <c r="Z70" s="1">
        <v>0.24269</v>
      </c>
      <c r="AA70" s="1">
        <v>0.164866133</v>
      </c>
      <c r="AB70" s="1">
        <v>9.47803</v>
      </c>
      <c r="AC70" s="1">
        <v>12.12068</v>
      </c>
      <c r="AD70" s="1">
        <v>11.91309</v>
      </c>
      <c r="AE70" s="1">
        <v>1.75583</v>
      </c>
      <c r="AF70" s="1">
        <v>0.19599</v>
      </c>
    </row>
    <row r="71" ht="15.75" customHeight="1">
      <c r="A71" s="1" t="s">
        <v>105</v>
      </c>
      <c r="D71" s="1" t="s">
        <v>115</v>
      </c>
      <c r="E71" s="1" t="s">
        <v>50</v>
      </c>
      <c r="F71" s="1">
        <v>1.30346</v>
      </c>
      <c r="G71" s="1">
        <v>68.06207</v>
      </c>
      <c r="H71" s="1">
        <v>3.93117</v>
      </c>
      <c r="I71" s="1">
        <v>1.45392</v>
      </c>
      <c r="J71" s="1">
        <v>0.17364</v>
      </c>
      <c r="K71" s="1">
        <v>19.38839</v>
      </c>
      <c r="L71" s="1">
        <v>-8.58184</v>
      </c>
      <c r="M71" s="1">
        <v>7.71389</v>
      </c>
      <c r="N71" s="1">
        <v>1.93672</v>
      </c>
      <c r="O71" s="1">
        <v>2.4152</v>
      </c>
      <c r="P71" s="1">
        <v>0.27024</v>
      </c>
      <c r="Q71" s="1">
        <v>1.97642</v>
      </c>
      <c r="R71" s="1">
        <v>0.09905</v>
      </c>
      <c r="S71" s="1">
        <v>0.46497</v>
      </c>
      <c r="T71" s="1">
        <v>5.39511</v>
      </c>
      <c r="U71" s="1">
        <v>-0.16468</v>
      </c>
      <c r="V71" s="1">
        <v>1.40947</v>
      </c>
      <c r="W71" s="1">
        <v>9.82329</v>
      </c>
      <c r="X71" s="1">
        <v>0.14259</v>
      </c>
      <c r="Y71" s="1">
        <v>0.07829</v>
      </c>
      <c r="Z71" s="1">
        <v>0.24922</v>
      </c>
      <c r="AA71" s="1">
        <v>0.181837041</v>
      </c>
      <c r="AB71" s="1">
        <v>9.56657</v>
      </c>
      <c r="AC71" s="1">
        <v>11.87017</v>
      </c>
      <c r="AD71" s="1">
        <v>12.29829</v>
      </c>
      <c r="AE71" s="1">
        <v>1.55392</v>
      </c>
      <c r="AF71" s="1">
        <v>0.17133</v>
      </c>
    </row>
    <row r="72" ht="15.75" customHeight="1">
      <c r="A72" s="1" t="s">
        <v>116</v>
      </c>
      <c r="D72" s="1" t="s">
        <v>117</v>
      </c>
      <c r="E72" s="1" t="s">
        <v>32</v>
      </c>
      <c r="F72" s="1">
        <v>0.95059</v>
      </c>
      <c r="G72" s="1">
        <v>53.35428</v>
      </c>
      <c r="H72" s="1">
        <v>3.38343</v>
      </c>
      <c r="I72" s="1">
        <v>5.67581</v>
      </c>
      <c r="J72" s="1">
        <v>0.52264</v>
      </c>
      <c r="K72" s="1">
        <v>6.99023</v>
      </c>
      <c r="L72" s="1">
        <v>-0.51303</v>
      </c>
      <c r="M72" s="1">
        <v>9.93692</v>
      </c>
      <c r="N72" s="1">
        <v>0.96064</v>
      </c>
      <c r="O72" s="1">
        <v>1.81795</v>
      </c>
      <c r="P72" s="1">
        <v>0.16757</v>
      </c>
      <c r="Q72" s="1">
        <v>5.02151</v>
      </c>
      <c r="R72" s="1">
        <v>0.33266</v>
      </c>
      <c r="S72" s="1">
        <v>0.42212</v>
      </c>
      <c r="T72" s="1">
        <v>1.38271</v>
      </c>
      <c r="U72" s="1">
        <v>0.4238</v>
      </c>
      <c r="V72" s="1">
        <v>1.66023</v>
      </c>
      <c r="W72" s="1">
        <v>7.38255</v>
      </c>
      <c r="X72" s="1">
        <v>0.01471</v>
      </c>
      <c r="Y72" s="1">
        <v>0.04762</v>
      </c>
      <c r="Z72" s="1">
        <v>0.15431</v>
      </c>
      <c r="AA72" s="1">
        <v>0.114404417</v>
      </c>
      <c r="AB72" s="1">
        <v>7.9484</v>
      </c>
      <c r="AC72" s="1">
        <v>10.69863</v>
      </c>
      <c r="AD72" s="1">
        <v>10.46506</v>
      </c>
      <c r="AE72" s="1">
        <v>5.89318</v>
      </c>
      <c r="AF72" s="1">
        <v>0.51829</v>
      </c>
    </row>
    <row r="73" ht="15.75" customHeight="1">
      <c r="A73" s="1" t="s">
        <v>116</v>
      </c>
      <c r="D73" s="1" t="s">
        <v>118</v>
      </c>
      <c r="E73" s="1" t="s">
        <v>34</v>
      </c>
      <c r="F73" s="1">
        <v>1.30153</v>
      </c>
      <c r="G73" s="1">
        <v>64.04105</v>
      </c>
      <c r="H73" s="1">
        <v>3.62681</v>
      </c>
      <c r="I73" s="1">
        <v>1.85363</v>
      </c>
      <c r="J73" s="1">
        <v>0.19947</v>
      </c>
      <c r="K73" s="1">
        <v>-1.9601</v>
      </c>
      <c r="L73" s="1">
        <v>-0.67542</v>
      </c>
      <c r="M73" s="1">
        <v>6.34875</v>
      </c>
      <c r="N73" s="1">
        <v>0.91352</v>
      </c>
      <c r="O73" s="1">
        <v>0.53541</v>
      </c>
      <c r="P73" s="1">
        <v>0.18738</v>
      </c>
      <c r="Q73" s="1">
        <v>3.48027</v>
      </c>
      <c r="R73" s="1">
        <v>0.22134</v>
      </c>
      <c r="S73" s="1">
        <v>0.4535</v>
      </c>
      <c r="T73" s="1">
        <v>3.96747</v>
      </c>
      <c r="U73" s="1">
        <v>0.14254</v>
      </c>
      <c r="V73" s="1">
        <v>1.66124</v>
      </c>
      <c r="W73" s="1">
        <v>8.60355</v>
      </c>
      <c r="X73" s="1">
        <v>0.08718</v>
      </c>
      <c r="Y73" s="1">
        <v>0.0771</v>
      </c>
      <c r="Z73" s="1">
        <v>0.21946</v>
      </c>
      <c r="AA73" s="1">
        <v>0.182566828</v>
      </c>
      <c r="AB73" s="1">
        <v>9.01394</v>
      </c>
      <c r="AC73" s="1">
        <v>11.09191</v>
      </c>
      <c r="AD73" s="1">
        <v>12.11024</v>
      </c>
      <c r="AE73" s="1">
        <v>1.85607</v>
      </c>
      <c r="AF73" s="1">
        <v>0.18836</v>
      </c>
    </row>
    <row r="74" ht="15.75" customHeight="1">
      <c r="A74" s="1" t="s">
        <v>116</v>
      </c>
      <c r="D74" s="1" t="s">
        <v>119</v>
      </c>
      <c r="E74" s="1" t="s">
        <v>36</v>
      </c>
      <c r="F74" s="1">
        <v>1.07478</v>
      </c>
      <c r="G74" s="1">
        <v>51.25438</v>
      </c>
      <c r="H74" s="1">
        <v>3.47704</v>
      </c>
      <c r="I74" s="1">
        <v>4.55392</v>
      </c>
      <c r="J74" s="1">
        <v>0.39708</v>
      </c>
      <c r="K74" s="1">
        <v>11.68285</v>
      </c>
      <c r="L74" s="1">
        <v>-3.49957</v>
      </c>
      <c r="M74" s="1">
        <v>8.04443</v>
      </c>
      <c r="N74" s="1">
        <v>0.7586</v>
      </c>
      <c r="O74" s="1">
        <v>1.08078</v>
      </c>
      <c r="P74" s="1">
        <v>0.1523</v>
      </c>
      <c r="Q74" s="1">
        <v>4.69397</v>
      </c>
      <c r="R74" s="1">
        <v>0.34714</v>
      </c>
      <c r="S74" s="1">
        <v>0.40972</v>
      </c>
      <c r="T74" s="1">
        <v>2.392</v>
      </c>
      <c r="U74" s="1">
        <v>0.44283</v>
      </c>
      <c r="V74" s="1">
        <v>1.68609</v>
      </c>
      <c r="W74" s="1">
        <v>6.91717</v>
      </c>
      <c r="X74" s="1">
        <v>0.04118</v>
      </c>
      <c r="Y74" s="1">
        <v>0.06252</v>
      </c>
      <c r="Z74" s="1">
        <v>0.1867</v>
      </c>
      <c r="AA74" s="1">
        <v>0.144747496</v>
      </c>
      <c r="AB74" s="1">
        <v>7.6549</v>
      </c>
      <c r="AC74" s="1">
        <v>9.25062</v>
      </c>
      <c r="AD74" s="1">
        <v>11.36647</v>
      </c>
      <c r="AE74" s="1">
        <v>4.71877</v>
      </c>
      <c r="AF74" s="1">
        <v>0.39262</v>
      </c>
    </row>
    <row r="75" ht="15.75" customHeight="1">
      <c r="A75" s="1" t="s">
        <v>116</v>
      </c>
      <c r="D75" s="1" t="s">
        <v>120</v>
      </c>
      <c r="E75" s="1" t="s">
        <v>38</v>
      </c>
      <c r="F75" s="1">
        <v>1.12266</v>
      </c>
      <c r="G75" s="1">
        <v>56.35014</v>
      </c>
      <c r="H75" s="1">
        <v>3.45212</v>
      </c>
      <c r="I75" s="1">
        <v>3.52522</v>
      </c>
      <c r="J75" s="1">
        <v>0.31914</v>
      </c>
      <c r="K75" s="1">
        <v>2.34422</v>
      </c>
      <c r="L75" s="1">
        <v>-5.51085</v>
      </c>
      <c r="M75" s="1">
        <v>7.84329</v>
      </c>
      <c r="N75" s="1">
        <v>0.74731</v>
      </c>
      <c r="O75" s="1">
        <v>0.96058</v>
      </c>
      <c r="P75" s="1">
        <v>0.16568</v>
      </c>
      <c r="Q75" s="1">
        <v>4.4823</v>
      </c>
      <c r="R75" s="1">
        <v>0.32165</v>
      </c>
      <c r="S75" s="1">
        <v>0.45835</v>
      </c>
      <c r="T75" s="1">
        <v>3.01444</v>
      </c>
      <c r="U75" s="1">
        <v>0.36665</v>
      </c>
      <c r="V75" s="1">
        <v>1.81013</v>
      </c>
      <c r="W75" s="1">
        <v>8.13347</v>
      </c>
      <c r="X75" s="1">
        <v>0.05287</v>
      </c>
      <c r="Y75" s="1">
        <v>0.06674</v>
      </c>
      <c r="Z75" s="1">
        <v>0.20328</v>
      </c>
      <c r="AA75" s="1">
        <v>0.154554548</v>
      </c>
      <c r="AB75" s="1">
        <v>8.89128</v>
      </c>
      <c r="AC75" s="1">
        <v>10.32681</v>
      </c>
      <c r="AD75" s="1">
        <v>11.63812</v>
      </c>
      <c r="AE75" s="1">
        <v>3.56179</v>
      </c>
      <c r="AF75" s="1">
        <v>0.31046</v>
      </c>
    </row>
    <row r="76" ht="15.75" customHeight="1">
      <c r="A76" s="1" t="s">
        <v>116</v>
      </c>
      <c r="D76" s="1" t="s">
        <v>121</v>
      </c>
      <c r="E76" s="1" t="s">
        <v>40</v>
      </c>
      <c r="F76" s="1">
        <v>1.23557</v>
      </c>
      <c r="G76" s="1">
        <v>58.69563</v>
      </c>
      <c r="H76" s="1">
        <v>3.55296</v>
      </c>
      <c r="I76" s="1">
        <v>3.03614</v>
      </c>
      <c r="J76" s="1">
        <v>0.29196</v>
      </c>
      <c r="K76" s="1">
        <v>3.25398</v>
      </c>
      <c r="L76" s="1">
        <v>4.1539</v>
      </c>
      <c r="M76" s="1">
        <v>7.34231</v>
      </c>
      <c r="N76" s="1">
        <v>0.7641</v>
      </c>
      <c r="O76" s="1">
        <v>0.81038</v>
      </c>
      <c r="P76" s="1">
        <v>0.15708</v>
      </c>
      <c r="Q76" s="1">
        <v>4.08003</v>
      </c>
      <c r="R76" s="1">
        <v>0.2618</v>
      </c>
      <c r="S76" s="1">
        <v>0.43146</v>
      </c>
      <c r="T76" s="1">
        <v>3.16636</v>
      </c>
      <c r="U76" s="1">
        <v>0.28872</v>
      </c>
      <c r="V76" s="1">
        <v>1.61676</v>
      </c>
      <c r="W76" s="1">
        <v>8.09406</v>
      </c>
      <c r="X76" s="1">
        <v>0.02927</v>
      </c>
      <c r="Y76" s="1">
        <v>0.05759</v>
      </c>
      <c r="Z76" s="1">
        <v>0.15755</v>
      </c>
      <c r="AA76" s="1">
        <v>0.133039485</v>
      </c>
      <c r="AB76" s="1">
        <v>8.63186</v>
      </c>
      <c r="AC76" s="1">
        <v>11.29696</v>
      </c>
      <c r="AD76" s="1">
        <v>11.60689</v>
      </c>
      <c r="AE76" s="1">
        <v>2.99912</v>
      </c>
      <c r="AF76" s="1">
        <v>0.28104</v>
      </c>
    </row>
    <row r="77" ht="15.75" customHeight="1">
      <c r="A77" s="1" t="s">
        <v>116</v>
      </c>
      <c r="D77" s="1" t="s">
        <v>122</v>
      </c>
      <c r="E77" s="1" t="s">
        <v>42</v>
      </c>
      <c r="F77" s="1">
        <v>1.25611</v>
      </c>
      <c r="G77" s="1">
        <v>58.43771</v>
      </c>
      <c r="H77" s="1">
        <v>3.70762</v>
      </c>
      <c r="I77" s="1">
        <v>2.19882</v>
      </c>
      <c r="J77" s="1">
        <v>0.20615</v>
      </c>
      <c r="K77" s="1">
        <v>5.32009</v>
      </c>
      <c r="L77" s="1">
        <v>3.45672</v>
      </c>
      <c r="M77" s="1">
        <v>6.1123</v>
      </c>
      <c r="N77" s="1">
        <v>0.90906</v>
      </c>
      <c r="O77" s="1">
        <v>0.89121</v>
      </c>
      <c r="P77" s="1">
        <v>0.19047</v>
      </c>
      <c r="Q77" s="1">
        <v>3.33244</v>
      </c>
      <c r="R77" s="1">
        <v>0.23243</v>
      </c>
      <c r="S77" s="1">
        <v>0.4265</v>
      </c>
      <c r="T77" s="1">
        <v>4.29615</v>
      </c>
      <c r="U77" s="1">
        <v>0.19209</v>
      </c>
      <c r="V77" s="1">
        <v>1.65135</v>
      </c>
      <c r="W77" s="1">
        <v>8.21953</v>
      </c>
      <c r="X77" s="1">
        <v>0.09022</v>
      </c>
      <c r="Y77" s="1">
        <v>0.07844</v>
      </c>
      <c r="Z77" s="1">
        <v>0.22283</v>
      </c>
      <c r="AA77" s="1">
        <v>0.175784117</v>
      </c>
      <c r="AB77" s="1">
        <v>8.81851</v>
      </c>
      <c r="AC77" s="1">
        <v>10.54924</v>
      </c>
      <c r="AD77" s="1">
        <v>11.92813</v>
      </c>
      <c r="AE77" s="1">
        <v>2.18209</v>
      </c>
      <c r="AF77" s="1">
        <v>0.19512</v>
      </c>
    </row>
    <row r="78" ht="15.75" customHeight="1">
      <c r="A78" s="1" t="s">
        <v>116</v>
      </c>
      <c r="D78" s="1" t="s">
        <v>123</v>
      </c>
      <c r="E78" s="1" t="s">
        <v>44</v>
      </c>
      <c r="F78" s="1">
        <v>1.26425</v>
      </c>
      <c r="G78" s="1">
        <v>62.40805</v>
      </c>
      <c r="H78" s="1">
        <v>3.66522</v>
      </c>
      <c r="I78" s="1">
        <v>2.15699</v>
      </c>
      <c r="J78" s="1">
        <v>0.22681</v>
      </c>
      <c r="K78" s="1">
        <v>1.25695</v>
      </c>
      <c r="L78" s="1">
        <v>-8.93611</v>
      </c>
      <c r="M78" s="1">
        <v>7.17661</v>
      </c>
      <c r="N78" s="1">
        <v>0.87354</v>
      </c>
      <c r="O78" s="1">
        <v>1.185</v>
      </c>
      <c r="P78" s="1">
        <v>0.19518</v>
      </c>
      <c r="Q78" s="1">
        <v>3.78562</v>
      </c>
      <c r="R78" s="1">
        <v>0.2477</v>
      </c>
      <c r="S78" s="1">
        <v>0.43134</v>
      </c>
      <c r="T78" s="1">
        <v>3.76154</v>
      </c>
      <c r="U78" s="1">
        <v>0.23725</v>
      </c>
      <c r="V78" s="1">
        <v>1.77396</v>
      </c>
      <c r="W78" s="1">
        <v>8.15992</v>
      </c>
      <c r="X78" s="1">
        <v>0.09174</v>
      </c>
      <c r="Y78" s="1">
        <v>0.07921</v>
      </c>
      <c r="Z78" s="1">
        <v>0.22672</v>
      </c>
      <c r="AA78" s="1">
        <v>0.172098039</v>
      </c>
      <c r="AB78" s="1">
        <v>9.20001</v>
      </c>
      <c r="AC78" s="1">
        <v>10.93419</v>
      </c>
      <c r="AD78" s="1">
        <v>11.84918</v>
      </c>
      <c r="AE78" s="1">
        <v>2.11767</v>
      </c>
      <c r="AF78" s="1">
        <v>0.21395</v>
      </c>
    </row>
    <row r="79" ht="15.75" customHeight="1">
      <c r="A79" s="1" t="s">
        <v>116</v>
      </c>
      <c r="D79" s="1" t="s">
        <v>124</v>
      </c>
      <c r="E79" s="1" t="s">
        <v>46</v>
      </c>
      <c r="F79" s="1">
        <v>1.19464</v>
      </c>
      <c r="G79" s="1">
        <v>63.93697</v>
      </c>
      <c r="H79" s="1">
        <v>3.54583</v>
      </c>
      <c r="I79" s="1">
        <v>1.92674</v>
      </c>
      <c r="J79" s="1">
        <v>0.20019</v>
      </c>
      <c r="K79" s="1">
        <v>10.24139</v>
      </c>
      <c r="L79" s="1">
        <v>2.83907</v>
      </c>
      <c r="M79" s="1">
        <v>4.6018</v>
      </c>
      <c r="N79" s="1">
        <v>0.63867</v>
      </c>
      <c r="O79" s="1">
        <v>-0.32914</v>
      </c>
      <c r="P79" s="1">
        <v>0.16237</v>
      </c>
      <c r="Q79" s="1">
        <v>3.85156</v>
      </c>
      <c r="R79" s="1">
        <v>0.21055</v>
      </c>
      <c r="S79" s="1">
        <v>0.42595</v>
      </c>
      <c r="T79" s="1">
        <v>3.96505</v>
      </c>
      <c r="U79" s="1">
        <v>0.18077</v>
      </c>
      <c r="V79" s="1">
        <v>2.09289</v>
      </c>
      <c r="W79" s="1">
        <v>9.35459</v>
      </c>
      <c r="X79" s="1">
        <v>0.07609</v>
      </c>
      <c r="Y79" s="1">
        <v>0.07316</v>
      </c>
      <c r="Z79" s="1">
        <v>0.23699</v>
      </c>
      <c r="AA79" s="1">
        <v>0.188543088</v>
      </c>
      <c r="AB79" s="1">
        <v>11.28702</v>
      </c>
      <c r="AC79" s="1">
        <v>12.33756</v>
      </c>
      <c r="AD79" s="1">
        <v>10.60139</v>
      </c>
      <c r="AE79" s="1">
        <v>1.78879</v>
      </c>
      <c r="AF79" s="1">
        <v>0.18257</v>
      </c>
    </row>
    <row r="80" ht="15.75" customHeight="1">
      <c r="A80" s="1" t="s">
        <v>116</v>
      </c>
      <c r="D80" s="1" t="s">
        <v>125</v>
      </c>
      <c r="E80" s="1" t="s">
        <v>48</v>
      </c>
      <c r="F80" s="1">
        <v>1.27008</v>
      </c>
      <c r="G80" s="1">
        <v>57.21214</v>
      </c>
      <c r="H80" s="1">
        <v>3.68834</v>
      </c>
      <c r="I80" s="1">
        <v>2.20826</v>
      </c>
      <c r="J80" s="1">
        <v>0.22786</v>
      </c>
      <c r="K80" s="1">
        <v>2.75822</v>
      </c>
      <c r="L80" s="1">
        <v>-30.01008</v>
      </c>
      <c r="M80" s="1">
        <v>5.22843</v>
      </c>
      <c r="N80" s="1">
        <v>0.87283</v>
      </c>
      <c r="O80" s="1">
        <v>0.67083</v>
      </c>
      <c r="P80" s="1">
        <v>0.16343</v>
      </c>
      <c r="Q80" s="1">
        <v>2.993</v>
      </c>
      <c r="R80" s="1">
        <v>0.23627</v>
      </c>
      <c r="S80" s="1">
        <v>0.4526</v>
      </c>
      <c r="T80" s="1">
        <v>4.36586</v>
      </c>
      <c r="U80" s="1">
        <v>0.22241</v>
      </c>
      <c r="V80" s="1">
        <v>1.73642</v>
      </c>
      <c r="W80" s="1">
        <v>8.45531</v>
      </c>
      <c r="X80" s="1">
        <v>0.08267</v>
      </c>
      <c r="Y80" s="1">
        <v>0.07566</v>
      </c>
      <c r="Z80" s="1">
        <v>0.21594</v>
      </c>
      <c r="AA80" s="1">
        <v>0.176362175</v>
      </c>
      <c r="AB80" s="1">
        <v>9.25652</v>
      </c>
      <c r="AC80" s="1">
        <v>11.56642</v>
      </c>
      <c r="AD80" s="1">
        <v>11.75008</v>
      </c>
      <c r="AE80" s="1">
        <v>2.25261</v>
      </c>
      <c r="AF80" s="1">
        <v>0.22524</v>
      </c>
    </row>
    <row r="81" ht="15.75" customHeight="1">
      <c r="A81" s="1" t="s">
        <v>116</v>
      </c>
      <c r="D81" s="1" t="s">
        <v>126</v>
      </c>
      <c r="E81" s="1" t="s">
        <v>50</v>
      </c>
      <c r="F81" s="1">
        <v>1.29325</v>
      </c>
      <c r="G81" s="1">
        <v>60.66698</v>
      </c>
      <c r="H81" s="1">
        <v>3.67653</v>
      </c>
      <c r="I81" s="1">
        <v>1.88784</v>
      </c>
      <c r="J81" s="1">
        <v>0.18863</v>
      </c>
      <c r="K81" s="1">
        <v>2.69763</v>
      </c>
      <c r="L81" s="1">
        <v>-3.23371</v>
      </c>
      <c r="M81" s="1">
        <v>7.06034</v>
      </c>
      <c r="N81" s="1">
        <v>0.87706</v>
      </c>
      <c r="O81" s="1">
        <v>1.07094</v>
      </c>
      <c r="P81" s="1">
        <v>0.18562</v>
      </c>
      <c r="Q81" s="1">
        <v>3.48368</v>
      </c>
      <c r="R81" s="1">
        <v>0.22949</v>
      </c>
      <c r="S81" s="1">
        <v>0.43624</v>
      </c>
      <c r="T81" s="1">
        <v>3.8665</v>
      </c>
      <c r="U81" s="1">
        <v>0.19083</v>
      </c>
      <c r="V81" s="1">
        <v>1.72906</v>
      </c>
      <c r="W81" s="1">
        <v>8.31752</v>
      </c>
      <c r="X81" s="1">
        <v>0.09242</v>
      </c>
      <c r="Y81" s="1">
        <v>0.08049</v>
      </c>
      <c r="Z81" s="1">
        <v>0.22677</v>
      </c>
      <c r="AA81" s="1">
        <v>0.185827971</v>
      </c>
      <c r="AB81" s="1">
        <v>9.09719</v>
      </c>
      <c r="AC81" s="1">
        <v>10.51741</v>
      </c>
      <c r="AD81" s="1">
        <v>12.23777</v>
      </c>
      <c r="AE81" s="1">
        <v>1.84409</v>
      </c>
      <c r="AF81" s="1">
        <v>0.17608</v>
      </c>
    </row>
    <row r="82" ht="15.75" customHeight="1">
      <c r="A82" s="1" t="s">
        <v>127</v>
      </c>
      <c r="D82" s="1" t="s">
        <v>128</v>
      </c>
      <c r="E82" s="1" t="s">
        <v>32</v>
      </c>
      <c r="F82" s="1">
        <v>1.01581</v>
      </c>
      <c r="G82" s="1">
        <v>58.29387</v>
      </c>
      <c r="H82" s="1">
        <v>3.7755</v>
      </c>
      <c r="I82" s="1">
        <v>4.07924</v>
      </c>
      <c r="J82" s="1">
        <v>0.4008</v>
      </c>
      <c r="K82" s="1">
        <v>13.29464</v>
      </c>
      <c r="L82" s="1">
        <v>23.15195</v>
      </c>
      <c r="M82" s="1">
        <v>9.60359</v>
      </c>
      <c r="N82" s="1">
        <v>1.499</v>
      </c>
      <c r="O82" s="1">
        <v>3.25193</v>
      </c>
      <c r="P82" s="1">
        <v>0.25632</v>
      </c>
      <c r="Q82" s="1">
        <v>3.67992</v>
      </c>
      <c r="R82" s="1">
        <v>0.22451</v>
      </c>
      <c r="S82" s="1">
        <v>0.41907</v>
      </c>
      <c r="T82" s="1">
        <v>2.62893</v>
      </c>
      <c r="U82" s="1">
        <v>0.18001</v>
      </c>
      <c r="V82" s="1">
        <v>1.87032</v>
      </c>
      <c r="W82" s="1">
        <v>8.13857</v>
      </c>
      <c r="X82" s="1">
        <v>0.10867</v>
      </c>
      <c r="Y82" s="1">
        <v>0.07599</v>
      </c>
      <c r="Z82" s="1">
        <v>0.26131</v>
      </c>
      <c r="AA82" s="1">
        <v>0.156629847</v>
      </c>
      <c r="AB82" s="1">
        <v>10.3796</v>
      </c>
      <c r="AC82" s="1">
        <v>10.41015</v>
      </c>
      <c r="AD82" s="1">
        <v>9.82794</v>
      </c>
      <c r="AE82" s="1">
        <v>4.08858</v>
      </c>
      <c r="AF82" s="1">
        <v>0.39278</v>
      </c>
    </row>
    <row r="83" ht="15.75" customHeight="1">
      <c r="A83" s="1" t="s">
        <v>127</v>
      </c>
      <c r="D83" s="1" t="s">
        <v>129</v>
      </c>
      <c r="E83" s="1" t="s">
        <v>34</v>
      </c>
      <c r="F83" s="1">
        <v>1.28937</v>
      </c>
      <c r="G83" s="1">
        <v>60.12561</v>
      </c>
      <c r="H83" s="1">
        <v>3.72051</v>
      </c>
      <c r="I83" s="1">
        <v>1.54938</v>
      </c>
      <c r="J83" s="1">
        <v>0.16279</v>
      </c>
      <c r="K83" s="1">
        <v>6.46233</v>
      </c>
      <c r="L83" s="1">
        <v>-7.28453</v>
      </c>
      <c r="M83" s="1">
        <v>6.09337</v>
      </c>
      <c r="N83" s="1">
        <v>1.38871</v>
      </c>
      <c r="O83" s="1">
        <v>0.87426</v>
      </c>
      <c r="P83" s="1">
        <v>0.24376</v>
      </c>
      <c r="Q83" s="1">
        <v>2.83749</v>
      </c>
      <c r="R83" s="1">
        <v>0.16101</v>
      </c>
      <c r="S83" s="1">
        <v>0.42937</v>
      </c>
      <c r="T83" s="1">
        <v>4.547</v>
      </c>
      <c r="U83" s="1">
        <v>-0.02785</v>
      </c>
      <c r="V83" s="1">
        <v>1.47183</v>
      </c>
      <c r="W83" s="1">
        <v>8.91299</v>
      </c>
      <c r="X83" s="1">
        <v>0.10103</v>
      </c>
      <c r="Y83" s="1">
        <v>0.07138</v>
      </c>
      <c r="Z83" s="1">
        <v>0.22688</v>
      </c>
      <c r="AA83" s="1">
        <v>0.150927018</v>
      </c>
      <c r="AB83" s="1">
        <v>9.35353</v>
      </c>
      <c r="AC83" s="1">
        <v>11.12732</v>
      </c>
      <c r="AD83" s="1">
        <v>12.68836</v>
      </c>
      <c r="AE83" s="1">
        <v>1.51312</v>
      </c>
      <c r="AF83" s="1">
        <v>0.14737</v>
      </c>
    </row>
    <row r="84" ht="15.75" customHeight="1">
      <c r="A84" s="1" t="s">
        <v>127</v>
      </c>
      <c r="D84" s="1" t="s">
        <v>130</v>
      </c>
      <c r="E84" s="1" t="s">
        <v>36</v>
      </c>
      <c r="F84" s="1">
        <v>1.07205</v>
      </c>
      <c r="G84" s="1">
        <v>59.55322</v>
      </c>
      <c r="H84" s="1">
        <v>3.61885</v>
      </c>
      <c r="I84" s="1">
        <v>3.9224</v>
      </c>
      <c r="J84" s="1">
        <v>0.3834</v>
      </c>
      <c r="K84" s="1">
        <v>4.33838</v>
      </c>
      <c r="L84" s="1">
        <v>-6.11841</v>
      </c>
      <c r="M84" s="1">
        <v>9.22122</v>
      </c>
      <c r="N84" s="1">
        <v>1.43006</v>
      </c>
      <c r="O84" s="1">
        <v>2.60944</v>
      </c>
      <c r="P84" s="1">
        <v>0.24124</v>
      </c>
      <c r="Q84" s="1">
        <v>3.93392</v>
      </c>
      <c r="R84" s="1">
        <v>0.25927</v>
      </c>
      <c r="S84" s="1">
        <v>0.47079</v>
      </c>
      <c r="T84" s="1">
        <v>3.15171</v>
      </c>
      <c r="U84" s="1">
        <v>0.16848</v>
      </c>
      <c r="V84" s="1">
        <v>1.65891</v>
      </c>
      <c r="W84" s="1">
        <v>8.62617</v>
      </c>
      <c r="X84" s="1">
        <v>0.08665</v>
      </c>
      <c r="Y84" s="1">
        <v>0.06961</v>
      </c>
      <c r="Z84" s="1">
        <v>0.23346</v>
      </c>
      <c r="AA84" s="1">
        <v>0.139177605</v>
      </c>
      <c r="AB84" s="1">
        <v>9.53369</v>
      </c>
      <c r="AC84" s="1">
        <v>10.94004</v>
      </c>
      <c r="AD84" s="1">
        <v>10.83712</v>
      </c>
      <c r="AE84" s="1">
        <v>4.06886</v>
      </c>
      <c r="AF84" s="1">
        <v>0.37836</v>
      </c>
    </row>
    <row r="85" ht="15.75" customHeight="1">
      <c r="A85" s="1" t="s">
        <v>127</v>
      </c>
      <c r="D85" s="1" t="s">
        <v>131</v>
      </c>
      <c r="E85" s="1" t="s">
        <v>38</v>
      </c>
      <c r="F85" s="1">
        <v>1.1653</v>
      </c>
      <c r="G85" s="1">
        <v>57.09042</v>
      </c>
      <c r="H85" s="1">
        <v>3.62477</v>
      </c>
      <c r="I85" s="1">
        <v>3.09108</v>
      </c>
      <c r="J85" s="1">
        <v>0.28226</v>
      </c>
      <c r="K85" s="1">
        <v>4.2399</v>
      </c>
      <c r="L85" s="1">
        <v>1.0132</v>
      </c>
      <c r="M85" s="1">
        <v>7.89018</v>
      </c>
      <c r="N85" s="1">
        <v>1.22632</v>
      </c>
      <c r="O85" s="1">
        <v>1.81558</v>
      </c>
      <c r="P85" s="1">
        <v>0.20788</v>
      </c>
      <c r="Q85" s="1">
        <v>3.69514</v>
      </c>
      <c r="R85" s="1">
        <v>0.24866</v>
      </c>
      <c r="S85" s="1">
        <v>0.44325</v>
      </c>
      <c r="T85" s="1">
        <v>3.55814</v>
      </c>
      <c r="U85" s="1">
        <v>0.17333</v>
      </c>
      <c r="V85" s="1">
        <v>1.6015</v>
      </c>
      <c r="W85" s="1">
        <v>8.36015</v>
      </c>
      <c r="X85" s="1">
        <v>0.08158</v>
      </c>
      <c r="Y85" s="1">
        <v>0.07345</v>
      </c>
      <c r="Z85" s="1">
        <v>0.2277</v>
      </c>
      <c r="AA85" s="1">
        <v>0.149213858</v>
      </c>
      <c r="AB85" s="1">
        <v>9.13661</v>
      </c>
      <c r="AC85" s="1">
        <v>10.37079</v>
      </c>
      <c r="AD85" s="1">
        <v>11.53347</v>
      </c>
      <c r="AE85" s="1">
        <v>3.09548</v>
      </c>
      <c r="AF85" s="1">
        <v>0.27525</v>
      </c>
    </row>
    <row r="86" ht="15.75" customHeight="1">
      <c r="A86" s="1" t="s">
        <v>127</v>
      </c>
      <c r="D86" s="1" t="s">
        <v>132</v>
      </c>
      <c r="E86" s="1" t="s">
        <v>40</v>
      </c>
      <c r="F86" s="1">
        <v>1.23914</v>
      </c>
      <c r="G86" s="1">
        <v>63.34978</v>
      </c>
      <c r="H86" s="1">
        <v>3.51922</v>
      </c>
      <c r="I86" s="1">
        <v>3.0196</v>
      </c>
      <c r="J86" s="1">
        <v>0.29564</v>
      </c>
      <c r="K86" s="1">
        <v>4.41651</v>
      </c>
      <c r="L86" s="1">
        <v>12.85522</v>
      </c>
      <c r="M86" s="1">
        <v>8.30925</v>
      </c>
      <c r="N86" s="1">
        <v>1.15458</v>
      </c>
      <c r="O86" s="1">
        <v>1.15979</v>
      </c>
      <c r="P86" s="1">
        <v>0.20706</v>
      </c>
      <c r="Q86" s="1">
        <v>4.03108</v>
      </c>
      <c r="R86" s="1">
        <v>0.24659</v>
      </c>
      <c r="S86" s="1">
        <v>0.48009</v>
      </c>
      <c r="T86" s="1">
        <v>3.99081</v>
      </c>
      <c r="U86" s="1">
        <v>0.1475</v>
      </c>
      <c r="V86" s="1">
        <v>1.49046</v>
      </c>
      <c r="W86" s="1">
        <v>8.77182</v>
      </c>
      <c r="X86" s="1">
        <v>0.04307</v>
      </c>
      <c r="Y86" s="1">
        <v>0.06018</v>
      </c>
      <c r="Z86" s="1">
        <v>0.17812</v>
      </c>
      <c r="AA86" s="1">
        <v>0.122861182</v>
      </c>
      <c r="AB86" s="1">
        <v>9.02779</v>
      </c>
      <c r="AC86" s="1">
        <v>11.41663</v>
      </c>
      <c r="AD86" s="1">
        <v>11.80278</v>
      </c>
      <c r="AE86" s="1">
        <v>3.08195</v>
      </c>
      <c r="AF86" s="1">
        <v>0.28531</v>
      </c>
    </row>
    <row r="87" ht="15.75" customHeight="1">
      <c r="A87" s="1" t="s">
        <v>127</v>
      </c>
      <c r="D87" s="1" t="s">
        <v>133</v>
      </c>
      <c r="E87" s="1" t="s">
        <v>42</v>
      </c>
      <c r="F87" s="1">
        <v>1.19219</v>
      </c>
      <c r="G87" s="1">
        <v>58.47198</v>
      </c>
      <c r="H87" s="1">
        <v>3.58519</v>
      </c>
      <c r="I87" s="1">
        <v>2.73381</v>
      </c>
      <c r="J87" s="1">
        <v>0.2545</v>
      </c>
      <c r="K87" s="1">
        <v>7.39421</v>
      </c>
      <c r="L87" s="1">
        <v>-6.25889</v>
      </c>
      <c r="M87" s="1">
        <v>6.05032</v>
      </c>
      <c r="N87" s="1">
        <v>1.10862</v>
      </c>
      <c r="O87" s="1">
        <v>0.70371</v>
      </c>
      <c r="P87" s="1">
        <v>0.19713</v>
      </c>
      <c r="Q87" s="1">
        <v>3.73625</v>
      </c>
      <c r="R87" s="1">
        <v>0.22522</v>
      </c>
      <c r="S87" s="1">
        <v>0.44679</v>
      </c>
      <c r="T87" s="1">
        <v>4.08751</v>
      </c>
      <c r="U87" s="1">
        <v>0.12488</v>
      </c>
      <c r="V87" s="1">
        <v>1.68073</v>
      </c>
      <c r="W87" s="1">
        <v>8.88396</v>
      </c>
      <c r="X87" s="1">
        <v>0.07991</v>
      </c>
      <c r="Y87" s="1">
        <v>0.07235</v>
      </c>
      <c r="Z87" s="1">
        <v>0.23065</v>
      </c>
      <c r="AA87" s="1">
        <v>0.154590711</v>
      </c>
      <c r="AB87" s="1">
        <v>9.91507</v>
      </c>
      <c r="AC87" s="1">
        <v>10.94907</v>
      </c>
      <c r="AD87" s="1">
        <v>11.77808</v>
      </c>
      <c r="AE87" s="1">
        <v>2.76135</v>
      </c>
      <c r="AF87" s="1">
        <v>0.25029</v>
      </c>
    </row>
    <row r="88" ht="15.75" customHeight="1">
      <c r="A88" s="1" t="s">
        <v>127</v>
      </c>
      <c r="D88" s="1" t="s">
        <v>134</v>
      </c>
      <c r="E88" s="1" t="s">
        <v>44</v>
      </c>
      <c r="F88" s="1">
        <v>1.23573</v>
      </c>
      <c r="G88" s="1">
        <v>62.44892</v>
      </c>
      <c r="H88" s="1">
        <v>3.63701</v>
      </c>
      <c r="I88" s="1">
        <v>2.2288</v>
      </c>
      <c r="J88" s="1">
        <v>0.2184</v>
      </c>
      <c r="K88" s="1">
        <v>5.28465</v>
      </c>
      <c r="L88" s="1">
        <v>0.41428</v>
      </c>
      <c r="M88" s="1">
        <v>6.99166</v>
      </c>
      <c r="N88" s="1">
        <v>1.02992</v>
      </c>
      <c r="O88" s="1">
        <v>1.01365</v>
      </c>
      <c r="P88" s="1">
        <v>0.19934</v>
      </c>
      <c r="Q88" s="1">
        <v>3.58905</v>
      </c>
      <c r="R88" s="1">
        <v>0.21968</v>
      </c>
      <c r="S88" s="1">
        <v>0.44753</v>
      </c>
      <c r="T88" s="1">
        <v>4.11568</v>
      </c>
      <c r="U88" s="1">
        <v>0.11612</v>
      </c>
      <c r="V88" s="1">
        <v>1.7039</v>
      </c>
      <c r="W88" s="1">
        <v>8.89383</v>
      </c>
      <c r="X88" s="1">
        <v>0.08253</v>
      </c>
      <c r="Y88" s="1">
        <v>0.07285</v>
      </c>
      <c r="Z88" s="1">
        <v>0.22966</v>
      </c>
      <c r="AA88" s="1">
        <v>0.162616296</v>
      </c>
      <c r="AB88" s="1">
        <v>9.87573</v>
      </c>
      <c r="AC88" s="1">
        <v>11.1363</v>
      </c>
      <c r="AD88" s="1">
        <v>11.67254</v>
      </c>
      <c r="AE88" s="1">
        <v>2.19399</v>
      </c>
      <c r="AF88" s="1">
        <v>0.20683</v>
      </c>
    </row>
    <row r="89" ht="15.75" customHeight="1">
      <c r="A89" s="1" t="s">
        <v>127</v>
      </c>
      <c r="D89" s="1" t="s">
        <v>135</v>
      </c>
      <c r="E89" s="1" t="s">
        <v>46</v>
      </c>
      <c r="F89" s="1">
        <v>1.20779</v>
      </c>
      <c r="G89" s="1">
        <v>66.62127</v>
      </c>
      <c r="H89" s="1">
        <v>3.53998</v>
      </c>
      <c r="I89" s="1">
        <v>2.08939</v>
      </c>
      <c r="J89" s="1">
        <v>0.21357</v>
      </c>
      <c r="K89" s="1">
        <v>9.72165</v>
      </c>
      <c r="L89" s="1">
        <v>8.62074</v>
      </c>
      <c r="M89" s="1">
        <v>6.37423</v>
      </c>
      <c r="N89" s="1">
        <v>0.99456</v>
      </c>
      <c r="O89" s="1">
        <v>0.42574</v>
      </c>
      <c r="P89" s="1">
        <v>0.1969</v>
      </c>
      <c r="Q89" s="1">
        <v>3.89787</v>
      </c>
      <c r="R89" s="1">
        <v>0.21332</v>
      </c>
      <c r="S89" s="1">
        <v>0.45373</v>
      </c>
      <c r="T89" s="1">
        <v>4.38673</v>
      </c>
      <c r="U89" s="1">
        <v>0.11642</v>
      </c>
      <c r="V89" s="1">
        <v>1.9309</v>
      </c>
      <c r="W89" s="1">
        <v>9.44487</v>
      </c>
      <c r="X89" s="1">
        <v>0.08491</v>
      </c>
      <c r="Y89" s="1">
        <v>0.07524</v>
      </c>
      <c r="Z89" s="1">
        <v>0.24914</v>
      </c>
      <c r="AA89" s="1">
        <v>0.175551414</v>
      </c>
      <c r="AB89" s="1">
        <v>11.10748</v>
      </c>
      <c r="AC89" s="1">
        <v>12.15465</v>
      </c>
      <c r="AD89" s="1">
        <v>10.86508</v>
      </c>
      <c r="AE89" s="1">
        <v>1.98185</v>
      </c>
      <c r="AF89" s="1">
        <v>0.19995</v>
      </c>
    </row>
    <row r="90" ht="15.75" customHeight="1">
      <c r="A90" s="1" t="s">
        <v>127</v>
      </c>
      <c r="D90" s="1" t="s">
        <v>136</v>
      </c>
      <c r="E90" s="1" t="s">
        <v>48</v>
      </c>
      <c r="F90" s="1">
        <v>1.23802</v>
      </c>
      <c r="G90" s="1">
        <v>61.87682</v>
      </c>
      <c r="H90" s="1">
        <v>3.63744</v>
      </c>
      <c r="I90" s="1">
        <v>1.68132</v>
      </c>
      <c r="J90" s="1">
        <v>0.16878</v>
      </c>
      <c r="K90" s="1">
        <v>5.11782</v>
      </c>
      <c r="L90" s="1">
        <v>-14.22392</v>
      </c>
      <c r="M90" s="1">
        <v>6.83938</v>
      </c>
      <c r="N90" s="1">
        <v>1.32611</v>
      </c>
      <c r="O90" s="1">
        <v>0.94677</v>
      </c>
      <c r="P90" s="1">
        <v>0.2511</v>
      </c>
      <c r="Q90" s="1">
        <v>3.38802</v>
      </c>
      <c r="R90" s="1">
        <v>0.19764</v>
      </c>
      <c r="S90" s="1">
        <v>0.44495</v>
      </c>
      <c r="T90" s="1">
        <v>4.38577</v>
      </c>
      <c r="U90" s="1">
        <v>0.05446</v>
      </c>
      <c r="V90" s="1">
        <v>1.65806</v>
      </c>
      <c r="W90" s="1">
        <v>8.9886</v>
      </c>
      <c r="X90" s="1">
        <v>0.11083</v>
      </c>
      <c r="Y90" s="1">
        <v>0.07636</v>
      </c>
      <c r="Z90" s="1">
        <v>0.24887</v>
      </c>
      <c r="AA90" s="1">
        <v>0.153303497</v>
      </c>
      <c r="AB90" s="1">
        <v>9.88178</v>
      </c>
      <c r="AC90" s="1">
        <v>10.95382</v>
      </c>
      <c r="AD90" s="1">
        <v>12.33531</v>
      </c>
      <c r="AE90" s="1">
        <v>1.57019</v>
      </c>
      <c r="AF90" s="1">
        <v>0.14911</v>
      </c>
    </row>
    <row r="91" ht="15.75" customHeight="1">
      <c r="A91" s="1" t="s">
        <v>127</v>
      </c>
      <c r="D91" s="1" t="s">
        <v>137</v>
      </c>
      <c r="E91" s="1" t="s">
        <v>50</v>
      </c>
      <c r="F91" s="1">
        <v>1.24737</v>
      </c>
      <c r="G91" s="1">
        <v>64.1409</v>
      </c>
      <c r="H91" s="1">
        <v>3.69867</v>
      </c>
      <c r="I91" s="1">
        <v>1.57229</v>
      </c>
      <c r="J91" s="1">
        <v>0.16662</v>
      </c>
      <c r="K91" s="1">
        <v>7.10684</v>
      </c>
      <c r="L91" s="1">
        <v>-18.63991</v>
      </c>
      <c r="M91" s="1">
        <v>7.07035</v>
      </c>
      <c r="N91" s="1">
        <v>1.41484</v>
      </c>
      <c r="O91" s="1">
        <v>1.05194</v>
      </c>
      <c r="P91" s="1">
        <v>0.26479</v>
      </c>
      <c r="Q91" s="1">
        <v>3.18217</v>
      </c>
      <c r="R91" s="1">
        <v>0.17628</v>
      </c>
      <c r="S91" s="1">
        <v>0.41785</v>
      </c>
      <c r="T91" s="1">
        <v>4.85511</v>
      </c>
      <c r="U91" s="1">
        <v>0.00878</v>
      </c>
      <c r="V91" s="1">
        <v>1.52579</v>
      </c>
      <c r="W91" s="1">
        <v>9.03953</v>
      </c>
      <c r="X91" s="1">
        <v>0.11974</v>
      </c>
      <c r="Y91" s="1">
        <v>0.07723</v>
      </c>
      <c r="Z91" s="1">
        <v>0.25085</v>
      </c>
      <c r="AA91" s="1">
        <v>0.148777993</v>
      </c>
      <c r="AB91" s="1">
        <v>9.59411</v>
      </c>
      <c r="AC91" s="1">
        <v>11.63242</v>
      </c>
      <c r="AD91" s="1">
        <v>12.30536</v>
      </c>
      <c r="AE91" s="1">
        <v>1.5563</v>
      </c>
      <c r="AF91" s="1">
        <v>0.15355</v>
      </c>
    </row>
    <row r="92" ht="15.75" customHeight="1">
      <c r="A92" s="1" t="s">
        <v>138</v>
      </c>
      <c r="D92" s="1" t="s">
        <v>139</v>
      </c>
      <c r="E92" s="1" t="s">
        <v>32</v>
      </c>
      <c r="F92" s="1">
        <v>1.02082</v>
      </c>
      <c r="G92" s="1">
        <v>48.36181</v>
      </c>
      <c r="H92" s="1">
        <v>4.75653</v>
      </c>
      <c r="I92" s="1">
        <v>5.66229</v>
      </c>
      <c r="J92" s="1">
        <v>0.61153</v>
      </c>
      <c r="K92" s="1">
        <v>4.95294</v>
      </c>
      <c r="L92" s="1">
        <v>34.17368</v>
      </c>
      <c r="M92" s="1">
        <v>19.0153</v>
      </c>
      <c r="N92" s="1">
        <v>2.88224</v>
      </c>
      <c r="O92" s="1">
        <v>12.1337</v>
      </c>
      <c r="P92" s="1">
        <v>0.49124</v>
      </c>
      <c r="Q92" s="1">
        <v>1.27185</v>
      </c>
      <c r="R92" s="1">
        <v>0.23301</v>
      </c>
      <c r="S92" s="1">
        <v>0.51446</v>
      </c>
      <c r="T92" s="1">
        <v>1.51063</v>
      </c>
      <c r="U92" s="1">
        <v>0.30222</v>
      </c>
      <c r="V92" s="1">
        <v>1.73823</v>
      </c>
      <c r="W92" s="1">
        <v>5.12097</v>
      </c>
      <c r="X92" s="1">
        <v>0.29889</v>
      </c>
      <c r="Y92" s="1">
        <v>0.13818</v>
      </c>
      <c r="Z92" s="1">
        <v>0.35931</v>
      </c>
      <c r="AA92" s="1">
        <v>0.192897551</v>
      </c>
      <c r="AB92" s="1">
        <v>7.24848</v>
      </c>
      <c r="AC92" s="1">
        <v>9.76684</v>
      </c>
      <c r="AD92" s="1">
        <v>11.99149</v>
      </c>
      <c r="AE92" s="1">
        <v>6.00439</v>
      </c>
      <c r="AF92" s="1">
        <v>0.63233</v>
      </c>
    </row>
    <row r="93" ht="15.75" customHeight="1">
      <c r="A93" s="1" t="s">
        <v>138</v>
      </c>
      <c r="D93" s="1" t="s">
        <v>140</v>
      </c>
      <c r="E93" s="1" t="s">
        <v>34</v>
      </c>
      <c r="F93" s="1">
        <v>1.40001</v>
      </c>
      <c r="G93" s="1">
        <v>50.53109</v>
      </c>
      <c r="H93" s="1">
        <v>4.30646</v>
      </c>
      <c r="I93" s="1">
        <v>0.99275</v>
      </c>
      <c r="J93" s="1">
        <v>0.14477</v>
      </c>
      <c r="K93" s="1">
        <v>3.74341</v>
      </c>
      <c r="L93" s="1">
        <v>-3.47059</v>
      </c>
      <c r="M93" s="1">
        <v>9.22708</v>
      </c>
      <c r="N93" s="1">
        <v>1.92629</v>
      </c>
      <c r="O93" s="1">
        <v>4.74888</v>
      </c>
      <c r="P93" s="1">
        <v>0.33013</v>
      </c>
      <c r="Q93" s="1">
        <v>0.91865</v>
      </c>
      <c r="R93" s="1">
        <v>0.16558</v>
      </c>
      <c r="S93" s="1">
        <v>0.43757</v>
      </c>
      <c r="T93" s="1">
        <v>4.57538</v>
      </c>
      <c r="U93" s="1">
        <v>0.12393</v>
      </c>
      <c r="V93" s="1">
        <v>1.75812</v>
      </c>
      <c r="W93" s="1">
        <v>6.27982</v>
      </c>
      <c r="X93" s="1">
        <v>0.24266</v>
      </c>
      <c r="Y93" s="1">
        <v>0.12544</v>
      </c>
      <c r="Z93" s="1">
        <v>0.33412</v>
      </c>
      <c r="AA93" s="1">
        <v>0.253641872</v>
      </c>
      <c r="AB93" s="1">
        <v>7.7964</v>
      </c>
      <c r="AC93" s="1">
        <v>8.63088</v>
      </c>
      <c r="AD93" s="1">
        <v>14.02156</v>
      </c>
      <c r="AE93" s="1">
        <v>0.9382</v>
      </c>
      <c r="AF93" s="1">
        <v>0.13422</v>
      </c>
    </row>
    <row r="94" ht="15.75" customHeight="1">
      <c r="A94" s="1" t="s">
        <v>138</v>
      </c>
      <c r="D94" s="1" t="s">
        <v>141</v>
      </c>
      <c r="E94" s="1" t="s">
        <v>36</v>
      </c>
      <c r="F94" s="1">
        <v>1.13323</v>
      </c>
      <c r="G94" s="1">
        <v>47.71031</v>
      </c>
      <c r="H94" s="1">
        <v>4.65163</v>
      </c>
      <c r="I94" s="1">
        <v>3.68939</v>
      </c>
      <c r="J94" s="1">
        <v>0.39715</v>
      </c>
      <c r="K94" s="1">
        <v>14.52363</v>
      </c>
      <c r="L94" s="1">
        <v>10.03328</v>
      </c>
      <c r="M94" s="1">
        <v>16.14537</v>
      </c>
      <c r="N94" s="1">
        <v>2.69909</v>
      </c>
      <c r="O94" s="1">
        <v>9.76017</v>
      </c>
      <c r="P94" s="1">
        <v>0.48097</v>
      </c>
      <c r="Q94" s="1">
        <v>1.09652</v>
      </c>
      <c r="R94" s="1">
        <v>0.19406</v>
      </c>
      <c r="S94" s="1">
        <v>0.4638</v>
      </c>
      <c r="T94" s="1">
        <v>2.74218</v>
      </c>
      <c r="U94" s="1">
        <v>0.23818</v>
      </c>
      <c r="V94" s="1">
        <v>1.71433</v>
      </c>
      <c r="W94" s="1">
        <v>5.72386</v>
      </c>
      <c r="X94" s="1">
        <v>0.30252</v>
      </c>
      <c r="Y94" s="1">
        <v>0.13763</v>
      </c>
      <c r="Z94" s="1">
        <v>0.36299</v>
      </c>
      <c r="AA94" s="1">
        <v>0.192816121</v>
      </c>
      <c r="AB94" s="1">
        <v>7.58384</v>
      </c>
      <c r="AC94" s="1">
        <v>9.51843</v>
      </c>
      <c r="AD94" s="1">
        <v>13.27827</v>
      </c>
      <c r="AE94" s="1">
        <v>3.8055</v>
      </c>
      <c r="AF94" s="1">
        <v>0.4044</v>
      </c>
    </row>
    <row r="95" ht="15.75" customHeight="1">
      <c r="A95" s="1" t="s">
        <v>138</v>
      </c>
      <c r="D95" s="1" t="s">
        <v>142</v>
      </c>
      <c r="E95" s="1" t="s">
        <v>38</v>
      </c>
      <c r="F95" s="1">
        <v>1.25979</v>
      </c>
      <c r="G95" s="1">
        <v>46.03651</v>
      </c>
      <c r="H95" s="1">
        <v>4.43075</v>
      </c>
      <c r="I95" s="1">
        <v>2.91396</v>
      </c>
      <c r="J95" s="1">
        <v>0.297</v>
      </c>
      <c r="K95" s="1">
        <v>6.88483</v>
      </c>
      <c r="L95" s="1">
        <v>16.93312</v>
      </c>
      <c r="M95" s="1">
        <v>13.41915</v>
      </c>
      <c r="N95" s="1">
        <v>2.27533</v>
      </c>
      <c r="O95" s="1">
        <v>7.24101</v>
      </c>
      <c r="P95" s="1">
        <v>0.40042</v>
      </c>
      <c r="Q95" s="1">
        <v>1.30551</v>
      </c>
      <c r="R95" s="1">
        <v>0.22057</v>
      </c>
      <c r="S95" s="1">
        <v>0.4532</v>
      </c>
      <c r="T95" s="1">
        <v>3.54135</v>
      </c>
      <c r="U95" s="1">
        <v>0.28914</v>
      </c>
      <c r="V95" s="1">
        <v>1.58784</v>
      </c>
      <c r="W95" s="1">
        <v>5.46871</v>
      </c>
      <c r="X95" s="1">
        <v>0.24751</v>
      </c>
      <c r="Y95" s="1">
        <v>0.12461</v>
      </c>
      <c r="Z95" s="1">
        <v>0.31708</v>
      </c>
      <c r="AA95" s="1">
        <v>0.191840503</v>
      </c>
      <c r="AB95" s="1">
        <v>6.91783</v>
      </c>
      <c r="AC95" s="1">
        <v>8.89479</v>
      </c>
      <c r="AD95" s="1">
        <v>13.57993</v>
      </c>
      <c r="AE95" s="1">
        <v>2.90244</v>
      </c>
      <c r="AF95" s="1">
        <v>0.30184</v>
      </c>
    </row>
    <row r="96" ht="15.75" customHeight="1">
      <c r="A96" s="1" t="s">
        <v>138</v>
      </c>
      <c r="D96" s="1" t="s">
        <v>143</v>
      </c>
      <c r="E96" s="1" t="s">
        <v>40</v>
      </c>
      <c r="F96" s="1">
        <v>1.20806</v>
      </c>
      <c r="G96" s="1">
        <v>53.42665</v>
      </c>
      <c r="H96" s="1">
        <v>4.19645</v>
      </c>
      <c r="I96" s="1">
        <v>2.93919</v>
      </c>
      <c r="J96" s="1">
        <v>0.33146</v>
      </c>
      <c r="K96" s="1">
        <v>11.44125</v>
      </c>
      <c r="L96" s="1">
        <v>24.43544</v>
      </c>
      <c r="M96" s="1">
        <v>11.32591</v>
      </c>
      <c r="N96" s="1">
        <v>1.76342</v>
      </c>
      <c r="O96" s="1">
        <v>5.69099</v>
      </c>
      <c r="P96" s="1">
        <v>0.33346</v>
      </c>
      <c r="Q96" s="1">
        <v>2.31603</v>
      </c>
      <c r="R96" s="1">
        <v>0.24055</v>
      </c>
      <c r="S96" s="1">
        <v>0.49369</v>
      </c>
      <c r="T96" s="1">
        <v>3.4442</v>
      </c>
      <c r="U96" s="1">
        <v>0.34177</v>
      </c>
      <c r="V96" s="1">
        <v>2.18594</v>
      </c>
      <c r="W96" s="1">
        <v>6.86272</v>
      </c>
      <c r="X96" s="1">
        <v>0.22176</v>
      </c>
      <c r="Y96" s="1">
        <v>0.12451</v>
      </c>
      <c r="Z96" s="1">
        <v>0.33772</v>
      </c>
      <c r="AA96" s="1">
        <v>0.234976681</v>
      </c>
      <c r="AB96" s="1">
        <v>9.71286</v>
      </c>
      <c r="AC96" s="1">
        <v>10.53865</v>
      </c>
      <c r="AD96" s="1">
        <v>11.74095</v>
      </c>
      <c r="AE96" s="1">
        <v>2.96598</v>
      </c>
      <c r="AF96" s="1">
        <v>0.3354</v>
      </c>
    </row>
    <row r="97" ht="15.75" customHeight="1">
      <c r="A97" s="1" t="s">
        <v>138</v>
      </c>
      <c r="D97" s="1" t="s">
        <v>144</v>
      </c>
      <c r="E97" s="1" t="s">
        <v>42</v>
      </c>
      <c r="F97" s="1">
        <v>1.27212</v>
      </c>
      <c r="G97" s="1">
        <v>50.73785</v>
      </c>
      <c r="H97" s="1">
        <v>4.33341</v>
      </c>
      <c r="I97" s="1">
        <v>2.47806</v>
      </c>
      <c r="J97" s="1">
        <v>0.27895</v>
      </c>
      <c r="K97" s="1">
        <v>11.50742</v>
      </c>
      <c r="L97" s="1">
        <v>-8.82968</v>
      </c>
      <c r="M97" s="1">
        <v>11.77193</v>
      </c>
      <c r="N97" s="1">
        <v>2.06673</v>
      </c>
      <c r="O97" s="1">
        <v>6.06024</v>
      </c>
      <c r="P97" s="1">
        <v>0.37753</v>
      </c>
      <c r="Q97" s="1">
        <v>1.67632</v>
      </c>
      <c r="R97" s="1">
        <v>0.2062</v>
      </c>
      <c r="S97" s="1">
        <v>0.43605</v>
      </c>
      <c r="T97" s="1">
        <v>3.66503</v>
      </c>
      <c r="U97" s="1">
        <v>0.24817</v>
      </c>
      <c r="V97" s="1">
        <v>1.75401</v>
      </c>
      <c r="W97" s="1">
        <v>6.14188</v>
      </c>
      <c r="X97" s="1">
        <v>0.23364</v>
      </c>
      <c r="Y97" s="1">
        <v>0.11951</v>
      </c>
      <c r="Z97" s="1">
        <v>0.31727</v>
      </c>
      <c r="AA97" s="1">
        <v>0.192554301</v>
      </c>
      <c r="AB97" s="1">
        <v>8.05204</v>
      </c>
      <c r="AC97" s="1">
        <v>9.70026</v>
      </c>
      <c r="AD97" s="1">
        <v>13.54429</v>
      </c>
      <c r="AE97" s="1">
        <v>2.52375</v>
      </c>
      <c r="AF97" s="1">
        <v>0.28306</v>
      </c>
    </row>
    <row r="98" ht="15.75" customHeight="1">
      <c r="A98" s="1" t="s">
        <v>138</v>
      </c>
      <c r="D98" s="1" t="s">
        <v>145</v>
      </c>
      <c r="E98" s="1" t="s">
        <v>44</v>
      </c>
      <c r="F98" s="1">
        <v>1.30842</v>
      </c>
      <c r="G98" s="1">
        <v>51.91131</v>
      </c>
      <c r="H98" s="1">
        <v>4.16962</v>
      </c>
      <c r="I98" s="1">
        <v>1.81569</v>
      </c>
      <c r="J98" s="1">
        <v>0.22321</v>
      </c>
      <c r="K98" s="1">
        <v>5.67957</v>
      </c>
      <c r="L98" s="1">
        <v>-12.8731</v>
      </c>
      <c r="M98" s="1">
        <v>10.33551</v>
      </c>
      <c r="N98" s="1">
        <v>2.0023</v>
      </c>
      <c r="O98" s="1">
        <v>4.85926</v>
      </c>
      <c r="P98" s="1">
        <v>0.36071</v>
      </c>
      <c r="Q98" s="1">
        <v>1.6158</v>
      </c>
      <c r="R98" s="1">
        <v>0.19621</v>
      </c>
      <c r="S98" s="1">
        <v>0.47364</v>
      </c>
      <c r="T98" s="1">
        <v>4.53376</v>
      </c>
      <c r="U98" s="1">
        <v>0.18689</v>
      </c>
      <c r="V98" s="1">
        <v>1.80671</v>
      </c>
      <c r="W98" s="1">
        <v>6.88824</v>
      </c>
      <c r="X98" s="1">
        <v>0.2417</v>
      </c>
      <c r="Y98" s="1">
        <v>0.12423</v>
      </c>
      <c r="Z98" s="1">
        <v>0.33386</v>
      </c>
      <c r="AA98" s="1">
        <v>0.224832726</v>
      </c>
      <c r="AB98" s="1">
        <v>8.25973</v>
      </c>
      <c r="AC98" s="1">
        <v>9.85927</v>
      </c>
      <c r="AD98" s="1">
        <v>13.64156</v>
      </c>
      <c r="AE98" s="1">
        <v>1.87383</v>
      </c>
      <c r="AF98" s="1">
        <v>0.22159</v>
      </c>
    </row>
    <row r="99" ht="15.75" customHeight="1">
      <c r="A99" s="1" t="s">
        <v>138</v>
      </c>
      <c r="D99" s="1" t="s">
        <v>146</v>
      </c>
      <c r="E99" s="1" t="s">
        <v>46</v>
      </c>
      <c r="F99" s="1">
        <v>1.43695</v>
      </c>
      <c r="G99" s="1">
        <v>53.70969</v>
      </c>
      <c r="H99" s="1">
        <v>4.07682</v>
      </c>
      <c r="I99" s="1">
        <v>1.83796</v>
      </c>
      <c r="J99" s="1">
        <v>0.23752</v>
      </c>
      <c r="K99" s="1">
        <v>4.74074</v>
      </c>
      <c r="L99" s="1">
        <v>11.8063</v>
      </c>
      <c r="M99" s="1">
        <v>8.68509</v>
      </c>
      <c r="N99" s="1">
        <v>1.40193</v>
      </c>
      <c r="O99" s="1">
        <v>3.41287</v>
      </c>
      <c r="P99" s="1">
        <v>0.26268</v>
      </c>
      <c r="Q99" s="1">
        <v>2.05772</v>
      </c>
      <c r="R99" s="1">
        <v>0.20535</v>
      </c>
      <c r="S99" s="1">
        <v>0.42215</v>
      </c>
      <c r="T99" s="1">
        <v>3.6577</v>
      </c>
      <c r="U99" s="1">
        <v>0.27367</v>
      </c>
      <c r="V99" s="1">
        <v>1.75287</v>
      </c>
      <c r="W99" s="1">
        <v>5.81172</v>
      </c>
      <c r="X99" s="1">
        <v>0.18018</v>
      </c>
      <c r="Y99" s="1">
        <v>0.11297</v>
      </c>
      <c r="Z99" s="1">
        <v>0.27072</v>
      </c>
      <c r="AA99" s="1">
        <v>0.224206762</v>
      </c>
      <c r="AB99" s="1">
        <v>7.41084</v>
      </c>
      <c r="AC99" s="1">
        <v>10.41738</v>
      </c>
      <c r="AD99" s="1">
        <v>13.35897</v>
      </c>
      <c r="AE99" s="1">
        <v>1.93498</v>
      </c>
      <c r="AF99" s="1">
        <v>0.23528</v>
      </c>
    </row>
    <row r="100" ht="15.75" customHeight="1">
      <c r="A100" s="1" t="s">
        <v>138</v>
      </c>
      <c r="D100" s="1" t="s">
        <v>147</v>
      </c>
      <c r="E100" s="1" t="s">
        <v>48</v>
      </c>
      <c r="F100" s="1">
        <v>1.34831</v>
      </c>
      <c r="G100" s="1">
        <v>51.15515</v>
      </c>
      <c r="H100" s="1">
        <v>4.17423</v>
      </c>
      <c r="I100" s="1">
        <v>1.53037</v>
      </c>
      <c r="J100" s="1">
        <v>0.19555</v>
      </c>
      <c r="K100" s="1">
        <v>5.94704</v>
      </c>
      <c r="L100" s="1">
        <v>8.18132</v>
      </c>
      <c r="M100" s="1">
        <v>9.14824</v>
      </c>
      <c r="N100" s="1">
        <v>1.95214</v>
      </c>
      <c r="O100" s="1">
        <v>4.4945</v>
      </c>
      <c r="P100" s="1">
        <v>0.33217</v>
      </c>
      <c r="Q100" s="1">
        <v>1.17751</v>
      </c>
      <c r="R100" s="1">
        <v>0.17522</v>
      </c>
      <c r="S100" s="1">
        <v>0.46835</v>
      </c>
      <c r="T100" s="1">
        <v>4.5579</v>
      </c>
      <c r="U100" s="1">
        <v>0.11023</v>
      </c>
      <c r="V100" s="1">
        <v>1.74625</v>
      </c>
      <c r="W100" s="1">
        <v>6.75271</v>
      </c>
      <c r="X100" s="1">
        <v>0.23168</v>
      </c>
      <c r="Y100" s="1">
        <v>0.1226</v>
      </c>
      <c r="Z100" s="1">
        <v>0.32895</v>
      </c>
      <c r="AA100" s="1">
        <v>0.242674734</v>
      </c>
      <c r="AB100" s="1">
        <v>8.03164</v>
      </c>
      <c r="AC100" s="1">
        <v>9.1217</v>
      </c>
      <c r="AD100" s="1">
        <v>13.82805</v>
      </c>
      <c r="AE100" s="1">
        <v>1.54381</v>
      </c>
      <c r="AF100" s="1">
        <v>0.18508</v>
      </c>
    </row>
    <row r="101" ht="15.75" customHeight="1">
      <c r="A101" s="1" t="s">
        <v>138</v>
      </c>
      <c r="D101" s="1" t="s">
        <v>148</v>
      </c>
      <c r="E101" s="1" t="s">
        <v>50</v>
      </c>
      <c r="F101" s="1">
        <v>1.36488</v>
      </c>
      <c r="G101" s="1">
        <v>52.04865</v>
      </c>
      <c r="H101" s="1">
        <v>4.24388</v>
      </c>
      <c r="I101" s="1">
        <v>1.31074</v>
      </c>
      <c r="J101" s="1">
        <v>0.16329</v>
      </c>
      <c r="K101" s="1">
        <v>12.46489</v>
      </c>
      <c r="L101" s="1">
        <v>-8.75025</v>
      </c>
      <c r="M101" s="1">
        <v>10.33431</v>
      </c>
      <c r="N101" s="1">
        <v>1.90824</v>
      </c>
      <c r="O101" s="1">
        <v>4.67147</v>
      </c>
      <c r="P101" s="1">
        <v>0.34016</v>
      </c>
      <c r="Q101" s="1">
        <v>1.38574</v>
      </c>
      <c r="R101" s="1">
        <v>0.17594</v>
      </c>
      <c r="S101" s="1">
        <v>0.42673</v>
      </c>
      <c r="T101" s="1">
        <v>4.53188</v>
      </c>
      <c r="U101" s="1">
        <v>0.18751</v>
      </c>
      <c r="V101" s="1">
        <v>1.82405</v>
      </c>
      <c r="W101" s="1">
        <v>6.24922</v>
      </c>
      <c r="X101" s="1">
        <v>0.24822</v>
      </c>
      <c r="Y101" s="1">
        <v>0.1284</v>
      </c>
      <c r="Z101" s="1">
        <v>0.33922</v>
      </c>
      <c r="AA101" s="1">
        <v>0.24868018</v>
      </c>
      <c r="AB101" s="1">
        <v>7.94561</v>
      </c>
      <c r="AC101" s="1">
        <v>9.5423</v>
      </c>
      <c r="AD101" s="1">
        <v>13.54959</v>
      </c>
      <c r="AE101" s="1">
        <v>1.2592</v>
      </c>
      <c r="AF101" s="1">
        <v>0.15347</v>
      </c>
    </row>
    <row r="102" ht="15.75" customHeight="1">
      <c r="A102" s="1" t="s">
        <v>149</v>
      </c>
      <c r="D102" s="1" t="s">
        <v>150</v>
      </c>
      <c r="E102" s="1" t="s">
        <v>32</v>
      </c>
      <c r="F102" s="1">
        <v>1.11297</v>
      </c>
      <c r="G102" s="1">
        <v>56.06247</v>
      </c>
      <c r="H102" s="1">
        <v>4.63075</v>
      </c>
      <c r="I102" s="1">
        <v>3.99275</v>
      </c>
      <c r="J102" s="1">
        <v>0.38471</v>
      </c>
      <c r="K102" s="1">
        <v>8.26701</v>
      </c>
      <c r="L102" s="1">
        <v>80.94713</v>
      </c>
      <c r="M102" s="1">
        <v>16.41796</v>
      </c>
      <c r="N102" s="1">
        <v>3.23819</v>
      </c>
      <c r="O102" s="1">
        <v>9.80685</v>
      </c>
      <c r="P102" s="1">
        <v>0.50217</v>
      </c>
      <c r="Q102" s="1">
        <v>0.91672</v>
      </c>
      <c r="R102" s="1">
        <v>0.18028</v>
      </c>
      <c r="S102" s="1">
        <v>0.62587</v>
      </c>
      <c r="T102" s="1">
        <v>4.75207</v>
      </c>
      <c r="U102" s="1">
        <v>0.00114</v>
      </c>
      <c r="V102" s="1">
        <v>1.49565</v>
      </c>
      <c r="W102" s="1">
        <v>8.16765</v>
      </c>
      <c r="X102" s="1">
        <v>0.24634</v>
      </c>
      <c r="Y102" s="1">
        <v>0.11354</v>
      </c>
      <c r="Z102" s="1">
        <v>0.34077</v>
      </c>
      <c r="AA102" s="1">
        <v>0.155147231</v>
      </c>
      <c r="AB102" s="1">
        <v>9.57878</v>
      </c>
      <c r="AC102" s="1">
        <v>11.63056</v>
      </c>
      <c r="AD102" s="1">
        <v>11.12103</v>
      </c>
      <c r="AE102" s="1">
        <v>3.92188</v>
      </c>
      <c r="AF102" s="1">
        <v>0.39702</v>
      </c>
    </row>
    <row r="103" ht="15.75" customHeight="1">
      <c r="A103" s="1" t="s">
        <v>149</v>
      </c>
      <c r="D103" s="1" t="s">
        <v>151</v>
      </c>
      <c r="E103" s="1" t="s">
        <v>34</v>
      </c>
      <c r="F103" s="1">
        <v>1.38909</v>
      </c>
      <c r="G103" s="1">
        <v>60.08818</v>
      </c>
      <c r="H103" s="1">
        <v>4.30308</v>
      </c>
      <c r="I103" s="1">
        <v>1.04157</v>
      </c>
      <c r="J103" s="1">
        <v>0.10263</v>
      </c>
      <c r="K103" s="1">
        <v>0.22526</v>
      </c>
      <c r="L103" s="1">
        <v>52.41802</v>
      </c>
      <c r="M103" s="1">
        <v>8.18225</v>
      </c>
      <c r="N103" s="1">
        <v>2.43357</v>
      </c>
      <c r="O103" s="1">
        <v>4.19255</v>
      </c>
      <c r="P103" s="1">
        <v>0.36359</v>
      </c>
      <c r="Q103" s="1">
        <v>0.46312</v>
      </c>
      <c r="R103" s="1">
        <v>0.12399</v>
      </c>
      <c r="S103" s="1">
        <v>0.58481</v>
      </c>
      <c r="T103" s="1">
        <v>7.30087</v>
      </c>
      <c r="U103" s="1">
        <v>-0.20183</v>
      </c>
      <c r="V103" s="1">
        <v>1.4452</v>
      </c>
      <c r="W103" s="1">
        <v>8.85623</v>
      </c>
      <c r="X103" s="1">
        <v>0.22003</v>
      </c>
      <c r="Y103" s="1">
        <v>0.11325</v>
      </c>
      <c r="Z103" s="1">
        <v>0.34145</v>
      </c>
      <c r="AA103" s="1">
        <v>0.235491207</v>
      </c>
      <c r="AB103" s="1">
        <v>9.36455</v>
      </c>
      <c r="AC103" s="1">
        <v>10.97826</v>
      </c>
      <c r="AD103" s="1">
        <v>13.06978</v>
      </c>
      <c r="AE103" s="1">
        <v>0.93055</v>
      </c>
      <c r="AF103" s="1">
        <v>0.10371</v>
      </c>
    </row>
    <row r="104" ht="15.75" customHeight="1">
      <c r="A104" s="1" t="s">
        <v>149</v>
      </c>
      <c r="D104" s="1" t="s">
        <v>152</v>
      </c>
      <c r="E104" s="1" t="s">
        <v>36</v>
      </c>
      <c r="F104" s="1">
        <v>1.12598</v>
      </c>
      <c r="G104" s="1">
        <v>55.19832</v>
      </c>
      <c r="H104" s="1">
        <v>4.56357</v>
      </c>
      <c r="I104" s="1">
        <v>2.86231</v>
      </c>
      <c r="J104" s="1">
        <v>0.27474</v>
      </c>
      <c r="K104" s="1">
        <v>6.52175</v>
      </c>
      <c r="L104" s="1">
        <v>59.29262</v>
      </c>
      <c r="M104" s="1">
        <v>13.79258</v>
      </c>
      <c r="N104" s="1">
        <v>3.30888</v>
      </c>
      <c r="O104" s="1">
        <v>8.15641</v>
      </c>
      <c r="P104" s="1">
        <v>0.5425</v>
      </c>
      <c r="Q104" s="1">
        <v>0.60133</v>
      </c>
      <c r="R104" s="1">
        <v>0.15191</v>
      </c>
      <c r="S104" s="1">
        <v>0.62276</v>
      </c>
      <c r="T104" s="1">
        <v>6.11788</v>
      </c>
      <c r="U104" s="1">
        <v>-0.07583</v>
      </c>
      <c r="V104" s="1">
        <v>1.5366</v>
      </c>
      <c r="W104" s="1">
        <v>8.621</v>
      </c>
      <c r="X104" s="1">
        <v>0.29428</v>
      </c>
      <c r="Y104" s="1">
        <v>0.12638</v>
      </c>
      <c r="Z104" s="1">
        <v>0.38612</v>
      </c>
      <c r="AA104" s="1">
        <v>0.18288971</v>
      </c>
      <c r="AB104" s="1">
        <v>9.65775</v>
      </c>
      <c r="AC104" s="1">
        <v>11.88853</v>
      </c>
      <c r="AD104" s="1">
        <v>11.76893</v>
      </c>
      <c r="AE104" s="1">
        <v>2.76259</v>
      </c>
      <c r="AF104" s="1">
        <v>0.27928</v>
      </c>
    </row>
    <row r="105" ht="15.75" customHeight="1">
      <c r="A105" s="1" t="s">
        <v>149</v>
      </c>
      <c r="D105" s="1" t="s">
        <v>153</v>
      </c>
      <c r="E105" s="1" t="s">
        <v>38</v>
      </c>
      <c r="F105" s="1">
        <v>1.20641</v>
      </c>
      <c r="G105" s="1">
        <v>57.54379</v>
      </c>
      <c r="H105" s="1">
        <v>4.5405</v>
      </c>
      <c r="I105" s="1">
        <v>2.39083</v>
      </c>
      <c r="J105" s="1">
        <v>0.21211</v>
      </c>
      <c r="K105" s="1">
        <v>7.52925</v>
      </c>
      <c r="L105" s="1">
        <v>79.58957</v>
      </c>
      <c r="M105" s="1">
        <v>12.5626</v>
      </c>
      <c r="N105" s="1">
        <v>2.80991</v>
      </c>
      <c r="O105" s="1">
        <v>7.25091</v>
      </c>
      <c r="P105" s="1">
        <v>0.45319</v>
      </c>
      <c r="Q105" s="1">
        <v>0.7052</v>
      </c>
      <c r="R105" s="1">
        <v>0.16734</v>
      </c>
      <c r="S105" s="1">
        <v>0.61745</v>
      </c>
      <c r="T105" s="1">
        <v>5.75887</v>
      </c>
      <c r="U105" s="1">
        <v>-0.0395</v>
      </c>
      <c r="V105" s="1">
        <v>1.70518</v>
      </c>
      <c r="W105" s="1">
        <v>8.50658</v>
      </c>
      <c r="X105" s="1">
        <v>0.26396</v>
      </c>
      <c r="Y105" s="1">
        <v>0.12617</v>
      </c>
      <c r="Z105" s="1">
        <v>0.37965</v>
      </c>
      <c r="AA105" s="1">
        <v>0.22094271</v>
      </c>
      <c r="AB105" s="1">
        <v>10.02737</v>
      </c>
      <c r="AC105" s="1">
        <v>11.53335</v>
      </c>
      <c r="AD105" s="1">
        <v>11.92773</v>
      </c>
      <c r="AE105" s="1">
        <v>2.17293</v>
      </c>
      <c r="AF105" s="1">
        <v>0.21652</v>
      </c>
    </row>
    <row r="106" ht="15.75" customHeight="1">
      <c r="A106" s="1" t="s">
        <v>149</v>
      </c>
      <c r="D106" s="1" t="s">
        <v>154</v>
      </c>
      <c r="E106" s="1" t="s">
        <v>40</v>
      </c>
      <c r="F106" s="1">
        <v>1.26484</v>
      </c>
      <c r="G106" s="1">
        <v>61.5093</v>
      </c>
      <c r="H106" s="1">
        <v>4.29962</v>
      </c>
      <c r="I106" s="1">
        <v>2.47801</v>
      </c>
      <c r="J106" s="1">
        <v>0.2435</v>
      </c>
      <c r="K106" s="1">
        <v>3.34809</v>
      </c>
      <c r="L106" s="1">
        <v>60.72407</v>
      </c>
      <c r="M106" s="1">
        <v>10.40522</v>
      </c>
      <c r="N106" s="1">
        <v>2.46957</v>
      </c>
      <c r="O106" s="1">
        <v>5.21059</v>
      </c>
      <c r="P106" s="1">
        <v>0.38831</v>
      </c>
      <c r="Q106" s="1">
        <v>1.10324</v>
      </c>
      <c r="R106" s="1">
        <v>0.19297</v>
      </c>
      <c r="S106" s="1">
        <v>0.64226</v>
      </c>
      <c r="T106" s="1">
        <v>5.83067</v>
      </c>
      <c r="U106" s="1">
        <v>-0.00719</v>
      </c>
      <c r="V106" s="1">
        <v>1.70023</v>
      </c>
      <c r="W106" s="1">
        <v>8.65264</v>
      </c>
      <c r="X106" s="1">
        <v>0.19959</v>
      </c>
      <c r="Y106" s="1">
        <v>0.10466</v>
      </c>
      <c r="Z106" s="1">
        <v>0.32103</v>
      </c>
      <c r="AA106" s="1">
        <v>0.201341143</v>
      </c>
      <c r="AB106" s="1">
        <v>10.01884</v>
      </c>
      <c r="AC106" s="1">
        <v>11.98851</v>
      </c>
      <c r="AD106" s="1">
        <v>12.0351</v>
      </c>
      <c r="AE106" s="1">
        <v>2.37736</v>
      </c>
      <c r="AF106" s="1">
        <v>0.25266</v>
      </c>
    </row>
    <row r="107" ht="15.75" customHeight="1">
      <c r="A107" s="1" t="s">
        <v>149</v>
      </c>
      <c r="D107" s="1" t="s">
        <v>155</v>
      </c>
      <c r="E107" s="1" t="s">
        <v>42</v>
      </c>
      <c r="F107" s="1">
        <v>1.25308</v>
      </c>
      <c r="G107" s="1">
        <v>59.99947</v>
      </c>
      <c r="H107" s="1">
        <v>4.37837</v>
      </c>
      <c r="I107" s="1">
        <v>1.61894</v>
      </c>
      <c r="J107" s="1">
        <v>0.15058</v>
      </c>
      <c r="K107" s="1">
        <v>2.65253</v>
      </c>
      <c r="L107" s="1">
        <v>63.52543</v>
      </c>
      <c r="M107" s="1">
        <v>11.04041</v>
      </c>
      <c r="N107" s="1">
        <v>2.5948</v>
      </c>
      <c r="O107" s="1">
        <v>5.89318</v>
      </c>
      <c r="P107" s="1">
        <v>0.42477</v>
      </c>
      <c r="Q107" s="1">
        <v>0.83099</v>
      </c>
      <c r="R107" s="1">
        <v>0.16697</v>
      </c>
      <c r="S107" s="1">
        <v>0.63508</v>
      </c>
      <c r="T107" s="1">
        <v>6.87167</v>
      </c>
      <c r="U107" s="1">
        <v>-0.05141</v>
      </c>
      <c r="V107" s="1">
        <v>1.84322</v>
      </c>
      <c r="W107" s="1">
        <v>9.0572</v>
      </c>
      <c r="X107" s="1">
        <v>0.26789</v>
      </c>
      <c r="Y107" s="1">
        <v>0.12967</v>
      </c>
      <c r="Z107" s="1">
        <v>0.39424</v>
      </c>
      <c r="AA107" s="1">
        <v>0.251148428</v>
      </c>
      <c r="AB107" s="1">
        <v>10.46314</v>
      </c>
      <c r="AC107" s="1">
        <v>11.9755</v>
      </c>
      <c r="AD107" s="1">
        <v>11.88914</v>
      </c>
      <c r="AE107" s="1">
        <v>1.372</v>
      </c>
      <c r="AF107" s="1">
        <v>0.14813</v>
      </c>
    </row>
    <row r="108" ht="15.75" customHeight="1">
      <c r="A108" s="1" t="s">
        <v>149</v>
      </c>
      <c r="D108" s="1" t="s">
        <v>156</v>
      </c>
      <c r="E108" s="1" t="s">
        <v>44</v>
      </c>
      <c r="F108" s="1">
        <v>1.2813</v>
      </c>
      <c r="G108" s="1">
        <v>62.74689</v>
      </c>
      <c r="H108" s="1">
        <v>4.45432</v>
      </c>
      <c r="I108" s="1">
        <v>1.49602</v>
      </c>
      <c r="J108" s="1">
        <v>0.15222</v>
      </c>
      <c r="K108" s="1">
        <v>2.40203</v>
      </c>
      <c r="L108" s="1">
        <v>59.90092</v>
      </c>
      <c r="M108" s="1">
        <v>9.84301</v>
      </c>
      <c r="N108" s="1">
        <v>2.71876</v>
      </c>
      <c r="O108" s="1">
        <v>5.6376</v>
      </c>
      <c r="P108" s="1">
        <v>0.44942</v>
      </c>
      <c r="Q108" s="1">
        <v>0.48609</v>
      </c>
      <c r="R108" s="1">
        <v>0.12976</v>
      </c>
      <c r="S108" s="1">
        <v>0.62595</v>
      </c>
      <c r="T108" s="1">
        <v>6.66241</v>
      </c>
      <c r="U108" s="1">
        <v>-0.15203</v>
      </c>
      <c r="V108" s="1">
        <v>1.72205</v>
      </c>
      <c r="W108" s="1">
        <v>9.0657</v>
      </c>
      <c r="X108" s="1">
        <v>0.28096</v>
      </c>
      <c r="Y108" s="1">
        <v>0.13117</v>
      </c>
      <c r="Z108" s="1">
        <v>0.39777</v>
      </c>
      <c r="AA108" s="1">
        <v>0.243058554</v>
      </c>
      <c r="AB108" s="1">
        <v>10.36735</v>
      </c>
      <c r="AC108" s="1">
        <v>11.86984</v>
      </c>
      <c r="AD108" s="1">
        <v>12.55073</v>
      </c>
      <c r="AE108" s="1">
        <v>1.368</v>
      </c>
      <c r="AF108" s="1">
        <v>0.15793</v>
      </c>
    </row>
    <row r="109" ht="15.75" customHeight="1">
      <c r="A109" s="1" t="s">
        <v>149</v>
      </c>
      <c r="D109" s="1" t="s">
        <v>157</v>
      </c>
      <c r="E109" s="1" t="s">
        <v>46</v>
      </c>
      <c r="F109" s="1">
        <v>1.36013</v>
      </c>
      <c r="G109" s="1">
        <v>65.07007</v>
      </c>
      <c r="H109" s="1">
        <v>4.16357</v>
      </c>
      <c r="I109" s="1">
        <v>1.75237</v>
      </c>
      <c r="J109" s="1">
        <v>0.17948</v>
      </c>
      <c r="K109" s="1">
        <v>3.46904</v>
      </c>
      <c r="L109" s="1">
        <v>62.93202</v>
      </c>
      <c r="M109" s="1">
        <v>8.62385</v>
      </c>
      <c r="N109" s="1">
        <v>2.2771</v>
      </c>
      <c r="O109" s="1">
        <v>3.64397</v>
      </c>
      <c r="P109" s="1">
        <v>0.34726</v>
      </c>
      <c r="Q109" s="1">
        <v>1.07712</v>
      </c>
      <c r="R109" s="1">
        <v>0.16065</v>
      </c>
      <c r="S109" s="1">
        <v>0.61767</v>
      </c>
      <c r="T109" s="1">
        <v>6.46865</v>
      </c>
      <c r="U109" s="1">
        <v>-0.09342</v>
      </c>
      <c r="V109" s="1">
        <v>1.56146</v>
      </c>
      <c r="W109" s="1">
        <v>8.9307</v>
      </c>
      <c r="X109" s="1">
        <v>0.17408</v>
      </c>
      <c r="Y109" s="1">
        <v>0.09787</v>
      </c>
      <c r="Z109" s="1">
        <v>0.29566</v>
      </c>
      <c r="AA109" s="1">
        <v>0.20492865</v>
      </c>
      <c r="AB109" s="1">
        <v>9.75128</v>
      </c>
      <c r="AC109" s="1">
        <v>12.22781</v>
      </c>
      <c r="AD109" s="1">
        <v>12.34118</v>
      </c>
      <c r="AE109" s="1">
        <v>1.64295</v>
      </c>
      <c r="AF109" s="1">
        <v>0.18168</v>
      </c>
    </row>
    <row r="110" ht="15.75" customHeight="1">
      <c r="A110" s="1" t="s">
        <v>149</v>
      </c>
      <c r="D110" s="1" t="s">
        <v>158</v>
      </c>
      <c r="E110" s="1" t="s">
        <v>48</v>
      </c>
      <c r="F110" s="1">
        <v>1.32792</v>
      </c>
      <c r="G110" s="1">
        <v>61.78055</v>
      </c>
      <c r="H110" s="1">
        <v>4.37285</v>
      </c>
      <c r="I110" s="1">
        <v>0.86862</v>
      </c>
      <c r="J110" s="1">
        <v>0.08836</v>
      </c>
      <c r="K110" s="1">
        <v>1.96488</v>
      </c>
      <c r="L110" s="1">
        <v>61.80787</v>
      </c>
      <c r="M110" s="1">
        <v>8.11908</v>
      </c>
      <c r="N110" s="1">
        <v>2.49158</v>
      </c>
      <c r="O110" s="1">
        <v>4.37967</v>
      </c>
      <c r="P110" s="1">
        <v>0.39963</v>
      </c>
      <c r="Q110" s="1">
        <v>0.33125</v>
      </c>
      <c r="R110" s="1">
        <v>0.12136</v>
      </c>
      <c r="S110" s="1">
        <v>0.61004</v>
      </c>
      <c r="T110" s="1">
        <v>7.22479</v>
      </c>
      <c r="U110" s="1">
        <v>-0.1601</v>
      </c>
      <c r="V110" s="1">
        <v>1.80258</v>
      </c>
      <c r="W110" s="1">
        <v>9.15727</v>
      </c>
      <c r="X110" s="1">
        <v>0.26128</v>
      </c>
      <c r="Y110" s="1">
        <v>0.12731</v>
      </c>
      <c r="Z110" s="1">
        <v>0.39022</v>
      </c>
      <c r="AA110" s="1">
        <v>0.266020694</v>
      </c>
      <c r="AB110" s="1">
        <v>10.59241</v>
      </c>
      <c r="AC110" s="1">
        <v>11.78548</v>
      </c>
      <c r="AD110" s="1">
        <v>12.39286</v>
      </c>
      <c r="AE110" s="1">
        <v>0.63768</v>
      </c>
      <c r="AF110" s="1">
        <v>0.08739</v>
      </c>
    </row>
    <row r="111" ht="15.75" customHeight="1">
      <c r="A111" s="1" t="s">
        <v>149</v>
      </c>
      <c r="D111" s="1" t="s">
        <v>159</v>
      </c>
      <c r="E111" s="1" t="s">
        <v>50</v>
      </c>
      <c r="F111" s="1">
        <v>1.3565</v>
      </c>
      <c r="G111" s="1">
        <v>60.93451</v>
      </c>
      <c r="H111" s="1">
        <v>4.29519</v>
      </c>
      <c r="I111" s="1">
        <v>0.94346</v>
      </c>
      <c r="J111" s="1">
        <v>0.09597</v>
      </c>
      <c r="K111" s="1">
        <v>2.89226</v>
      </c>
      <c r="L111" s="1">
        <v>55.2708</v>
      </c>
      <c r="M111" s="1">
        <v>7.98682</v>
      </c>
      <c r="N111" s="1">
        <v>2.41405</v>
      </c>
      <c r="O111" s="1">
        <v>3.98244</v>
      </c>
      <c r="P111" s="1">
        <v>0.37491</v>
      </c>
      <c r="Q111" s="1">
        <v>0.51395</v>
      </c>
      <c r="R111" s="1">
        <v>0.11902</v>
      </c>
      <c r="S111" s="1">
        <v>0.59483</v>
      </c>
      <c r="T111" s="1">
        <v>7.90761</v>
      </c>
      <c r="U111" s="1">
        <v>-0.17502</v>
      </c>
      <c r="V111" s="1">
        <v>1.65523</v>
      </c>
      <c r="W111" s="1">
        <v>9.2258</v>
      </c>
      <c r="X111" s="1">
        <v>0.23732</v>
      </c>
      <c r="Y111" s="1">
        <v>0.12006</v>
      </c>
      <c r="Z111" s="1">
        <v>0.36378</v>
      </c>
      <c r="AA111" s="1">
        <v>0.254161811</v>
      </c>
      <c r="AB111" s="1">
        <v>10.09965</v>
      </c>
      <c r="AC111" s="1">
        <v>11.51472</v>
      </c>
      <c r="AD111" s="1">
        <v>12.23781</v>
      </c>
      <c r="AE111" s="1">
        <v>0.79497</v>
      </c>
      <c r="AF111" s="1">
        <v>0.09518</v>
      </c>
    </row>
    <row r="112" ht="15.75" customHeight="1">
      <c r="A112" s="1" t="s">
        <v>160</v>
      </c>
      <c r="D112" s="1" t="s">
        <v>161</v>
      </c>
      <c r="E112" s="1" t="s">
        <v>32</v>
      </c>
      <c r="F112" s="1">
        <v>1.01164</v>
      </c>
      <c r="G112" s="1">
        <v>56.52124</v>
      </c>
      <c r="H112" s="1">
        <v>3.71295</v>
      </c>
      <c r="I112" s="1">
        <v>4.86781</v>
      </c>
      <c r="J112" s="1">
        <v>0.46502</v>
      </c>
      <c r="K112" s="1">
        <v>8.98211</v>
      </c>
      <c r="L112" s="1">
        <v>7.98382</v>
      </c>
      <c r="M112" s="1">
        <v>11.83551</v>
      </c>
      <c r="N112" s="1">
        <v>1.65763</v>
      </c>
      <c r="O112" s="1">
        <v>4.33959</v>
      </c>
      <c r="P112" s="1">
        <v>0.27916</v>
      </c>
      <c r="Q112" s="1">
        <v>3.8611</v>
      </c>
      <c r="R112" s="1">
        <v>0.26523</v>
      </c>
      <c r="S112" s="1">
        <v>0.50701</v>
      </c>
      <c r="T112" s="1">
        <v>3.03462</v>
      </c>
      <c r="U112" s="1">
        <v>0.20498</v>
      </c>
      <c r="V112" s="1">
        <v>1.60461</v>
      </c>
      <c r="W112" s="1">
        <v>8.57777</v>
      </c>
      <c r="X112" s="1">
        <v>0.09394</v>
      </c>
      <c r="Y112" s="1">
        <v>0.0719</v>
      </c>
      <c r="Z112" s="1">
        <v>0.22103</v>
      </c>
      <c r="AA112" s="1">
        <v>0.131352458</v>
      </c>
      <c r="AB112" s="1">
        <v>8.95861</v>
      </c>
      <c r="AC112" s="1">
        <v>11.2161</v>
      </c>
      <c r="AD112" s="1">
        <v>10.96343</v>
      </c>
      <c r="AE112" s="1">
        <v>5.13733</v>
      </c>
      <c r="AF112" s="1">
        <v>0.46461</v>
      </c>
    </row>
    <row r="113" ht="15.75" customHeight="1">
      <c r="A113" s="1" t="s">
        <v>160</v>
      </c>
      <c r="D113" s="1" t="s">
        <v>162</v>
      </c>
      <c r="E113" s="1" t="s">
        <v>34</v>
      </c>
      <c r="F113" s="1">
        <v>1.24662</v>
      </c>
      <c r="G113" s="1">
        <v>61.48898</v>
      </c>
      <c r="H113" s="1">
        <v>3.67125</v>
      </c>
      <c r="I113" s="1">
        <v>1.73772</v>
      </c>
      <c r="J113" s="1">
        <v>0.16078</v>
      </c>
      <c r="K113" s="1">
        <v>8.51507</v>
      </c>
      <c r="L113" s="1">
        <v>-8.65943</v>
      </c>
      <c r="M113" s="1">
        <v>6.19486</v>
      </c>
      <c r="N113" s="1">
        <v>1.30399</v>
      </c>
      <c r="O113" s="1">
        <v>0.6464</v>
      </c>
      <c r="P113" s="1">
        <v>0.22515</v>
      </c>
      <c r="Q113" s="1">
        <v>3.11795</v>
      </c>
      <c r="R113" s="1">
        <v>0.19621</v>
      </c>
      <c r="S113" s="1">
        <v>0.46476</v>
      </c>
      <c r="T113" s="1">
        <v>4.82216</v>
      </c>
      <c r="U113" s="1">
        <v>0.0713</v>
      </c>
      <c r="V113" s="1">
        <v>1.62656</v>
      </c>
      <c r="W113" s="1">
        <v>9.15124</v>
      </c>
      <c r="X113" s="1">
        <v>0.09507</v>
      </c>
      <c r="Y113" s="1">
        <v>0.07059</v>
      </c>
      <c r="Z113" s="1">
        <v>0.22614</v>
      </c>
      <c r="AA113" s="1">
        <v>0.163249195</v>
      </c>
      <c r="AB113" s="1">
        <v>9.57347</v>
      </c>
      <c r="AC113" s="1">
        <v>11.86501</v>
      </c>
      <c r="AD113" s="1">
        <v>11.83142</v>
      </c>
      <c r="AE113" s="1">
        <v>1.62146</v>
      </c>
      <c r="AF113" s="1">
        <v>0.14617</v>
      </c>
    </row>
    <row r="114" ht="15.75" customHeight="1">
      <c r="A114" s="1" t="s">
        <v>160</v>
      </c>
      <c r="D114" s="1" t="s">
        <v>163</v>
      </c>
      <c r="E114" s="1" t="s">
        <v>36</v>
      </c>
      <c r="F114" s="1">
        <v>0.9839</v>
      </c>
      <c r="G114" s="1">
        <v>52.04456</v>
      </c>
      <c r="H114" s="1">
        <v>3.77983</v>
      </c>
      <c r="I114" s="1">
        <v>5.02361</v>
      </c>
      <c r="J114" s="1">
        <v>0.46633</v>
      </c>
      <c r="K114" s="1">
        <v>8.82825</v>
      </c>
      <c r="L114" s="1">
        <v>-0.56798</v>
      </c>
      <c r="M114" s="1">
        <v>10.79671</v>
      </c>
      <c r="N114" s="1">
        <v>1.47442</v>
      </c>
      <c r="O114" s="1">
        <v>3.98971</v>
      </c>
      <c r="P114" s="1">
        <v>0.25047</v>
      </c>
      <c r="Q114" s="1">
        <v>3.69507</v>
      </c>
      <c r="R114" s="1">
        <v>0.30645</v>
      </c>
      <c r="S114" s="1">
        <v>0.47545</v>
      </c>
      <c r="T114" s="1">
        <v>2.45037</v>
      </c>
      <c r="U114" s="1">
        <v>0.33225</v>
      </c>
      <c r="V114" s="1">
        <v>1.73054</v>
      </c>
      <c r="W114" s="1">
        <v>7.5053</v>
      </c>
      <c r="X114" s="1">
        <v>0.0977</v>
      </c>
      <c r="Y114" s="1">
        <v>0.07388</v>
      </c>
      <c r="Z114" s="1">
        <v>0.23151</v>
      </c>
      <c r="AA114" s="1">
        <v>0.147000327</v>
      </c>
      <c r="AB114" s="1">
        <v>8.4962</v>
      </c>
      <c r="AC114" s="1">
        <v>10.1799</v>
      </c>
      <c r="AD114" s="1">
        <v>11.02592</v>
      </c>
      <c r="AE114" s="1">
        <v>5.20972</v>
      </c>
      <c r="AF114" s="1">
        <v>0.46749</v>
      </c>
    </row>
    <row r="115" ht="15.75" customHeight="1">
      <c r="A115" s="1" t="s">
        <v>160</v>
      </c>
      <c r="D115" s="1" t="s">
        <v>164</v>
      </c>
      <c r="E115" s="1" t="s">
        <v>38</v>
      </c>
      <c r="F115" s="1">
        <v>0.99782</v>
      </c>
      <c r="G115" s="1">
        <v>54.07243</v>
      </c>
      <c r="H115" s="1">
        <v>3.45002</v>
      </c>
      <c r="I115" s="1">
        <v>4.77066</v>
      </c>
      <c r="J115" s="1">
        <v>0.44029</v>
      </c>
      <c r="K115" s="1">
        <v>7.81591</v>
      </c>
      <c r="L115" s="1">
        <v>-10.25249</v>
      </c>
      <c r="M115" s="1">
        <v>8.26395</v>
      </c>
      <c r="N115" s="1">
        <v>0.91665</v>
      </c>
      <c r="O115" s="1">
        <v>1.55377</v>
      </c>
      <c r="P115" s="1">
        <v>0.16572</v>
      </c>
      <c r="Q115" s="1">
        <v>4.40521</v>
      </c>
      <c r="R115" s="1">
        <v>0.33144</v>
      </c>
      <c r="S115" s="1">
        <v>0.48133</v>
      </c>
      <c r="T115" s="1">
        <v>2.96352</v>
      </c>
      <c r="U115" s="1">
        <v>0.35052</v>
      </c>
      <c r="V115" s="1">
        <v>1.79636</v>
      </c>
      <c r="W115" s="1">
        <v>8.47473</v>
      </c>
      <c r="X115" s="1">
        <v>0.03899</v>
      </c>
      <c r="Y115" s="1">
        <v>0.05789</v>
      </c>
      <c r="Z115" s="1">
        <v>0.19866</v>
      </c>
      <c r="AA115" s="1">
        <v>0.142762132</v>
      </c>
      <c r="AB115" s="1">
        <v>9.23438</v>
      </c>
      <c r="AC115" s="1">
        <v>10.7859</v>
      </c>
      <c r="AD115" s="1">
        <v>10.51945</v>
      </c>
      <c r="AE115" s="1">
        <v>5.00959</v>
      </c>
      <c r="AF115" s="1">
        <v>0.44178</v>
      </c>
    </row>
    <row r="116" ht="15.75" customHeight="1">
      <c r="A116" s="1" t="s">
        <v>160</v>
      </c>
      <c r="D116" s="1" t="s">
        <v>165</v>
      </c>
      <c r="E116" s="1" t="s">
        <v>40</v>
      </c>
      <c r="F116" s="1">
        <v>1.14197</v>
      </c>
      <c r="G116" s="1">
        <v>60.52613</v>
      </c>
      <c r="H116" s="1">
        <v>3.57828</v>
      </c>
      <c r="I116" s="1">
        <v>3.23295</v>
      </c>
      <c r="J116" s="1">
        <v>0.28844</v>
      </c>
      <c r="K116" s="1">
        <v>6.41908</v>
      </c>
      <c r="L116" s="1">
        <v>15.1187</v>
      </c>
      <c r="M116" s="1">
        <v>8.01591</v>
      </c>
      <c r="N116" s="1">
        <v>0.9092</v>
      </c>
      <c r="O116" s="1">
        <v>1.45757</v>
      </c>
      <c r="P116" s="1">
        <v>0.19625</v>
      </c>
      <c r="Q116" s="1">
        <v>4.21907</v>
      </c>
      <c r="R116" s="1">
        <v>0.26792</v>
      </c>
      <c r="S116" s="1">
        <v>0.45691</v>
      </c>
      <c r="T116" s="1">
        <v>3.05489</v>
      </c>
      <c r="U116" s="1">
        <v>0.26433</v>
      </c>
      <c r="V116" s="1">
        <v>1.77226</v>
      </c>
      <c r="W116" s="1">
        <v>8.45822</v>
      </c>
      <c r="X116" s="1">
        <v>0.06501</v>
      </c>
      <c r="Y116" s="1">
        <v>0.07048</v>
      </c>
      <c r="Z116" s="1">
        <v>0.20738</v>
      </c>
      <c r="AA116" s="1">
        <v>0.152619172</v>
      </c>
      <c r="AB116" s="1">
        <v>9.35268</v>
      </c>
      <c r="AC116" s="1">
        <v>11.13406</v>
      </c>
      <c r="AD116" s="1">
        <v>11.40047</v>
      </c>
      <c r="AE116" s="1">
        <v>3.15951</v>
      </c>
      <c r="AF116" s="1">
        <v>0.27361</v>
      </c>
    </row>
    <row r="117" ht="15.75" customHeight="1">
      <c r="A117" s="1" t="s">
        <v>160</v>
      </c>
      <c r="D117" s="1" t="s">
        <v>166</v>
      </c>
      <c r="E117" s="1" t="s">
        <v>42</v>
      </c>
      <c r="F117" s="1">
        <v>1.17951</v>
      </c>
      <c r="G117" s="1">
        <v>61.94294</v>
      </c>
      <c r="H117" s="1">
        <v>3.55135</v>
      </c>
      <c r="I117" s="1">
        <v>2.82578</v>
      </c>
      <c r="J117" s="1">
        <v>0.26271</v>
      </c>
      <c r="K117" s="1">
        <v>1.18173</v>
      </c>
      <c r="L117" s="1">
        <v>-5.03479</v>
      </c>
      <c r="M117" s="1">
        <v>6.91959</v>
      </c>
      <c r="N117" s="1">
        <v>0.93243</v>
      </c>
      <c r="O117" s="1">
        <v>0.73736</v>
      </c>
      <c r="P117" s="1">
        <v>0.18193</v>
      </c>
      <c r="Q117" s="1">
        <v>3.94214</v>
      </c>
      <c r="R117" s="1">
        <v>0.2728</v>
      </c>
      <c r="S117" s="1">
        <v>0.47597</v>
      </c>
      <c r="T117" s="1">
        <v>4.07139</v>
      </c>
      <c r="U117" s="1">
        <v>0.25943</v>
      </c>
      <c r="V117" s="1">
        <v>1.81137</v>
      </c>
      <c r="W117" s="1">
        <v>8.68748</v>
      </c>
      <c r="X117" s="1">
        <v>0.07356</v>
      </c>
      <c r="Y117" s="1">
        <v>0.07254</v>
      </c>
      <c r="Z117" s="1">
        <v>0.2246</v>
      </c>
      <c r="AA117" s="1">
        <v>0.163402897</v>
      </c>
      <c r="AB117" s="1">
        <v>9.67573</v>
      </c>
      <c r="AC117" s="1">
        <v>11.89934</v>
      </c>
      <c r="AD117" s="1">
        <v>10.9097</v>
      </c>
      <c r="AE117" s="1">
        <v>2.78684</v>
      </c>
      <c r="AF117" s="1">
        <v>0.25775</v>
      </c>
    </row>
    <row r="118" ht="15.75" customHeight="1">
      <c r="A118" s="1" t="s">
        <v>160</v>
      </c>
      <c r="D118" s="1" t="s">
        <v>167</v>
      </c>
      <c r="E118" s="1" t="s">
        <v>44</v>
      </c>
      <c r="F118" s="1">
        <v>1.21709</v>
      </c>
      <c r="G118" s="1">
        <v>62.23964</v>
      </c>
      <c r="H118" s="1">
        <v>3.64996</v>
      </c>
      <c r="I118" s="1">
        <v>2.46265</v>
      </c>
      <c r="J118" s="1">
        <v>0.22239</v>
      </c>
      <c r="K118" s="1">
        <v>3.79853</v>
      </c>
      <c r="L118" s="1">
        <v>1.90411</v>
      </c>
      <c r="M118" s="1">
        <v>7.67132</v>
      </c>
      <c r="N118" s="1">
        <v>0.91921</v>
      </c>
      <c r="O118" s="1">
        <v>1.2205</v>
      </c>
      <c r="P118" s="1">
        <v>0.17772</v>
      </c>
      <c r="Q118" s="1">
        <v>3.82776</v>
      </c>
      <c r="R118" s="1">
        <v>0.24547</v>
      </c>
      <c r="S118" s="1">
        <v>0.44167</v>
      </c>
      <c r="T118" s="1">
        <v>3.81889</v>
      </c>
      <c r="U118" s="1">
        <v>0.22367</v>
      </c>
      <c r="V118" s="1">
        <v>1.7363</v>
      </c>
      <c r="W118" s="1">
        <v>8.54354</v>
      </c>
      <c r="X118" s="1">
        <v>0.07194</v>
      </c>
      <c r="Y118" s="1">
        <v>0.07151</v>
      </c>
      <c r="Z118" s="1">
        <v>0.21633</v>
      </c>
      <c r="AA118" s="1">
        <v>0.16225634</v>
      </c>
      <c r="AB118" s="1">
        <v>9.56073</v>
      </c>
      <c r="AC118" s="1">
        <v>11.27848</v>
      </c>
      <c r="AD118" s="1">
        <v>11.10941</v>
      </c>
      <c r="AE118" s="1">
        <v>2.31169</v>
      </c>
      <c r="AF118" s="1">
        <v>0.21021</v>
      </c>
    </row>
    <row r="119" ht="15.75" customHeight="1">
      <c r="A119" s="1" t="s">
        <v>160</v>
      </c>
      <c r="D119" s="1" t="s">
        <v>168</v>
      </c>
      <c r="E119" s="1" t="s">
        <v>46</v>
      </c>
      <c r="F119" s="1">
        <v>1.25414</v>
      </c>
      <c r="G119" s="1">
        <v>55.65789</v>
      </c>
      <c r="H119" s="1">
        <v>3.97702</v>
      </c>
      <c r="I119" s="1">
        <v>1.82706</v>
      </c>
      <c r="J119" s="1">
        <v>0.2008</v>
      </c>
      <c r="K119" s="1">
        <v>-1.63745</v>
      </c>
      <c r="L119" s="1">
        <v>-23.03085</v>
      </c>
      <c r="M119" s="1">
        <v>8.15708</v>
      </c>
      <c r="N119" s="1">
        <v>1.198</v>
      </c>
      <c r="O119" s="1">
        <v>3.37873</v>
      </c>
      <c r="P119" s="1">
        <v>0.25494</v>
      </c>
      <c r="Q119" s="1">
        <v>2.63662</v>
      </c>
      <c r="R119" s="1">
        <v>0.24496</v>
      </c>
      <c r="S119" s="1">
        <v>0.44743</v>
      </c>
      <c r="T119" s="1">
        <v>4.27313</v>
      </c>
      <c r="U119" s="1">
        <v>0.24924</v>
      </c>
      <c r="V119" s="1">
        <v>1.95577</v>
      </c>
      <c r="W119" s="1">
        <v>7.61022</v>
      </c>
      <c r="X119" s="1">
        <v>0.17357</v>
      </c>
      <c r="Y119" s="1">
        <v>0.10796</v>
      </c>
      <c r="Z119" s="1">
        <v>0.30637</v>
      </c>
      <c r="AA119" s="1">
        <v>0.212837491</v>
      </c>
      <c r="AB119" s="1">
        <v>9.41027</v>
      </c>
      <c r="AC119" s="1">
        <v>9.29178</v>
      </c>
      <c r="AD119" s="1">
        <v>12.16227</v>
      </c>
      <c r="AE119" s="1">
        <v>1.73938</v>
      </c>
      <c r="AF119" s="1">
        <v>0.19148</v>
      </c>
    </row>
    <row r="120" ht="15.75" customHeight="1">
      <c r="A120" s="1" t="s">
        <v>160</v>
      </c>
      <c r="D120" s="1" t="s">
        <v>169</v>
      </c>
      <c r="E120" s="1" t="s">
        <v>48</v>
      </c>
      <c r="F120" s="1">
        <v>1.18821</v>
      </c>
      <c r="G120" s="1">
        <v>63.4351</v>
      </c>
      <c r="H120" s="1">
        <v>3.62398</v>
      </c>
      <c r="I120" s="1">
        <v>2.07457</v>
      </c>
      <c r="J120" s="1">
        <v>0.1982</v>
      </c>
      <c r="K120" s="1">
        <v>7.26358</v>
      </c>
      <c r="L120" s="1">
        <v>-0.08527</v>
      </c>
      <c r="M120" s="1">
        <v>6.4591</v>
      </c>
      <c r="N120" s="1">
        <v>1.13277</v>
      </c>
      <c r="O120" s="1">
        <v>0.54742</v>
      </c>
      <c r="P120" s="1">
        <v>0.22204</v>
      </c>
      <c r="Q120" s="1">
        <v>3.69371</v>
      </c>
      <c r="R120" s="1">
        <v>0.21243</v>
      </c>
      <c r="S120" s="1">
        <v>0.43474</v>
      </c>
      <c r="T120" s="1">
        <v>4.33737</v>
      </c>
      <c r="U120" s="1">
        <v>0.11826</v>
      </c>
      <c r="V120" s="1">
        <v>1.66694</v>
      </c>
      <c r="W120" s="1">
        <v>9.12594</v>
      </c>
      <c r="X120" s="1">
        <v>0.09142</v>
      </c>
      <c r="Y120" s="1">
        <v>0.06937</v>
      </c>
      <c r="Z120" s="1">
        <v>0.22948</v>
      </c>
      <c r="AA120" s="1">
        <v>0.150303486</v>
      </c>
      <c r="AB120" s="1">
        <v>9.88785</v>
      </c>
      <c r="AC120" s="1">
        <v>12.03198</v>
      </c>
      <c r="AD120" s="1">
        <v>11.20959</v>
      </c>
      <c r="AE120" s="1">
        <v>1.96715</v>
      </c>
      <c r="AF120" s="1">
        <v>0.18338</v>
      </c>
    </row>
    <row r="121" ht="15.75" customHeight="1">
      <c r="A121" s="1" t="s">
        <v>160</v>
      </c>
      <c r="D121" s="1" t="s">
        <v>170</v>
      </c>
      <c r="E121" s="1" t="s">
        <v>50</v>
      </c>
      <c r="F121" s="1">
        <v>1.20207</v>
      </c>
      <c r="G121" s="1">
        <v>66.65983</v>
      </c>
      <c r="H121" s="1">
        <v>3.58422</v>
      </c>
      <c r="I121" s="1">
        <v>1.72679</v>
      </c>
      <c r="J121" s="1">
        <v>0.18722</v>
      </c>
      <c r="K121" s="1">
        <v>1.60319</v>
      </c>
      <c r="L121" s="1">
        <v>-13.7663</v>
      </c>
      <c r="M121" s="1">
        <v>6.648</v>
      </c>
      <c r="N121" s="1">
        <v>1.12802</v>
      </c>
      <c r="O121" s="1">
        <v>0.3459</v>
      </c>
      <c r="P121" s="1">
        <v>0.24849</v>
      </c>
      <c r="Q121" s="1">
        <v>3.66224</v>
      </c>
      <c r="R121" s="1">
        <v>0.19719</v>
      </c>
      <c r="S121" s="1">
        <v>0.44839</v>
      </c>
      <c r="T121" s="1">
        <v>4.63909</v>
      </c>
      <c r="U121" s="1">
        <v>0.07538</v>
      </c>
      <c r="V121" s="1">
        <v>1.71739</v>
      </c>
      <c r="W121" s="1">
        <v>9.25048</v>
      </c>
      <c r="X121" s="1">
        <v>0.11817</v>
      </c>
      <c r="Y121" s="1">
        <v>0.07834</v>
      </c>
      <c r="Z121" s="1">
        <v>0.25173</v>
      </c>
      <c r="AA121" s="1">
        <v>0.16618378</v>
      </c>
      <c r="AB121" s="1">
        <v>9.81933</v>
      </c>
      <c r="AC121" s="1">
        <v>12.59589</v>
      </c>
      <c r="AD121" s="1">
        <v>11.70543</v>
      </c>
      <c r="AE121" s="1">
        <v>1.69495</v>
      </c>
      <c r="AF121" s="1">
        <v>0.16703</v>
      </c>
    </row>
    <row r="122" ht="15.75" customHeight="1">
      <c r="A122" s="1" t="s">
        <v>171</v>
      </c>
      <c r="D122" s="1" t="s">
        <v>172</v>
      </c>
      <c r="E122" s="1" t="s">
        <v>32</v>
      </c>
      <c r="F122" s="1">
        <v>1.02577</v>
      </c>
      <c r="G122" s="1">
        <v>54.26255</v>
      </c>
      <c r="H122" s="1">
        <v>3.87911</v>
      </c>
      <c r="I122" s="1">
        <v>4.18293</v>
      </c>
      <c r="J122" s="1">
        <v>0.40709</v>
      </c>
      <c r="K122" s="1">
        <v>12.48292</v>
      </c>
      <c r="L122" s="1">
        <v>8.81716</v>
      </c>
      <c r="M122" s="1">
        <v>11.37478</v>
      </c>
      <c r="N122" s="1">
        <v>2.21662</v>
      </c>
      <c r="O122" s="1">
        <v>4.71509</v>
      </c>
      <c r="P122" s="1">
        <v>0.3506</v>
      </c>
      <c r="Q122" s="1">
        <v>3.17005</v>
      </c>
      <c r="R122" s="1">
        <v>0.18823</v>
      </c>
      <c r="S122" s="1">
        <v>0.41627</v>
      </c>
      <c r="T122" s="1">
        <v>3.17345</v>
      </c>
      <c r="U122" s="1">
        <v>0.03961</v>
      </c>
      <c r="V122" s="1">
        <v>1.39193</v>
      </c>
      <c r="W122" s="1">
        <v>8.02855</v>
      </c>
      <c r="X122" s="1">
        <v>0.12879</v>
      </c>
      <c r="Y122" s="1">
        <v>0.07344</v>
      </c>
      <c r="Z122" s="1">
        <v>0.24799</v>
      </c>
      <c r="AA122" s="1">
        <v>0.098705476</v>
      </c>
      <c r="AB122" s="1">
        <v>9.02592</v>
      </c>
      <c r="AC122" s="1">
        <v>10.12661</v>
      </c>
      <c r="AD122" s="1">
        <v>11.50465</v>
      </c>
      <c r="AE122" s="1">
        <v>4.2383</v>
      </c>
      <c r="AF122" s="1">
        <v>0.39874</v>
      </c>
    </row>
    <row r="123" ht="15.75" customHeight="1">
      <c r="A123" s="1" t="s">
        <v>171</v>
      </c>
      <c r="D123" s="1" t="s">
        <v>173</v>
      </c>
      <c r="E123" s="1" t="s">
        <v>34</v>
      </c>
      <c r="F123" s="1">
        <v>1.2266</v>
      </c>
      <c r="G123" s="1">
        <v>64.34458</v>
      </c>
      <c r="H123" s="1">
        <v>3.59593</v>
      </c>
      <c r="I123" s="1">
        <v>1.58332</v>
      </c>
      <c r="J123" s="1">
        <v>0.14471</v>
      </c>
      <c r="K123" s="1">
        <v>9.68717</v>
      </c>
      <c r="L123" s="1">
        <v>4.25958</v>
      </c>
      <c r="M123" s="1">
        <v>6.16391</v>
      </c>
      <c r="N123" s="1">
        <v>1.56018</v>
      </c>
      <c r="O123" s="1">
        <v>0.50223</v>
      </c>
      <c r="P123" s="1">
        <v>0.26359</v>
      </c>
      <c r="Q123" s="1">
        <v>3.31885</v>
      </c>
      <c r="R123" s="1">
        <v>0.16145</v>
      </c>
      <c r="S123" s="1">
        <v>0.45369</v>
      </c>
      <c r="T123" s="1">
        <v>4.63773</v>
      </c>
      <c r="U123" s="1">
        <v>-0.0551</v>
      </c>
      <c r="V123" s="1">
        <v>1.63232</v>
      </c>
      <c r="W123" s="1">
        <v>9.68021</v>
      </c>
      <c r="X123" s="1">
        <v>0.11644</v>
      </c>
      <c r="Y123" s="1">
        <v>0.0768</v>
      </c>
      <c r="Z123" s="1">
        <v>0.26435</v>
      </c>
      <c r="AA123" s="1">
        <v>0.15342261</v>
      </c>
      <c r="AB123" s="1">
        <v>10.6536</v>
      </c>
      <c r="AC123" s="1">
        <v>11.68792</v>
      </c>
      <c r="AD123" s="1">
        <v>12.39643</v>
      </c>
      <c r="AE123" s="1">
        <v>1.40785</v>
      </c>
      <c r="AF123" s="1">
        <v>0.12688</v>
      </c>
    </row>
    <row r="124" ht="15.75" customHeight="1">
      <c r="A124" s="1" t="s">
        <v>171</v>
      </c>
      <c r="D124" s="1" t="s">
        <v>174</v>
      </c>
      <c r="E124" s="1" t="s">
        <v>36</v>
      </c>
      <c r="F124" s="1">
        <v>1.10354</v>
      </c>
      <c r="G124" s="1">
        <v>56.37511</v>
      </c>
      <c r="H124" s="1">
        <v>3.88043</v>
      </c>
      <c r="I124" s="1">
        <v>3.17826</v>
      </c>
      <c r="J124" s="1">
        <v>0.30511</v>
      </c>
      <c r="K124" s="1">
        <v>10.55058</v>
      </c>
      <c r="L124" s="1">
        <v>-1.43214</v>
      </c>
      <c r="M124" s="1">
        <v>10.01571</v>
      </c>
      <c r="N124" s="1">
        <v>2.05826</v>
      </c>
      <c r="O124" s="1">
        <v>3.87387</v>
      </c>
      <c r="P124" s="1">
        <v>0.34439</v>
      </c>
      <c r="Q124" s="1">
        <v>3.01688</v>
      </c>
      <c r="R124" s="1">
        <v>0.19245</v>
      </c>
      <c r="S124" s="1">
        <v>0.44938</v>
      </c>
      <c r="T124" s="1">
        <v>4.00937</v>
      </c>
      <c r="U124" s="1">
        <v>0.02537</v>
      </c>
      <c r="V124" s="1">
        <v>1.39728</v>
      </c>
      <c r="W124" s="1">
        <v>8.68069</v>
      </c>
      <c r="X124" s="1">
        <v>0.13795</v>
      </c>
      <c r="Y124" s="1">
        <v>0.07867</v>
      </c>
      <c r="Z124" s="1">
        <v>0.25637</v>
      </c>
      <c r="AA124" s="1">
        <v>0.107966026</v>
      </c>
      <c r="AB124" s="1">
        <v>9.26877</v>
      </c>
      <c r="AC124" s="1">
        <v>10.74167</v>
      </c>
      <c r="AD124" s="1">
        <v>11.81438</v>
      </c>
      <c r="AE124" s="1">
        <v>3.21368</v>
      </c>
      <c r="AF124" s="1">
        <v>0.29924</v>
      </c>
    </row>
    <row r="125" ht="15.75" customHeight="1">
      <c r="A125" s="1" t="s">
        <v>171</v>
      </c>
      <c r="D125" s="1" t="s">
        <v>175</v>
      </c>
      <c r="E125" s="1" t="s">
        <v>38</v>
      </c>
      <c r="F125" s="1">
        <v>1.11501</v>
      </c>
      <c r="G125" s="1">
        <v>61.07012</v>
      </c>
      <c r="H125" s="1">
        <v>3.7263</v>
      </c>
      <c r="I125" s="1">
        <v>3.08107</v>
      </c>
      <c r="J125" s="1">
        <v>0.30296</v>
      </c>
      <c r="K125" s="1">
        <v>6.18026</v>
      </c>
      <c r="L125" s="1">
        <v>-2.85144</v>
      </c>
      <c r="M125" s="1">
        <v>9.66715</v>
      </c>
      <c r="N125" s="1">
        <v>1.9105</v>
      </c>
      <c r="O125" s="1">
        <v>3.25545</v>
      </c>
      <c r="P125" s="1">
        <v>0.30263</v>
      </c>
      <c r="Q125" s="1">
        <v>3.31935</v>
      </c>
      <c r="R125" s="1">
        <v>0.20889</v>
      </c>
      <c r="S125" s="1">
        <v>0.47298</v>
      </c>
      <c r="T125" s="1">
        <v>3.67562</v>
      </c>
      <c r="U125" s="1">
        <v>0.02166</v>
      </c>
      <c r="V125" s="1">
        <v>1.5242</v>
      </c>
      <c r="W125" s="1">
        <v>9.0075</v>
      </c>
      <c r="X125" s="1">
        <v>0.11997</v>
      </c>
      <c r="Y125" s="1">
        <v>0.07444</v>
      </c>
      <c r="Z125" s="1">
        <v>0.26057</v>
      </c>
      <c r="AA125" s="1">
        <v>0.119322888</v>
      </c>
      <c r="AB125" s="1">
        <v>9.97484</v>
      </c>
      <c r="AC125" s="1">
        <v>11.25839</v>
      </c>
      <c r="AD125" s="1">
        <v>11.53057</v>
      </c>
      <c r="AE125" s="1">
        <v>3.0745</v>
      </c>
      <c r="AF125" s="1">
        <v>0.29595</v>
      </c>
    </row>
    <row r="126" ht="15.75" customHeight="1">
      <c r="A126" s="1" t="s">
        <v>171</v>
      </c>
      <c r="D126" s="1" t="s">
        <v>176</v>
      </c>
      <c r="E126" s="1" t="s">
        <v>40</v>
      </c>
      <c r="F126" s="1">
        <v>1.15588</v>
      </c>
      <c r="G126" s="1">
        <v>60.29776</v>
      </c>
      <c r="H126" s="1">
        <v>3.65064</v>
      </c>
      <c r="I126" s="1">
        <v>2.4987</v>
      </c>
      <c r="J126" s="1">
        <v>0.2434</v>
      </c>
      <c r="K126" s="1">
        <v>11.59991</v>
      </c>
      <c r="L126" s="1">
        <v>2.42238</v>
      </c>
      <c r="M126" s="1">
        <v>7.63345</v>
      </c>
      <c r="N126" s="1">
        <v>1.69138</v>
      </c>
      <c r="O126" s="1">
        <v>1.87693</v>
      </c>
      <c r="P126" s="1">
        <v>0.28287</v>
      </c>
      <c r="Q126" s="1">
        <v>3.493</v>
      </c>
      <c r="R126" s="1">
        <v>0.18357</v>
      </c>
      <c r="S126" s="1">
        <v>0.45379</v>
      </c>
      <c r="T126" s="1">
        <v>4.21766</v>
      </c>
      <c r="U126" s="1">
        <v>2.7E-4</v>
      </c>
      <c r="V126" s="1">
        <v>1.63745</v>
      </c>
      <c r="W126" s="1">
        <v>9.42791</v>
      </c>
      <c r="X126" s="1">
        <v>0.10355</v>
      </c>
      <c r="Y126" s="1">
        <v>0.07124</v>
      </c>
      <c r="Z126" s="1">
        <v>0.25143</v>
      </c>
      <c r="AA126" s="1">
        <v>0.124161557</v>
      </c>
      <c r="AB126" s="1">
        <v>10.77459</v>
      </c>
      <c r="AC126" s="1">
        <v>11.4379</v>
      </c>
      <c r="AD126" s="1">
        <v>11.52352</v>
      </c>
      <c r="AE126" s="1">
        <v>2.40179</v>
      </c>
      <c r="AF126" s="1">
        <v>0.23054</v>
      </c>
    </row>
    <row r="127" ht="15.75" customHeight="1">
      <c r="A127" s="1" t="s">
        <v>171</v>
      </c>
      <c r="D127" s="1" t="s">
        <v>177</v>
      </c>
      <c r="E127" s="1" t="s">
        <v>42</v>
      </c>
      <c r="F127" s="1">
        <v>1.17815</v>
      </c>
      <c r="G127" s="1">
        <v>63.0545</v>
      </c>
      <c r="H127" s="1">
        <v>3.65945</v>
      </c>
      <c r="I127" s="1">
        <v>2.35256</v>
      </c>
      <c r="J127" s="1">
        <v>0.22617</v>
      </c>
      <c r="K127" s="1">
        <v>11.16149</v>
      </c>
      <c r="L127" s="1">
        <v>-1.89919</v>
      </c>
      <c r="M127" s="1">
        <v>7.64224</v>
      </c>
      <c r="N127" s="1">
        <v>1.72882</v>
      </c>
      <c r="O127" s="1">
        <v>1.74669</v>
      </c>
      <c r="P127" s="1">
        <v>0.2777</v>
      </c>
      <c r="Q127" s="1">
        <v>3.26084</v>
      </c>
      <c r="R127" s="1">
        <v>0.18539</v>
      </c>
      <c r="S127" s="1">
        <v>0.47668</v>
      </c>
      <c r="T127" s="1">
        <v>5.00596</v>
      </c>
      <c r="U127" s="1">
        <v>-0.01985</v>
      </c>
      <c r="V127" s="1">
        <v>1.56563</v>
      </c>
      <c r="W127" s="1">
        <v>9.65201</v>
      </c>
      <c r="X127" s="1">
        <v>0.10755</v>
      </c>
      <c r="Y127" s="1">
        <v>0.07158</v>
      </c>
      <c r="Z127" s="1">
        <v>0.25141</v>
      </c>
      <c r="AA127" s="1">
        <v>0.131134266</v>
      </c>
      <c r="AB127" s="1">
        <v>10.48557</v>
      </c>
      <c r="AC127" s="1">
        <v>11.87256</v>
      </c>
      <c r="AD127" s="1">
        <v>11.58325</v>
      </c>
      <c r="AE127" s="1">
        <v>2.28474</v>
      </c>
      <c r="AF127" s="1">
        <v>0.21541</v>
      </c>
    </row>
    <row r="128" ht="15.75" customHeight="1">
      <c r="A128" s="1" t="s">
        <v>171</v>
      </c>
      <c r="D128" s="1" t="s">
        <v>178</v>
      </c>
      <c r="E128" s="1" t="s">
        <v>44</v>
      </c>
      <c r="F128" s="1">
        <v>1.21897</v>
      </c>
      <c r="G128" s="1">
        <v>65.55943</v>
      </c>
      <c r="H128" s="1">
        <v>3.62007</v>
      </c>
      <c r="I128" s="1">
        <v>2.14889</v>
      </c>
      <c r="J128" s="1">
        <v>0.20439</v>
      </c>
      <c r="K128" s="1">
        <v>6.17378</v>
      </c>
      <c r="L128" s="1">
        <v>-5.42478</v>
      </c>
      <c r="M128" s="1">
        <v>8.10263</v>
      </c>
      <c r="N128" s="1">
        <v>1.7465</v>
      </c>
      <c r="O128" s="1">
        <v>1.59</v>
      </c>
      <c r="P128" s="1">
        <v>0.28461</v>
      </c>
      <c r="Q128" s="1">
        <v>3.48146</v>
      </c>
      <c r="R128" s="1">
        <v>0.18378</v>
      </c>
      <c r="S128" s="1">
        <v>0.47064</v>
      </c>
      <c r="T128" s="1">
        <v>5.0511</v>
      </c>
      <c r="U128" s="1">
        <v>-0.03041</v>
      </c>
      <c r="V128" s="1">
        <v>1.45466</v>
      </c>
      <c r="W128" s="1">
        <v>9.54972</v>
      </c>
      <c r="X128" s="1">
        <v>0.11118</v>
      </c>
      <c r="Y128" s="1">
        <v>0.07398</v>
      </c>
      <c r="Z128" s="1">
        <v>0.24959</v>
      </c>
      <c r="AA128" s="1">
        <v>0.127210078</v>
      </c>
      <c r="AB128" s="1">
        <v>10.04453</v>
      </c>
      <c r="AC128" s="1">
        <v>11.95015</v>
      </c>
      <c r="AD128" s="1">
        <v>12.18349</v>
      </c>
      <c r="AE128" s="1">
        <v>2.09184</v>
      </c>
      <c r="AF128" s="1">
        <v>0.19577</v>
      </c>
    </row>
    <row r="129" ht="15.75" customHeight="1">
      <c r="A129" s="1" t="s">
        <v>171</v>
      </c>
      <c r="D129" s="1" t="s">
        <v>179</v>
      </c>
      <c r="E129" s="1" t="s">
        <v>46</v>
      </c>
      <c r="F129" s="1">
        <v>1.24157</v>
      </c>
      <c r="G129" s="1">
        <v>63.55907</v>
      </c>
      <c r="H129" s="1">
        <v>3.58727</v>
      </c>
      <c r="I129" s="1">
        <v>1.89499</v>
      </c>
      <c r="J129" s="1">
        <v>0.18474</v>
      </c>
      <c r="K129" s="1">
        <v>9.55587</v>
      </c>
      <c r="L129" s="1">
        <v>4.31071</v>
      </c>
      <c r="M129" s="1">
        <v>6.42702</v>
      </c>
      <c r="N129" s="1">
        <v>1.60475</v>
      </c>
      <c r="O129" s="1">
        <v>0.79083</v>
      </c>
      <c r="P129" s="1">
        <v>0.26914</v>
      </c>
      <c r="Q129" s="1">
        <v>3.55081</v>
      </c>
      <c r="R129" s="1">
        <v>0.16093</v>
      </c>
      <c r="S129" s="1">
        <v>0.43508</v>
      </c>
      <c r="T129" s="1">
        <v>4.84309</v>
      </c>
      <c r="U129" s="1">
        <v>-0.06069</v>
      </c>
      <c r="V129" s="1">
        <v>1.51404</v>
      </c>
      <c r="W129" s="1">
        <v>9.40455</v>
      </c>
      <c r="X129" s="1">
        <v>0.09682</v>
      </c>
      <c r="Y129" s="1">
        <v>0.07085</v>
      </c>
      <c r="Z129" s="1">
        <v>0.24113</v>
      </c>
      <c r="AA129" s="1">
        <v>0.125926461</v>
      </c>
      <c r="AB129" s="1">
        <v>10.39916</v>
      </c>
      <c r="AC129" s="1">
        <v>11.26617</v>
      </c>
      <c r="AD129" s="1">
        <v>12.46068</v>
      </c>
      <c r="AE129" s="1">
        <v>1.7681</v>
      </c>
      <c r="AF129" s="1">
        <v>0.17005</v>
      </c>
    </row>
    <row r="130" ht="15.75" customHeight="1">
      <c r="A130" s="1" t="s">
        <v>171</v>
      </c>
      <c r="D130" s="1" t="s">
        <v>180</v>
      </c>
      <c r="E130" s="1" t="s">
        <v>48</v>
      </c>
      <c r="F130" s="1">
        <v>1.22916</v>
      </c>
      <c r="G130" s="1">
        <v>64.90825</v>
      </c>
      <c r="H130" s="1">
        <v>3.59358</v>
      </c>
      <c r="I130" s="1">
        <v>1.73817</v>
      </c>
      <c r="J130" s="1">
        <v>0.15996</v>
      </c>
      <c r="K130" s="1">
        <v>8.27231</v>
      </c>
      <c r="L130" s="1">
        <v>-5.17427</v>
      </c>
      <c r="M130" s="1">
        <v>7.0325</v>
      </c>
      <c r="N130" s="1">
        <v>1.61418</v>
      </c>
      <c r="O130" s="1">
        <v>1.04215</v>
      </c>
      <c r="P130" s="1">
        <v>0.2716</v>
      </c>
      <c r="Q130" s="1">
        <v>3.55154</v>
      </c>
      <c r="R130" s="1">
        <v>0.18523</v>
      </c>
      <c r="S130" s="1">
        <v>0.46899</v>
      </c>
      <c r="T130" s="1">
        <v>4.96601</v>
      </c>
      <c r="U130" s="1">
        <v>-0.01071</v>
      </c>
      <c r="V130" s="1">
        <v>1.62528</v>
      </c>
      <c r="W130" s="1">
        <v>9.60914</v>
      </c>
      <c r="X130" s="1">
        <v>0.11401</v>
      </c>
      <c r="Y130" s="1">
        <v>0.07696</v>
      </c>
      <c r="Z130" s="1">
        <v>0.26172</v>
      </c>
      <c r="AA130" s="1">
        <v>0.142163705</v>
      </c>
      <c r="AB130" s="1">
        <v>10.62979</v>
      </c>
      <c r="AC130" s="1">
        <v>11.5703</v>
      </c>
      <c r="AD130" s="1">
        <v>11.99651</v>
      </c>
      <c r="AE130" s="1">
        <v>1.57386</v>
      </c>
      <c r="AF130" s="1">
        <v>0.14549</v>
      </c>
    </row>
    <row r="131" ht="15.75" customHeight="1">
      <c r="A131" s="1" t="s">
        <v>171</v>
      </c>
      <c r="D131" s="1" t="s">
        <v>181</v>
      </c>
      <c r="E131" s="1" t="s">
        <v>50</v>
      </c>
      <c r="F131" s="1">
        <v>1.21734</v>
      </c>
      <c r="G131" s="1">
        <v>62.84804</v>
      </c>
      <c r="H131" s="1">
        <v>3.72428</v>
      </c>
      <c r="I131" s="1">
        <v>2.10245</v>
      </c>
      <c r="J131" s="1">
        <v>0.20861</v>
      </c>
      <c r="K131" s="1">
        <v>8.88551</v>
      </c>
      <c r="L131" s="1">
        <v>2.18707</v>
      </c>
      <c r="M131" s="1">
        <v>7.23179</v>
      </c>
      <c r="N131" s="1">
        <v>1.70745</v>
      </c>
      <c r="O131" s="1">
        <v>1.88418</v>
      </c>
      <c r="P131" s="1">
        <v>0.26908</v>
      </c>
      <c r="Q131" s="1">
        <v>2.98258</v>
      </c>
      <c r="R131" s="1">
        <v>0.17657</v>
      </c>
      <c r="S131" s="1">
        <v>0.45129</v>
      </c>
      <c r="T131" s="1">
        <v>4.34021</v>
      </c>
      <c r="U131" s="1">
        <v>-0.03814</v>
      </c>
      <c r="V131" s="1">
        <v>1.53129</v>
      </c>
      <c r="W131" s="1">
        <v>9.10214</v>
      </c>
      <c r="X131" s="1">
        <v>0.11223</v>
      </c>
      <c r="Y131" s="1">
        <v>0.07323</v>
      </c>
      <c r="Z131" s="1">
        <v>0.25581</v>
      </c>
      <c r="AA131" s="1">
        <v>0.136977669</v>
      </c>
      <c r="AB131" s="1">
        <v>10.20961</v>
      </c>
      <c r="AC131" s="1">
        <v>11.00805</v>
      </c>
      <c r="AD131" s="1">
        <v>12.02931</v>
      </c>
      <c r="AE131" s="1">
        <v>1.98737</v>
      </c>
      <c r="AF131" s="1">
        <v>0.19387</v>
      </c>
    </row>
    <row r="132" ht="15.75" customHeight="1">
      <c r="A132" s="1" t="s">
        <v>182</v>
      </c>
      <c r="D132" s="1" t="s">
        <v>183</v>
      </c>
      <c r="E132" s="1" t="s">
        <v>32</v>
      </c>
      <c r="F132" s="1">
        <v>1.24877</v>
      </c>
      <c r="G132" s="1">
        <v>18.07167</v>
      </c>
      <c r="H132" s="1">
        <v>3.28968</v>
      </c>
      <c r="I132" s="1">
        <v>5.67933</v>
      </c>
      <c r="J132" s="1">
        <v>0.35642</v>
      </c>
      <c r="K132" s="1">
        <v>25.72266</v>
      </c>
      <c r="L132" s="1">
        <v>29.20304</v>
      </c>
      <c r="M132" s="1">
        <v>6.60593</v>
      </c>
      <c r="N132" s="1">
        <v>0.67512</v>
      </c>
      <c r="O132" s="1">
        <v>1.39148</v>
      </c>
      <c r="P132" s="1">
        <v>0.16149</v>
      </c>
      <c r="Q132" s="1">
        <v>3.3811</v>
      </c>
      <c r="R132" s="1">
        <v>0.13307</v>
      </c>
      <c r="S132" s="1">
        <v>-0.07579</v>
      </c>
      <c r="T132" s="1">
        <v>0.00271</v>
      </c>
      <c r="U132" s="1">
        <v>0.08376</v>
      </c>
      <c r="V132" s="1">
        <v>0.07772</v>
      </c>
      <c r="W132" s="1">
        <v>-0.91154</v>
      </c>
      <c r="X132" s="1">
        <v>0.10926</v>
      </c>
      <c r="Y132" s="1">
        <v>0.09021</v>
      </c>
      <c r="Z132" s="1">
        <v>0.16272</v>
      </c>
      <c r="AA132" s="1">
        <v>0.039647716</v>
      </c>
      <c r="AB132" s="1">
        <v>-1.83339</v>
      </c>
      <c r="AC132" s="1">
        <v>-0.43821</v>
      </c>
      <c r="AD132" s="1">
        <v>24.03526</v>
      </c>
      <c r="AE132" s="1">
        <v>5.71169</v>
      </c>
      <c r="AF132" s="1">
        <v>0.34482</v>
      </c>
    </row>
    <row r="133" ht="15.75" customHeight="1">
      <c r="A133" s="1" t="s">
        <v>182</v>
      </c>
      <c r="D133" s="1" t="s">
        <v>184</v>
      </c>
      <c r="E133" s="1" t="s">
        <v>34</v>
      </c>
      <c r="F133" s="1">
        <v>2.07575</v>
      </c>
      <c r="G133" s="1">
        <v>20.92458</v>
      </c>
      <c r="H133" s="1">
        <v>3.85618</v>
      </c>
      <c r="I133" s="1">
        <v>0.95081</v>
      </c>
      <c r="J133" s="1">
        <v>-0.00512</v>
      </c>
      <c r="K133" s="1">
        <v>47.00624</v>
      </c>
      <c r="L133" s="1">
        <v>24.32939</v>
      </c>
      <c r="M133" s="1">
        <v>3.91735</v>
      </c>
      <c r="N133" s="1">
        <v>0.46784</v>
      </c>
      <c r="O133" s="1">
        <v>0.98244</v>
      </c>
      <c r="P133" s="1">
        <v>-0.02759</v>
      </c>
      <c r="Q133" s="1">
        <v>-0.5643</v>
      </c>
      <c r="R133" s="1">
        <v>0.08306</v>
      </c>
      <c r="S133" s="1">
        <v>0.07549</v>
      </c>
      <c r="T133" s="1">
        <v>0.724</v>
      </c>
      <c r="U133" s="1">
        <v>0.01712</v>
      </c>
      <c r="V133" s="1">
        <v>0.04686</v>
      </c>
      <c r="W133" s="1">
        <v>-0.09862</v>
      </c>
      <c r="X133" s="1">
        <v>-0.09068</v>
      </c>
      <c r="Y133" s="1">
        <v>0.02148</v>
      </c>
      <c r="Z133" s="1">
        <v>-0.06205</v>
      </c>
      <c r="AA133" s="1">
        <v>-0.008324426</v>
      </c>
      <c r="AB133" s="1">
        <v>0.51308</v>
      </c>
      <c r="AC133" s="1">
        <v>0.55281</v>
      </c>
      <c r="AD133" s="1">
        <v>24.69298</v>
      </c>
      <c r="AE133" s="1">
        <v>0.64208</v>
      </c>
      <c r="AF133" s="1">
        <v>-0.02038</v>
      </c>
    </row>
    <row r="134" ht="15.75" customHeight="1">
      <c r="A134" s="1" t="s">
        <v>182</v>
      </c>
      <c r="D134" s="1" t="s">
        <v>185</v>
      </c>
      <c r="E134" s="1" t="s">
        <v>36</v>
      </c>
      <c r="F134" s="1">
        <v>1.54961</v>
      </c>
      <c r="G134" s="1">
        <v>24.274</v>
      </c>
      <c r="H134" s="1">
        <v>3.16828</v>
      </c>
      <c r="I134" s="1">
        <v>3.1442</v>
      </c>
      <c r="J134" s="1">
        <v>0.15538</v>
      </c>
      <c r="K134" s="1">
        <v>35.40951</v>
      </c>
      <c r="L134" s="1">
        <v>14.60935</v>
      </c>
      <c r="M134" s="1">
        <v>5.24278</v>
      </c>
      <c r="N134" s="1">
        <v>0.12996</v>
      </c>
      <c r="O134" s="1">
        <v>-0.31349</v>
      </c>
      <c r="P134" s="1">
        <v>0.05074</v>
      </c>
      <c r="Q134" s="1">
        <v>2.6168</v>
      </c>
      <c r="R134" s="1">
        <v>0.13944</v>
      </c>
      <c r="S134" s="1">
        <v>0.00711</v>
      </c>
      <c r="T134" s="1">
        <v>0.36165</v>
      </c>
      <c r="U134" s="1">
        <v>0.13116</v>
      </c>
      <c r="V134" s="1">
        <v>0.20842</v>
      </c>
      <c r="W134" s="1">
        <v>0.81559</v>
      </c>
      <c r="X134" s="1">
        <v>-0.00448</v>
      </c>
      <c r="Y134" s="1">
        <v>0.04776</v>
      </c>
      <c r="Z134" s="1">
        <v>0.03894</v>
      </c>
      <c r="AA134" s="1">
        <v>0.004254368</v>
      </c>
      <c r="AB134" s="1">
        <v>-0.05793</v>
      </c>
      <c r="AC134" s="1">
        <v>2.05482</v>
      </c>
      <c r="AD134" s="1">
        <v>23.91541</v>
      </c>
      <c r="AE134" s="1">
        <v>2.96965</v>
      </c>
      <c r="AF134" s="1">
        <v>0.13762</v>
      </c>
    </row>
    <row r="135" ht="15.75" customHeight="1">
      <c r="A135" s="1" t="s">
        <v>182</v>
      </c>
      <c r="D135" s="1" t="s">
        <v>186</v>
      </c>
      <c r="E135" s="1" t="s">
        <v>38</v>
      </c>
      <c r="F135" s="1">
        <v>1.56723</v>
      </c>
      <c r="G135" s="1">
        <v>21.60801</v>
      </c>
      <c r="H135" s="1">
        <v>3.31225</v>
      </c>
      <c r="I135" s="1">
        <v>3.17864</v>
      </c>
      <c r="J135" s="1">
        <v>0.15604</v>
      </c>
      <c r="K135" s="1">
        <v>43.58674</v>
      </c>
      <c r="L135" s="1">
        <v>26.71448</v>
      </c>
      <c r="M135" s="1">
        <v>4.06549</v>
      </c>
      <c r="N135" s="1">
        <v>0.52275</v>
      </c>
      <c r="O135" s="1">
        <v>-0.31208</v>
      </c>
      <c r="P135" s="1">
        <v>0.0591</v>
      </c>
      <c r="Q135" s="1">
        <v>2.0685</v>
      </c>
      <c r="R135" s="1">
        <v>0.17956</v>
      </c>
      <c r="S135" s="1">
        <v>0.11198</v>
      </c>
      <c r="T135" s="1">
        <v>0.91066</v>
      </c>
      <c r="U135" s="1">
        <v>0.15374</v>
      </c>
      <c r="V135" s="1">
        <v>0.35305</v>
      </c>
      <c r="W135" s="1">
        <v>1.54782</v>
      </c>
      <c r="X135" s="1">
        <v>-0.02979</v>
      </c>
      <c r="Y135" s="1">
        <v>0.04187</v>
      </c>
      <c r="Z135" s="1">
        <v>0.02937</v>
      </c>
      <c r="AA135" s="1">
        <v>0.027193121</v>
      </c>
      <c r="AB135" s="1">
        <v>0.82332</v>
      </c>
      <c r="AC135" s="1">
        <v>2.40479</v>
      </c>
      <c r="AD135" s="1">
        <v>22.53908</v>
      </c>
      <c r="AE135" s="1">
        <v>3.01808</v>
      </c>
      <c r="AF135" s="1">
        <v>0.13274</v>
      </c>
    </row>
    <row r="136" ht="15.75" customHeight="1">
      <c r="A136" s="1" t="s">
        <v>182</v>
      </c>
      <c r="D136" s="1" t="s">
        <v>187</v>
      </c>
      <c r="E136" s="1" t="s">
        <v>40</v>
      </c>
      <c r="F136" s="1">
        <v>1.77023</v>
      </c>
      <c r="G136" s="1">
        <v>23.37573</v>
      </c>
      <c r="H136" s="1">
        <v>3.56244</v>
      </c>
      <c r="I136" s="1">
        <v>2.53927</v>
      </c>
      <c r="J136" s="1">
        <v>0.06462</v>
      </c>
      <c r="K136" s="1">
        <v>37.33692</v>
      </c>
      <c r="L136" s="1">
        <v>59.88621</v>
      </c>
      <c r="M136" s="1">
        <v>3.64751</v>
      </c>
      <c r="N136" s="1">
        <v>0.33332</v>
      </c>
      <c r="O136" s="1">
        <v>0.2731</v>
      </c>
      <c r="P136" s="1">
        <v>0.03068</v>
      </c>
      <c r="Q136" s="1">
        <v>1.6849</v>
      </c>
      <c r="R136" s="1">
        <v>0.22066</v>
      </c>
      <c r="S136" s="1">
        <v>0.15938</v>
      </c>
      <c r="T136" s="1">
        <v>0.60255</v>
      </c>
      <c r="U136" s="1">
        <v>0.29716</v>
      </c>
      <c r="V136" s="1">
        <v>0.62152</v>
      </c>
      <c r="W136" s="1">
        <v>0.32236</v>
      </c>
      <c r="X136" s="1">
        <v>-0.00822</v>
      </c>
      <c r="Y136" s="1">
        <v>0.07242</v>
      </c>
      <c r="Z136" s="1">
        <v>0.05999</v>
      </c>
      <c r="AA136" s="1">
        <v>0.088230848</v>
      </c>
      <c r="AB136" s="1">
        <v>0.80839</v>
      </c>
      <c r="AC136" s="1">
        <v>1.45858</v>
      </c>
      <c r="AD136" s="1">
        <v>23.84978</v>
      </c>
      <c r="AE136" s="1">
        <v>2.11509</v>
      </c>
      <c r="AF136" s="1">
        <v>0.04492</v>
      </c>
    </row>
    <row r="137" ht="15.75" customHeight="1">
      <c r="A137" s="1" t="s">
        <v>182</v>
      </c>
      <c r="D137" s="1" t="s">
        <v>188</v>
      </c>
      <c r="E137" s="1" t="s">
        <v>42</v>
      </c>
      <c r="F137" s="1">
        <v>1.61427</v>
      </c>
      <c r="G137" s="1">
        <v>24.63961</v>
      </c>
      <c r="H137" s="1">
        <v>3.64563</v>
      </c>
      <c r="I137" s="1">
        <v>2.38108</v>
      </c>
      <c r="J137" s="1">
        <v>0.0195</v>
      </c>
      <c r="K137" s="1">
        <v>50.23356</v>
      </c>
      <c r="L137" s="1">
        <v>67.06668</v>
      </c>
      <c r="M137" s="1">
        <v>4.81759</v>
      </c>
      <c r="N137" s="1">
        <v>0.7825</v>
      </c>
      <c r="O137" s="1">
        <v>0.7194</v>
      </c>
      <c r="P137" s="1">
        <v>0.11499</v>
      </c>
      <c r="Q137" s="1">
        <v>1.75157</v>
      </c>
      <c r="R137" s="1">
        <v>0.20967</v>
      </c>
      <c r="S137" s="1">
        <v>0.19345</v>
      </c>
      <c r="T137" s="1">
        <v>1.09822</v>
      </c>
      <c r="U137" s="1">
        <v>0.23067</v>
      </c>
      <c r="V137" s="1">
        <v>0.66785</v>
      </c>
      <c r="W137" s="1">
        <v>1.73083</v>
      </c>
      <c r="X137" s="1">
        <v>-0.01197</v>
      </c>
      <c r="Y137" s="1">
        <v>0.05104</v>
      </c>
      <c r="Z137" s="1">
        <v>0.05056</v>
      </c>
      <c r="AA137" s="1">
        <v>0.046877275</v>
      </c>
      <c r="AB137" s="1">
        <v>2.218</v>
      </c>
      <c r="AC137" s="1">
        <v>2.40885</v>
      </c>
      <c r="AD137" s="1">
        <v>22.83453</v>
      </c>
      <c r="AE137" s="1">
        <v>1.77368</v>
      </c>
      <c r="AF137" s="1">
        <v>-0.01064</v>
      </c>
    </row>
    <row r="138" ht="15.75" customHeight="1">
      <c r="A138" s="1" t="s">
        <v>182</v>
      </c>
      <c r="D138" s="1" t="s">
        <v>189</v>
      </c>
      <c r="E138" s="1" t="s">
        <v>44</v>
      </c>
      <c r="F138" s="1">
        <v>1.4556</v>
      </c>
      <c r="G138" s="1">
        <v>24.62317</v>
      </c>
      <c r="H138" s="1">
        <v>3.52136</v>
      </c>
      <c r="I138" s="1">
        <v>3.35448</v>
      </c>
      <c r="J138" s="1">
        <v>0.09612</v>
      </c>
      <c r="K138" s="1">
        <v>42.35627</v>
      </c>
      <c r="L138" s="1">
        <v>77.38115</v>
      </c>
      <c r="M138" s="1">
        <v>5.19585</v>
      </c>
      <c r="N138" s="1">
        <v>0.89432</v>
      </c>
      <c r="O138" s="1">
        <v>0.38976</v>
      </c>
      <c r="P138" s="1">
        <v>0.12553</v>
      </c>
      <c r="Q138" s="1">
        <v>2.69801</v>
      </c>
      <c r="R138" s="1">
        <v>0.2962</v>
      </c>
      <c r="S138" s="1">
        <v>0.29674</v>
      </c>
      <c r="T138" s="1">
        <v>1.11836</v>
      </c>
      <c r="U138" s="1">
        <v>0.37408</v>
      </c>
      <c r="V138" s="1">
        <v>0.90544</v>
      </c>
      <c r="W138" s="1">
        <v>2.55456</v>
      </c>
      <c r="X138" s="1">
        <v>-0.02983</v>
      </c>
      <c r="Y138" s="1">
        <v>0.04301</v>
      </c>
      <c r="Z138" s="1">
        <v>0.05405</v>
      </c>
      <c r="AA138" s="1">
        <v>0.064175629</v>
      </c>
      <c r="AB138" s="1">
        <v>2.86627</v>
      </c>
      <c r="AC138" s="1">
        <v>3.60439</v>
      </c>
      <c r="AD138" s="1">
        <v>20.09047</v>
      </c>
      <c r="AE138" s="1">
        <v>2.75237</v>
      </c>
      <c r="AF138" s="1">
        <v>0.0609</v>
      </c>
    </row>
    <row r="139" ht="15.75" customHeight="1">
      <c r="A139" s="1" t="s">
        <v>182</v>
      </c>
      <c r="D139" s="1" t="s">
        <v>190</v>
      </c>
      <c r="E139" s="1" t="s">
        <v>46</v>
      </c>
      <c r="F139" s="1">
        <v>1.65386</v>
      </c>
      <c r="G139" s="1">
        <v>22.13911</v>
      </c>
      <c r="H139" s="1">
        <v>3.72788</v>
      </c>
      <c r="I139" s="1">
        <v>2.13053</v>
      </c>
      <c r="J139" s="1">
        <v>-0.02111</v>
      </c>
      <c r="K139" s="1">
        <v>41.2499</v>
      </c>
      <c r="L139" s="1">
        <v>72.16845</v>
      </c>
      <c r="M139" s="1">
        <v>4.87895</v>
      </c>
      <c r="N139" s="1">
        <v>0.82842</v>
      </c>
      <c r="O139" s="1">
        <v>0.83031</v>
      </c>
      <c r="P139" s="1">
        <v>0.14294</v>
      </c>
      <c r="Q139" s="1">
        <v>1.9602</v>
      </c>
      <c r="R139" s="1">
        <v>0.24158</v>
      </c>
      <c r="S139" s="1">
        <v>0.19916</v>
      </c>
      <c r="T139" s="1">
        <v>0.547</v>
      </c>
      <c r="U139" s="1">
        <v>0.33443</v>
      </c>
      <c r="V139" s="1">
        <v>0.68292</v>
      </c>
      <c r="W139" s="1">
        <v>0.95373</v>
      </c>
      <c r="X139" s="1">
        <v>0.01471</v>
      </c>
      <c r="Y139" s="1">
        <v>0.0632</v>
      </c>
      <c r="Z139" s="1">
        <v>0.06575</v>
      </c>
      <c r="AA139" s="1">
        <v>0.055975596</v>
      </c>
      <c r="AB139" s="1">
        <v>1.3317</v>
      </c>
      <c r="AC139" s="1">
        <v>1.48361</v>
      </c>
      <c r="AD139" s="1">
        <v>23.07285</v>
      </c>
      <c r="AE139" s="1">
        <v>1.40536</v>
      </c>
      <c r="AF139" s="1">
        <v>-0.05338</v>
      </c>
    </row>
    <row r="140" ht="15.75" customHeight="1">
      <c r="A140" s="1" t="s">
        <v>182</v>
      </c>
      <c r="D140" s="1" t="s">
        <v>191</v>
      </c>
      <c r="E140" s="1" t="s">
        <v>48</v>
      </c>
      <c r="F140" s="1">
        <v>1.62675</v>
      </c>
      <c r="G140" s="1">
        <v>17.8555</v>
      </c>
      <c r="H140" s="1">
        <v>3.92315</v>
      </c>
      <c r="I140" s="1">
        <v>1.93205</v>
      </c>
      <c r="J140" s="1">
        <v>-0.05995</v>
      </c>
      <c r="K140" s="1">
        <v>52.78396</v>
      </c>
      <c r="L140" s="1">
        <v>92.45134</v>
      </c>
      <c r="M140" s="1">
        <v>4.6072</v>
      </c>
      <c r="N140" s="1">
        <v>0.87096</v>
      </c>
      <c r="O140" s="1">
        <v>1.75353</v>
      </c>
      <c r="P140" s="1">
        <v>0.14411</v>
      </c>
      <c r="Q140" s="1">
        <v>1.12364</v>
      </c>
      <c r="R140" s="1">
        <v>0.22867</v>
      </c>
      <c r="S140" s="1">
        <v>0.21275</v>
      </c>
      <c r="T140" s="1">
        <v>1.20504</v>
      </c>
      <c r="U140" s="1">
        <v>0.28471</v>
      </c>
      <c r="V140" s="1">
        <v>0.65966</v>
      </c>
      <c r="W140" s="1">
        <v>1.52592</v>
      </c>
      <c r="X140" s="1">
        <v>0.00321</v>
      </c>
      <c r="Y140" s="1">
        <v>0.05323</v>
      </c>
      <c r="Z140" s="1">
        <v>0.05554</v>
      </c>
      <c r="AA140" s="1">
        <v>0.05249205</v>
      </c>
      <c r="AB140" s="1">
        <v>1.92978</v>
      </c>
      <c r="AC140" s="1">
        <v>2.07936</v>
      </c>
      <c r="AD140" s="1">
        <v>22.53152</v>
      </c>
      <c r="AE140" s="1">
        <v>1.22927</v>
      </c>
      <c r="AF140" s="1">
        <v>-0.08002</v>
      </c>
    </row>
    <row r="141" ht="15.75" customHeight="1">
      <c r="A141" s="1" t="s">
        <v>182</v>
      </c>
      <c r="D141" s="1" t="s">
        <v>192</v>
      </c>
      <c r="E141" s="1" t="s">
        <v>50</v>
      </c>
      <c r="F141" s="1">
        <v>1.65126</v>
      </c>
      <c r="G141" s="1">
        <v>22.2963</v>
      </c>
      <c r="H141" s="1">
        <v>3.74106</v>
      </c>
      <c r="I141" s="1">
        <v>1.92424</v>
      </c>
      <c r="J141" s="1">
        <v>-0.01695</v>
      </c>
      <c r="K141" s="1">
        <v>45.3465</v>
      </c>
      <c r="L141" s="1">
        <v>62.57309</v>
      </c>
      <c r="M141" s="1">
        <v>4.43</v>
      </c>
      <c r="N141" s="1">
        <v>0.70665</v>
      </c>
      <c r="O141" s="1">
        <v>0.66418</v>
      </c>
      <c r="P141" s="1">
        <v>0.11744</v>
      </c>
      <c r="Q141" s="1">
        <v>1.53486</v>
      </c>
      <c r="R141" s="1">
        <v>0.23207</v>
      </c>
      <c r="S141" s="1">
        <v>0.2342</v>
      </c>
      <c r="T141" s="1">
        <v>1.04892</v>
      </c>
      <c r="U141" s="1">
        <v>0.30971</v>
      </c>
      <c r="V141" s="1">
        <v>0.78623</v>
      </c>
      <c r="W141" s="1">
        <v>2.04462</v>
      </c>
      <c r="X141" s="1">
        <v>-0.02135</v>
      </c>
      <c r="Y141" s="1">
        <v>0.04388</v>
      </c>
      <c r="Z141" s="1">
        <v>0.03851</v>
      </c>
      <c r="AA141" s="1">
        <v>0.043349672</v>
      </c>
      <c r="AB141" s="1">
        <v>2.87426</v>
      </c>
      <c r="AC141" s="1">
        <v>2.55495</v>
      </c>
      <c r="AD141" s="1">
        <v>22.39704</v>
      </c>
      <c r="AE141" s="1">
        <v>1.30733</v>
      </c>
      <c r="AF141" s="1">
        <v>-0.03813</v>
      </c>
    </row>
    <row r="142" ht="15.75" customHeight="1">
      <c r="A142" s="1" t="s">
        <v>193</v>
      </c>
      <c r="D142" s="1" t="s">
        <v>194</v>
      </c>
      <c r="E142" s="1" t="s">
        <v>36</v>
      </c>
      <c r="F142" s="1">
        <v>1.32555</v>
      </c>
      <c r="G142" s="1">
        <v>21.46829</v>
      </c>
      <c r="H142" s="1">
        <v>3.33802</v>
      </c>
      <c r="I142" s="1">
        <v>4.7297</v>
      </c>
      <c r="J142" s="1">
        <v>0.23276</v>
      </c>
      <c r="K142" s="1">
        <v>67.28142</v>
      </c>
      <c r="L142" s="1">
        <v>54.22379</v>
      </c>
      <c r="M142" s="1">
        <v>11.01561</v>
      </c>
      <c r="N142" s="1">
        <v>-0.52608</v>
      </c>
      <c r="O142" s="1">
        <v>1.97395</v>
      </c>
      <c r="P142" s="1">
        <v>-0.08174</v>
      </c>
      <c r="Q142" s="1">
        <v>2.94843</v>
      </c>
      <c r="R142" s="1">
        <v>0.25259</v>
      </c>
      <c r="S142" s="1">
        <v>-0.02753</v>
      </c>
      <c r="T142" s="1">
        <v>-0.07121</v>
      </c>
      <c r="U142" s="1">
        <v>0.42225</v>
      </c>
      <c r="V142" s="1">
        <v>0.44948</v>
      </c>
      <c r="W142" s="1">
        <v>0.02872</v>
      </c>
      <c r="X142" s="1">
        <v>-0.12388</v>
      </c>
      <c r="Y142" s="1">
        <v>-0.00841</v>
      </c>
      <c r="Z142" s="1">
        <v>-0.03706</v>
      </c>
      <c r="AA142" s="1">
        <v>0.002031447</v>
      </c>
      <c r="AB142" s="1">
        <v>0.4908</v>
      </c>
      <c r="AC142" s="1">
        <v>1.14941</v>
      </c>
      <c r="AD142" s="1">
        <v>19.34924</v>
      </c>
      <c r="AE142" s="1">
        <v>4.74109</v>
      </c>
      <c r="AF142" s="1">
        <v>0.25814</v>
      </c>
    </row>
    <row r="143" ht="15.75" customHeight="1">
      <c r="A143" s="1" t="s">
        <v>193</v>
      </c>
      <c r="D143" s="1" t="s">
        <v>195</v>
      </c>
      <c r="E143" s="1" t="s">
        <v>38</v>
      </c>
      <c r="F143" s="1">
        <v>1.3533</v>
      </c>
      <c r="G143" s="1">
        <v>21.71249</v>
      </c>
      <c r="H143" s="1">
        <v>3.17673</v>
      </c>
      <c r="I143" s="1">
        <v>4.29178</v>
      </c>
      <c r="J143" s="1">
        <v>0.23688</v>
      </c>
      <c r="K143" s="1">
        <v>45.55893</v>
      </c>
      <c r="L143" s="1">
        <v>27.2657</v>
      </c>
      <c r="M143" s="1">
        <v>7.97086</v>
      </c>
      <c r="N143" s="1">
        <v>-0.31642</v>
      </c>
      <c r="O143" s="1">
        <v>0.13273</v>
      </c>
      <c r="P143" s="1">
        <v>-0.02277</v>
      </c>
      <c r="Q143" s="1">
        <v>3.68081</v>
      </c>
      <c r="R143" s="1">
        <v>0.32303</v>
      </c>
      <c r="S143" s="1">
        <v>0.13106</v>
      </c>
      <c r="T143" s="1">
        <v>0.10359</v>
      </c>
      <c r="U143" s="1">
        <v>0.46042</v>
      </c>
      <c r="V143" s="1">
        <v>0.69403</v>
      </c>
      <c r="W143" s="1">
        <v>1.47013</v>
      </c>
      <c r="X143" s="1">
        <v>-0.11043</v>
      </c>
      <c r="Y143" s="1">
        <v>3.4E-4</v>
      </c>
      <c r="Z143" s="1">
        <v>-0.01246</v>
      </c>
      <c r="AA143" s="1">
        <v>0.012617293</v>
      </c>
      <c r="AB143" s="1">
        <v>1.78459</v>
      </c>
      <c r="AC143" s="1">
        <v>1.72278</v>
      </c>
      <c r="AD143" s="1">
        <v>19.19102</v>
      </c>
      <c r="AE143" s="1">
        <v>4.32823</v>
      </c>
      <c r="AF143" s="1">
        <v>0.24035</v>
      </c>
    </row>
    <row r="144" ht="15.75" customHeight="1">
      <c r="A144" s="1" t="s">
        <v>193</v>
      </c>
      <c r="D144" s="1" t="s">
        <v>196</v>
      </c>
      <c r="E144" s="1" t="s">
        <v>42</v>
      </c>
      <c r="F144" s="1">
        <v>2.07319</v>
      </c>
      <c r="G144" s="1">
        <v>30.45859</v>
      </c>
      <c r="H144" s="1">
        <v>3.12994</v>
      </c>
      <c r="I144" s="1">
        <v>0.62535</v>
      </c>
      <c r="J144" s="1">
        <v>0.10663</v>
      </c>
      <c r="K144" s="1">
        <v>28.94219</v>
      </c>
      <c r="L144" s="1">
        <v>-32.1965</v>
      </c>
      <c r="M144" s="1">
        <v>1.49925</v>
      </c>
      <c r="N144" s="1">
        <v>-0.19701</v>
      </c>
      <c r="O144" s="1">
        <v>-2.91675</v>
      </c>
      <c r="P144" s="1">
        <v>-0.05402</v>
      </c>
      <c r="Q144" s="1">
        <v>1.00152</v>
      </c>
      <c r="R144" s="1">
        <v>0.08208</v>
      </c>
      <c r="S144" s="1">
        <v>0.11814</v>
      </c>
      <c r="T144" s="1">
        <v>0.14907</v>
      </c>
      <c r="U144" s="1">
        <v>-0.02731</v>
      </c>
      <c r="V144" s="1">
        <v>0.30199</v>
      </c>
      <c r="W144" s="1">
        <v>1.6151</v>
      </c>
      <c r="X144" s="1">
        <v>-0.06353</v>
      </c>
      <c r="Y144" s="1">
        <v>0.0336</v>
      </c>
      <c r="Z144" s="1">
        <v>-0.01836</v>
      </c>
      <c r="AA144" s="1">
        <v>0.027888718</v>
      </c>
      <c r="AB144" s="1">
        <v>1.8811</v>
      </c>
      <c r="AC144" s="1">
        <v>1.89885</v>
      </c>
      <c r="AD144" s="1">
        <v>26.42843</v>
      </c>
      <c r="AE144" s="1">
        <v>0.9972</v>
      </c>
      <c r="AF144" s="1">
        <v>0.10959</v>
      </c>
    </row>
    <row r="145" ht="15.75" customHeight="1">
      <c r="A145" s="1" t="s">
        <v>193</v>
      </c>
      <c r="D145" s="1" t="s">
        <v>197</v>
      </c>
      <c r="E145" s="1" t="s">
        <v>44</v>
      </c>
      <c r="F145" s="1">
        <v>2.12751</v>
      </c>
      <c r="G145" s="1">
        <v>30.01855</v>
      </c>
      <c r="H145" s="1">
        <v>3.00597</v>
      </c>
      <c r="I145" s="1">
        <v>1.07498</v>
      </c>
      <c r="J145" s="1">
        <v>0.17265</v>
      </c>
      <c r="K145" s="1">
        <v>22.12993</v>
      </c>
      <c r="L145" s="1">
        <v>-50.56492</v>
      </c>
      <c r="M145" s="1">
        <v>1.05244</v>
      </c>
      <c r="N145" s="1">
        <v>-0.07647</v>
      </c>
      <c r="O145" s="1">
        <v>-2.94828</v>
      </c>
      <c r="P145" s="1">
        <v>-0.09246</v>
      </c>
      <c r="Q145" s="1">
        <v>0.8157</v>
      </c>
      <c r="R145" s="1">
        <v>0.05863</v>
      </c>
      <c r="S145" s="1">
        <v>0.08441</v>
      </c>
      <c r="T145" s="1">
        <v>0.00438</v>
      </c>
      <c r="U145" s="1">
        <v>-0.11933</v>
      </c>
      <c r="V145" s="1">
        <v>0.09351</v>
      </c>
      <c r="W145" s="1">
        <v>1.28348</v>
      </c>
      <c r="X145" s="1">
        <v>-0.1104</v>
      </c>
      <c r="Y145" s="1">
        <v>0.02115</v>
      </c>
      <c r="Z145" s="1">
        <v>-0.05273</v>
      </c>
      <c r="AA145" s="1">
        <v>-0.006571081</v>
      </c>
      <c r="AB145" s="1">
        <v>1.77742</v>
      </c>
      <c r="AC145" s="1">
        <v>0.66901</v>
      </c>
      <c r="AD145" s="1">
        <v>26.81463</v>
      </c>
      <c r="AE145" s="1">
        <v>1.47146</v>
      </c>
      <c r="AF145" s="1">
        <v>0.17022</v>
      </c>
    </row>
    <row r="146" ht="15.75" customHeight="1">
      <c r="A146" s="1" t="s">
        <v>193</v>
      </c>
      <c r="D146" s="1" t="s">
        <v>198</v>
      </c>
      <c r="E146" s="1" t="s">
        <v>46</v>
      </c>
      <c r="F146" s="1">
        <v>2.16527</v>
      </c>
      <c r="G146" s="1">
        <v>27.03759</v>
      </c>
      <c r="H146" s="1">
        <v>3.00633</v>
      </c>
      <c r="I146" s="1">
        <v>1.09861</v>
      </c>
      <c r="J146" s="1">
        <v>0.19729</v>
      </c>
      <c r="K146" s="1">
        <v>15.00521</v>
      </c>
      <c r="L146" s="1">
        <v>-63.27116</v>
      </c>
      <c r="M146" s="1">
        <v>1.62648</v>
      </c>
      <c r="N146" s="1">
        <v>-0.09712</v>
      </c>
      <c r="O146" s="1">
        <v>-2.47006</v>
      </c>
      <c r="P146" s="1">
        <v>-0.08525</v>
      </c>
      <c r="Q146" s="1">
        <v>0.65346</v>
      </c>
      <c r="R146" s="1">
        <v>0.03342</v>
      </c>
      <c r="S146" s="1">
        <v>0.04706</v>
      </c>
      <c r="T146" s="1">
        <v>0.01139</v>
      </c>
      <c r="U146" s="1">
        <v>-0.12815</v>
      </c>
      <c r="V146" s="1">
        <v>-0.07762</v>
      </c>
      <c r="W146" s="1">
        <v>0.97072</v>
      </c>
      <c r="X146" s="1">
        <v>-0.09456</v>
      </c>
      <c r="Y146" s="1">
        <v>0.03075</v>
      </c>
      <c r="Z146" s="1">
        <v>-0.05913</v>
      </c>
      <c r="AA146" s="1">
        <v>-0.015071911</v>
      </c>
      <c r="AB146" s="1">
        <v>0.67382</v>
      </c>
      <c r="AC146" s="1">
        <v>0.01872</v>
      </c>
      <c r="AD146" s="1">
        <v>27.08217</v>
      </c>
      <c r="AE146" s="1">
        <v>1.56323</v>
      </c>
      <c r="AF146" s="1">
        <v>0.19008</v>
      </c>
    </row>
    <row r="147" ht="15.75" customHeight="1">
      <c r="A147" s="1" t="s">
        <v>193</v>
      </c>
      <c r="D147" s="1" t="s">
        <v>199</v>
      </c>
      <c r="E147" s="1" t="s">
        <v>48</v>
      </c>
      <c r="F147" s="1">
        <v>2.11845</v>
      </c>
      <c r="G147" s="1">
        <v>31.12498</v>
      </c>
      <c r="H147" s="1">
        <v>3.18082</v>
      </c>
      <c r="I147" s="1">
        <v>1.00606</v>
      </c>
      <c r="J147" s="1">
        <v>0.14822</v>
      </c>
      <c r="K147" s="1">
        <v>28.71809</v>
      </c>
      <c r="L147" s="1">
        <v>-46.82003</v>
      </c>
      <c r="M147" s="1">
        <v>3.3092</v>
      </c>
      <c r="N147" s="1">
        <v>-0.11087</v>
      </c>
      <c r="O147" s="1">
        <v>-1.01549</v>
      </c>
      <c r="P147" s="1">
        <v>-0.09153</v>
      </c>
      <c r="Q147" s="1">
        <v>0.46117</v>
      </c>
      <c r="R147" s="1">
        <v>0.03971</v>
      </c>
      <c r="S147" s="1">
        <v>0.05303</v>
      </c>
      <c r="T147" s="1">
        <v>-0.04844</v>
      </c>
      <c r="U147" s="1">
        <v>-0.09542</v>
      </c>
      <c r="V147" s="1">
        <v>0.03167</v>
      </c>
      <c r="W147" s="1">
        <v>1.51188</v>
      </c>
      <c r="X147" s="1">
        <v>-0.11062</v>
      </c>
      <c r="Y147" s="1">
        <v>0.02026</v>
      </c>
      <c r="Z147" s="1">
        <v>-0.08005</v>
      </c>
      <c r="AA147" s="1">
        <v>-0.017699328</v>
      </c>
      <c r="AB147" s="1">
        <v>1.30744</v>
      </c>
      <c r="AC147" s="1">
        <v>0.90305</v>
      </c>
      <c r="AD147" s="1">
        <v>26.86111</v>
      </c>
      <c r="AE147" s="1">
        <v>1.26376</v>
      </c>
      <c r="AF147" s="1">
        <v>0.14305</v>
      </c>
    </row>
    <row r="148" ht="15.75" customHeight="1">
      <c r="A148" s="1" t="s">
        <v>193</v>
      </c>
      <c r="D148" s="1" t="s">
        <v>200</v>
      </c>
      <c r="E148" s="1" t="s">
        <v>50</v>
      </c>
      <c r="F148" s="1">
        <v>2.12347</v>
      </c>
      <c r="G148" s="1">
        <v>30.98143</v>
      </c>
      <c r="H148" s="1">
        <v>3.24001</v>
      </c>
      <c r="I148" s="1">
        <v>1.19785</v>
      </c>
      <c r="J148" s="1">
        <v>0.14476</v>
      </c>
      <c r="K148" s="1">
        <v>35.22238</v>
      </c>
      <c r="L148" s="1">
        <v>-40.25184</v>
      </c>
      <c r="M148" s="1">
        <v>3.04406</v>
      </c>
      <c r="N148" s="1">
        <v>-0.14002</v>
      </c>
      <c r="O148" s="1">
        <v>-1.16622</v>
      </c>
      <c r="P148" s="1">
        <v>-0.10681</v>
      </c>
      <c r="Q148" s="1">
        <v>0.19105</v>
      </c>
      <c r="R148" s="1">
        <v>0.04221</v>
      </c>
      <c r="S148" s="1">
        <v>0.0418</v>
      </c>
      <c r="T148" s="1">
        <v>-0.20059</v>
      </c>
      <c r="U148" s="1">
        <v>-0.08591</v>
      </c>
      <c r="V148" s="1">
        <v>-0.07764</v>
      </c>
      <c r="W148" s="1">
        <v>1.11093</v>
      </c>
      <c r="X148" s="1">
        <v>-0.12711</v>
      </c>
      <c r="Y148" s="1">
        <v>0.01196</v>
      </c>
      <c r="Z148" s="1">
        <v>-0.10196</v>
      </c>
      <c r="AA148" s="1">
        <v>-0.029035069</v>
      </c>
      <c r="AB148" s="1">
        <v>0.83335</v>
      </c>
      <c r="AC148" s="1">
        <v>0.87602</v>
      </c>
      <c r="AD148" s="1">
        <v>26.81517</v>
      </c>
      <c r="AE148" s="1">
        <v>1.47197</v>
      </c>
      <c r="AF148" s="1">
        <v>0.14631</v>
      </c>
    </row>
    <row r="149" ht="15.75" customHeight="1">
      <c r="A149" s="1" t="s">
        <v>193</v>
      </c>
      <c r="D149" s="1" t="s">
        <v>201</v>
      </c>
      <c r="E149" s="1" t="s">
        <v>36</v>
      </c>
      <c r="F149" s="1">
        <v>1.31782</v>
      </c>
      <c r="G149" s="1">
        <v>40.76167</v>
      </c>
      <c r="H149" s="1">
        <v>3.45529</v>
      </c>
      <c r="I149" s="1">
        <v>3.81547</v>
      </c>
      <c r="J149" s="1">
        <v>0.08107</v>
      </c>
      <c r="K149" s="1">
        <v>67.92352</v>
      </c>
      <c r="L149" s="1">
        <v>69.42637</v>
      </c>
      <c r="M149" s="1">
        <v>18.87261</v>
      </c>
      <c r="N149" s="1">
        <v>-0.15012</v>
      </c>
      <c r="O149" s="1">
        <v>8.14221</v>
      </c>
      <c r="P149" s="1">
        <v>0.02013</v>
      </c>
      <c r="Q149" s="1">
        <v>1.93081</v>
      </c>
      <c r="R149" s="1">
        <v>-0.00305</v>
      </c>
      <c r="S149" s="1">
        <v>-0.30912</v>
      </c>
      <c r="T149" s="1">
        <v>0.37547</v>
      </c>
      <c r="U149" s="1">
        <v>-0.12076</v>
      </c>
      <c r="V149" s="1">
        <v>-0.58737</v>
      </c>
      <c r="W149" s="1">
        <v>-0.98255</v>
      </c>
      <c r="X149" s="1">
        <v>0.02637</v>
      </c>
      <c r="Y149" s="1">
        <v>0.03995</v>
      </c>
      <c r="Z149" s="1">
        <v>0.06457</v>
      </c>
      <c r="AA149" s="1">
        <v>-0.058667438</v>
      </c>
      <c r="AB149" s="1">
        <v>-2.07924</v>
      </c>
      <c r="AC149" s="1">
        <v>1.52501</v>
      </c>
      <c r="AD149" s="1">
        <v>23.62986</v>
      </c>
      <c r="AE149" s="1">
        <v>3.58535</v>
      </c>
      <c r="AF149" s="1">
        <v>0.13081</v>
      </c>
    </row>
    <row r="150" ht="15.75" customHeight="1">
      <c r="A150" s="1" t="s">
        <v>193</v>
      </c>
      <c r="D150" s="1" t="s">
        <v>202</v>
      </c>
      <c r="E150" s="1" t="s">
        <v>38</v>
      </c>
      <c r="F150" s="1">
        <v>1.27332</v>
      </c>
      <c r="G150" s="1">
        <v>30.6638</v>
      </c>
      <c r="H150" s="1">
        <v>3.32794</v>
      </c>
      <c r="I150" s="1">
        <v>3.98847</v>
      </c>
      <c r="J150" s="1">
        <v>0.07386</v>
      </c>
      <c r="K150" s="1">
        <v>72.33655</v>
      </c>
      <c r="L150" s="1">
        <v>64.56235</v>
      </c>
      <c r="M150" s="1">
        <v>12.75799</v>
      </c>
      <c r="N150" s="1">
        <v>-0.38259</v>
      </c>
      <c r="O150" s="1">
        <v>4.84641</v>
      </c>
      <c r="P150" s="1">
        <v>0.00193</v>
      </c>
      <c r="Q150" s="1">
        <v>1.69055</v>
      </c>
      <c r="R150" s="1">
        <v>-0.00572</v>
      </c>
      <c r="S150" s="1">
        <v>-0.24431</v>
      </c>
      <c r="T150" s="1">
        <v>0.1614</v>
      </c>
      <c r="U150" s="1">
        <v>-0.16946</v>
      </c>
      <c r="V150" s="1">
        <v>-0.46877</v>
      </c>
      <c r="W150" s="1">
        <v>-0.42121</v>
      </c>
      <c r="X150" s="1">
        <v>-0.01752</v>
      </c>
      <c r="Y150" s="1">
        <v>0.01729</v>
      </c>
      <c r="Z150" s="1">
        <v>0.03426</v>
      </c>
      <c r="AA150" s="1">
        <v>-0.066154447</v>
      </c>
      <c r="AB150" s="1">
        <v>-0.69637</v>
      </c>
      <c r="AC150" s="1">
        <v>0.91624</v>
      </c>
      <c r="AD150" s="1">
        <v>24.62478</v>
      </c>
      <c r="AE150" s="1">
        <v>3.88633</v>
      </c>
      <c r="AF150" s="1">
        <v>0.13315</v>
      </c>
    </row>
    <row r="151" ht="15.75" customHeight="1">
      <c r="A151" s="1" t="s">
        <v>193</v>
      </c>
      <c r="D151" s="1" t="s">
        <v>203</v>
      </c>
      <c r="E151" s="1" t="s">
        <v>34</v>
      </c>
      <c r="F151" s="1">
        <v>2.16148</v>
      </c>
      <c r="G151" s="1">
        <v>22.94973</v>
      </c>
      <c r="H151" s="1">
        <v>3.65834</v>
      </c>
      <c r="I151" s="1">
        <v>0.17113</v>
      </c>
      <c r="J151" s="1">
        <v>-0.07204</v>
      </c>
      <c r="K151" s="1">
        <v>41.63268</v>
      </c>
      <c r="L151" s="1">
        <v>36.81499</v>
      </c>
      <c r="M151" s="1">
        <v>5.05827</v>
      </c>
      <c r="N151" s="1">
        <v>-0.18529</v>
      </c>
      <c r="O151" s="1">
        <v>1.12296</v>
      </c>
      <c r="P151" s="1">
        <v>-0.07079</v>
      </c>
      <c r="Q151" s="1">
        <v>-0.80629</v>
      </c>
      <c r="R151" s="1">
        <v>0.03958</v>
      </c>
      <c r="S151" s="1">
        <v>-0.00836</v>
      </c>
      <c r="T151" s="1">
        <v>9.8E-4</v>
      </c>
      <c r="U151" s="1">
        <v>0.01355</v>
      </c>
      <c r="V151" s="1">
        <v>0.12383</v>
      </c>
      <c r="W151" s="1">
        <v>-1.12626</v>
      </c>
      <c r="X151" s="1">
        <v>-0.0658</v>
      </c>
      <c r="Y151" s="1">
        <v>0.03553</v>
      </c>
      <c r="Z151" s="1">
        <v>-0.03719</v>
      </c>
      <c r="AA151" s="1">
        <v>0.003723349</v>
      </c>
      <c r="AB151" s="1">
        <v>0.32829</v>
      </c>
      <c r="AC151" s="1">
        <v>0.27398</v>
      </c>
      <c r="AD151" s="1">
        <v>26.67881</v>
      </c>
      <c r="AE151" s="1">
        <v>-0.28541</v>
      </c>
      <c r="AF151" s="1">
        <v>-0.08698</v>
      </c>
    </row>
    <row r="152" ht="15.75" customHeight="1">
      <c r="A152" s="1" t="s">
        <v>193</v>
      </c>
      <c r="D152" s="1" t="s">
        <v>204</v>
      </c>
      <c r="E152" s="1" t="s">
        <v>36</v>
      </c>
      <c r="F152" s="1">
        <v>0.19712</v>
      </c>
      <c r="G152" s="1">
        <v>17.07567</v>
      </c>
      <c r="H152" s="1">
        <v>2.57651</v>
      </c>
      <c r="I152" s="1">
        <v>12.5908</v>
      </c>
      <c r="J152" s="1">
        <v>0.79504</v>
      </c>
      <c r="K152" s="1">
        <v>49.59854</v>
      </c>
      <c r="L152" s="1">
        <v>-68.30693</v>
      </c>
      <c r="M152" s="1">
        <v>10.64141</v>
      </c>
      <c r="N152" s="1">
        <v>0.41384</v>
      </c>
      <c r="O152" s="1">
        <v>1.53232</v>
      </c>
      <c r="P152" s="1">
        <v>0.06209</v>
      </c>
      <c r="Q152" s="1">
        <v>6.48187</v>
      </c>
      <c r="R152" s="1">
        <v>0.21976</v>
      </c>
      <c r="S152" s="1">
        <v>-0.32953</v>
      </c>
      <c r="T152" s="1">
        <v>-0.13133</v>
      </c>
      <c r="U152" s="1">
        <v>0.37911</v>
      </c>
      <c r="V152" s="1">
        <v>-0.17591</v>
      </c>
      <c r="W152" s="1">
        <v>-0.74705</v>
      </c>
      <c r="X152" s="1">
        <v>-0.00783</v>
      </c>
      <c r="Y152" s="1">
        <v>0.03264</v>
      </c>
      <c r="Z152" s="1">
        <v>0.09975</v>
      </c>
      <c r="AA152" s="1">
        <v>-0.052335577</v>
      </c>
      <c r="AB152" s="1">
        <v>-3.82257</v>
      </c>
      <c r="AC152" s="1">
        <v>0.31517</v>
      </c>
      <c r="AD152" s="1">
        <v>19.87427</v>
      </c>
      <c r="AE152" s="1">
        <v>12.77374</v>
      </c>
      <c r="AF152" s="1">
        <v>0.85513</v>
      </c>
    </row>
    <row r="153" ht="15.75" customHeight="1">
      <c r="A153" s="1" t="s">
        <v>193</v>
      </c>
      <c r="D153" s="1" t="s">
        <v>205</v>
      </c>
      <c r="E153" s="1" t="s">
        <v>38</v>
      </c>
      <c r="F153" s="1">
        <v>1.07996</v>
      </c>
      <c r="G153" s="1">
        <v>29.15707</v>
      </c>
      <c r="H153" s="1">
        <v>3.33359</v>
      </c>
      <c r="I153" s="1">
        <v>5.80363</v>
      </c>
      <c r="J153" s="1">
        <v>0.21639</v>
      </c>
      <c r="K153" s="1">
        <v>65.85448</v>
      </c>
      <c r="L153" s="1">
        <v>2.52772</v>
      </c>
      <c r="M153" s="1">
        <v>13.34235</v>
      </c>
      <c r="N153" s="1">
        <v>-0.0369</v>
      </c>
      <c r="O153" s="1">
        <v>4.93101</v>
      </c>
      <c r="P153" s="1">
        <v>0.05739</v>
      </c>
      <c r="Q153" s="1">
        <v>3.04096</v>
      </c>
      <c r="R153" s="1">
        <v>0.05436</v>
      </c>
      <c r="S153" s="1">
        <v>-0.29558</v>
      </c>
      <c r="T153" s="1">
        <v>-0.13066</v>
      </c>
      <c r="U153" s="1">
        <v>0.09911</v>
      </c>
      <c r="V153" s="1">
        <v>-0.37792</v>
      </c>
      <c r="W153" s="1">
        <v>-1.1071</v>
      </c>
      <c r="X153" s="1">
        <v>3.4E-4</v>
      </c>
      <c r="Y153" s="1">
        <v>0.02733</v>
      </c>
      <c r="Z153" s="1">
        <v>0.02655</v>
      </c>
      <c r="AA153" s="1">
        <v>-0.105194443</v>
      </c>
      <c r="AB153" s="1">
        <v>-1.83527</v>
      </c>
      <c r="AC153" s="1">
        <v>-0.46495</v>
      </c>
      <c r="AD153" s="1">
        <v>24.70867</v>
      </c>
      <c r="AE153" s="1">
        <v>5.5871</v>
      </c>
      <c r="AF153" s="1">
        <v>0.2886</v>
      </c>
    </row>
    <row r="154" ht="15.75" customHeight="1">
      <c r="A154" s="1" t="s">
        <v>193</v>
      </c>
      <c r="D154" s="1" t="s">
        <v>206</v>
      </c>
      <c r="E154" s="1" t="s">
        <v>42</v>
      </c>
      <c r="F154" s="1">
        <v>1.57024</v>
      </c>
      <c r="G154" s="1">
        <v>26.21172</v>
      </c>
      <c r="H154" s="1">
        <v>3.52183</v>
      </c>
      <c r="I154" s="1">
        <v>2.37567</v>
      </c>
      <c r="J154" s="1">
        <v>-0.08246</v>
      </c>
      <c r="K154" s="1">
        <v>63.75282</v>
      </c>
      <c r="L154" s="1">
        <v>85.0091</v>
      </c>
      <c r="M154" s="1">
        <v>11.17724</v>
      </c>
      <c r="N154" s="1">
        <v>-0.36032</v>
      </c>
      <c r="O154" s="1">
        <v>4.38962</v>
      </c>
      <c r="P154" s="1">
        <v>-0.02545</v>
      </c>
      <c r="Q154" s="1">
        <v>1.32299</v>
      </c>
      <c r="R154" s="1">
        <v>0.06901</v>
      </c>
      <c r="S154" s="1">
        <v>-0.15754</v>
      </c>
      <c r="T154" s="1">
        <v>-0.69531</v>
      </c>
      <c r="U154" s="1">
        <v>0.02633</v>
      </c>
      <c r="V154" s="1">
        <v>-0.18951</v>
      </c>
      <c r="W154" s="1">
        <v>-0.85727</v>
      </c>
      <c r="X154" s="1">
        <v>-0.0472</v>
      </c>
      <c r="Y154" s="1">
        <v>0.02315</v>
      </c>
      <c r="Z154" s="1">
        <v>0.00413</v>
      </c>
      <c r="AA154" s="1">
        <v>-0.048864737</v>
      </c>
      <c r="AB154" s="1">
        <v>-0.43792</v>
      </c>
      <c r="AC154" s="1">
        <v>0.2781</v>
      </c>
      <c r="AD154" s="1">
        <v>25.52246</v>
      </c>
      <c r="AE154" s="1">
        <v>1.78947</v>
      </c>
      <c r="AF154" s="1">
        <v>-0.05628</v>
      </c>
    </row>
    <row r="155" ht="15.75" customHeight="1">
      <c r="A155" s="1" t="s">
        <v>193</v>
      </c>
      <c r="D155" s="1" t="s">
        <v>207</v>
      </c>
      <c r="E155" s="1" t="s">
        <v>44</v>
      </c>
      <c r="F155" s="1">
        <v>1.41298</v>
      </c>
      <c r="G155" s="1">
        <v>20.88108</v>
      </c>
      <c r="H155" s="1">
        <v>3.51001</v>
      </c>
      <c r="I155" s="1">
        <v>3.60209</v>
      </c>
      <c r="J155" s="1">
        <v>0.02075</v>
      </c>
      <c r="K155" s="1">
        <v>68.92603</v>
      </c>
      <c r="L155" s="1">
        <v>60.06097</v>
      </c>
      <c r="M155" s="1">
        <v>10.08165</v>
      </c>
      <c r="N155" s="1">
        <v>-0.14234</v>
      </c>
      <c r="O155" s="1">
        <v>2.95138</v>
      </c>
      <c r="P155" s="1">
        <v>0.01286</v>
      </c>
      <c r="Q155" s="1">
        <v>2.15276</v>
      </c>
      <c r="R155" s="1">
        <v>0.19302</v>
      </c>
      <c r="S155" s="1">
        <v>-0.00629</v>
      </c>
      <c r="T155" s="1">
        <v>-0.08145</v>
      </c>
      <c r="U155" s="1">
        <v>0.3104</v>
      </c>
      <c r="V155" s="1">
        <v>0.43106</v>
      </c>
      <c r="W155" s="1">
        <v>-0.1836</v>
      </c>
      <c r="X155" s="1">
        <v>-0.07842</v>
      </c>
      <c r="Y155" s="1">
        <v>0.0099</v>
      </c>
      <c r="Z155" s="1">
        <v>-0.01097</v>
      </c>
      <c r="AA155" s="1">
        <v>-0.009888924</v>
      </c>
      <c r="AB155" s="1">
        <v>1.16332</v>
      </c>
      <c r="AC155" s="1">
        <v>0.11878</v>
      </c>
      <c r="AD155" s="1">
        <v>23.21273</v>
      </c>
      <c r="AE155" s="1">
        <v>3.0037</v>
      </c>
      <c r="AF155" s="1">
        <v>0.04306</v>
      </c>
    </row>
    <row r="156" ht="15.75" customHeight="1">
      <c r="A156" s="1" t="s">
        <v>193</v>
      </c>
      <c r="D156" s="1" t="s">
        <v>208</v>
      </c>
      <c r="E156" s="1" t="s">
        <v>46</v>
      </c>
      <c r="F156" s="1">
        <v>1.02675</v>
      </c>
      <c r="G156" s="1">
        <v>8.81769</v>
      </c>
      <c r="H156" s="1">
        <v>3.21407</v>
      </c>
      <c r="I156" s="1">
        <v>5.49424</v>
      </c>
      <c r="J156" s="1">
        <v>0.16525</v>
      </c>
      <c r="K156" s="1">
        <v>39.76694</v>
      </c>
      <c r="L156" s="1">
        <v>108.80897</v>
      </c>
      <c r="M156" s="1">
        <v>5.77761</v>
      </c>
      <c r="N156" s="1">
        <v>-0.12562</v>
      </c>
      <c r="O156" s="1">
        <v>1.0266</v>
      </c>
      <c r="P156" s="1">
        <v>0.06658</v>
      </c>
      <c r="Q156" s="1">
        <v>3.25716</v>
      </c>
      <c r="R156" s="1">
        <v>0.23134</v>
      </c>
      <c r="S156" s="1">
        <v>0.04053</v>
      </c>
      <c r="T156" s="1">
        <v>-0.19934</v>
      </c>
      <c r="U156" s="1">
        <v>0.13851</v>
      </c>
      <c r="V156" s="1">
        <v>0.30695</v>
      </c>
      <c r="W156" s="1">
        <v>0.33908</v>
      </c>
      <c r="X156" s="1">
        <v>-0.01198</v>
      </c>
      <c r="Y156" s="1">
        <v>0.03359</v>
      </c>
      <c r="Z156" s="1">
        <v>0.09884</v>
      </c>
      <c r="AA156" s="1">
        <v>0.063487758</v>
      </c>
      <c r="AB156" s="1">
        <v>-0.63489</v>
      </c>
      <c r="AC156" s="1">
        <v>0.1926</v>
      </c>
      <c r="AD156" s="1">
        <v>22.42422</v>
      </c>
      <c r="AE156" s="1">
        <v>5.1371</v>
      </c>
      <c r="AF156" s="1">
        <v>0.15674</v>
      </c>
    </row>
    <row r="157" ht="15.75" customHeight="1">
      <c r="A157" s="1" t="s">
        <v>193</v>
      </c>
      <c r="D157" s="1" t="s">
        <v>209</v>
      </c>
      <c r="E157" s="1" t="s">
        <v>48</v>
      </c>
      <c r="F157" s="1">
        <v>0.99748</v>
      </c>
      <c r="G157" s="1">
        <v>12.6226</v>
      </c>
      <c r="H157" s="1">
        <v>3.19379</v>
      </c>
      <c r="I157" s="1">
        <v>6.48962</v>
      </c>
      <c r="J157" s="1">
        <v>0.31359</v>
      </c>
      <c r="K157" s="1">
        <v>49.65253</v>
      </c>
      <c r="L157" s="1">
        <v>127.75115</v>
      </c>
      <c r="M157" s="1">
        <v>10.27214</v>
      </c>
      <c r="N157" s="1">
        <v>0.39251</v>
      </c>
      <c r="O157" s="1">
        <v>2.51812</v>
      </c>
      <c r="P157" s="1">
        <v>0.05526</v>
      </c>
      <c r="Q157" s="1">
        <v>3.17484</v>
      </c>
      <c r="R157" s="1">
        <v>0.3662</v>
      </c>
      <c r="S157" s="1">
        <v>0.1861</v>
      </c>
      <c r="T157" s="1">
        <v>-0.41225</v>
      </c>
      <c r="U157" s="1">
        <v>0.43507</v>
      </c>
      <c r="V157" s="1">
        <v>0.84322</v>
      </c>
      <c r="W157" s="1">
        <v>0.68672</v>
      </c>
      <c r="X157" s="1">
        <v>-0.00372</v>
      </c>
      <c r="Y157" s="1">
        <v>0.05095</v>
      </c>
      <c r="Z157" s="1">
        <v>0.13525</v>
      </c>
      <c r="AA157" s="1">
        <v>0.146972568</v>
      </c>
      <c r="AB157" s="1">
        <v>0.0283</v>
      </c>
      <c r="AC157" s="1">
        <v>1.10366</v>
      </c>
      <c r="AD157" s="1">
        <v>20.05798</v>
      </c>
      <c r="AE157" s="1">
        <v>6.19209</v>
      </c>
      <c r="AF157" s="1">
        <v>0.28666</v>
      </c>
    </row>
    <row r="158" ht="15.75" customHeight="1">
      <c r="A158" s="1" t="s">
        <v>193</v>
      </c>
      <c r="D158" s="1" t="s">
        <v>210</v>
      </c>
      <c r="E158" s="1" t="s">
        <v>50</v>
      </c>
      <c r="F158" s="1">
        <v>1.79856</v>
      </c>
      <c r="G158" s="1">
        <v>18.17706</v>
      </c>
      <c r="H158" s="1">
        <v>3.79106</v>
      </c>
      <c r="I158" s="1">
        <v>1.07249</v>
      </c>
      <c r="J158" s="1">
        <v>-0.11681</v>
      </c>
      <c r="K158" s="1">
        <v>61.09402</v>
      </c>
      <c r="L158" s="1">
        <v>103.29949</v>
      </c>
      <c r="M158" s="1">
        <v>6.20403</v>
      </c>
      <c r="N158" s="1">
        <v>-0.09989</v>
      </c>
      <c r="O158" s="1">
        <v>2.73019</v>
      </c>
      <c r="P158" s="1">
        <v>0.00763</v>
      </c>
      <c r="Q158" s="1">
        <v>-0.04396</v>
      </c>
      <c r="R158" s="1">
        <v>0.10958</v>
      </c>
      <c r="S158" s="1">
        <v>0.04113</v>
      </c>
      <c r="T158" s="1">
        <v>0.42432</v>
      </c>
      <c r="U158" s="1">
        <v>0.03238</v>
      </c>
      <c r="V158" s="1">
        <v>0.14508</v>
      </c>
      <c r="W158" s="1">
        <v>0.098</v>
      </c>
      <c r="X158" s="1">
        <v>-0.04466</v>
      </c>
      <c r="Y158" s="1">
        <v>0.02884</v>
      </c>
      <c r="Z158" s="1">
        <v>0.00307</v>
      </c>
      <c r="AA158" s="1">
        <v>0.001493116</v>
      </c>
      <c r="AB158" s="1">
        <v>0.88206</v>
      </c>
      <c r="AC158" s="1">
        <v>1.22424</v>
      </c>
      <c r="AD158" s="1">
        <v>24.99459</v>
      </c>
      <c r="AE158" s="1">
        <v>0.59802</v>
      </c>
      <c r="AF158" s="1">
        <v>-0.11685</v>
      </c>
    </row>
    <row r="159" ht="15.75" customHeight="1">
      <c r="A159" s="1" t="s">
        <v>193</v>
      </c>
      <c r="D159" s="1" t="s">
        <v>211</v>
      </c>
      <c r="E159" s="1" t="s">
        <v>32</v>
      </c>
      <c r="F159" s="1">
        <v>0.38276</v>
      </c>
      <c r="G159" s="1">
        <v>8.0265</v>
      </c>
      <c r="H159" s="1">
        <v>2.79948</v>
      </c>
      <c r="I159" s="1">
        <v>10.68034</v>
      </c>
      <c r="J159" s="1">
        <v>0.69431</v>
      </c>
      <c r="K159" s="1">
        <v>21.70419</v>
      </c>
      <c r="L159" s="1">
        <v>3.65075</v>
      </c>
      <c r="M159" s="1">
        <v>8.91064</v>
      </c>
      <c r="N159" s="1">
        <v>0.83943</v>
      </c>
      <c r="O159" s="1">
        <v>1.45396</v>
      </c>
      <c r="P159" s="1">
        <v>0.18309</v>
      </c>
      <c r="Q159" s="1">
        <v>5.74287</v>
      </c>
      <c r="R159" s="1">
        <v>0.2299</v>
      </c>
      <c r="S159" s="1">
        <v>-0.13646</v>
      </c>
      <c r="T159" s="1">
        <v>0.17742</v>
      </c>
      <c r="U159" s="1">
        <v>0.19127</v>
      </c>
      <c r="V159" s="1">
        <v>-0.11457</v>
      </c>
      <c r="W159" s="1">
        <v>-0.1109</v>
      </c>
      <c r="X159" s="1">
        <v>0.08189</v>
      </c>
      <c r="Y159" s="1">
        <v>0.05835</v>
      </c>
      <c r="Z159" s="1">
        <v>0.18384</v>
      </c>
      <c r="AA159" s="1">
        <v>0.019321179</v>
      </c>
      <c r="AB159" s="1">
        <v>-3.39782</v>
      </c>
      <c r="AC159" s="1">
        <v>-0.61058</v>
      </c>
      <c r="AD159" s="1">
        <v>19.61557</v>
      </c>
      <c r="AE159" s="1">
        <v>11.09169</v>
      </c>
      <c r="AF159" s="1">
        <v>0.72221</v>
      </c>
    </row>
    <row r="160" ht="15.75" customHeight="1">
      <c r="A160" s="1" t="s">
        <v>193</v>
      </c>
      <c r="D160" s="1" t="s">
        <v>212</v>
      </c>
      <c r="E160" s="1" t="s">
        <v>40</v>
      </c>
      <c r="F160" s="1">
        <v>1.51789</v>
      </c>
      <c r="G160" s="1">
        <v>12.40097</v>
      </c>
      <c r="H160" s="1">
        <v>3.43517</v>
      </c>
      <c r="I160" s="1">
        <v>3.10618</v>
      </c>
      <c r="J160" s="1">
        <v>0.10832</v>
      </c>
      <c r="K160" s="1">
        <v>46.74187</v>
      </c>
      <c r="L160" s="1">
        <v>11.26985</v>
      </c>
      <c r="M160" s="1">
        <v>2.20185</v>
      </c>
      <c r="N160" s="1">
        <v>-0.56436</v>
      </c>
      <c r="O160" s="1">
        <v>-0.22653</v>
      </c>
      <c r="P160" s="1">
        <v>-0.00753</v>
      </c>
      <c r="Q160" s="1">
        <v>1.3008</v>
      </c>
      <c r="R160" s="1">
        <v>0.11334</v>
      </c>
      <c r="S160" s="1">
        <v>0.00939</v>
      </c>
      <c r="T160" s="1">
        <v>0.28251</v>
      </c>
      <c r="U160" s="1">
        <v>0.01951</v>
      </c>
      <c r="V160" s="1">
        <v>0.06902</v>
      </c>
      <c r="W160" s="1">
        <v>0.24313</v>
      </c>
      <c r="X160" s="1">
        <v>-0.06269</v>
      </c>
      <c r="Y160" s="1">
        <v>0.00663</v>
      </c>
      <c r="Z160" s="1">
        <v>-0.01529</v>
      </c>
      <c r="AA160" s="1">
        <v>-0.024997484</v>
      </c>
      <c r="AB160" s="1">
        <v>0.53313</v>
      </c>
      <c r="AC160" s="1">
        <v>-0.08697</v>
      </c>
      <c r="AD160" s="1">
        <v>24.66807</v>
      </c>
      <c r="AE160" s="1">
        <v>3.41376</v>
      </c>
      <c r="AF160" s="1">
        <v>0.15195</v>
      </c>
    </row>
    <row r="161" ht="15.75" customHeight="1">
      <c r="A161" s="1" t="s">
        <v>213</v>
      </c>
      <c r="D161" s="1" t="s">
        <v>214</v>
      </c>
      <c r="E161" s="1" t="s">
        <v>32</v>
      </c>
      <c r="F161" s="1">
        <v>1.07897</v>
      </c>
      <c r="G161" s="1">
        <v>19.06812</v>
      </c>
      <c r="H161" s="1">
        <v>3.37347</v>
      </c>
      <c r="I161" s="1">
        <v>5.05426</v>
      </c>
      <c r="J161" s="1">
        <v>0.38042</v>
      </c>
      <c r="K161" s="1">
        <v>16.31044</v>
      </c>
      <c r="L161" s="1">
        <v>-18.08029</v>
      </c>
      <c r="M161" s="1">
        <v>8.41598</v>
      </c>
      <c r="N161" s="1">
        <v>1.44349</v>
      </c>
      <c r="O161" s="1">
        <v>3.07673</v>
      </c>
      <c r="P161" s="1">
        <v>0.37403</v>
      </c>
      <c r="Q161" s="1">
        <v>3.13262</v>
      </c>
      <c r="R161" s="1">
        <v>-0.05369</v>
      </c>
      <c r="S161" s="1">
        <v>-0.17536</v>
      </c>
      <c r="T161" s="1">
        <v>0.18155</v>
      </c>
      <c r="U161" s="1">
        <v>-0.41898</v>
      </c>
      <c r="V161" s="1">
        <v>-0.66572</v>
      </c>
      <c r="W161" s="1">
        <v>0.71203</v>
      </c>
      <c r="X161" s="1">
        <v>0.17488</v>
      </c>
      <c r="Y161" s="1">
        <v>0.07076</v>
      </c>
      <c r="Z161" s="1">
        <v>0.16481</v>
      </c>
      <c r="AA161" s="1">
        <v>-0.099804605</v>
      </c>
      <c r="AB161" s="1">
        <v>-1.65415</v>
      </c>
      <c r="AC161" s="1">
        <v>-0.51234</v>
      </c>
      <c r="AD161" s="1">
        <v>25.08259</v>
      </c>
      <c r="AE161" s="1">
        <v>5.44315</v>
      </c>
      <c r="AF161" s="1">
        <v>0.36954</v>
      </c>
    </row>
    <row r="162" ht="15.75" customHeight="1">
      <c r="A162" s="1" t="s">
        <v>213</v>
      </c>
      <c r="D162" s="1" t="s">
        <v>215</v>
      </c>
      <c r="E162" s="1" t="s">
        <v>36</v>
      </c>
      <c r="F162" s="1">
        <v>1.46512</v>
      </c>
      <c r="G162" s="1">
        <v>23.53863</v>
      </c>
      <c r="H162" s="1">
        <v>3.29378</v>
      </c>
      <c r="I162" s="1">
        <v>2.07633</v>
      </c>
      <c r="J162" s="1">
        <v>0.08178</v>
      </c>
      <c r="K162" s="1">
        <v>44.94999</v>
      </c>
      <c r="L162" s="1">
        <v>-6.39448</v>
      </c>
      <c r="M162" s="1">
        <v>9.02473</v>
      </c>
      <c r="N162" s="1">
        <v>0.44926</v>
      </c>
      <c r="O162" s="1">
        <v>2.99392</v>
      </c>
      <c r="P162" s="1">
        <v>0.19811</v>
      </c>
      <c r="Q162" s="1">
        <v>1.75775</v>
      </c>
      <c r="R162" s="1">
        <v>-0.08884</v>
      </c>
      <c r="S162" s="1">
        <v>-0.15214</v>
      </c>
      <c r="T162" s="1">
        <v>0.58497</v>
      </c>
      <c r="U162" s="1">
        <v>-0.47118</v>
      </c>
      <c r="V162" s="1">
        <v>-0.68142</v>
      </c>
      <c r="W162" s="1">
        <v>1.93431</v>
      </c>
      <c r="X162" s="1">
        <v>0.02232</v>
      </c>
      <c r="Y162" s="1">
        <v>0.01217</v>
      </c>
      <c r="Z162" s="1">
        <v>0.01686</v>
      </c>
      <c r="AA162" s="1">
        <v>-0.161509591</v>
      </c>
      <c r="AB162" s="1">
        <v>0.65488</v>
      </c>
      <c r="AC162" s="1">
        <v>1.62817</v>
      </c>
      <c r="AD162" s="1">
        <v>26.41235</v>
      </c>
      <c r="AE162" s="1">
        <v>2.32807</v>
      </c>
      <c r="AF162" s="1">
        <v>0.09361</v>
      </c>
    </row>
    <row r="163" ht="15.75" customHeight="1">
      <c r="A163" s="1" t="s">
        <v>213</v>
      </c>
      <c r="D163" s="1" t="s">
        <v>216</v>
      </c>
      <c r="E163" s="1" t="s">
        <v>38</v>
      </c>
      <c r="F163" s="1">
        <v>1.75613</v>
      </c>
      <c r="G163" s="1">
        <v>21.26886</v>
      </c>
      <c r="H163" s="1">
        <v>3.80952</v>
      </c>
      <c r="I163" s="1">
        <v>0.61007</v>
      </c>
      <c r="J163" s="1">
        <v>-0.14856</v>
      </c>
      <c r="K163" s="1">
        <v>49.54965</v>
      </c>
      <c r="L163" s="1">
        <v>85.00329</v>
      </c>
      <c r="M163" s="1">
        <v>5.26004</v>
      </c>
      <c r="N163" s="1">
        <v>0.55802</v>
      </c>
      <c r="O163" s="1">
        <v>1.83763</v>
      </c>
      <c r="P163" s="1">
        <v>0.1479</v>
      </c>
      <c r="Q163" s="1">
        <v>0.37896</v>
      </c>
      <c r="R163" s="1">
        <v>0.10307</v>
      </c>
      <c r="S163" s="1">
        <v>0.10688</v>
      </c>
      <c r="T163" s="1">
        <v>0.89231</v>
      </c>
      <c r="U163" s="1">
        <v>0.07132</v>
      </c>
      <c r="V163" s="1">
        <v>0.41104</v>
      </c>
      <c r="W163" s="1">
        <v>1.04742</v>
      </c>
      <c r="X163" s="1">
        <v>0.04527</v>
      </c>
      <c r="Y163" s="1">
        <v>0.05957</v>
      </c>
      <c r="Z163" s="1">
        <v>0.07028</v>
      </c>
      <c r="AA163" s="1">
        <v>0.032095136</v>
      </c>
      <c r="AB163" s="1">
        <v>1.68964</v>
      </c>
      <c r="AC163" s="1">
        <v>1.27265</v>
      </c>
      <c r="AD163" s="1">
        <v>25.6103</v>
      </c>
      <c r="AE163" s="1">
        <v>-0.02441</v>
      </c>
      <c r="AF163" s="1">
        <v>-0.15828</v>
      </c>
    </row>
    <row r="164" ht="15.75" customHeight="1">
      <c r="A164" s="1" t="s">
        <v>213</v>
      </c>
      <c r="D164" s="1" t="s">
        <v>217</v>
      </c>
      <c r="E164" s="1" t="s">
        <v>40</v>
      </c>
      <c r="F164" s="1">
        <v>1.87257</v>
      </c>
      <c r="G164" s="1">
        <v>8.64477</v>
      </c>
      <c r="H164" s="1">
        <v>3.152</v>
      </c>
      <c r="I164" s="1">
        <v>0.03751</v>
      </c>
      <c r="J164" s="1">
        <v>-0.02422</v>
      </c>
      <c r="K164" s="1">
        <v>21.34625</v>
      </c>
      <c r="L164" s="1">
        <v>7.54975</v>
      </c>
      <c r="M164" s="1">
        <v>2.17722</v>
      </c>
      <c r="N164" s="1">
        <v>-0.39066</v>
      </c>
      <c r="O164" s="1">
        <v>-0.31972</v>
      </c>
      <c r="P164" s="1">
        <v>0.09471</v>
      </c>
      <c r="Q164" s="1">
        <v>0.58085</v>
      </c>
      <c r="R164" s="1">
        <v>-0.1812</v>
      </c>
      <c r="S164" s="1">
        <v>-0.16914</v>
      </c>
      <c r="T164" s="1">
        <v>-1.08278</v>
      </c>
      <c r="U164" s="1">
        <v>-0.72915</v>
      </c>
      <c r="V164" s="1">
        <v>-0.8433</v>
      </c>
      <c r="W164" s="1">
        <v>0.79416</v>
      </c>
      <c r="X164" s="1">
        <v>-0.00575</v>
      </c>
      <c r="Y164" s="1">
        <v>0.00728</v>
      </c>
      <c r="Z164" s="1">
        <v>-0.00613</v>
      </c>
      <c r="AA164" s="1">
        <v>-0.152856674</v>
      </c>
      <c r="AB164" s="1">
        <v>0.72695</v>
      </c>
      <c r="AC164" s="1">
        <v>-2.90533</v>
      </c>
      <c r="AD164" s="1">
        <v>31.04476</v>
      </c>
      <c r="AE164" s="1">
        <v>0.36746</v>
      </c>
      <c r="AF164" s="1">
        <v>-0.03361</v>
      </c>
    </row>
    <row r="165" ht="15.75" customHeight="1">
      <c r="A165" s="1" t="s">
        <v>218</v>
      </c>
      <c r="D165" s="1" t="s">
        <v>219</v>
      </c>
      <c r="E165" s="1" t="s">
        <v>32</v>
      </c>
      <c r="F165" s="1">
        <v>0.86251</v>
      </c>
      <c r="G165" s="1">
        <v>35.82704</v>
      </c>
      <c r="H165" s="1">
        <v>3.19452</v>
      </c>
      <c r="I165" s="1">
        <v>7.35743</v>
      </c>
      <c r="J165" s="1">
        <v>0.50756</v>
      </c>
      <c r="K165" s="1">
        <v>27.65422</v>
      </c>
      <c r="L165" s="1">
        <v>0.43524</v>
      </c>
      <c r="M165" s="1">
        <v>7.68625</v>
      </c>
      <c r="N165" s="1">
        <v>-0.00477</v>
      </c>
      <c r="O165" s="1">
        <v>-1.41224</v>
      </c>
      <c r="P165" s="1">
        <v>-0.016</v>
      </c>
      <c r="Q165" s="1">
        <v>6.11506</v>
      </c>
      <c r="R165" s="1">
        <v>0.48717</v>
      </c>
      <c r="S165" s="1">
        <v>0.30559</v>
      </c>
      <c r="T165" s="1">
        <v>0.99968</v>
      </c>
      <c r="U165" s="1">
        <v>0.94757</v>
      </c>
      <c r="V165" s="1">
        <v>1.59332</v>
      </c>
      <c r="W165" s="1">
        <v>4.00514</v>
      </c>
      <c r="X165" s="1">
        <v>-0.06714</v>
      </c>
      <c r="Y165" s="1">
        <v>0.02276</v>
      </c>
      <c r="Z165" s="1">
        <v>0.07266</v>
      </c>
      <c r="AA165" s="1">
        <v>0.113242567</v>
      </c>
      <c r="AB165" s="1">
        <v>4.32698</v>
      </c>
      <c r="AC165" s="1">
        <v>8.63444</v>
      </c>
      <c r="AD165" s="1">
        <v>10.95661</v>
      </c>
      <c r="AE165" s="1">
        <v>7.38027</v>
      </c>
      <c r="AF165" s="1">
        <v>0.53005</v>
      </c>
    </row>
    <row r="166" ht="15.75" customHeight="1">
      <c r="A166" s="1" t="s">
        <v>218</v>
      </c>
      <c r="D166" s="1" t="s">
        <v>220</v>
      </c>
      <c r="E166" s="1" t="s">
        <v>34</v>
      </c>
      <c r="F166" s="1">
        <v>1.41048</v>
      </c>
      <c r="G166" s="1">
        <v>55.32547</v>
      </c>
      <c r="H166" s="1">
        <v>3.71039</v>
      </c>
      <c r="I166" s="1">
        <v>1.47669</v>
      </c>
      <c r="J166" s="1">
        <v>0.10158</v>
      </c>
      <c r="K166" s="1">
        <v>6.47787</v>
      </c>
      <c r="L166" s="1">
        <v>1.65741</v>
      </c>
      <c r="M166" s="1">
        <v>5.51785</v>
      </c>
      <c r="N166" s="1">
        <v>0.10646</v>
      </c>
      <c r="O166" s="1">
        <v>-0.51958</v>
      </c>
      <c r="P166" s="1">
        <v>0.12185</v>
      </c>
      <c r="Q166" s="1">
        <v>4.14194</v>
      </c>
      <c r="R166" s="1">
        <v>0.2579</v>
      </c>
      <c r="S166" s="1">
        <v>0.24437</v>
      </c>
      <c r="T166" s="1">
        <v>2.92599</v>
      </c>
      <c r="U166" s="1">
        <v>0.43387</v>
      </c>
      <c r="V166" s="1">
        <v>1.05462</v>
      </c>
      <c r="W166" s="1">
        <v>6.46416</v>
      </c>
      <c r="X166" s="1">
        <v>0.00781</v>
      </c>
      <c r="Y166" s="1">
        <v>0.04812</v>
      </c>
      <c r="Z166" s="1">
        <v>0.07755</v>
      </c>
      <c r="AA166" s="1">
        <v>0.06729438</v>
      </c>
      <c r="AB166" s="1">
        <v>5.55236</v>
      </c>
      <c r="AC166" s="1">
        <v>8.58136</v>
      </c>
      <c r="AD166" s="1">
        <v>13.38496</v>
      </c>
      <c r="AE166" s="1">
        <v>1.29991</v>
      </c>
      <c r="AF166" s="1">
        <v>0.09601</v>
      </c>
    </row>
    <row r="167" ht="15.75" customHeight="1">
      <c r="A167" s="1" t="s">
        <v>218</v>
      </c>
      <c r="D167" s="1" t="s">
        <v>221</v>
      </c>
      <c r="E167" s="1" t="s">
        <v>36</v>
      </c>
      <c r="F167" s="1">
        <v>1.10547</v>
      </c>
      <c r="G167" s="1">
        <v>37.27381</v>
      </c>
      <c r="H167" s="1">
        <v>3.39169</v>
      </c>
      <c r="I167" s="1">
        <v>4.2582</v>
      </c>
      <c r="J167" s="1">
        <v>0.28293</v>
      </c>
      <c r="K167" s="1">
        <v>8.96191</v>
      </c>
      <c r="L167" s="1">
        <v>2.6011</v>
      </c>
      <c r="M167" s="1">
        <v>7.88605</v>
      </c>
      <c r="N167" s="1">
        <v>0.02584</v>
      </c>
      <c r="O167" s="1">
        <v>-0.19764</v>
      </c>
      <c r="P167" s="1">
        <v>0.12647</v>
      </c>
      <c r="Q167" s="1">
        <v>5.90869</v>
      </c>
      <c r="R167" s="1">
        <v>0.40764</v>
      </c>
      <c r="S167" s="1">
        <v>0.27347</v>
      </c>
      <c r="T167" s="1">
        <v>0.97344</v>
      </c>
      <c r="U167" s="1">
        <v>0.75476</v>
      </c>
      <c r="V167" s="1">
        <v>1.41013</v>
      </c>
      <c r="W167" s="1">
        <v>4.89024</v>
      </c>
      <c r="X167" s="1">
        <v>-0.00663</v>
      </c>
      <c r="Y167" s="1">
        <v>0.04567</v>
      </c>
      <c r="Z167" s="1">
        <v>0.09692</v>
      </c>
      <c r="AA167" s="1">
        <v>0.058576136</v>
      </c>
      <c r="AB167" s="1">
        <v>5.05011</v>
      </c>
      <c r="AC167" s="1">
        <v>6.91553</v>
      </c>
      <c r="AD167" s="1">
        <v>13.50208</v>
      </c>
      <c r="AE167" s="1">
        <v>4.04287</v>
      </c>
      <c r="AF167" s="1">
        <v>0.27626</v>
      </c>
    </row>
    <row r="168" ht="15.75" customHeight="1">
      <c r="A168" s="1" t="s">
        <v>218</v>
      </c>
      <c r="D168" s="1" t="s">
        <v>222</v>
      </c>
      <c r="E168" s="1" t="s">
        <v>38</v>
      </c>
      <c r="F168" s="1">
        <v>1.14998</v>
      </c>
      <c r="G168" s="1">
        <v>39.73004</v>
      </c>
      <c r="H168" s="1">
        <v>3.38292</v>
      </c>
      <c r="I168" s="1">
        <v>3.64534</v>
      </c>
      <c r="J168" s="1">
        <v>0.23284</v>
      </c>
      <c r="K168" s="1">
        <v>9.19481</v>
      </c>
      <c r="L168" s="1">
        <v>-1.53994</v>
      </c>
      <c r="M168" s="1">
        <v>6.75189</v>
      </c>
      <c r="N168" s="1">
        <v>-0.13154</v>
      </c>
      <c r="O168" s="1">
        <v>-1.04039</v>
      </c>
      <c r="P168" s="1">
        <v>0.11991</v>
      </c>
      <c r="Q168" s="1">
        <v>6.13159</v>
      </c>
      <c r="R168" s="1">
        <v>0.41987</v>
      </c>
      <c r="S168" s="1">
        <v>0.28803</v>
      </c>
      <c r="T168" s="1">
        <v>1.35589</v>
      </c>
      <c r="U168" s="1">
        <v>0.81606</v>
      </c>
      <c r="V168" s="1">
        <v>1.64961</v>
      </c>
      <c r="W168" s="1">
        <v>5.23717</v>
      </c>
      <c r="X168" s="1">
        <v>-0.00232</v>
      </c>
      <c r="Y168" s="1">
        <v>0.05111</v>
      </c>
      <c r="Z168" s="1">
        <v>0.1135</v>
      </c>
      <c r="AA168" s="1">
        <v>0.071509723</v>
      </c>
      <c r="AB168" s="1">
        <v>6.2483</v>
      </c>
      <c r="AC168" s="1">
        <v>7.31006</v>
      </c>
      <c r="AD168" s="1">
        <v>13.18159</v>
      </c>
      <c r="AE168" s="1">
        <v>3.35652</v>
      </c>
      <c r="AF168" s="1">
        <v>0.22927</v>
      </c>
    </row>
    <row r="169" ht="15.75" customHeight="1">
      <c r="A169" s="1" t="s">
        <v>218</v>
      </c>
      <c r="D169" s="1" t="s">
        <v>223</v>
      </c>
      <c r="E169" s="1" t="s">
        <v>40</v>
      </c>
      <c r="F169" s="1">
        <v>1.18916</v>
      </c>
      <c r="G169" s="1">
        <v>48.17714</v>
      </c>
      <c r="H169" s="1">
        <v>3.55795</v>
      </c>
      <c r="I169" s="1">
        <v>3.57962</v>
      </c>
      <c r="J169" s="1">
        <v>0.19494</v>
      </c>
      <c r="K169" s="1">
        <v>13.07611</v>
      </c>
      <c r="L169" s="1">
        <v>25.04885</v>
      </c>
      <c r="M169" s="1">
        <v>5.17227</v>
      </c>
      <c r="N169" s="1">
        <v>0.04049</v>
      </c>
      <c r="O169" s="1">
        <v>-0.983</v>
      </c>
      <c r="P169" s="1">
        <v>0.04179</v>
      </c>
      <c r="Q169" s="1">
        <v>4.7285</v>
      </c>
      <c r="R169" s="1">
        <v>0.43297</v>
      </c>
      <c r="S169" s="1">
        <v>0.40956</v>
      </c>
      <c r="T169" s="1">
        <v>1.52978</v>
      </c>
      <c r="U169" s="1">
        <v>0.79474</v>
      </c>
      <c r="V169" s="1">
        <v>1.83455</v>
      </c>
      <c r="W169" s="1">
        <v>5.65566</v>
      </c>
      <c r="X169" s="1">
        <v>0.00147</v>
      </c>
      <c r="Y169" s="1">
        <v>0.05293</v>
      </c>
      <c r="Z169" s="1">
        <v>0.13155</v>
      </c>
      <c r="AA169" s="1">
        <v>0.154644282</v>
      </c>
      <c r="AB169" s="1">
        <v>6.62257</v>
      </c>
      <c r="AC169" s="1">
        <v>9.81454</v>
      </c>
      <c r="AD169" s="1">
        <v>12.33993</v>
      </c>
      <c r="AE169" s="1">
        <v>3.20193</v>
      </c>
      <c r="AF169" s="1">
        <v>0.20138</v>
      </c>
    </row>
    <row r="170" ht="15.75" customHeight="1">
      <c r="A170" s="1" t="s">
        <v>218</v>
      </c>
      <c r="D170" s="1" t="s">
        <v>224</v>
      </c>
      <c r="E170" s="1" t="s">
        <v>42</v>
      </c>
      <c r="F170" s="1">
        <v>1.19565</v>
      </c>
      <c r="G170" s="1">
        <v>44.5577</v>
      </c>
      <c r="H170" s="1">
        <v>3.49352</v>
      </c>
      <c r="I170" s="1">
        <v>3.07096</v>
      </c>
      <c r="J170" s="1">
        <v>0.21157</v>
      </c>
      <c r="K170" s="1">
        <v>12.04225</v>
      </c>
      <c r="L170" s="1">
        <v>1.14809</v>
      </c>
      <c r="M170" s="1">
        <v>5.28848</v>
      </c>
      <c r="N170" s="1">
        <v>-0.10855</v>
      </c>
      <c r="O170" s="1">
        <v>-1.15372</v>
      </c>
      <c r="P170" s="1">
        <v>0.11518</v>
      </c>
      <c r="Q170" s="1">
        <v>5.42406</v>
      </c>
      <c r="R170" s="1">
        <v>0.37287</v>
      </c>
      <c r="S170" s="1">
        <v>0.29466</v>
      </c>
      <c r="T170" s="1">
        <v>1.76284</v>
      </c>
      <c r="U170" s="1">
        <v>0.6856</v>
      </c>
      <c r="V170" s="1">
        <v>1.58257</v>
      </c>
      <c r="W170" s="1">
        <v>6.12621</v>
      </c>
      <c r="X170" s="1">
        <v>-0.00395</v>
      </c>
      <c r="Y170" s="1">
        <v>0.04823</v>
      </c>
      <c r="Z170" s="1">
        <v>0.10648</v>
      </c>
      <c r="AA170" s="1">
        <v>0.076300757</v>
      </c>
      <c r="AB170" s="1">
        <v>6.74224</v>
      </c>
      <c r="AC170" s="1">
        <v>8.0146</v>
      </c>
      <c r="AD170" s="1">
        <v>12.5608</v>
      </c>
      <c r="AE170" s="1">
        <v>2.87742</v>
      </c>
      <c r="AF170" s="1">
        <v>0.20549</v>
      </c>
    </row>
    <row r="171" ht="15.75" customHeight="1">
      <c r="A171" s="1" t="s">
        <v>218</v>
      </c>
      <c r="D171" s="1" t="s">
        <v>225</v>
      </c>
      <c r="E171" s="1" t="s">
        <v>44</v>
      </c>
      <c r="F171" s="1">
        <v>1.31012</v>
      </c>
      <c r="G171" s="1">
        <v>45.5066</v>
      </c>
      <c r="H171" s="1">
        <v>3.61082</v>
      </c>
      <c r="I171" s="1">
        <v>2.28657</v>
      </c>
      <c r="J171" s="1">
        <v>0.15067</v>
      </c>
      <c r="K171" s="1">
        <v>5.09031</v>
      </c>
      <c r="L171" s="1">
        <v>2.64413</v>
      </c>
      <c r="M171" s="1">
        <v>5.20154</v>
      </c>
      <c r="N171" s="1">
        <v>-0.05849</v>
      </c>
      <c r="O171" s="1">
        <v>-0.52679</v>
      </c>
      <c r="P171" s="1">
        <v>0.12132</v>
      </c>
      <c r="Q171" s="1">
        <v>4.64145</v>
      </c>
      <c r="R171" s="1">
        <v>0.33502</v>
      </c>
      <c r="S171" s="1">
        <v>0.2857</v>
      </c>
      <c r="T171" s="1">
        <v>2.13654</v>
      </c>
      <c r="U171" s="1">
        <v>0.58368</v>
      </c>
      <c r="V171" s="1">
        <v>1.33776</v>
      </c>
      <c r="W171" s="1">
        <v>5.98034</v>
      </c>
      <c r="X171" s="1">
        <v>0.00692</v>
      </c>
      <c r="Y171" s="1">
        <v>0.05238</v>
      </c>
      <c r="Z171" s="1">
        <v>0.0985</v>
      </c>
      <c r="AA171" s="1">
        <v>0.073541415</v>
      </c>
      <c r="AB171" s="1">
        <v>5.90644</v>
      </c>
      <c r="AC171" s="1">
        <v>7.43705</v>
      </c>
      <c r="AD171" s="1">
        <v>13.60128</v>
      </c>
      <c r="AE171" s="1">
        <v>2.08327</v>
      </c>
      <c r="AF171" s="1">
        <v>0.14338</v>
      </c>
    </row>
    <row r="172" ht="15.75" customHeight="1">
      <c r="A172" s="1" t="s">
        <v>218</v>
      </c>
      <c r="D172" s="1" t="s">
        <v>226</v>
      </c>
      <c r="E172" s="1" t="s">
        <v>46</v>
      </c>
      <c r="F172" s="1">
        <v>1.27961</v>
      </c>
      <c r="G172" s="1">
        <v>53.93996</v>
      </c>
      <c r="H172" s="1">
        <v>3.76207</v>
      </c>
      <c r="I172" s="1">
        <v>2.26026</v>
      </c>
      <c r="J172" s="1">
        <v>0.09042</v>
      </c>
      <c r="K172" s="1">
        <v>20.11857</v>
      </c>
      <c r="L172" s="1">
        <v>14.16764</v>
      </c>
      <c r="M172" s="1">
        <v>5.51582</v>
      </c>
      <c r="N172" s="1">
        <v>-0.04757</v>
      </c>
      <c r="O172" s="1">
        <v>0.24932</v>
      </c>
      <c r="P172" s="1">
        <v>0.01066</v>
      </c>
      <c r="Q172" s="1">
        <v>3.89887</v>
      </c>
      <c r="R172" s="1">
        <v>0.33422</v>
      </c>
      <c r="S172" s="1">
        <v>0.34661</v>
      </c>
      <c r="T172" s="1">
        <v>1.80328</v>
      </c>
      <c r="U172" s="1">
        <v>0.57785</v>
      </c>
      <c r="V172" s="1">
        <v>1.60217</v>
      </c>
      <c r="W172" s="1">
        <v>6.88316</v>
      </c>
      <c r="X172" s="1">
        <v>-0.01447</v>
      </c>
      <c r="Y172" s="1">
        <v>0.04227</v>
      </c>
      <c r="Z172" s="1">
        <v>0.10694</v>
      </c>
      <c r="AA172" s="1">
        <v>0.129149774</v>
      </c>
      <c r="AB172" s="1">
        <v>7.58595</v>
      </c>
      <c r="AC172" s="1">
        <v>9.84999</v>
      </c>
      <c r="AD172" s="1">
        <v>11.92909</v>
      </c>
      <c r="AE172" s="1">
        <v>1.75953</v>
      </c>
      <c r="AF172" s="1">
        <v>0.09317</v>
      </c>
    </row>
    <row r="173" ht="15.75" customHeight="1">
      <c r="A173" s="1" t="s">
        <v>218</v>
      </c>
      <c r="D173" s="1" t="s">
        <v>227</v>
      </c>
      <c r="E173" s="1" t="s">
        <v>48</v>
      </c>
      <c r="F173" s="1">
        <v>1.44349</v>
      </c>
      <c r="G173" s="1">
        <v>47.98804</v>
      </c>
      <c r="H173" s="1">
        <v>3.75154</v>
      </c>
      <c r="I173" s="1">
        <v>1.27897</v>
      </c>
      <c r="J173" s="1">
        <v>0.07288</v>
      </c>
      <c r="K173" s="1">
        <v>7.14303</v>
      </c>
      <c r="L173" s="1">
        <v>-0.94085</v>
      </c>
      <c r="M173" s="1">
        <v>5.64704</v>
      </c>
      <c r="N173" s="1">
        <v>-0.17858</v>
      </c>
      <c r="O173" s="1">
        <v>-0.09139</v>
      </c>
      <c r="P173" s="1">
        <v>0.10432</v>
      </c>
      <c r="Q173" s="1">
        <v>3.71069</v>
      </c>
      <c r="R173" s="1">
        <v>0.26616</v>
      </c>
      <c r="S173" s="1">
        <v>0.23472</v>
      </c>
      <c r="T173" s="1">
        <v>2.50471</v>
      </c>
      <c r="U173" s="1">
        <v>0.48753</v>
      </c>
      <c r="V173" s="1">
        <v>1.05394</v>
      </c>
      <c r="W173" s="1">
        <v>5.81</v>
      </c>
      <c r="X173" s="1">
        <v>0.01885</v>
      </c>
      <c r="Y173" s="1">
        <v>0.05439</v>
      </c>
      <c r="Z173" s="1">
        <v>0.07407</v>
      </c>
      <c r="AA173" s="1">
        <v>0.082249832</v>
      </c>
      <c r="AB173" s="1">
        <v>4.58053</v>
      </c>
      <c r="AC173" s="1">
        <v>7.74178</v>
      </c>
      <c r="AD173" s="1">
        <v>14.70383</v>
      </c>
      <c r="AE173" s="1">
        <v>1.13458</v>
      </c>
      <c r="AF173" s="1">
        <v>0.06705</v>
      </c>
    </row>
    <row r="174" ht="15.75" customHeight="1">
      <c r="A174" s="1" t="s">
        <v>218</v>
      </c>
      <c r="D174" s="1" t="s">
        <v>228</v>
      </c>
      <c r="E174" s="1" t="s">
        <v>50</v>
      </c>
      <c r="F174" s="1">
        <v>1.41532</v>
      </c>
      <c r="G174" s="1">
        <v>57.35565</v>
      </c>
      <c r="H174" s="1">
        <v>3.63451</v>
      </c>
      <c r="I174" s="1">
        <v>1.39888</v>
      </c>
      <c r="J174" s="1">
        <v>0.09621</v>
      </c>
      <c r="K174" s="1">
        <v>6.80026</v>
      </c>
      <c r="L174" s="1">
        <v>-8.13261</v>
      </c>
      <c r="M174" s="1">
        <v>5.46931</v>
      </c>
      <c r="N174" s="1">
        <v>0.04866</v>
      </c>
      <c r="O174" s="1">
        <v>-0.68722</v>
      </c>
      <c r="P174" s="1">
        <v>0.10691</v>
      </c>
      <c r="Q174" s="1">
        <v>4.29662</v>
      </c>
      <c r="R174" s="1">
        <v>0.24391</v>
      </c>
      <c r="S174" s="1">
        <v>0.22417</v>
      </c>
      <c r="T174" s="1">
        <v>2.70796</v>
      </c>
      <c r="U174" s="1">
        <v>0.3952</v>
      </c>
      <c r="V174" s="1">
        <v>1.02293</v>
      </c>
      <c r="W174" s="1">
        <v>6.68924</v>
      </c>
      <c r="X174" s="1">
        <v>-5.4E-4</v>
      </c>
      <c r="Y174" s="1">
        <v>0.04632</v>
      </c>
      <c r="Z174" s="1">
        <v>0.07535</v>
      </c>
      <c r="AA174" s="1">
        <v>0.061525442</v>
      </c>
      <c r="AB174" s="1">
        <v>5.79069</v>
      </c>
      <c r="AC174" s="1">
        <v>8.36838</v>
      </c>
      <c r="AD174" s="1">
        <v>13.5194</v>
      </c>
      <c r="AE174" s="1">
        <v>1.207</v>
      </c>
      <c r="AF174" s="1">
        <v>0.08673</v>
      </c>
    </row>
    <row r="175" ht="15.75" customHeight="1">
      <c r="A175" s="1" t="s">
        <v>229</v>
      </c>
      <c r="D175" s="1" t="s">
        <v>230</v>
      </c>
      <c r="E175" s="1" t="s">
        <v>32</v>
      </c>
      <c r="F175" s="1">
        <v>0.835</v>
      </c>
      <c r="G175" s="1">
        <v>49.04306</v>
      </c>
      <c r="H175" s="1">
        <v>3.21468</v>
      </c>
      <c r="I175" s="1">
        <v>6.49487</v>
      </c>
      <c r="J175" s="1">
        <v>0.40754</v>
      </c>
      <c r="K175" s="1">
        <v>20.66815</v>
      </c>
      <c r="L175" s="1">
        <v>5.87563</v>
      </c>
      <c r="M175" s="1">
        <v>9.35513</v>
      </c>
      <c r="N175" s="1">
        <v>0.28956</v>
      </c>
      <c r="O175" s="1">
        <v>-0.2056</v>
      </c>
      <c r="P175" s="1">
        <v>0.04002</v>
      </c>
      <c r="Q175" s="1">
        <v>6.28854</v>
      </c>
      <c r="R175" s="1">
        <v>0.42015</v>
      </c>
      <c r="S175" s="1">
        <v>0.42729</v>
      </c>
      <c r="T175" s="1">
        <v>0.27819</v>
      </c>
      <c r="U175" s="1">
        <v>0.77586</v>
      </c>
      <c r="V175" s="1">
        <v>1.57141</v>
      </c>
      <c r="W175" s="1">
        <v>7.02495</v>
      </c>
      <c r="X175" s="1">
        <v>-0.04342</v>
      </c>
      <c r="Y175" s="1">
        <v>0.02362</v>
      </c>
      <c r="Z175" s="1">
        <v>0.05749</v>
      </c>
      <c r="AA175" s="1">
        <v>0.122544308</v>
      </c>
      <c r="AB175" s="1">
        <v>5.50468</v>
      </c>
      <c r="AC175" s="1">
        <v>12.08398</v>
      </c>
      <c r="AD175" s="1">
        <v>11.76608</v>
      </c>
      <c r="AE175" s="1">
        <v>6.25501</v>
      </c>
      <c r="AF175" s="1">
        <v>0.41379</v>
      </c>
    </row>
    <row r="176" ht="15.75" customHeight="1">
      <c r="A176" s="1" t="s">
        <v>229</v>
      </c>
      <c r="D176" s="1" t="s">
        <v>231</v>
      </c>
      <c r="E176" s="1" t="s">
        <v>34</v>
      </c>
      <c r="F176" s="1">
        <v>1.39639</v>
      </c>
      <c r="G176" s="1">
        <v>70.35697</v>
      </c>
      <c r="H176" s="1">
        <v>3.74027</v>
      </c>
      <c r="I176" s="1">
        <v>1.84285</v>
      </c>
      <c r="J176" s="1">
        <v>0.12141</v>
      </c>
      <c r="K176" s="1">
        <v>12.53634</v>
      </c>
      <c r="L176" s="1">
        <v>18.35899</v>
      </c>
      <c r="M176" s="1">
        <v>4.85429</v>
      </c>
      <c r="N176" s="1">
        <v>0.53904</v>
      </c>
      <c r="O176" s="1">
        <v>-0.64564</v>
      </c>
      <c r="P176" s="1">
        <v>0.09475</v>
      </c>
      <c r="Q176" s="1">
        <v>3.52994</v>
      </c>
      <c r="R176" s="1">
        <v>0.16218</v>
      </c>
      <c r="S176" s="1">
        <v>0.28541</v>
      </c>
      <c r="T176" s="1">
        <v>3.32605</v>
      </c>
      <c r="U176" s="1">
        <v>0.0871</v>
      </c>
      <c r="V176" s="1">
        <v>0.46528</v>
      </c>
      <c r="W176" s="1">
        <v>8.46449</v>
      </c>
      <c r="X176" s="1">
        <v>-0.01607</v>
      </c>
      <c r="Y176" s="1">
        <v>0.02996</v>
      </c>
      <c r="Z176" s="1">
        <v>0.03591</v>
      </c>
      <c r="AA176" s="1">
        <v>0.062515054</v>
      </c>
      <c r="AB176" s="1">
        <v>4.82478</v>
      </c>
      <c r="AC176" s="1">
        <v>10.29701</v>
      </c>
      <c r="AD176" s="1">
        <v>13.6415</v>
      </c>
      <c r="AE176" s="1">
        <v>1.81633</v>
      </c>
      <c r="AF176" s="1">
        <v>0.11761</v>
      </c>
    </row>
    <row r="177" ht="15.75" customHeight="1">
      <c r="A177" s="1" t="s">
        <v>229</v>
      </c>
      <c r="D177" s="1" t="s">
        <v>232</v>
      </c>
      <c r="E177" s="1" t="s">
        <v>36</v>
      </c>
      <c r="F177" s="1">
        <v>1.07081</v>
      </c>
      <c r="G177" s="1">
        <v>51.02356</v>
      </c>
      <c r="H177" s="1">
        <v>3.26503</v>
      </c>
      <c r="I177" s="1">
        <v>4.12822</v>
      </c>
      <c r="J177" s="1">
        <v>0.27524</v>
      </c>
      <c r="K177" s="1">
        <v>5.76592</v>
      </c>
      <c r="L177" s="1">
        <v>-28.56044</v>
      </c>
      <c r="M177" s="1">
        <v>7.37961</v>
      </c>
      <c r="N177" s="1">
        <v>0.22565</v>
      </c>
      <c r="O177" s="1">
        <v>-0.66759</v>
      </c>
      <c r="P177" s="1">
        <v>0.192</v>
      </c>
      <c r="Q177" s="1">
        <v>6.33086</v>
      </c>
      <c r="R177" s="1">
        <v>0.37696</v>
      </c>
      <c r="S177" s="1">
        <v>0.38037</v>
      </c>
      <c r="T177" s="1">
        <v>2.32694</v>
      </c>
      <c r="U177" s="1">
        <v>0.60462</v>
      </c>
      <c r="V177" s="1">
        <v>1.34472</v>
      </c>
      <c r="W177" s="1">
        <v>6.91629</v>
      </c>
      <c r="X177" s="1">
        <v>0.03196</v>
      </c>
      <c r="Y177" s="1">
        <v>0.05625</v>
      </c>
      <c r="Z177" s="1">
        <v>0.10516</v>
      </c>
      <c r="AA177" s="1">
        <v>0.071225867</v>
      </c>
      <c r="AB177" s="1">
        <v>5.1022</v>
      </c>
      <c r="AC177" s="1">
        <v>9.3292</v>
      </c>
      <c r="AD177" s="1">
        <v>14.80375</v>
      </c>
      <c r="AE177" s="1">
        <v>4.17037</v>
      </c>
      <c r="AF177" s="1">
        <v>0.27449</v>
      </c>
    </row>
    <row r="178" ht="15.75" customHeight="1">
      <c r="A178" s="1" t="s">
        <v>229</v>
      </c>
      <c r="D178" s="1" t="s">
        <v>233</v>
      </c>
      <c r="E178" s="1" t="s">
        <v>38</v>
      </c>
      <c r="F178" s="1">
        <v>1.17166</v>
      </c>
      <c r="G178" s="1">
        <v>49.39825</v>
      </c>
      <c r="H178" s="1">
        <v>3.41724</v>
      </c>
      <c r="I178" s="1">
        <v>3.17598</v>
      </c>
      <c r="J178" s="1">
        <v>0.20429</v>
      </c>
      <c r="K178" s="1">
        <v>7.37135</v>
      </c>
      <c r="L178" s="1">
        <v>-31.66294</v>
      </c>
      <c r="M178" s="1">
        <v>5.77057</v>
      </c>
      <c r="N178" s="1">
        <v>0.09944</v>
      </c>
      <c r="O178" s="1">
        <v>-1.08455</v>
      </c>
      <c r="P178" s="1">
        <v>0.19226</v>
      </c>
      <c r="Q178" s="1">
        <v>5.88786</v>
      </c>
      <c r="R178" s="1">
        <v>0.34804</v>
      </c>
      <c r="S178" s="1">
        <v>0.35959</v>
      </c>
      <c r="T178" s="1">
        <v>2.69843</v>
      </c>
      <c r="U178" s="1">
        <v>0.58552</v>
      </c>
      <c r="V178" s="1">
        <v>1.39843</v>
      </c>
      <c r="W178" s="1">
        <v>6.88831</v>
      </c>
      <c r="X178" s="1">
        <v>0.04536</v>
      </c>
      <c r="Y178" s="1">
        <v>0.06154</v>
      </c>
      <c r="Z178" s="1">
        <v>0.11059</v>
      </c>
      <c r="AA178" s="1">
        <v>0.081994231</v>
      </c>
      <c r="AB178" s="1">
        <v>5.46787</v>
      </c>
      <c r="AC178" s="1">
        <v>9.41828</v>
      </c>
      <c r="AD178" s="1">
        <v>15.06777</v>
      </c>
      <c r="AE178" s="1">
        <v>3.21479</v>
      </c>
      <c r="AF178" s="1">
        <v>0.20701</v>
      </c>
    </row>
    <row r="179" ht="15.75" customHeight="1">
      <c r="A179" s="1" t="s">
        <v>229</v>
      </c>
      <c r="D179" s="1" t="s">
        <v>234</v>
      </c>
      <c r="E179" s="1" t="s">
        <v>40</v>
      </c>
      <c r="F179" s="1">
        <v>1.18979</v>
      </c>
      <c r="G179" s="1">
        <v>62.97557</v>
      </c>
      <c r="H179" s="1">
        <v>3.63403</v>
      </c>
      <c r="I179" s="1">
        <v>3.08701</v>
      </c>
      <c r="J179" s="1">
        <v>0.15766</v>
      </c>
      <c r="K179" s="1">
        <v>18.8967</v>
      </c>
      <c r="L179" s="1">
        <v>12.52836</v>
      </c>
      <c r="M179" s="1">
        <v>8.42186</v>
      </c>
      <c r="N179" s="1">
        <v>0.04011</v>
      </c>
      <c r="O179" s="1">
        <v>0.92478</v>
      </c>
      <c r="P179" s="1">
        <v>0.00748</v>
      </c>
      <c r="Q179" s="1">
        <v>5.00882</v>
      </c>
      <c r="R179" s="1">
        <v>0.36883</v>
      </c>
      <c r="S179" s="1">
        <v>0.3632</v>
      </c>
      <c r="T179" s="1">
        <v>0.86602</v>
      </c>
      <c r="U179" s="1">
        <v>0.67891</v>
      </c>
      <c r="V179" s="1">
        <v>1.73891</v>
      </c>
      <c r="W179" s="1">
        <v>6.81599</v>
      </c>
      <c r="X179" s="1">
        <v>-0.00357</v>
      </c>
      <c r="Y179" s="1">
        <v>0.04596</v>
      </c>
      <c r="Z179" s="1">
        <v>0.12507</v>
      </c>
      <c r="AA179" s="1">
        <v>0.147220278</v>
      </c>
      <c r="AB179" s="1">
        <v>7.66079</v>
      </c>
      <c r="AC179" s="1">
        <v>11.07497</v>
      </c>
      <c r="AD179" s="1">
        <v>11.87589</v>
      </c>
      <c r="AE179" s="1">
        <v>2.55509</v>
      </c>
      <c r="AF179" s="1">
        <v>0.16573</v>
      </c>
    </row>
    <row r="180" ht="15.75" customHeight="1">
      <c r="A180" s="1" t="s">
        <v>229</v>
      </c>
      <c r="D180" s="1" t="s">
        <v>235</v>
      </c>
      <c r="E180" s="1" t="s">
        <v>42</v>
      </c>
      <c r="F180" s="1">
        <v>1.26726</v>
      </c>
      <c r="G180" s="1">
        <v>58.89037</v>
      </c>
      <c r="H180" s="1">
        <v>3.5789</v>
      </c>
      <c r="I180" s="1">
        <v>2.26157</v>
      </c>
      <c r="J180" s="1">
        <v>0.16162</v>
      </c>
      <c r="K180" s="1">
        <v>6.06912</v>
      </c>
      <c r="L180" s="1">
        <v>-3.26328</v>
      </c>
      <c r="M180" s="1">
        <v>5.67658</v>
      </c>
      <c r="N180" s="1">
        <v>0.2099</v>
      </c>
      <c r="O180" s="1">
        <v>-0.57005</v>
      </c>
      <c r="P180" s="1">
        <v>0.18065</v>
      </c>
      <c r="Q180" s="1">
        <v>5.2159</v>
      </c>
      <c r="R180" s="1">
        <v>0.28431</v>
      </c>
      <c r="S180" s="1">
        <v>0.33204</v>
      </c>
      <c r="T180" s="1">
        <v>2.90681</v>
      </c>
      <c r="U180" s="1">
        <v>0.42434</v>
      </c>
      <c r="V180" s="1">
        <v>1.2365</v>
      </c>
      <c r="W180" s="1">
        <v>7.65411</v>
      </c>
      <c r="X180" s="1">
        <v>0.03349</v>
      </c>
      <c r="Y180" s="1">
        <v>0.05672</v>
      </c>
      <c r="Z180" s="1">
        <v>0.10615</v>
      </c>
      <c r="AA180" s="1">
        <v>0.074816343</v>
      </c>
      <c r="AB180" s="1">
        <v>6.34571</v>
      </c>
      <c r="AC180" s="1">
        <v>9.6467</v>
      </c>
      <c r="AD180" s="1">
        <v>13.7343</v>
      </c>
      <c r="AE180" s="1">
        <v>2.20522</v>
      </c>
      <c r="AF180" s="1">
        <v>0.15764</v>
      </c>
    </row>
    <row r="181" ht="15.75" customHeight="1">
      <c r="A181" s="1" t="s">
        <v>229</v>
      </c>
      <c r="D181" s="1" t="s">
        <v>236</v>
      </c>
      <c r="E181" s="1" t="s">
        <v>44</v>
      </c>
      <c r="F181" s="1">
        <v>1.33972</v>
      </c>
      <c r="G181" s="1">
        <v>69.36113</v>
      </c>
      <c r="H181" s="1">
        <v>3.67856</v>
      </c>
      <c r="I181" s="1">
        <v>1.9646</v>
      </c>
      <c r="J181" s="1">
        <v>0.14589</v>
      </c>
      <c r="K181" s="1">
        <v>4.29191</v>
      </c>
      <c r="L181" s="1">
        <v>3.73224</v>
      </c>
      <c r="M181" s="1">
        <v>5.69568</v>
      </c>
      <c r="N181" s="1">
        <v>0.14406</v>
      </c>
      <c r="O181" s="1">
        <v>-0.5471</v>
      </c>
      <c r="P181" s="1">
        <v>0.12599</v>
      </c>
      <c r="Q181" s="1">
        <v>4.68326</v>
      </c>
      <c r="R181" s="1">
        <v>0.24437</v>
      </c>
      <c r="S181" s="1">
        <v>0.28152</v>
      </c>
      <c r="T181" s="1">
        <v>2.37791</v>
      </c>
      <c r="U181" s="1">
        <v>0.3314</v>
      </c>
      <c r="V181" s="1">
        <v>0.93465</v>
      </c>
      <c r="W181" s="1">
        <v>7.61508</v>
      </c>
      <c r="X181" s="1">
        <v>-0.00146</v>
      </c>
      <c r="Y181" s="1">
        <v>0.04036</v>
      </c>
      <c r="Z181" s="1">
        <v>0.06392</v>
      </c>
      <c r="AA181" s="1">
        <v>0.056870664</v>
      </c>
      <c r="AB181" s="1">
        <v>5.68914</v>
      </c>
      <c r="AC181" s="1">
        <v>10.0324</v>
      </c>
      <c r="AD181" s="1">
        <v>13.13823</v>
      </c>
      <c r="AE181" s="1">
        <v>1.84215</v>
      </c>
      <c r="AF181" s="1">
        <v>0.13866</v>
      </c>
    </row>
    <row r="182" ht="15.75" customHeight="1">
      <c r="A182" s="1" t="s">
        <v>229</v>
      </c>
      <c r="D182" s="1" t="s">
        <v>237</v>
      </c>
      <c r="E182" s="1" t="s">
        <v>46</v>
      </c>
      <c r="F182" s="1">
        <v>1.39184</v>
      </c>
      <c r="G182" s="1">
        <v>69.63054</v>
      </c>
      <c r="H182" s="1">
        <v>3.90279</v>
      </c>
      <c r="I182" s="1">
        <v>2.09867</v>
      </c>
      <c r="J182" s="1">
        <v>0.11461</v>
      </c>
      <c r="K182" s="1">
        <v>26.92794</v>
      </c>
      <c r="L182" s="1">
        <v>45.16143</v>
      </c>
      <c r="M182" s="1">
        <v>4.7442</v>
      </c>
      <c r="N182" s="1">
        <v>0.48844</v>
      </c>
      <c r="O182" s="1">
        <v>0.01561</v>
      </c>
      <c r="P182" s="1">
        <v>0.03518</v>
      </c>
      <c r="Q182" s="1">
        <v>3.64075</v>
      </c>
      <c r="R182" s="1">
        <v>0.21598</v>
      </c>
      <c r="S182" s="1">
        <v>0.27018</v>
      </c>
      <c r="T182" s="1">
        <v>1.70117</v>
      </c>
      <c r="U182" s="1">
        <v>0.36166</v>
      </c>
      <c r="V182" s="1">
        <v>0.94204</v>
      </c>
      <c r="W182" s="1">
        <v>7.41442</v>
      </c>
      <c r="X182" s="1">
        <v>-0.01964</v>
      </c>
      <c r="Y182" s="1">
        <v>0.0338</v>
      </c>
      <c r="Z182" s="1">
        <v>0.05241</v>
      </c>
      <c r="AA182" s="1">
        <v>0.099797406</v>
      </c>
      <c r="AB182" s="1">
        <v>6.04568</v>
      </c>
      <c r="AC182" s="1">
        <v>12.06135</v>
      </c>
      <c r="AD182" s="1">
        <v>12.38846</v>
      </c>
      <c r="AE182" s="1">
        <v>1.70528</v>
      </c>
      <c r="AF182" s="1">
        <v>0.12645</v>
      </c>
    </row>
    <row r="183" ht="15.75" customHeight="1">
      <c r="A183" s="1" t="s">
        <v>229</v>
      </c>
      <c r="D183" s="1" t="s">
        <v>238</v>
      </c>
      <c r="E183" s="1" t="s">
        <v>48</v>
      </c>
      <c r="F183" s="1">
        <v>1.38859</v>
      </c>
      <c r="G183" s="1">
        <v>74.17303</v>
      </c>
      <c r="H183" s="1">
        <v>3.72946</v>
      </c>
      <c r="I183" s="1">
        <v>1.67226</v>
      </c>
      <c r="J183" s="1">
        <v>0.11224</v>
      </c>
      <c r="K183" s="1">
        <v>9.83943</v>
      </c>
      <c r="L183" s="1">
        <v>23.46706</v>
      </c>
      <c r="M183" s="1">
        <v>4.78873</v>
      </c>
      <c r="N183" s="1">
        <v>0.44306</v>
      </c>
      <c r="O183" s="1">
        <v>-0.68428</v>
      </c>
      <c r="P183" s="1">
        <v>0.07859</v>
      </c>
      <c r="Q183" s="1">
        <v>3.47741</v>
      </c>
      <c r="R183" s="1">
        <v>0.17052</v>
      </c>
      <c r="S183" s="1">
        <v>0.27562</v>
      </c>
      <c r="T183" s="1">
        <v>2.81315</v>
      </c>
      <c r="U183" s="1">
        <v>0.12044</v>
      </c>
      <c r="V183" s="1">
        <v>0.62296</v>
      </c>
      <c r="W183" s="1">
        <v>8.37247</v>
      </c>
      <c r="X183" s="1">
        <v>-0.02262</v>
      </c>
      <c r="Y183" s="1">
        <v>0.02846</v>
      </c>
      <c r="Z183" s="1">
        <v>0.04403</v>
      </c>
      <c r="AA183" s="1">
        <v>0.067957238</v>
      </c>
      <c r="AB183" s="1">
        <v>5.47831</v>
      </c>
      <c r="AC183" s="1">
        <v>10.59184</v>
      </c>
      <c r="AD183" s="1">
        <v>13.03868</v>
      </c>
      <c r="AE183" s="1">
        <v>1.52482</v>
      </c>
      <c r="AF183" s="1">
        <v>0.10529</v>
      </c>
    </row>
    <row r="184" ht="15.75" customHeight="1">
      <c r="A184" s="1" t="s">
        <v>229</v>
      </c>
      <c r="D184" s="1" t="s">
        <v>239</v>
      </c>
      <c r="E184" s="1" t="s">
        <v>50</v>
      </c>
      <c r="F184" s="1">
        <v>1.41787</v>
      </c>
      <c r="G184" s="1">
        <v>72.3136</v>
      </c>
      <c r="H184" s="1">
        <v>3.72764</v>
      </c>
      <c r="I184" s="1">
        <v>1.5997</v>
      </c>
      <c r="J184" s="1">
        <v>0.0971</v>
      </c>
      <c r="K184" s="1">
        <v>20.4679</v>
      </c>
      <c r="L184" s="1">
        <v>39.27092</v>
      </c>
      <c r="M184" s="1">
        <v>3.67027</v>
      </c>
      <c r="N184" s="1">
        <v>0.68084</v>
      </c>
      <c r="O184" s="1">
        <v>-0.99426</v>
      </c>
      <c r="P184" s="1">
        <v>0.07223</v>
      </c>
      <c r="Q184" s="1">
        <v>3.24944</v>
      </c>
      <c r="R184" s="1">
        <v>0.12193</v>
      </c>
      <c r="S184" s="1">
        <v>0.26193</v>
      </c>
      <c r="T184" s="1">
        <v>3.21077</v>
      </c>
      <c r="U184" s="1">
        <v>-0.05635</v>
      </c>
      <c r="V184" s="1">
        <v>0.415</v>
      </c>
      <c r="W184" s="1">
        <v>8.80695</v>
      </c>
      <c r="X184" s="1">
        <v>-0.03598</v>
      </c>
      <c r="Y184" s="1">
        <v>0.02195</v>
      </c>
      <c r="Z184" s="1">
        <v>0.03983</v>
      </c>
      <c r="AA184" s="1">
        <v>0.059780157</v>
      </c>
      <c r="AB184" s="1">
        <v>5.75021</v>
      </c>
      <c r="AC184" s="1">
        <v>9.94475</v>
      </c>
      <c r="AD184" s="1">
        <v>13.69319</v>
      </c>
      <c r="AE184" s="1">
        <v>1.48129</v>
      </c>
      <c r="AF184" s="1">
        <v>0.08893</v>
      </c>
    </row>
    <row r="185" ht="15.75" customHeight="1">
      <c r="A185" s="1" t="s">
        <v>240</v>
      </c>
      <c r="D185" s="1" t="s">
        <v>241</v>
      </c>
      <c r="E185" s="1" t="s">
        <v>32</v>
      </c>
      <c r="F185" s="1">
        <v>0.86914</v>
      </c>
      <c r="G185" s="1">
        <v>43.56125</v>
      </c>
      <c r="H185" s="1">
        <v>3.43186</v>
      </c>
      <c r="I185" s="1">
        <v>6.68801</v>
      </c>
      <c r="J185" s="1">
        <v>0.41714</v>
      </c>
      <c r="K185" s="1">
        <v>7.45992</v>
      </c>
      <c r="L185" s="1">
        <v>7.97396</v>
      </c>
      <c r="M185" s="1">
        <v>9.85663</v>
      </c>
      <c r="N185" s="1">
        <v>0.84056</v>
      </c>
      <c r="O185" s="1">
        <v>0.42784</v>
      </c>
      <c r="P185" s="1">
        <v>0.17263</v>
      </c>
      <c r="Q185" s="1">
        <v>6.48614</v>
      </c>
      <c r="R185" s="1">
        <v>0.37678</v>
      </c>
      <c r="S185" s="1">
        <v>0.38786</v>
      </c>
      <c r="T185" s="1">
        <v>1.16021</v>
      </c>
      <c r="U185" s="1">
        <v>0.67354</v>
      </c>
      <c r="V185" s="1">
        <v>0.86669</v>
      </c>
      <c r="W185" s="1">
        <v>5.91749</v>
      </c>
      <c r="X185" s="1">
        <v>0.03665</v>
      </c>
      <c r="Y185" s="1">
        <v>0.04858</v>
      </c>
      <c r="Z185" s="1">
        <v>0.08495</v>
      </c>
      <c r="AA185" s="1">
        <v>0.093079972</v>
      </c>
      <c r="AB185" s="1">
        <v>2.65943</v>
      </c>
      <c r="AC185" s="1">
        <v>11.27262</v>
      </c>
      <c r="AD185" s="1">
        <v>12.97674</v>
      </c>
      <c r="AE185" s="1">
        <v>6.62695</v>
      </c>
      <c r="AF185" s="1">
        <v>0.43956</v>
      </c>
    </row>
    <row r="186" ht="15.75" customHeight="1">
      <c r="A186" s="1" t="s">
        <v>240</v>
      </c>
      <c r="D186" s="1" t="s">
        <v>242</v>
      </c>
      <c r="E186" s="1" t="s">
        <v>34</v>
      </c>
      <c r="F186" s="1">
        <v>1.32912</v>
      </c>
      <c r="G186" s="1">
        <v>82.63804</v>
      </c>
      <c r="H186" s="1">
        <v>3.77442</v>
      </c>
      <c r="I186" s="1">
        <v>1.40832</v>
      </c>
      <c r="J186" s="1">
        <v>0.05665</v>
      </c>
      <c r="K186" s="1">
        <v>24.84165</v>
      </c>
      <c r="L186" s="1">
        <v>52.83721</v>
      </c>
      <c r="M186" s="1">
        <v>2.21997</v>
      </c>
      <c r="N186" s="1">
        <v>0.14141</v>
      </c>
      <c r="O186" s="1">
        <v>-2.01933</v>
      </c>
      <c r="P186" s="1">
        <v>0.03301</v>
      </c>
      <c r="Q186" s="1">
        <v>3.98043</v>
      </c>
      <c r="R186" s="1">
        <v>0.12207</v>
      </c>
      <c r="S186" s="1">
        <v>0.16327</v>
      </c>
      <c r="T186" s="1">
        <v>1.97083</v>
      </c>
      <c r="U186" s="1">
        <v>0.02538</v>
      </c>
      <c r="V186" s="1">
        <v>0.52809</v>
      </c>
      <c r="W186" s="1">
        <v>8.6726</v>
      </c>
      <c r="X186" s="1">
        <v>-0.03894</v>
      </c>
      <c r="Y186" s="1">
        <v>0.02131</v>
      </c>
      <c r="Z186" s="1">
        <v>0.0376</v>
      </c>
      <c r="AA186" s="1">
        <v>0.072009626</v>
      </c>
      <c r="AB186" s="1">
        <v>5.73217</v>
      </c>
      <c r="AC186" s="1">
        <v>10.83081</v>
      </c>
      <c r="AD186" s="1">
        <v>11.82673</v>
      </c>
      <c r="AE186" s="1">
        <v>1.14489</v>
      </c>
      <c r="AF186" s="1">
        <v>0.04411</v>
      </c>
    </row>
    <row r="187" ht="15.75" customHeight="1">
      <c r="A187" s="1" t="s">
        <v>240</v>
      </c>
      <c r="D187" s="1" t="s">
        <v>243</v>
      </c>
      <c r="E187" s="1" t="s">
        <v>36</v>
      </c>
      <c r="F187" s="1">
        <v>1.10474</v>
      </c>
      <c r="G187" s="1">
        <v>46.60374</v>
      </c>
      <c r="H187" s="1">
        <v>3.41427</v>
      </c>
      <c r="I187" s="1">
        <v>3.95644</v>
      </c>
      <c r="J187" s="1">
        <v>0.24663</v>
      </c>
      <c r="K187" s="1">
        <v>7.21442</v>
      </c>
      <c r="L187" s="1">
        <v>-24.30441</v>
      </c>
      <c r="M187" s="1">
        <v>5.16817</v>
      </c>
      <c r="N187" s="1">
        <v>0.02649</v>
      </c>
      <c r="O187" s="1">
        <v>-1.78782</v>
      </c>
      <c r="P187" s="1">
        <v>0.19755</v>
      </c>
      <c r="Q187" s="1">
        <v>6.17807</v>
      </c>
      <c r="R187" s="1">
        <v>0.35427</v>
      </c>
      <c r="S187" s="1">
        <v>0.3165</v>
      </c>
      <c r="T187" s="1">
        <v>2.65575</v>
      </c>
      <c r="U187" s="1">
        <v>0.65444</v>
      </c>
      <c r="V187" s="1">
        <v>1.2377</v>
      </c>
      <c r="W187" s="1">
        <v>6.05294</v>
      </c>
      <c r="X187" s="1">
        <v>0.03546</v>
      </c>
      <c r="Y187" s="1">
        <v>0.05587</v>
      </c>
      <c r="Z187" s="1">
        <v>0.08449</v>
      </c>
      <c r="AA187" s="1">
        <v>0.065007563</v>
      </c>
      <c r="AB187" s="1">
        <v>4.13331</v>
      </c>
      <c r="AC187" s="1">
        <v>8.91948</v>
      </c>
      <c r="AD187" s="1">
        <v>14.902</v>
      </c>
      <c r="AE187" s="1">
        <v>3.99485</v>
      </c>
      <c r="AF187" s="1">
        <v>0.2542</v>
      </c>
    </row>
    <row r="188" ht="15.75" customHeight="1">
      <c r="A188" s="1" t="s">
        <v>240</v>
      </c>
      <c r="D188" s="1" t="s">
        <v>244</v>
      </c>
      <c r="E188" s="1" t="s">
        <v>38</v>
      </c>
      <c r="F188" s="1">
        <v>1.13515</v>
      </c>
      <c r="G188" s="1">
        <v>52.87966</v>
      </c>
      <c r="H188" s="1">
        <v>3.41273</v>
      </c>
      <c r="I188" s="1">
        <v>3.43135</v>
      </c>
      <c r="J188" s="1">
        <v>0.22604</v>
      </c>
      <c r="K188" s="1">
        <v>8.49958</v>
      </c>
      <c r="L188" s="1">
        <v>-13.67103</v>
      </c>
      <c r="M188" s="1">
        <v>5.79645</v>
      </c>
      <c r="N188" s="1">
        <v>-0.17933</v>
      </c>
      <c r="O188" s="1">
        <v>-1.54241</v>
      </c>
      <c r="P188" s="1">
        <v>0.15569</v>
      </c>
      <c r="Q188" s="1">
        <v>6.36956</v>
      </c>
      <c r="R188" s="1">
        <v>0.37233</v>
      </c>
      <c r="S188" s="1">
        <v>0.31887</v>
      </c>
      <c r="T188" s="1">
        <v>2.02843</v>
      </c>
      <c r="U188" s="1">
        <v>0.67761</v>
      </c>
      <c r="V188" s="1">
        <v>1.48213</v>
      </c>
      <c r="W188" s="1">
        <v>6.46369</v>
      </c>
      <c r="X188" s="1">
        <v>0.01705</v>
      </c>
      <c r="Y188" s="1">
        <v>0.05224</v>
      </c>
      <c r="Z188" s="1">
        <v>0.09448</v>
      </c>
      <c r="AA188" s="1">
        <v>0.076711508</v>
      </c>
      <c r="AB188" s="1">
        <v>5.62702</v>
      </c>
      <c r="AC188" s="1">
        <v>9.16685</v>
      </c>
      <c r="AD188" s="1">
        <v>13.69016</v>
      </c>
      <c r="AE188" s="1">
        <v>3.33196</v>
      </c>
      <c r="AF188" s="1">
        <v>0.22207</v>
      </c>
    </row>
    <row r="189" ht="15.75" customHeight="1">
      <c r="A189" s="1" t="s">
        <v>240</v>
      </c>
      <c r="D189" s="1" t="s">
        <v>245</v>
      </c>
      <c r="E189" s="1" t="s">
        <v>40</v>
      </c>
      <c r="F189" s="1">
        <v>1.22406</v>
      </c>
      <c r="G189" s="1">
        <v>63.34065</v>
      </c>
      <c r="H189" s="1">
        <v>3.6882</v>
      </c>
      <c r="I189" s="1">
        <v>3.47523</v>
      </c>
      <c r="J189" s="1">
        <v>0.20944</v>
      </c>
      <c r="K189" s="1">
        <v>8.85292</v>
      </c>
      <c r="L189" s="1">
        <v>11.46429</v>
      </c>
      <c r="M189" s="1">
        <v>6.38397</v>
      </c>
      <c r="N189" s="1">
        <v>0.09457</v>
      </c>
      <c r="O189" s="1">
        <v>-0.49518</v>
      </c>
      <c r="P189" s="1">
        <v>0.06969</v>
      </c>
      <c r="Q189" s="1">
        <v>5.11781</v>
      </c>
      <c r="R189" s="1">
        <v>0.35755</v>
      </c>
      <c r="S189" s="1">
        <v>0.38841</v>
      </c>
      <c r="T189" s="1">
        <v>2.17451</v>
      </c>
      <c r="U189" s="1">
        <v>0.64852</v>
      </c>
      <c r="V189" s="1">
        <v>1.21518</v>
      </c>
      <c r="W189" s="1">
        <v>6.84981</v>
      </c>
      <c r="X189" s="1">
        <v>0.00796</v>
      </c>
      <c r="Y189" s="1">
        <v>0.04603</v>
      </c>
      <c r="Z189" s="1">
        <v>0.07099</v>
      </c>
      <c r="AA189" s="1">
        <v>0.119805677</v>
      </c>
      <c r="AB189" s="1">
        <v>4.82825</v>
      </c>
      <c r="AC189" s="1">
        <v>12.75578</v>
      </c>
      <c r="AD189" s="1">
        <v>11.98788</v>
      </c>
      <c r="AE189" s="1">
        <v>3.30793</v>
      </c>
      <c r="AF189" s="1">
        <v>0.22915</v>
      </c>
    </row>
    <row r="190" ht="15.75" customHeight="1">
      <c r="A190" s="1" t="s">
        <v>240</v>
      </c>
      <c r="D190" s="1" t="s">
        <v>246</v>
      </c>
      <c r="E190" s="1" t="s">
        <v>42</v>
      </c>
      <c r="F190" s="1">
        <v>1.19759</v>
      </c>
      <c r="G190" s="1">
        <v>62.55538</v>
      </c>
      <c r="H190" s="1">
        <v>3.55896</v>
      </c>
      <c r="I190" s="1">
        <v>2.59017</v>
      </c>
      <c r="J190" s="1">
        <v>0.18955</v>
      </c>
      <c r="K190" s="1">
        <v>5.05638</v>
      </c>
      <c r="L190" s="1">
        <v>8.53711</v>
      </c>
      <c r="M190" s="1">
        <v>4.77766</v>
      </c>
      <c r="N190" s="1">
        <v>-0.26446</v>
      </c>
      <c r="O190" s="1">
        <v>-1.70389</v>
      </c>
      <c r="P190" s="1">
        <v>0.11608</v>
      </c>
      <c r="Q190" s="1">
        <v>5.75448</v>
      </c>
      <c r="R190" s="1">
        <v>0.30675</v>
      </c>
      <c r="S190" s="1">
        <v>0.27132</v>
      </c>
      <c r="T190" s="1">
        <v>1.71734</v>
      </c>
      <c r="U190" s="1">
        <v>0.51543</v>
      </c>
      <c r="V190" s="1">
        <v>1.35221</v>
      </c>
      <c r="W190" s="1">
        <v>7.18558</v>
      </c>
      <c r="X190" s="1">
        <v>-0.00135</v>
      </c>
      <c r="Y190" s="1">
        <v>0.04264</v>
      </c>
      <c r="Z190" s="1">
        <v>0.08773</v>
      </c>
      <c r="AA190" s="1">
        <v>0.080886958</v>
      </c>
      <c r="AB190" s="1">
        <v>6.45917</v>
      </c>
      <c r="AC190" s="1">
        <v>9.57026</v>
      </c>
      <c r="AD190" s="1">
        <v>12.03448</v>
      </c>
      <c r="AE190" s="1">
        <v>2.46207</v>
      </c>
      <c r="AF190" s="1">
        <v>0.17854</v>
      </c>
    </row>
    <row r="191" ht="15.75" customHeight="1">
      <c r="A191" s="1" t="s">
        <v>240</v>
      </c>
      <c r="D191" s="1" t="s">
        <v>247</v>
      </c>
      <c r="E191" s="1" t="s">
        <v>44</v>
      </c>
      <c r="F191" s="1">
        <v>1.2146</v>
      </c>
      <c r="G191" s="1">
        <v>70.90255</v>
      </c>
      <c r="H191" s="1">
        <v>3.59392</v>
      </c>
      <c r="I191" s="1">
        <v>2.33786</v>
      </c>
      <c r="J191" s="1">
        <v>0.16503</v>
      </c>
      <c r="K191" s="1">
        <v>7.33846</v>
      </c>
      <c r="L191" s="1">
        <v>17.18851</v>
      </c>
      <c r="M191" s="1">
        <v>4.07023</v>
      </c>
      <c r="N191" s="1">
        <v>0.03484</v>
      </c>
      <c r="O191" s="1">
        <v>-1.87674</v>
      </c>
      <c r="P191" s="1">
        <v>0.12327</v>
      </c>
      <c r="Q191" s="1">
        <v>5.0822</v>
      </c>
      <c r="R191" s="1">
        <v>0.25745</v>
      </c>
      <c r="S191" s="1">
        <v>0.32038</v>
      </c>
      <c r="T191" s="1">
        <v>2.56033</v>
      </c>
      <c r="U191" s="1">
        <v>0.35159</v>
      </c>
      <c r="V191" s="1">
        <v>1.17938</v>
      </c>
      <c r="W191" s="1">
        <v>8.40355</v>
      </c>
      <c r="X191" s="1">
        <v>0.0011</v>
      </c>
      <c r="Y191" s="1">
        <v>0.04003</v>
      </c>
      <c r="Z191" s="1">
        <v>0.08224</v>
      </c>
      <c r="AA191" s="1">
        <v>0.091000877</v>
      </c>
      <c r="AB191" s="1">
        <v>6.58288</v>
      </c>
      <c r="AC191" s="1">
        <v>10.87437</v>
      </c>
      <c r="AD191" s="1">
        <v>11.69942</v>
      </c>
      <c r="AE191" s="1">
        <v>2.22702</v>
      </c>
      <c r="AF191" s="1">
        <v>0.15687</v>
      </c>
    </row>
    <row r="192" ht="15.75" customHeight="1">
      <c r="A192" s="1" t="s">
        <v>240</v>
      </c>
      <c r="D192" s="1" t="s">
        <v>248</v>
      </c>
      <c r="E192" s="1" t="s">
        <v>46</v>
      </c>
      <c r="F192" s="1">
        <v>1.24926</v>
      </c>
      <c r="G192" s="1">
        <v>73.53902</v>
      </c>
      <c r="H192" s="1">
        <v>3.71172</v>
      </c>
      <c r="I192" s="1">
        <v>2.25053</v>
      </c>
      <c r="J192" s="1">
        <v>0.10868</v>
      </c>
      <c r="K192" s="1">
        <v>22.44021</v>
      </c>
      <c r="L192" s="1">
        <v>39.38853</v>
      </c>
      <c r="M192" s="1">
        <v>5.09233</v>
      </c>
      <c r="N192" s="1">
        <v>0.1577</v>
      </c>
      <c r="O192" s="1">
        <v>-1.13508</v>
      </c>
      <c r="P192" s="1">
        <v>0.02989</v>
      </c>
      <c r="Q192" s="1">
        <v>4.52095</v>
      </c>
      <c r="R192" s="1">
        <v>0.19452</v>
      </c>
      <c r="S192" s="1">
        <v>0.27757</v>
      </c>
      <c r="T192" s="1">
        <v>2.67863</v>
      </c>
      <c r="U192" s="1">
        <v>0.20799</v>
      </c>
      <c r="V192" s="1">
        <v>0.82263</v>
      </c>
      <c r="W192" s="1">
        <v>9.03067</v>
      </c>
      <c r="X192" s="1">
        <v>-0.01248</v>
      </c>
      <c r="Y192" s="1">
        <v>0.03474</v>
      </c>
      <c r="Z192" s="1">
        <v>0.07942</v>
      </c>
      <c r="AA192" s="1">
        <v>0.112632262</v>
      </c>
      <c r="AB192" s="1">
        <v>6.48002</v>
      </c>
      <c r="AC192" s="1">
        <v>12.12929</v>
      </c>
      <c r="AD192" s="1">
        <v>11.20451</v>
      </c>
      <c r="AE192" s="1">
        <v>1.96484</v>
      </c>
      <c r="AF192" s="1">
        <v>0.11497</v>
      </c>
    </row>
    <row r="193" ht="15.75" customHeight="1">
      <c r="A193" s="1" t="s">
        <v>240</v>
      </c>
      <c r="D193" s="1" t="s">
        <v>249</v>
      </c>
      <c r="E193" s="1" t="s">
        <v>48</v>
      </c>
      <c r="F193" s="1">
        <v>1.31507</v>
      </c>
      <c r="G193" s="1">
        <v>75.86788</v>
      </c>
      <c r="H193" s="1">
        <v>3.84087</v>
      </c>
      <c r="I193" s="1">
        <v>1.59223</v>
      </c>
      <c r="J193" s="1">
        <v>0.0666</v>
      </c>
      <c r="K193" s="1">
        <v>20.87694</v>
      </c>
      <c r="L193" s="1">
        <v>49.24961</v>
      </c>
      <c r="M193" s="1">
        <v>2.64506</v>
      </c>
      <c r="N193" s="1">
        <v>0.20052</v>
      </c>
      <c r="O193" s="1">
        <v>-1.6677</v>
      </c>
      <c r="P193" s="1">
        <v>0.06096</v>
      </c>
      <c r="Q193" s="1">
        <v>4.00588</v>
      </c>
      <c r="R193" s="1">
        <v>0.16378</v>
      </c>
      <c r="S193" s="1">
        <v>0.19911</v>
      </c>
      <c r="T193" s="1">
        <v>1.92298</v>
      </c>
      <c r="U193" s="1">
        <v>0.15084</v>
      </c>
      <c r="V193" s="1">
        <v>0.72423</v>
      </c>
      <c r="W193" s="1">
        <v>8.04919</v>
      </c>
      <c r="X193" s="1">
        <v>-0.01769</v>
      </c>
      <c r="Y193" s="1">
        <v>0.03002</v>
      </c>
      <c r="Z193" s="1">
        <v>0.05862</v>
      </c>
      <c r="AA193" s="1">
        <v>0.086719749</v>
      </c>
      <c r="AB193" s="1">
        <v>5.76362</v>
      </c>
      <c r="AC193" s="1">
        <v>10.02883</v>
      </c>
      <c r="AD193" s="1">
        <v>11.67057</v>
      </c>
      <c r="AE193" s="1">
        <v>1.27234</v>
      </c>
      <c r="AF193" s="1">
        <v>0.05081</v>
      </c>
    </row>
    <row r="194" ht="15.75" customHeight="1">
      <c r="A194" s="1" t="s">
        <v>240</v>
      </c>
      <c r="D194" s="1" t="s">
        <v>250</v>
      </c>
      <c r="E194" s="1" t="s">
        <v>50</v>
      </c>
      <c r="F194" s="1">
        <v>1.31239</v>
      </c>
      <c r="G194" s="1">
        <v>77.15619</v>
      </c>
      <c r="H194" s="1">
        <v>3.80781</v>
      </c>
      <c r="I194" s="1">
        <v>1.59343</v>
      </c>
      <c r="J194" s="1">
        <v>0.0753</v>
      </c>
      <c r="K194" s="1">
        <v>26.35917</v>
      </c>
      <c r="L194" s="1">
        <v>36.79824</v>
      </c>
      <c r="M194" s="1">
        <v>2.7211</v>
      </c>
      <c r="N194" s="1">
        <v>0.3909</v>
      </c>
      <c r="O194" s="1">
        <v>-1.46539</v>
      </c>
      <c r="P194" s="1">
        <v>0.06846</v>
      </c>
      <c r="Q194" s="1">
        <v>3.69047</v>
      </c>
      <c r="R194" s="1">
        <v>0.14117</v>
      </c>
      <c r="S194" s="1">
        <v>0.2448</v>
      </c>
      <c r="T194" s="1">
        <v>2.55364</v>
      </c>
      <c r="U194" s="1">
        <v>0.0576</v>
      </c>
      <c r="V194" s="1">
        <v>0.68063</v>
      </c>
      <c r="W194" s="1">
        <v>8.98418</v>
      </c>
      <c r="X194" s="1">
        <v>-0.0137</v>
      </c>
      <c r="Y194" s="1">
        <v>0.02881</v>
      </c>
      <c r="Z194" s="1">
        <v>0.05641</v>
      </c>
      <c r="AA194" s="1">
        <v>0.091296299</v>
      </c>
      <c r="AB194" s="1">
        <v>6.02451</v>
      </c>
      <c r="AC194" s="1">
        <v>10.20977</v>
      </c>
      <c r="AD194" s="1">
        <v>12.4114</v>
      </c>
      <c r="AE194" s="1">
        <v>1.38787</v>
      </c>
      <c r="AF194" s="1">
        <v>0.06557</v>
      </c>
    </row>
    <row r="195" ht="15.75" customHeight="1">
      <c r="A195" s="1" t="s">
        <v>251</v>
      </c>
      <c r="D195" s="1" t="s">
        <v>252</v>
      </c>
      <c r="E195" s="1" t="s">
        <v>32</v>
      </c>
      <c r="F195" s="1">
        <v>1.31749</v>
      </c>
      <c r="G195" s="1">
        <v>39.61927</v>
      </c>
      <c r="H195" s="1">
        <v>3.04145</v>
      </c>
      <c r="I195" s="1">
        <v>4.18404</v>
      </c>
      <c r="J195" s="1">
        <v>0.24886</v>
      </c>
      <c r="K195" s="1">
        <v>33.67467</v>
      </c>
      <c r="L195" s="1">
        <v>-12.58427</v>
      </c>
      <c r="M195" s="1">
        <v>5.75973</v>
      </c>
      <c r="N195" s="1">
        <v>0.07227</v>
      </c>
      <c r="O195" s="1">
        <v>-0.27733</v>
      </c>
      <c r="P195" s="1">
        <v>0.15874</v>
      </c>
      <c r="Q195" s="1">
        <v>4.56592</v>
      </c>
      <c r="R195" s="1">
        <v>0.16101</v>
      </c>
      <c r="S195" s="1">
        <v>0.14628</v>
      </c>
      <c r="T195" s="1">
        <v>-0.06101</v>
      </c>
      <c r="U195" s="1">
        <v>0.3753</v>
      </c>
      <c r="V195" s="1">
        <v>1.00764</v>
      </c>
      <c r="W195" s="1">
        <v>3.64245</v>
      </c>
      <c r="X195" s="1">
        <v>0.11771</v>
      </c>
      <c r="Y195" s="1">
        <v>0.11045</v>
      </c>
      <c r="Z195" s="1">
        <v>0.11861</v>
      </c>
      <c r="AA195" s="1">
        <v>0.104293667</v>
      </c>
      <c r="AB195" s="1">
        <v>1.95995</v>
      </c>
      <c r="AC195" s="1">
        <v>7.11145</v>
      </c>
      <c r="AD195" s="1">
        <v>24.15618</v>
      </c>
      <c r="AE195" s="1">
        <v>3.96961</v>
      </c>
      <c r="AF195" s="1">
        <v>0.22851</v>
      </c>
    </row>
    <row r="196" ht="15.75" customHeight="1">
      <c r="A196" s="1" t="s">
        <v>251</v>
      </c>
      <c r="D196" s="1" t="s">
        <v>253</v>
      </c>
      <c r="E196" s="1" t="s">
        <v>34</v>
      </c>
      <c r="F196" s="1">
        <v>1.77327</v>
      </c>
      <c r="G196" s="1">
        <v>39.45588</v>
      </c>
      <c r="H196" s="1">
        <v>4.15928</v>
      </c>
      <c r="I196" s="1">
        <v>2.36388</v>
      </c>
      <c r="J196" s="1">
        <v>0.06477</v>
      </c>
      <c r="K196" s="1">
        <v>107.52262</v>
      </c>
      <c r="L196" s="1">
        <v>-47.72227</v>
      </c>
      <c r="M196" s="1">
        <v>3.96375</v>
      </c>
      <c r="N196" s="1">
        <v>0.48692</v>
      </c>
      <c r="O196" s="1">
        <v>1.6398</v>
      </c>
      <c r="P196" s="1">
        <v>-0.08387</v>
      </c>
      <c r="Q196" s="1">
        <v>-0.2962</v>
      </c>
      <c r="R196" s="1">
        <v>0.01129</v>
      </c>
      <c r="S196" s="1">
        <v>-0.01363</v>
      </c>
      <c r="T196" s="1">
        <v>1.09435</v>
      </c>
      <c r="U196" s="1">
        <v>0.04326</v>
      </c>
      <c r="V196" s="1">
        <v>-0.25957</v>
      </c>
      <c r="W196" s="1">
        <v>3.2339</v>
      </c>
      <c r="X196" s="1">
        <v>-0.10563</v>
      </c>
      <c r="Y196" s="1">
        <v>0.01091</v>
      </c>
      <c r="Z196" s="1">
        <v>-0.16352</v>
      </c>
      <c r="AA196" s="1">
        <v>0.007889621</v>
      </c>
      <c r="AB196" s="1">
        <v>-0.57009</v>
      </c>
      <c r="AC196" s="1">
        <v>3.40113</v>
      </c>
      <c r="AD196" s="1">
        <v>22.93258</v>
      </c>
      <c r="AE196" s="1">
        <v>2.3262</v>
      </c>
      <c r="AF196" s="1">
        <v>0.07072</v>
      </c>
    </row>
    <row r="197" ht="15.75" customHeight="1">
      <c r="A197" s="1" t="s">
        <v>251</v>
      </c>
      <c r="D197" s="1" t="s">
        <v>254</v>
      </c>
      <c r="E197" s="1" t="s">
        <v>36</v>
      </c>
      <c r="F197" s="1">
        <v>1.52512</v>
      </c>
      <c r="G197" s="1">
        <v>48.19475</v>
      </c>
      <c r="H197" s="1">
        <v>2.936</v>
      </c>
      <c r="I197" s="1">
        <v>3.07579</v>
      </c>
      <c r="J197" s="1">
        <v>0.17174</v>
      </c>
      <c r="K197" s="1">
        <v>38.31461</v>
      </c>
      <c r="L197" s="1">
        <v>-44.10287</v>
      </c>
      <c r="M197" s="1">
        <v>4.27874</v>
      </c>
      <c r="N197" s="1">
        <v>-0.54625</v>
      </c>
      <c r="O197" s="1">
        <v>-2.13637</v>
      </c>
      <c r="P197" s="1">
        <v>0.04041</v>
      </c>
      <c r="Q197" s="1">
        <v>4.08552</v>
      </c>
      <c r="R197" s="1">
        <v>0.16313</v>
      </c>
      <c r="S197" s="1">
        <v>0.1544</v>
      </c>
      <c r="T197" s="1">
        <v>0.581</v>
      </c>
      <c r="U197" s="1">
        <v>0.45441</v>
      </c>
      <c r="V197" s="1">
        <v>0.99807</v>
      </c>
      <c r="W197" s="1">
        <v>3.91666</v>
      </c>
      <c r="X197" s="1">
        <v>0.08605</v>
      </c>
      <c r="Y197" s="1">
        <v>0.10686</v>
      </c>
      <c r="Z197" s="1">
        <v>0.0636</v>
      </c>
      <c r="AA197" s="1">
        <v>0.150110116</v>
      </c>
      <c r="AB197" s="1">
        <v>0.78091</v>
      </c>
      <c r="AC197" s="1">
        <v>8.25243</v>
      </c>
      <c r="AD197" s="1">
        <v>24.96076</v>
      </c>
      <c r="AE197" s="1">
        <v>3.04815</v>
      </c>
      <c r="AF197" s="1">
        <v>0.16288</v>
      </c>
    </row>
    <row r="198" ht="15.75" customHeight="1">
      <c r="A198" s="1" t="s">
        <v>251</v>
      </c>
      <c r="D198" s="1" t="s">
        <v>255</v>
      </c>
      <c r="E198" s="1" t="s">
        <v>38</v>
      </c>
      <c r="F198" s="1">
        <v>1.61952</v>
      </c>
      <c r="G198" s="1">
        <v>49.40765</v>
      </c>
      <c r="H198" s="1">
        <v>3.15393</v>
      </c>
      <c r="I198" s="1">
        <v>2.06815</v>
      </c>
      <c r="J198" s="1">
        <v>0.07674</v>
      </c>
      <c r="K198" s="1">
        <v>51.09737</v>
      </c>
      <c r="L198" s="1">
        <v>-64.56533</v>
      </c>
      <c r="M198" s="1">
        <v>4.16727</v>
      </c>
      <c r="N198" s="1">
        <v>-0.84351</v>
      </c>
      <c r="O198" s="1">
        <v>-1.78433</v>
      </c>
      <c r="P198" s="1">
        <v>-0.01363</v>
      </c>
      <c r="Q198" s="1">
        <v>3.38119</v>
      </c>
      <c r="R198" s="1">
        <v>0.09297</v>
      </c>
      <c r="S198" s="1">
        <v>0.08958</v>
      </c>
      <c r="T198" s="1">
        <v>0.62002</v>
      </c>
      <c r="U198" s="1">
        <v>0.36859</v>
      </c>
      <c r="V198" s="1">
        <v>0.71101</v>
      </c>
      <c r="W198" s="1">
        <v>4.81335</v>
      </c>
      <c r="X198" s="1">
        <v>0.07276</v>
      </c>
      <c r="Y198" s="1">
        <v>0.10126</v>
      </c>
      <c r="Z198" s="1">
        <v>0.00819</v>
      </c>
      <c r="AA198" s="1">
        <v>0.158030609</v>
      </c>
      <c r="AB198" s="1">
        <v>-0.20585</v>
      </c>
      <c r="AC198" s="1">
        <v>7.33026</v>
      </c>
      <c r="AD198" s="1">
        <v>25.66931</v>
      </c>
      <c r="AE198" s="1">
        <v>2.15434</v>
      </c>
      <c r="AF198" s="1">
        <v>0.06989</v>
      </c>
    </row>
    <row r="199" ht="15.75" customHeight="1">
      <c r="A199" s="1" t="s">
        <v>251</v>
      </c>
      <c r="D199" s="1" t="s">
        <v>256</v>
      </c>
      <c r="E199" s="1" t="s">
        <v>40</v>
      </c>
      <c r="F199" s="1">
        <v>1.49792</v>
      </c>
      <c r="G199" s="1">
        <v>49.19234</v>
      </c>
      <c r="H199" s="1">
        <v>3.34722</v>
      </c>
      <c r="I199" s="1">
        <v>2.24807</v>
      </c>
      <c r="J199" s="1">
        <v>0.06004</v>
      </c>
      <c r="K199" s="1">
        <v>52.72497</v>
      </c>
      <c r="L199" s="1">
        <v>-14.3202</v>
      </c>
      <c r="M199" s="1">
        <v>6.98965</v>
      </c>
      <c r="N199" s="1">
        <v>-0.44715</v>
      </c>
      <c r="O199" s="1">
        <v>0.16787</v>
      </c>
      <c r="P199" s="1">
        <v>0.05967</v>
      </c>
      <c r="Q199" s="1">
        <v>3.93821</v>
      </c>
      <c r="R199" s="1">
        <v>0.12586</v>
      </c>
      <c r="S199" s="1">
        <v>0.11542</v>
      </c>
      <c r="T199" s="1">
        <v>0.68127</v>
      </c>
      <c r="U199" s="1">
        <v>0.43246</v>
      </c>
      <c r="V199" s="1">
        <v>0.71327</v>
      </c>
      <c r="W199" s="1">
        <v>5.57307</v>
      </c>
      <c r="X199" s="1">
        <v>0.07211</v>
      </c>
      <c r="Y199" s="1">
        <v>0.10158</v>
      </c>
      <c r="Z199" s="1">
        <v>0.01345</v>
      </c>
      <c r="AA199" s="1">
        <v>0.135941222</v>
      </c>
      <c r="AB199" s="1">
        <v>0.51949</v>
      </c>
      <c r="AC199" s="1">
        <v>7.43096</v>
      </c>
      <c r="AD199" s="1">
        <v>22.81918</v>
      </c>
      <c r="AE199" s="1">
        <v>2.14745</v>
      </c>
      <c r="AF199" s="1">
        <v>0.04743</v>
      </c>
    </row>
    <row r="200" ht="15.75" customHeight="1">
      <c r="A200" s="1" t="s">
        <v>251</v>
      </c>
      <c r="D200" s="1" t="s">
        <v>257</v>
      </c>
      <c r="E200" s="1" t="s">
        <v>42</v>
      </c>
      <c r="F200" s="1">
        <v>1.7635</v>
      </c>
      <c r="G200" s="1">
        <v>45.83892</v>
      </c>
      <c r="H200" s="1">
        <v>4.03833</v>
      </c>
      <c r="I200" s="1">
        <v>1.99028</v>
      </c>
      <c r="J200" s="1">
        <v>0.04873</v>
      </c>
      <c r="K200" s="1">
        <v>89.07429</v>
      </c>
      <c r="L200" s="1">
        <v>-61.90074</v>
      </c>
      <c r="M200" s="1">
        <v>4.18507</v>
      </c>
      <c r="N200" s="1">
        <v>-0.52954</v>
      </c>
      <c r="O200" s="1">
        <v>1.29796</v>
      </c>
      <c r="P200" s="1">
        <v>-0.14033</v>
      </c>
      <c r="Q200" s="1">
        <v>0.8522</v>
      </c>
      <c r="R200" s="1">
        <v>0.01203</v>
      </c>
      <c r="S200" s="1">
        <v>-0.06513</v>
      </c>
      <c r="T200" s="1">
        <v>-0.54358</v>
      </c>
      <c r="U200" s="1">
        <v>0.20613</v>
      </c>
      <c r="V200" s="1">
        <v>0.18663</v>
      </c>
      <c r="W200" s="1">
        <v>3.62927</v>
      </c>
      <c r="X200" s="1">
        <v>-0.06919</v>
      </c>
      <c r="Y200" s="1">
        <v>0.04276</v>
      </c>
      <c r="Z200" s="1">
        <v>-0.1316</v>
      </c>
      <c r="AA200" s="1">
        <v>0.081718231</v>
      </c>
      <c r="AB200" s="1">
        <v>-0.24257</v>
      </c>
      <c r="AC200" s="1">
        <v>3.58266</v>
      </c>
      <c r="AD200" s="1">
        <v>24.36748</v>
      </c>
      <c r="AE200" s="1">
        <v>1.9277</v>
      </c>
      <c r="AF200" s="1">
        <v>0.05836</v>
      </c>
    </row>
    <row r="201" ht="15.75" customHeight="1">
      <c r="A201" s="1" t="s">
        <v>251</v>
      </c>
      <c r="D201" s="1" t="s">
        <v>258</v>
      </c>
      <c r="E201" s="1" t="s">
        <v>44</v>
      </c>
      <c r="F201" s="1">
        <v>1.74669</v>
      </c>
      <c r="G201" s="1">
        <v>36.41786</v>
      </c>
      <c r="H201" s="1">
        <v>3.86026</v>
      </c>
      <c r="I201" s="1">
        <v>2.90675</v>
      </c>
      <c r="J201" s="1">
        <v>0.08785</v>
      </c>
      <c r="K201" s="1">
        <v>110.32396</v>
      </c>
      <c r="L201" s="1">
        <v>-6.21296</v>
      </c>
      <c r="M201" s="1">
        <v>3.93454</v>
      </c>
      <c r="N201" s="1">
        <v>-0.18984</v>
      </c>
      <c r="O201" s="1">
        <v>1.00204</v>
      </c>
      <c r="P201" s="1">
        <v>-0.09654</v>
      </c>
      <c r="Q201" s="1">
        <v>1.50829</v>
      </c>
      <c r="R201" s="1">
        <v>0.05719</v>
      </c>
      <c r="S201" s="1">
        <v>-0.02786</v>
      </c>
      <c r="T201" s="1">
        <v>0.05707</v>
      </c>
      <c r="U201" s="1">
        <v>0.30903</v>
      </c>
      <c r="V201" s="1">
        <v>0.4543</v>
      </c>
      <c r="W201" s="1">
        <v>2.73383</v>
      </c>
      <c r="X201" s="1">
        <v>-0.04647</v>
      </c>
      <c r="Y201" s="1">
        <v>0.06614</v>
      </c>
      <c r="Z201" s="1">
        <v>-0.08286</v>
      </c>
      <c r="AA201" s="1">
        <v>0.095932547</v>
      </c>
      <c r="AB201" s="1">
        <v>0.48059</v>
      </c>
      <c r="AC201" s="1">
        <v>4.22088</v>
      </c>
      <c r="AD201" s="1">
        <v>24.40688</v>
      </c>
      <c r="AE201" s="1">
        <v>2.81549</v>
      </c>
      <c r="AF201" s="1">
        <v>0.09348</v>
      </c>
    </row>
    <row r="202" ht="15.75" customHeight="1">
      <c r="A202" s="1" t="s">
        <v>251</v>
      </c>
      <c r="D202" s="1" t="s">
        <v>259</v>
      </c>
      <c r="E202" s="1" t="s">
        <v>46</v>
      </c>
      <c r="F202" s="1">
        <v>1.72565</v>
      </c>
      <c r="G202" s="1">
        <v>39.6565</v>
      </c>
      <c r="H202" s="1">
        <v>3.89127</v>
      </c>
      <c r="I202" s="1">
        <v>2.75545</v>
      </c>
      <c r="J202" s="1">
        <v>0.03942</v>
      </c>
      <c r="K202" s="1">
        <v>130.70384</v>
      </c>
      <c r="L202" s="1">
        <v>6.86508</v>
      </c>
      <c r="M202" s="1">
        <v>4.39976</v>
      </c>
      <c r="N202" s="1">
        <v>0.58331</v>
      </c>
      <c r="O202" s="1">
        <v>0.61859</v>
      </c>
      <c r="P202" s="1">
        <v>-0.09096</v>
      </c>
      <c r="Q202" s="1">
        <v>0.32585</v>
      </c>
      <c r="R202" s="1">
        <v>0.03554</v>
      </c>
      <c r="S202" s="1">
        <v>0.00187</v>
      </c>
      <c r="T202" s="1">
        <v>0.40324</v>
      </c>
      <c r="U202" s="1">
        <v>0.15385</v>
      </c>
      <c r="V202" s="1">
        <v>0.11643</v>
      </c>
      <c r="W202" s="1">
        <v>2.83097</v>
      </c>
      <c r="X202" s="1">
        <v>-0.11168</v>
      </c>
      <c r="Y202" s="1">
        <v>0.01576</v>
      </c>
      <c r="Z202" s="1">
        <v>-0.1509</v>
      </c>
      <c r="AA202" s="1">
        <v>0.030715492</v>
      </c>
      <c r="AB202" s="1">
        <v>0.3251</v>
      </c>
      <c r="AC202" s="1">
        <v>4.57076</v>
      </c>
      <c r="AD202" s="1">
        <v>23.69322</v>
      </c>
      <c r="AE202" s="1">
        <v>2.39975</v>
      </c>
      <c r="AF202" s="1">
        <v>0.03102</v>
      </c>
    </row>
    <row r="203" ht="15.75" customHeight="1">
      <c r="A203" s="1" t="s">
        <v>251</v>
      </c>
      <c r="D203" s="1" t="s">
        <v>260</v>
      </c>
      <c r="E203" s="1" t="s">
        <v>48</v>
      </c>
      <c r="F203" s="1">
        <v>1.87152</v>
      </c>
      <c r="G203" s="1">
        <v>35.41976</v>
      </c>
      <c r="H203" s="1">
        <v>4.00204</v>
      </c>
      <c r="I203" s="1">
        <v>1.98654</v>
      </c>
      <c r="J203" s="1">
        <v>0.0369</v>
      </c>
      <c r="K203" s="1">
        <v>95.19861</v>
      </c>
      <c r="L203" s="1">
        <v>12.31651</v>
      </c>
      <c r="M203" s="1">
        <v>2.50609</v>
      </c>
      <c r="N203" s="1">
        <v>-0.32363</v>
      </c>
      <c r="O203" s="1">
        <v>0.23463</v>
      </c>
      <c r="P203" s="1">
        <v>-0.15112</v>
      </c>
      <c r="Q203" s="1">
        <v>0.23662</v>
      </c>
      <c r="R203" s="1">
        <v>0.02926</v>
      </c>
      <c r="S203" s="1">
        <v>-0.05723</v>
      </c>
      <c r="T203" s="1">
        <v>0.03807</v>
      </c>
      <c r="U203" s="1">
        <v>0.24247</v>
      </c>
      <c r="V203" s="1">
        <v>0.2951</v>
      </c>
      <c r="W203" s="1">
        <v>1.98409</v>
      </c>
      <c r="X203" s="1">
        <v>-0.10099</v>
      </c>
      <c r="Y203" s="1">
        <v>0.03927</v>
      </c>
      <c r="Z203" s="1">
        <v>-0.13489</v>
      </c>
      <c r="AA203" s="1">
        <v>0.088690693</v>
      </c>
      <c r="AB203" s="1">
        <v>-0.18062</v>
      </c>
      <c r="AC203" s="1">
        <v>3.19641</v>
      </c>
      <c r="AD203" s="1">
        <v>23.37103</v>
      </c>
      <c r="AE203" s="1">
        <v>1.70149</v>
      </c>
      <c r="AF203" s="1">
        <v>0.03206</v>
      </c>
    </row>
    <row r="204" ht="15.75" customHeight="1">
      <c r="A204" s="1" t="s">
        <v>251</v>
      </c>
      <c r="D204" s="1" t="s">
        <v>261</v>
      </c>
      <c r="E204" s="1" t="s">
        <v>50</v>
      </c>
      <c r="F204" s="1">
        <v>1.60889</v>
      </c>
      <c r="G204" s="1">
        <v>56.35441</v>
      </c>
      <c r="H204" s="1">
        <v>3.41952</v>
      </c>
      <c r="I204" s="1">
        <v>2.69149</v>
      </c>
      <c r="J204" s="1">
        <v>0.06427</v>
      </c>
      <c r="K204" s="1">
        <v>85.06546</v>
      </c>
      <c r="L204" s="1">
        <v>-29.94802</v>
      </c>
      <c r="M204" s="1">
        <v>3.60523</v>
      </c>
      <c r="N204" s="1">
        <v>-0.50071</v>
      </c>
      <c r="O204" s="1">
        <v>-1.31161</v>
      </c>
      <c r="P204" s="1">
        <v>-0.06532</v>
      </c>
      <c r="Q204" s="1">
        <v>3.00282</v>
      </c>
      <c r="R204" s="1">
        <v>0.10037</v>
      </c>
      <c r="S204" s="1">
        <v>0.08166</v>
      </c>
      <c r="T204" s="1">
        <v>0.30955</v>
      </c>
      <c r="U204" s="1">
        <v>0.40051</v>
      </c>
      <c r="V204" s="1">
        <v>0.73912</v>
      </c>
      <c r="W204" s="1">
        <v>4.51238</v>
      </c>
      <c r="X204" s="1">
        <v>-0.01444</v>
      </c>
      <c r="Y204" s="1">
        <v>0.07337</v>
      </c>
      <c r="Z204" s="1">
        <v>-0.05497</v>
      </c>
      <c r="AA204" s="1">
        <v>0.137659894</v>
      </c>
      <c r="AB204" s="1">
        <v>0.82542</v>
      </c>
      <c r="AC204" s="1">
        <v>7.3486</v>
      </c>
      <c r="AD204" s="1">
        <v>22.90271</v>
      </c>
      <c r="AE204" s="1">
        <v>2.58824</v>
      </c>
      <c r="AF204" s="1">
        <v>0.07049</v>
      </c>
    </row>
    <row r="205" ht="15.75" customHeight="1">
      <c r="A205" s="1" t="s">
        <v>251</v>
      </c>
      <c r="D205" s="1" t="s">
        <v>262</v>
      </c>
      <c r="E205" s="1" t="s">
        <v>263</v>
      </c>
      <c r="F205" s="1">
        <v>1.42623</v>
      </c>
      <c r="G205" s="1">
        <v>41.24495</v>
      </c>
      <c r="H205" s="1">
        <v>2.92161</v>
      </c>
      <c r="I205" s="1">
        <v>3.87938</v>
      </c>
      <c r="J205" s="1">
        <v>0.26524</v>
      </c>
      <c r="K205" s="1">
        <v>34.79818</v>
      </c>
      <c r="L205" s="1">
        <v>-7.78458</v>
      </c>
      <c r="M205" s="1">
        <v>3.63057</v>
      </c>
      <c r="N205" s="1">
        <v>-0.12229</v>
      </c>
      <c r="O205" s="1">
        <v>-1.02303</v>
      </c>
      <c r="P205" s="1">
        <v>0.10779</v>
      </c>
      <c r="Q205" s="1">
        <v>3.44733</v>
      </c>
      <c r="R205" s="1">
        <v>0.16788</v>
      </c>
      <c r="S205" s="1">
        <v>0.17469</v>
      </c>
      <c r="T205" s="1">
        <v>-0.38794</v>
      </c>
      <c r="U205" s="1">
        <v>0.36597</v>
      </c>
      <c r="V205" s="1">
        <v>1.22225</v>
      </c>
      <c r="W205" s="1">
        <v>2.66554</v>
      </c>
      <c r="X205" s="1">
        <v>0.14337</v>
      </c>
      <c r="Y205" s="1">
        <v>0.12527</v>
      </c>
      <c r="Z205" s="1">
        <v>0.16246</v>
      </c>
      <c r="AA205" s="1">
        <v>0.165628192</v>
      </c>
      <c r="AB205" s="1">
        <v>1.83953</v>
      </c>
      <c r="AC205" s="1">
        <v>6.93357</v>
      </c>
      <c r="AD205" s="1">
        <v>25.48763</v>
      </c>
      <c r="AE205" s="1">
        <v>3.82865</v>
      </c>
      <c r="AF205" s="1">
        <v>0.24328</v>
      </c>
    </row>
    <row r="206" ht="15.75" customHeight="1">
      <c r="A206" s="1" t="s">
        <v>251</v>
      </c>
      <c r="D206" s="1" t="s">
        <v>264</v>
      </c>
      <c r="E206" s="1" t="s">
        <v>265</v>
      </c>
      <c r="F206" s="1">
        <v>1.82634</v>
      </c>
      <c r="G206" s="1">
        <v>30.15672</v>
      </c>
      <c r="H206" s="1">
        <v>4.10031</v>
      </c>
      <c r="I206" s="1">
        <v>2.18402</v>
      </c>
      <c r="J206" s="1">
        <v>0.02106</v>
      </c>
      <c r="K206" s="1">
        <v>115.13001</v>
      </c>
      <c r="L206" s="1">
        <v>3.03822</v>
      </c>
      <c r="M206" s="1">
        <v>3.37766</v>
      </c>
      <c r="N206" s="1">
        <v>-0.30795</v>
      </c>
      <c r="O206" s="1">
        <v>0.76616</v>
      </c>
      <c r="P206" s="1">
        <v>-0.17747</v>
      </c>
      <c r="Q206" s="1">
        <v>0.39764</v>
      </c>
      <c r="R206" s="1">
        <v>-0.00363</v>
      </c>
      <c r="S206" s="1">
        <v>-0.14994</v>
      </c>
      <c r="T206" s="1">
        <v>-0.54376</v>
      </c>
      <c r="U206" s="1">
        <v>0.23626</v>
      </c>
      <c r="V206" s="1">
        <v>0.13514</v>
      </c>
      <c r="W206" s="1">
        <v>2.10293</v>
      </c>
      <c r="X206" s="1">
        <v>-0.12915</v>
      </c>
      <c r="Y206" s="1">
        <v>0.02593</v>
      </c>
      <c r="Z206" s="1">
        <v>-0.1722</v>
      </c>
      <c r="AA206" s="1">
        <v>0.059740523</v>
      </c>
      <c r="AB206" s="1">
        <v>-0.29702</v>
      </c>
      <c r="AC206" s="1">
        <v>2.15984</v>
      </c>
      <c r="AD206" s="1">
        <v>23.13941</v>
      </c>
      <c r="AE206" s="1">
        <v>1.843</v>
      </c>
      <c r="AF206" s="1">
        <v>0.00696</v>
      </c>
    </row>
    <row r="207" ht="15.75" customHeight="1">
      <c r="A207" s="1" t="s">
        <v>251</v>
      </c>
      <c r="D207" s="1" t="s">
        <v>266</v>
      </c>
      <c r="E207" s="1" t="s">
        <v>267</v>
      </c>
      <c r="F207" s="1">
        <v>1.67573</v>
      </c>
      <c r="G207" s="1">
        <v>49.20234</v>
      </c>
      <c r="H207" s="1">
        <v>2.86547</v>
      </c>
      <c r="I207" s="1">
        <v>2.09713</v>
      </c>
      <c r="J207" s="1">
        <v>0.14536</v>
      </c>
      <c r="K207" s="1">
        <v>38.97819</v>
      </c>
      <c r="L207" s="1">
        <v>-68.54968</v>
      </c>
      <c r="M207" s="1">
        <v>5.5668</v>
      </c>
      <c r="N207" s="1">
        <v>-0.62119</v>
      </c>
      <c r="O207" s="1">
        <v>-1.07802</v>
      </c>
      <c r="P207" s="1">
        <v>0.00178</v>
      </c>
      <c r="Q207" s="1">
        <v>3.10939</v>
      </c>
      <c r="R207" s="1">
        <v>0.094</v>
      </c>
      <c r="S207" s="1">
        <v>0.13273</v>
      </c>
      <c r="T207" s="1">
        <v>0.13108</v>
      </c>
      <c r="U207" s="1">
        <v>0.44255</v>
      </c>
      <c r="V207" s="1">
        <v>1.01987</v>
      </c>
      <c r="W207" s="1">
        <v>4.40692</v>
      </c>
      <c r="X207" s="1">
        <v>0.12986</v>
      </c>
      <c r="Y207" s="1">
        <v>0.13434</v>
      </c>
      <c r="Z207" s="1">
        <v>0.07225</v>
      </c>
      <c r="AA207" s="1">
        <v>0.209114334</v>
      </c>
      <c r="AB207" s="1">
        <v>0.23237</v>
      </c>
      <c r="AC207" s="1">
        <v>8.87906</v>
      </c>
      <c r="AD207" s="1">
        <v>26.19535</v>
      </c>
      <c r="AE207" s="1">
        <v>2.22664</v>
      </c>
      <c r="AF207" s="1">
        <v>0.1391</v>
      </c>
    </row>
    <row r="208" ht="15.75" customHeight="1">
      <c r="A208" s="1" t="s">
        <v>251</v>
      </c>
      <c r="D208" s="1" t="s">
        <v>268</v>
      </c>
      <c r="E208" s="1" t="s">
        <v>269</v>
      </c>
      <c r="F208" s="1">
        <v>1.63571</v>
      </c>
      <c r="G208" s="1">
        <v>54.08369</v>
      </c>
      <c r="H208" s="1">
        <v>2.84426</v>
      </c>
      <c r="I208" s="1">
        <v>2.1212</v>
      </c>
      <c r="J208" s="1">
        <v>0.10685</v>
      </c>
      <c r="K208" s="1">
        <v>47.84579</v>
      </c>
      <c r="L208" s="1">
        <v>-57.22658</v>
      </c>
      <c r="M208" s="1">
        <v>5.00329</v>
      </c>
      <c r="N208" s="1">
        <v>-0.91631</v>
      </c>
      <c r="O208" s="1">
        <v>-2.22916</v>
      </c>
      <c r="P208" s="1">
        <v>-0.01583</v>
      </c>
      <c r="Q208" s="1">
        <v>3.85693</v>
      </c>
      <c r="R208" s="1">
        <v>0.12143</v>
      </c>
      <c r="S208" s="1">
        <v>0.13425</v>
      </c>
      <c r="T208" s="1">
        <v>-0.0115</v>
      </c>
      <c r="U208" s="1">
        <v>0.51859</v>
      </c>
      <c r="V208" s="1">
        <v>1.07314</v>
      </c>
      <c r="W208" s="1">
        <v>4.74971</v>
      </c>
      <c r="X208" s="1">
        <v>0.10452</v>
      </c>
      <c r="Y208" s="1">
        <v>0.12628</v>
      </c>
      <c r="Z208" s="1">
        <v>0.04296</v>
      </c>
      <c r="AA208" s="1">
        <v>0.222616232</v>
      </c>
      <c r="AB208" s="1">
        <v>-0.10461</v>
      </c>
      <c r="AC208" s="1">
        <v>8.80689</v>
      </c>
      <c r="AD208" s="1">
        <v>25.7411</v>
      </c>
      <c r="AE208" s="1">
        <v>2.19635</v>
      </c>
      <c r="AF208" s="1">
        <v>0.09682</v>
      </c>
    </row>
    <row r="209" ht="15.75" customHeight="1">
      <c r="A209" s="1" t="s">
        <v>251</v>
      </c>
      <c r="D209" s="1" t="s">
        <v>270</v>
      </c>
      <c r="E209" s="1" t="s">
        <v>271</v>
      </c>
      <c r="F209" s="1">
        <v>1.66205</v>
      </c>
      <c r="G209" s="1">
        <v>51.30147</v>
      </c>
      <c r="H209" s="1">
        <v>3.09316</v>
      </c>
      <c r="I209" s="1">
        <v>2.29592</v>
      </c>
      <c r="J209" s="1">
        <v>0.0886</v>
      </c>
      <c r="K209" s="1">
        <v>77.29152</v>
      </c>
      <c r="L209" s="1">
        <v>-40.66895</v>
      </c>
      <c r="M209" s="1">
        <v>4.67458</v>
      </c>
      <c r="N209" s="1">
        <v>-0.79153</v>
      </c>
      <c r="O209" s="1">
        <v>-1.6732</v>
      </c>
      <c r="P209" s="1">
        <v>-0.05508</v>
      </c>
      <c r="Q209" s="1">
        <v>2.88036</v>
      </c>
      <c r="R209" s="1">
        <v>0.06662</v>
      </c>
      <c r="S209" s="1">
        <v>0.09066</v>
      </c>
      <c r="T209" s="1">
        <v>0.24337</v>
      </c>
      <c r="U209" s="1">
        <v>0.44255</v>
      </c>
      <c r="V209" s="1">
        <v>0.89446</v>
      </c>
      <c r="W209" s="1">
        <v>5.04383</v>
      </c>
      <c r="X209" s="1">
        <v>0.05116</v>
      </c>
      <c r="Y209" s="1">
        <v>0.10791</v>
      </c>
      <c r="Z209" s="1">
        <v>-0.01917</v>
      </c>
      <c r="AA209" s="1">
        <v>0.197455799</v>
      </c>
      <c r="AB209" s="1">
        <v>0.11027</v>
      </c>
      <c r="AC209" s="1">
        <v>9.24987</v>
      </c>
      <c r="AD209" s="1">
        <v>24.9914</v>
      </c>
      <c r="AE209" s="1">
        <v>2.34633</v>
      </c>
      <c r="AF209" s="1">
        <v>0.08105</v>
      </c>
    </row>
    <row r="210" ht="15.75" customHeight="1">
      <c r="A210" s="1" t="s">
        <v>251</v>
      </c>
      <c r="D210" s="1" t="s">
        <v>272</v>
      </c>
      <c r="E210" s="1" t="s">
        <v>273</v>
      </c>
      <c r="F210" s="1">
        <v>1.74202</v>
      </c>
      <c r="G210" s="1">
        <v>49.26071</v>
      </c>
      <c r="H210" s="1">
        <v>3.36775</v>
      </c>
      <c r="I210" s="1">
        <v>2.47487</v>
      </c>
      <c r="J210" s="1">
        <v>0.11188</v>
      </c>
      <c r="K210" s="1">
        <v>87.72944</v>
      </c>
      <c r="L210" s="1">
        <v>-47.77267</v>
      </c>
      <c r="M210" s="1">
        <v>4.60806</v>
      </c>
      <c r="N210" s="1">
        <v>-0.43987</v>
      </c>
      <c r="O210" s="1">
        <v>-0.57783</v>
      </c>
      <c r="P210" s="1">
        <v>-0.07595</v>
      </c>
      <c r="Q210" s="1">
        <v>1.83399</v>
      </c>
      <c r="R210" s="1">
        <v>0.03913</v>
      </c>
      <c r="S210" s="1">
        <v>0.0466</v>
      </c>
      <c r="T210" s="1">
        <v>0.40838</v>
      </c>
      <c r="U210" s="1">
        <v>0.31613</v>
      </c>
      <c r="V210" s="1">
        <v>0.69021</v>
      </c>
      <c r="W210" s="1">
        <v>3.82232</v>
      </c>
      <c r="X210" s="1">
        <v>0.01618</v>
      </c>
      <c r="Y210" s="1">
        <v>0.09108</v>
      </c>
      <c r="Z210" s="1">
        <v>-0.03771</v>
      </c>
      <c r="AA210" s="1">
        <v>0.153062431</v>
      </c>
      <c r="AB210" s="1">
        <v>0.36409</v>
      </c>
      <c r="AC210" s="1">
        <v>7.40065</v>
      </c>
      <c r="AD210" s="1">
        <v>24.92969</v>
      </c>
      <c r="AE210" s="1">
        <v>2.5285</v>
      </c>
      <c r="AF210" s="1">
        <v>0.10876</v>
      </c>
    </row>
    <row r="211" ht="15.75" customHeight="1">
      <c r="A211" s="1" t="s">
        <v>251</v>
      </c>
      <c r="D211" s="1" t="s">
        <v>274</v>
      </c>
      <c r="E211" s="1" t="s">
        <v>275</v>
      </c>
      <c r="F211" s="1">
        <v>1.81344</v>
      </c>
      <c r="G211" s="1">
        <v>44.5028</v>
      </c>
      <c r="H211" s="1">
        <v>3.50764</v>
      </c>
      <c r="I211" s="1">
        <v>2.36731</v>
      </c>
      <c r="J211" s="1">
        <v>0.14743</v>
      </c>
      <c r="K211" s="1">
        <v>72.43924</v>
      </c>
      <c r="L211" s="1">
        <v>-14.09825</v>
      </c>
      <c r="M211" s="1">
        <v>4.24498</v>
      </c>
      <c r="N211" s="1">
        <v>-0.31302</v>
      </c>
      <c r="O211" s="1">
        <v>-0.68061</v>
      </c>
      <c r="P211" s="1">
        <v>-0.07853</v>
      </c>
      <c r="Q211" s="1">
        <v>1.36564</v>
      </c>
      <c r="R211" s="1">
        <v>0.02754</v>
      </c>
      <c r="S211" s="1">
        <v>0.0018</v>
      </c>
      <c r="T211" s="1">
        <v>-0.1291</v>
      </c>
      <c r="U211" s="1">
        <v>0.24744</v>
      </c>
      <c r="V211" s="1">
        <v>0.46449</v>
      </c>
      <c r="W211" s="1">
        <v>2.29635</v>
      </c>
      <c r="X211" s="1">
        <v>0.00618</v>
      </c>
      <c r="Y211" s="1">
        <v>0.08203</v>
      </c>
      <c r="Z211" s="1">
        <v>-0.03804</v>
      </c>
      <c r="AA211" s="1">
        <v>0.143473602</v>
      </c>
      <c r="AB211" s="1">
        <v>-0.64382</v>
      </c>
      <c r="AC211" s="1">
        <v>6.02269</v>
      </c>
      <c r="AD211" s="1">
        <v>24.47454</v>
      </c>
      <c r="AE211" s="1">
        <v>2.4099</v>
      </c>
      <c r="AF211" s="1">
        <v>0.13487</v>
      </c>
    </row>
    <row r="212" ht="15.75" customHeight="1">
      <c r="A212" s="1" t="s">
        <v>251</v>
      </c>
      <c r="D212" s="1" t="s">
        <v>276</v>
      </c>
      <c r="E212" s="1" t="s">
        <v>277</v>
      </c>
      <c r="F212" s="1">
        <v>1.79624</v>
      </c>
      <c r="G212" s="1">
        <v>40.2939</v>
      </c>
      <c r="H212" s="1">
        <v>3.58636</v>
      </c>
      <c r="I212" s="1">
        <v>1.90036</v>
      </c>
      <c r="J212" s="1">
        <v>0.07646</v>
      </c>
      <c r="K212" s="1">
        <v>74.28295</v>
      </c>
      <c r="L212" s="1">
        <v>-50.32576</v>
      </c>
      <c r="M212" s="1">
        <v>2.42908</v>
      </c>
      <c r="N212" s="1">
        <v>-0.55248</v>
      </c>
      <c r="O212" s="1">
        <v>-0.9537</v>
      </c>
      <c r="P212" s="1">
        <v>-0.13182</v>
      </c>
      <c r="Q212" s="1">
        <v>1.15867</v>
      </c>
      <c r="R212" s="1">
        <v>0.01019</v>
      </c>
      <c r="S212" s="1">
        <v>-0.02341</v>
      </c>
      <c r="T212" s="1">
        <v>0.00723</v>
      </c>
      <c r="U212" s="1">
        <v>0.21613</v>
      </c>
      <c r="V212" s="1">
        <v>0.50385</v>
      </c>
      <c r="W212" s="1">
        <v>3.19357</v>
      </c>
      <c r="X212" s="1">
        <v>-0.04448</v>
      </c>
      <c r="Y212" s="1">
        <v>0.05728</v>
      </c>
      <c r="Z212" s="1">
        <v>-0.07659</v>
      </c>
      <c r="AA212" s="1">
        <v>0.116247051</v>
      </c>
      <c r="AB212" s="1">
        <v>0.63189</v>
      </c>
      <c r="AC212" s="1">
        <v>5.7959</v>
      </c>
      <c r="AD212" s="1">
        <v>23.88157</v>
      </c>
      <c r="AE212" s="1">
        <v>1.79062</v>
      </c>
      <c r="AF212" s="1">
        <v>0.06516</v>
      </c>
    </row>
    <row r="213" ht="15.75" customHeight="1">
      <c r="A213" s="1" t="s">
        <v>251</v>
      </c>
      <c r="D213" s="1" t="s">
        <v>278</v>
      </c>
      <c r="E213" s="1" t="s">
        <v>279</v>
      </c>
      <c r="F213" s="1">
        <v>1.76832</v>
      </c>
      <c r="G213" s="1">
        <v>48.39106</v>
      </c>
      <c r="H213" s="1">
        <v>3.65407</v>
      </c>
      <c r="I213" s="1">
        <v>1.50996</v>
      </c>
      <c r="J213" s="1">
        <v>0.09773</v>
      </c>
      <c r="K213" s="1">
        <v>57.39269</v>
      </c>
      <c r="L213" s="1">
        <v>-34.11563</v>
      </c>
      <c r="M213" s="1">
        <v>4.01773</v>
      </c>
      <c r="N213" s="1">
        <v>-0.43413</v>
      </c>
      <c r="O213" s="1">
        <v>-0.26695</v>
      </c>
      <c r="P213" s="1">
        <v>-0.07882</v>
      </c>
      <c r="Q213" s="1">
        <v>0.79351</v>
      </c>
      <c r="R213" s="1">
        <v>0.01191</v>
      </c>
      <c r="S213" s="1">
        <v>0.07036</v>
      </c>
      <c r="T213" s="1">
        <v>0.519</v>
      </c>
      <c r="U213" s="1">
        <v>0.17567</v>
      </c>
      <c r="V213" s="1">
        <v>0.43928</v>
      </c>
      <c r="W213" s="1">
        <v>4.44287</v>
      </c>
      <c r="X213" s="1">
        <v>1.4E-4</v>
      </c>
      <c r="Y213" s="1">
        <v>0.06804</v>
      </c>
      <c r="Z213" s="1">
        <v>-0.05786</v>
      </c>
      <c r="AA213" s="1">
        <v>0.166828309</v>
      </c>
      <c r="AB213" s="1">
        <v>-0.42798</v>
      </c>
      <c r="AC213" s="1">
        <v>7.86931</v>
      </c>
      <c r="AD213" s="1">
        <v>22.61976</v>
      </c>
      <c r="AE213" s="1">
        <v>1.67398</v>
      </c>
      <c r="AF213" s="1">
        <v>0.08365</v>
      </c>
    </row>
    <row r="214" ht="15.75" customHeight="1">
      <c r="A214" s="1" t="s">
        <v>251</v>
      </c>
      <c r="D214" s="1" t="s">
        <v>280</v>
      </c>
      <c r="E214" s="1" t="s">
        <v>281</v>
      </c>
      <c r="F214" s="1">
        <v>1.72327</v>
      </c>
      <c r="G214" s="1">
        <v>45.18414</v>
      </c>
      <c r="H214" s="1">
        <v>3.78606</v>
      </c>
      <c r="I214" s="1">
        <v>1.7071</v>
      </c>
      <c r="J214" s="1">
        <v>0.08483</v>
      </c>
      <c r="K214" s="1">
        <v>64.18242</v>
      </c>
      <c r="L214" s="1">
        <v>-43.58699</v>
      </c>
      <c r="M214" s="1">
        <v>4.25593</v>
      </c>
      <c r="N214" s="1">
        <v>-0.34248</v>
      </c>
      <c r="O214" s="1">
        <v>0.38479</v>
      </c>
      <c r="P214" s="1">
        <v>-0.06592</v>
      </c>
      <c r="Q214" s="1">
        <v>1.14831</v>
      </c>
      <c r="R214" s="1">
        <v>0.03008</v>
      </c>
      <c r="S214" s="1">
        <v>0.02967</v>
      </c>
      <c r="T214" s="1">
        <v>-0.19088</v>
      </c>
      <c r="U214" s="1">
        <v>0.21722</v>
      </c>
      <c r="V214" s="1">
        <v>0.35714</v>
      </c>
      <c r="W214" s="1">
        <v>4.39663</v>
      </c>
      <c r="X214" s="1">
        <v>-0.018</v>
      </c>
      <c r="Y214" s="1">
        <v>0.0603</v>
      </c>
      <c r="Z214" s="1">
        <v>-0.07611</v>
      </c>
      <c r="AA214" s="1">
        <v>0.119472925</v>
      </c>
      <c r="AB214" s="1">
        <v>-0.0749</v>
      </c>
      <c r="AC214" s="1">
        <v>6.02779</v>
      </c>
      <c r="AD214" s="1">
        <v>23.09301</v>
      </c>
      <c r="AE214" s="1">
        <v>1.78106</v>
      </c>
      <c r="AF214" s="1">
        <v>0.07595</v>
      </c>
    </row>
    <row r="215" ht="15.75" customHeight="1">
      <c r="A215" s="1" t="s">
        <v>282</v>
      </c>
      <c r="D215" s="1" t="s">
        <v>283</v>
      </c>
      <c r="E215" s="1" t="s">
        <v>32</v>
      </c>
      <c r="F215" s="1">
        <v>1.38747</v>
      </c>
      <c r="G215" s="1">
        <v>46.43147</v>
      </c>
      <c r="H215" s="1">
        <v>3.21658</v>
      </c>
      <c r="I215" s="1">
        <v>3.59617</v>
      </c>
      <c r="J215" s="1">
        <v>0.21686</v>
      </c>
      <c r="K215" s="1">
        <v>19.84385</v>
      </c>
      <c r="L215" s="1">
        <v>-7.97523</v>
      </c>
      <c r="M215" s="1">
        <v>6.8997</v>
      </c>
      <c r="N215" s="1">
        <v>-0.01795</v>
      </c>
      <c r="O215" s="1">
        <v>-0.10858</v>
      </c>
      <c r="P215" s="1">
        <v>0.1171</v>
      </c>
      <c r="Q215" s="1">
        <v>4.41269</v>
      </c>
      <c r="R215" s="1">
        <v>0.20511</v>
      </c>
      <c r="S215" s="1">
        <v>0.18655</v>
      </c>
      <c r="T215" s="1">
        <v>-0.09091</v>
      </c>
      <c r="U215" s="1">
        <v>0.40485</v>
      </c>
      <c r="V215" s="1">
        <v>0.83622</v>
      </c>
      <c r="W215" s="1">
        <v>3.97543</v>
      </c>
      <c r="X215" s="1">
        <v>0.05751</v>
      </c>
      <c r="Y215" s="1">
        <v>0.08908</v>
      </c>
      <c r="Z215" s="1">
        <v>0.06622</v>
      </c>
      <c r="AA215" s="1">
        <v>0.109437924</v>
      </c>
      <c r="AB215" s="1">
        <v>1.25891</v>
      </c>
      <c r="AC215" s="1">
        <v>6.10556</v>
      </c>
      <c r="AD215" s="1">
        <v>21.5171</v>
      </c>
      <c r="AE215" s="1">
        <v>3.47093</v>
      </c>
      <c r="AF215" s="1">
        <v>0.19507</v>
      </c>
    </row>
    <row r="216" ht="15.75" customHeight="1">
      <c r="A216" s="1" t="s">
        <v>282</v>
      </c>
      <c r="D216" s="1" t="s">
        <v>284</v>
      </c>
      <c r="E216" s="1" t="s">
        <v>285</v>
      </c>
      <c r="F216" s="1">
        <v>1.34021</v>
      </c>
      <c r="G216" s="1">
        <v>43.34831</v>
      </c>
      <c r="H216" s="1">
        <v>3.24668</v>
      </c>
      <c r="I216" s="1">
        <v>4.37939</v>
      </c>
      <c r="J216" s="1">
        <v>0.17243</v>
      </c>
      <c r="K216" s="1">
        <v>51.8535</v>
      </c>
      <c r="L216" s="1">
        <v>7.73779</v>
      </c>
      <c r="M216" s="1">
        <v>6.60346</v>
      </c>
      <c r="N216" s="1">
        <v>0.27932</v>
      </c>
      <c r="O216" s="1">
        <v>-0.12064</v>
      </c>
      <c r="P216" s="1">
        <v>0.16198</v>
      </c>
      <c r="Q216" s="1">
        <v>4.56301</v>
      </c>
      <c r="R216" s="1">
        <v>0.18693</v>
      </c>
      <c r="S216" s="1">
        <v>0.1822</v>
      </c>
      <c r="T216" s="1">
        <v>0.9862</v>
      </c>
      <c r="U216" s="1">
        <v>0.47818</v>
      </c>
      <c r="V216" s="1">
        <v>0.69472</v>
      </c>
      <c r="W216" s="1">
        <v>3.98609</v>
      </c>
      <c r="X216" s="1">
        <v>0.14004</v>
      </c>
      <c r="Y216" s="1">
        <v>0.13081</v>
      </c>
      <c r="Z216" s="1">
        <v>0.09616</v>
      </c>
      <c r="AA216" s="1">
        <v>0.15746465</v>
      </c>
      <c r="AB216" s="1">
        <v>-0.82963</v>
      </c>
      <c r="AC216" s="1">
        <v>7.56965</v>
      </c>
      <c r="AD216" s="1">
        <v>24.51474</v>
      </c>
      <c r="AE216" s="1">
        <v>4.34828</v>
      </c>
      <c r="AF216" s="1">
        <v>0.17975</v>
      </c>
    </row>
    <row r="217" ht="15.75" customHeight="1">
      <c r="A217" s="1" t="s">
        <v>282</v>
      </c>
      <c r="D217" s="1" t="s">
        <v>286</v>
      </c>
      <c r="E217" s="1" t="s">
        <v>34</v>
      </c>
      <c r="F217" s="1">
        <v>1.70518</v>
      </c>
      <c r="G217" s="1">
        <v>45.04307</v>
      </c>
      <c r="H217" s="1">
        <v>4.4324</v>
      </c>
      <c r="I217" s="1">
        <v>0.97513</v>
      </c>
      <c r="J217" s="1">
        <v>-7.1E-4</v>
      </c>
      <c r="K217" s="1">
        <v>48.92282</v>
      </c>
      <c r="L217" s="1">
        <v>7.53999</v>
      </c>
      <c r="M217" s="1">
        <v>3.74428</v>
      </c>
      <c r="N217" s="1">
        <v>-0.42122</v>
      </c>
      <c r="O217" s="1">
        <v>2.10919</v>
      </c>
      <c r="P217" s="1">
        <v>-0.03125</v>
      </c>
      <c r="Q217" s="1">
        <v>-0.30919</v>
      </c>
      <c r="R217" s="1">
        <v>0.04296</v>
      </c>
      <c r="S217" s="1">
        <v>0.08349</v>
      </c>
      <c r="T217" s="1">
        <v>0.73256</v>
      </c>
      <c r="U217" s="1">
        <v>0.07946</v>
      </c>
      <c r="V217" s="1">
        <v>0.28592</v>
      </c>
      <c r="W217" s="1">
        <v>4.53858</v>
      </c>
      <c r="X217" s="1">
        <v>-0.0573</v>
      </c>
      <c r="Y217" s="1">
        <v>0.04317</v>
      </c>
      <c r="Z217" s="1">
        <v>-0.08033</v>
      </c>
      <c r="AA217" s="1">
        <v>0.115458608</v>
      </c>
      <c r="AB217" s="1">
        <v>0.86183</v>
      </c>
      <c r="AC217" s="1">
        <v>4.30741</v>
      </c>
      <c r="AD217" s="1">
        <v>19.56459</v>
      </c>
      <c r="AE217" s="1">
        <v>0.85051</v>
      </c>
      <c r="AF217" s="1">
        <v>-0.02322</v>
      </c>
    </row>
    <row r="218" ht="15.75" customHeight="1">
      <c r="A218" s="1" t="s">
        <v>282</v>
      </c>
      <c r="D218" s="1" t="s">
        <v>287</v>
      </c>
      <c r="E218" s="1" t="s">
        <v>288</v>
      </c>
      <c r="F218" s="1">
        <v>1.83312</v>
      </c>
      <c r="G218" s="1">
        <v>26.83317</v>
      </c>
      <c r="H218" s="1">
        <v>3.87191</v>
      </c>
      <c r="I218" s="1">
        <v>3.48678</v>
      </c>
      <c r="J218" s="1">
        <v>-0.02517</v>
      </c>
      <c r="K218" s="1">
        <v>206.42963</v>
      </c>
      <c r="L218" s="1">
        <v>8.4731</v>
      </c>
      <c r="M218" s="1">
        <v>-0.78756</v>
      </c>
      <c r="N218" s="1">
        <v>0.71751</v>
      </c>
      <c r="O218" s="1">
        <v>-1.40925</v>
      </c>
      <c r="P218" s="1">
        <v>-0.20706</v>
      </c>
      <c r="Q218" s="1">
        <v>-0.65934</v>
      </c>
      <c r="R218" s="1">
        <v>0.0797</v>
      </c>
      <c r="S218" s="1">
        <v>0.02448</v>
      </c>
      <c r="T218" s="1">
        <v>1.22871</v>
      </c>
      <c r="U218" s="1">
        <v>0.16737</v>
      </c>
      <c r="V218" s="1">
        <v>0.39889</v>
      </c>
      <c r="W218" s="1">
        <v>1.9262</v>
      </c>
      <c r="X218" s="1">
        <v>-0.25357</v>
      </c>
      <c r="Y218" s="1">
        <v>-0.02218</v>
      </c>
      <c r="Z218" s="1">
        <v>-0.22159</v>
      </c>
      <c r="AA218" s="1">
        <v>0.008797649</v>
      </c>
      <c r="AB218" s="1">
        <v>2.55011</v>
      </c>
      <c r="AC218" s="1">
        <v>0.78347</v>
      </c>
      <c r="AD218" s="1">
        <v>24.68348</v>
      </c>
      <c r="AE218" s="1">
        <v>3.03667</v>
      </c>
      <c r="AF218" s="1">
        <v>-0.01831</v>
      </c>
    </row>
    <row r="219" ht="15.75" customHeight="1">
      <c r="A219" s="1" t="s">
        <v>282</v>
      </c>
      <c r="D219" s="1" t="s">
        <v>289</v>
      </c>
      <c r="E219" s="1" t="s">
        <v>36</v>
      </c>
      <c r="F219" s="1">
        <v>1.5287</v>
      </c>
      <c r="G219" s="1">
        <v>50.5519</v>
      </c>
      <c r="H219" s="1">
        <v>3.26288</v>
      </c>
      <c r="I219" s="1">
        <v>2.12035</v>
      </c>
      <c r="J219" s="1">
        <v>0.08338</v>
      </c>
      <c r="K219" s="1">
        <v>25.45859</v>
      </c>
      <c r="L219" s="1">
        <v>-28.65375</v>
      </c>
      <c r="M219" s="1">
        <v>4.77097</v>
      </c>
      <c r="N219" s="1">
        <v>-0.50039</v>
      </c>
      <c r="O219" s="1">
        <v>-1.36917</v>
      </c>
      <c r="P219" s="1">
        <v>0.05025</v>
      </c>
      <c r="Q219" s="1">
        <v>4.02635</v>
      </c>
      <c r="R219" s="1">
        <v>0.22864</v>
      </c>
      <c r="S219" s="1">
        <v>0.21501</v>
      </c>
      <c r="T219" s="1">
        <v>1.12011</v>
      </c>
      <c r="U219" s="1">
        <v>0.51191</v>
      </c>
      <c r="V219" s="1">
        <v>1.05968</v>
      </c>
      <c r="W219" s="1">
        <v>4.60312</v>
      </c>
      <c r="X219" s="1">
        <v>0.04637</v>
      </c>
      <c r="Y219" s="1">
        <v>0.0896</v>
      </c>
      <c r="Z219" s="1">
        <v>0.05131</v>
      </c>
      <c r="AA219" s="1">
        <v>0.147212146</v>
      </c>
      <c r="AB219" s="1">
        <v>1.73467</v>
      </c>
      <c r="AC219" s="1">
        <v>6.72949</v>
      </c>
      <c r="AD219" s="1">
        <v>21.39864</v>
      </c>
      <c r="AE219" s="1">
        <v>1.98083</v>
      </c>
      <c r="AF219" s="1">
        <v>0.07619</v>
      </c>
    </row>
    <row r="220" ht="15.75" customHeight="1">
      <c r="A220" s="1" t="s">
        <v>282</v>
      </c>
      <c r="D220" s="1" t="s">
        <v>290</v>
      </c>
      <c r="E220" s="1" t="s">
        <v>291</v>
      </c>
      <c r="F220" s="1">
        <v>1.51115</v>
      </c>
      <c r="G220" s="1">
        <v>40.71476</v>
      </c>
      <c r="H220" s="1">
        <v>3.38473</v>
      </c>
      <c r="I220" s="1">
        <v>2.7077</v>
      </c>
      <c r="J220" s="1">
        <v>0.02305</v>
      </c>
      <c r="K220" s="1">
        <v>93.68673</v>
      </c>
      <c r="L220" s="1">
        <v>5.18622</v>
      </c>
      <c r="M220" s="1">
        <v>6.31176</v>
      </c>
      <c r="N220" s="1">
        <v>0.53057</v>
      </c>
      <c r="O220" s="1">
        <v>0.19164</v>
      </c>
      <c r="P220" s="1">
        <v>0.08611</v>
      </c>
      <c r="Q220" s="1">
        <v>2.69767</v>
      </c>
      <c r="R220" s="1">
        <v>0.11888</v>
      </c>
      <c r="S220" s="1">
        <v>0.07533</v>
      </c>
      <c r="T220" s="1">
        <v>1.8762</v>
      </c>
      <c r="U220" s="1">
        <v>0.2604</v>
      </c>
      <c r="V220" s="1">
        <v>0.4033</v>
      </c>
      <c r="W220" s="1">
        <v>4.29513</v>
      </c>
      <c r="X220" s="1">
        <v>-0.00346</v>
      </c>
      <c r="Y220" s="1">
        <v>0.06981</v>
      </c>
      <c r="Z220" s="1">
        <v>-0.02554</v>
      </c>
      <c r="AA220" s="1">
        <v>0.041967801</v>
      </c>
      <c r="AB220" s="1">
        <v>0.89063</v>
      </c>
      <c r="AC220" s="1">
        <v>6.61306</v>
      </c>
      <c r="AD220" s="1">
        <v>24.04792</v>
      </c>
      <c r="AE220" s="1">
        <v>2.39361</v>
      </c>
      <c r="AF220" s="1">
        <v>0.00369</v>
      </c>
    </row>
    <row r="221" ht="15.75" customHeight="1">
      <c r="A221" s="1" t="s">
        <v>282</v>
      </c>
      <c r="D221" s="1" t="s">
        <v>292</v>
      </c>
      <c r="E221" s="1" t="s">
        <v>38</v>
      </c>
      <c r="F221" s="1">
        <v>1.39685</v>
      </c>
      <c r="G221" s="1">
        <v>47.32638</v>
      </c>
      <c r="H221" s="1">
        <v>3.3796</v>
      </c>
      <c r="I221" s="1">
        <v>2.32274</v>
      </c>
      <c r="J221" s="1">
        <v>0.10833</v>
      </c>
      <c r="K221" s="1">
        <v>20.15789</v>
      </c>
      <c r="L221" s="1">
        <v>-60.78915</v>
      </c>
      <c r="M221" s="1">
        <v>5.54069</v>
      </c>
      <c r="N221" s="1">
        <v>0.00375</v>
      </c>
      <c r="O221" s="1">
        <v>-0.3002</v>
      </c>
      <c r="P221" s="1">
        <v>0.13398</v>
      </c>
      <c r="Q221" s="1">
        <v>3.62141</v>
      </c>
      <c r="R221" s="1">
        <v>0.23434</v>
      </c>
      <c r="S221" s="1">
        <v>0.258</v>
      </c>
      <c r="T221" s="1">
        <v>1.91714</v>
      </c>
      <c r="U221" s="1">
        <v>0.48524</v>
      </c>
      <c r="V221" s="1">
        <v>0.87316</v>
      </c>
      <c r="W221" s="1">
        <v>5.63885</v>
      </c>
      <c r="X221" s="1">
        <v>0.0754</v>
      </c>
      <c r="Y221" s="1">
        <v>0.086</v>
      </c>
      <c r="Z221" s="1">
        <v>0.06059</v>
      </c>
      <c r="AA221" s="1">
        <v>0.106492105</v>
      </c>
      <c r="AB221" s="1">
        <v>1.55173</v>
      </c>
      <c r="AC221" s="1">
        <v>7.90185</v>
      </c>
      <c r="AD221" s="1">
        <v>20.43131</v>
      </c>
      <c r="AE221" s="1">
        <v>2.26844</v>
      </c>
      <c r="AF221" s="1">
        <v>0.10258</v>
      </c>
    </row>
    <row r="222" ht="15.75" customHeight="1">
      <c r="A222" s="1" t="s">
        <v>282</v>
      </c>
      <c r="D222" s="1" t="s">
        <v>293</v>
      </c>
      <c r="E222" s="1" t="s">
        <v>294</v>
      </c>
      <c r="F222" s="1">
        <v>1.67767</v>
      </c>
      <c r="G222" s="1">
        <v>42.45261</v>
      </c>
      <c r="H222" s="1">
        <v>4.23699</v>
      </c>
      <c r="I222" s="1">
        <v>2.9628</v>
      </c>
      <c r="J222" s="1">
        <v>-0.00506</v>
      </c>
      <c r="K222" s="1">
        <v>148.25804</v>
      </c>
      <c r="L222" s="1">
        <v>62.75991</v>
      </c>
      <c r="M222" s="1">
        <v>8.90179</v>
      </c>
      <c r="N222" s="1">
        <v>1.48204</v>
      </c>
      <c r="O222" s="1">
        <v>4.37709</v>
      </c>
      <c r="P222" s="1">
        <v>0.08956</v>
      </c>
      <c r="Q222" s="1">
        <v>-0.09453</v>
      </c>
      <c r="R222" s="1">
        <v>-9.1E-4</v>
      </c>
      <c r="S222" s="1">
        <v>0.03848</v>
      </c>
      <c r="T222" s="1">
        <v>0.42995</v>
      </c>
      <c r="U222" s="1">
        <v>-0.02826</v>
      </c>
      <c r="V222" s="1">
        <v>-0.01674</v>
      </c>
      <c r="W222" s="1">
        <v>3.00742</v>
      </c>
      <c r="X222" s="1">
        <v>-0.04358</v>
      </c>
      <c r="Y222" s="1">
        <v>0.04738</v>
      </c>
      <c r="Z222" s="1">
        <v>-0.08438</v>
      </c>
      <c r="AA222" s="1">
        <v>0.010561684</v>
      </c>
      <c r="AB222" s="1">
        <v>0.70283</v>
      </c>
      <c r="AC222" s="1">
        <v>5.2877</v>
      </c>
      <c r="AD222" s="1">
        <v>25.58857</v>
      </c>
      <c r="AE222" s="1">
        <v>2.44298</v>
      </c>
      <c r="AF222" s="1">
        <v>-0.01978</v>
      </c>
    </row>
    <row r="223" ht="15.75" customHeight="1">
      <c r="A223" s="1" t="s">
        <v>282</v>
      </c>
      <c r="D223" s="1" t="s">
        <v>295</v>
      </c>
      <c r="E223" s="1" t="s">
        <v>40</v>
      </c>
      <c r="F223" s="1">
        <v>1.46195</v>
      </c>
      <c r="G223" s="1">
        <v>55.40871</v>
      </c>
      <c r="H223" s="1">
        <v>3.52208</v>
      </c>
      <c r="I223" s="1">
        <v>2.14164</v>
      </c>
      <c r="J223" s="1">
        <v>0.09485</v>
      </c>
      <c r="K223" s="1">
        <v>18.55108</v>
      </c>
      <c r="L223" s="1">
        <v>-11.95324</v>
      </c>
      <c r="M223" s="1">
        <v>5.73442</v>
      </c>
      <c r="N223" s="1">
        <v>-0.40741</v>
      </c>
      <c r="O223" s="1">
        <v>-0.21285</v>
      </c>
      <c r="P223" s="1">
        <v>0.10606</v>
      </c>
      <c r="Q223" s="1">
        <v>4.09368</v>
      </c>
      <c r="R223" s="1">
        <v>0.25989</v>
      </c>
      <c r="S223" s="1">
        <v>0.2636</v>
      </c>
      <c r="T223" s="1">
        <v>1.74884</v>
      </c>
      <c r="U223" s="1">
        <v>0.56428</v>
      </c>
      <c r="V223" s="1">
        <v>1.07827</v>
      </c>
      <c r="W223" s="1">
        <v>5.15996</v>
      </c>
      <c r="X223" s="1">
        <v>0.06475</v>
      </c>
      <c r="Y223" s="1">
        <v>0.09255</v>
      </c>
      <c r="Z223" s="1">
        <v>0.06041</v>
      </c>
      <c r="AA223" s="1">
        <v>0.149495368</v>
      </c>
      <c r="AB223" s="1">
        <v>1.75989</v>
      </c>
      <c r="AC223" s="1">
        <v>7.83223</v>
      </c>
      <c r="AD223" s="1">
        <v>19.27455</v>
      </c>
      <c r="AE223" s="1">
        <v>2.04123</v>
      </c>
      <c r="AF223" s="1">
        <v>0.08706</v>
      </c>
    </row>
    <row r="224" ht="15.75" customHeight="1">
      <c r="A224" s="1" t="s">
        <v>282</v>
      </c>
      <c r="D224" s="1" t="s">
        <v>296</v>
      </c>
      <c r="E224" s="1" t="s">
        <v>297</v>
      </c>
      <c r="F224" s="1">
        <v>1.84345</v>
      </c>
      <c r="G224" s="1">
        <v>35.27875</v>
      </c>
      <c r="H224" s="1">
        <v>4.01364</v>
      </c>
      <c r="I224" s="1">
        <v>3.79309</v>
      </c>
      <c r="J224" s="1">
        <v>0.0206</v>
      </c>
      <c r="K224" s="1">
        <v>199.00493</v>
      </c>
      <c r="L224" s="1">
        <v>101.39952</v>
      </c>
      <c r="M224" s="1">
        <v>6.04344</v>
      </c>
      <c r="N224" s="1">
        <v>1.36538</v>
      </c>
      <c r="O224" s="1">
        <v>1.53077</v>
      </c>
      <c r="P224" s="1">
        <v>-0.05257</v>
      </c>
      <c r="Q224" s="1">
        <v>-0.66212</v>
      </c>
      <c r="R224" s="1">
        <v>0.04176</v>
      </c>
      <c r="S224" s="1">
        <v>0.06943</v>
      </c>
      <c r="T224" s="1">
        <v>0.14496</v>
      </c>
      <c r="U224" s="1">
        <v>0.13919</v>
      </c>
      <c r="V224" s="1">
        <v>0.06873</v>
      </c>
      <c r="W224" s="1">
        <v>1.42723</v>
      </c>
      <c r="X224" s="1">
        <v>-0.14458</v>
      </c>
      <c r="Y224" s="1">
        <v>0.01568</v>
      </c>
      <c r="Z224" s="1">
        <v>-0.19658</v>
      </c>
      <c r="AA224" s="1">
        <v>0.042530037</v>
      </c>
      <c r="AB224" s="1">
        <v>-0.7842</v>
      </c>
      <c r="AC224" s="1">
        <v>3.92635</v>
      </c>
      <c r="AD224" s="1">
        <v>26.12215</v>
      </c>
      <c r="AE224" s="1">
        <v>3.36639</v>
      </c>
      <c r="AF224" s="1">
        <v>8.3E-4</v>
      </c>
    </row>
    <row r="225" ht="15.75" customHeight="1">
      <c r="A225" s="1" t="s">
        <v>282</v>
      </c>
      <c r="D225" s="1" t="s">
        <v>298</v>
      </c>
      <c r="E225" s="1" t="s">
        <v>42</v>
      </c>
      <c r="F225" s="1">
        <v>1.4506</v>
      </c>
      <c r="G225" s="1">
        <v>51.79446</v>
      </c>
      <c r="H225" s="1">
        <v>3.72615</v>
      </c>
      <c r="I225" s="1">
        <v>1.47731</v>
      </c>
      <c r="J225" s="1">
        <v>0.04635</v>
      </c>
      <c r="K225" s="1">
        <v>23.30034</v>
      </c>
      <c r="L225" s="1">
        <v>-20.19859</v>
      </c>
      <c r="M225" s="1">
        <v>5.43402</v>
      </c>
      <c r="N225" s="1">
        <v>-0.05365</v>
      </c>
      <c r="O225" s="1">
        <v>0.2937</v>
      </c>
      <c r="P225" s="1">
        <v>0.14584</v>
      </c>
      <c r="Q225" s="1">
        <v>3.22965</v>
      </c>
      <c r="R225" s="1">
        <v>0.20459</v>
      </c>
      <c r="S225" s="1">
        <v>0.22515</v>
      </c>
      <c r="T225" s="1">
        <v>1.90029</v>
      </c>
      <c r="U225" s="1">
        <v>0.4247</v>
      </c>
      <c r="V225" s="1">
        <v>0.91508</v>
      </c>
      <c r="W225" s="1">
        <v>5.62732</v>
      </c>
      <c r="X225" s="1">
        <v>0.07243</v>
      </c>
      <c r="Y225" s="1">
        <v>0.0836</v>
      </c>
      <c r="Z225" s="1">
        <v>0.06212</v>
      </c>
      <c r="AA225" s="1">
        <v>0.127216649</v>
      </c>
      <c r="AB225" s="1">
        <v>2.11595</v>
      </c>
      <c r="AC225" s="1">
        <v>7.06442</v>
      </c>
      <c r="AD225" s="1">
        <v>19.01624</v>
      </c>
      <c r="AE225" s="1">
        <v>1.36058</v>
      </c>
      <c r="AF225" s="1">
        <v>0.03471</v>
      </c>
    </row>
    <row r="226" ht="15.75" customHeight="1">
      <c r="A226" s="1" t="s">
        <v>282</v>
      </c>
      <c r="D226" s="1" t="s">
        <v>299</v>
      </c>
      <c r="E226" s="1" t="s">
        <v>300</v>
      </c>
      <c r="F226" s="1">
        <v>1.82452</v>
      </c>
      <c r="G226" s="1">
        <v>36.21828</v>
      </c>
      <c r="H226" s="1">
        <v>4.50167</v>
      </c>
      <c r="I226" s="1">
        <v>3.45374</v>
      </c>
      <c r="J226" s="1">
        <v>-0.03002</v>
      </c>
      <c r="K226" s="1">
        <v>203.54573</v>
      </c>
      <c r="L226" s="1">
        <v>46.63039</v>
      </c>
      <c r="M226" s="1">
        <v>8.06347</v>
      </c>
      <c r="N226" s="1">
        <v>1.64463</v>
      </c>
      <c r="O226" s="1">
        <v>5.30078</v>
      </c>
      <c r="P226" s="1">
        <v>-0.01126</v>
      </c>
      <c r="Q226" s="1">
        <v>-1.71977</v>
      </c>
      <c r="R226" s="1">
        <v>-0.03256</v>
      </c>
      <c r="S226" s="1">
        <v>-0.02077</v>
      </c>
      <c r="T226" s="1">
        <v>-0.76123</v>
      </c>
      <c r="U226" s="1">
        <v>-0.08212</v>
      </c>
      <c r="V226" s="1">
        <v>-0.10794</v>
      </c>
      <c r="W226" s="1">
        <v>1.19474</v>
      </c>
      <c r="X226" s="1">
        <v>-0.11291</v>
      </c>
      <c r="Y226" s="1">
        <v>0.02109</v>
      </c>
      <c r="Z226" s="1">
        <v>-0.15215</v>
      </c>
      <c r="AA226" s="1">
        <v>-0.02217564</v>
      </c>
      <c r="AB226" s="1">
        <v>0.65951</v>
      </c>
      <c r="AC226" s="1">
        <v>0.71126</v>
      </c>
      <c r="AD226" s="1">
        <v>27.74182</v>
      </c>
      <c r="AE226" s="1">
        <v>2.79511</v>
      </c>
      <c r="AF226" s="1">
        <v>-0.04808</v>
      </c>
    </row>
    <row r="227" ht="15.75" customHeight="1">
      <c r="A227" s="1" t="s">
        <v>282</v>
      </c>
      <c r="D227" s="1" t="s">
        <v>301</v>
      </c>
      <c r="E227" s="1" t="s">
        <v>44</v>
      </c>
      <c r="F227" s="1">
        <v>1.50656</v>
      </c>
      <c r="G227" s="1">
        <v>51.83652</v>
      </c>
      <c r="H227" s="1">
        <v>3.78767</v>
      </c>
      <c r="I227" s="1">
        <v>1.06468</v>
      </c>
      <c r="J227" s="1">
        <v>0.01498</v>
      </c>
      <c r="K227" s="1">
        <v>23.68011</v>
      </c>
      <c r="L227" s="1">
        <v>-17.11576</v>
      </c>
      <c r="M227" s="1">
        <v>5.09854</v>
      </c>
      <c r="N227" s="1">
        <v>-0.17032</v>
      </c>
      <c r="O227" s="1">
        <v>0.24177</v>
      </c>
      <c r="P227" s="1">
        <v>0.11071</v>
      </c>
      <c r="Q227" s="1">
        <v>2.54117</v>
      </c>
      <c r="R227" s="1">
        <v>0.17071</v>
      </c>
      <c r="S227" s="1">
        <v>0.20558</v>
      </c>
      <c r="T227" s="1">
        <v>1.45609</v>
      </c>
      <c r="U227" s="1">
        <v>0.33282</v>
      </c>
      <c r="V227" s="1">
        <v>0.83774</v>
      </c>
      <c r="W227" s="1">
        <v>5.58247</v>
      </c>
      <c r="X227" s="1">
        <v>0.04371</v>
      </c>
      <c r="Y227" s="1">
        <v>0.07201</v>
      </c>
      <c r="Z227" s="1">
        <v>0.04027</v>
      </c>
      <c r="AA227" s="1">
        <v>0.121504258</v>
      </c>
      <c r="AB227" s="1">
        <v>2.32575</v>
      </c>
      <c r="AC227" s="1">
        <v>6.99449</v>
      </c>
      <c r="AD227" s="1">
        <v>19.15952</v>
      </c>
      <c r="AE227" s="1">
        <v>0.87872</v>
      </c>
      <c r="AF227" s="1">
        <v>-0.00366</v>
      </c>
    </row>
    <row r="228" ht="15.75" customHeight="1">
      <c r="A228" s="1" t="s">
        <v>282</v>
      </c>
      <c r="D228" s="1" t="s">
        <v>302</v>
      </c>
      <c r="E228" s="1" t="s">
        <v>303</v>
      </c>
      <c r="F228" s="1">
        <v>1.71664</v>
      </c>
      <c r="G228" s="1">
        <v>48.10538</v>
      </c>
      <c r="H228" s="1">
        <v>4.32669</v>
      </c>
      <c r="I228" s="1">
        <v>3.59442</v>
      </c>
      <c r="J228" s="1">
        <v>-7.6E-4</v>
      </c>
      <c r="K228" s="1">
        <v>215.16536</v>
      </c>
      <c r="L228" s="1">
        <v>31.53691</v>
      </c>
      <c r="M228" s="1">
        <v>6.64065</v>
      </c>
      <c r="N228" s="1">
        <v>1.20565</v>
      </c>
      <c r="O228" s="1">
        <v>2.95421</v>
      </c>
      <c r="P228" s="1">
        <v>-0.04599</v>
      </c>
      <c r="Q228" s="1">
        <v>-1.46383</v>
      </c>
      <c r="R228" s="1">
        <v>-0.00851</v>
      </c>
      <c r="S228" s="1">
        <v>0.10949</v>
      </c>
      <c r="T228" s="1">
        <v>1.053</v>
      </c>
      <c r="U228" s="1">
        <v>0.00727</v>
      </c>
      <c r="V228" s="1">
        <v>0.44183</v>
      </c>
      <c r="W228" s="1">
        <v>3.08338</v>
      </c>
      <c r="X228" s="1">
        <v>-0.17154</v>
      </c>
      <c r="Y228" s="1">
        <v>-0.0055</v>
      </c>
      <c r="Z228" s="1">
        <v>-0.2078</v>
      </c>
      <c r="AA228" s="1">
        <v>0.026118783</v>
      </c>
      <c r="AB228" s="1">
        <v>2.40885</v>
      </c>
      <c r="AC228" s="1">
        <v>5.68956</v>
      </c>
      <c r="AD228" s="1">
        <v>24.99244</v>
      </c>
      <c r="AE228" s="1">
        <v>3.12248</v>
      </c>
      <c r="AF228" s="1">
        <v>-0.01041</v>
      </c>
    </row>
    <row r="229" ht="15.75" customHeight="1">
      <c r="A229" s="1" t="s">
        <v>282</v>
      </c>
      <c r="D229" s="1" t="s">
        <v>304</v>
      </c>
      <c r="E229" s="1" t="s">
        <v>46</v>
      </c>
      <c r="F229" s="1">
        <v>1.44158</v>
      </c>
      <c r="G229" s="1">
        <v>52.00367</v>
      </c>
      <c r="H229" s="1">
        <v>3.99521</v>
      </c>
      <c r="I229" s="1">
        <v>1.40717</v>
      </c>
      <c r="J229" s="1">
        <v>0.03843</v>
      </c>
      <c r="K229" s="1">
        <v>32.59662</v>
      </c>
      <c r="L229" s="1">
        <v>4.31325</v>
      </c>
      <c r="M229" s="1">
        <v>4.60711</v>
      </c>
      <c r="N229" s="1">
        <v>-0.50841</v>
      </c>
      <c r="O229" s="1">
        <v>0.91924</v>
      </c>
      <c r="P229" s="1">
        <v>0.04878</v>
      </c>
      <c r="Q229" s="1">
        <v>2.06633</v>
      </c>
      <c r="R229" s="1">
        <v>0.17712</v>
      </c>
      <c r="S229" s="1">
        <v>0.24438</v>
      </c>
      <c r="T229" s="1">
        <v>1.4521</v>
      </c>
      <c r="U229" s="1">
        <v>0.39954</v>
      </c>
      <c r="V229" s="1">
        <v>1.19306</v>
      </c>
      <c r="W229" s="1">
        <v>6.43322</v>
      </c>
      <c r="X229" s="1">
        <v>0.00394</v>
      </c>
      <c r="Y229" s="1">
        <v>0.06121</v>
      </c>
      <c r="Z229" s="1">
        <v>0.01693</v>
      </c>
      <c r="AA229" s="1">
        <v>0.158209436</v>
      </c>
      <c r="AB229" s="1">
        <v>4.04287</v>
      </c>
      <c r="AC229" s="1">
        <v>8.10509</v>
      </c>
      <c r="AD229" s="1">
        <v>17.14556</v>
      </c>
      <c r="AE229" s="1">
        <v>1.13814</v>
      </c>
      <c r="AF229" s="1">
        <v>0.01958</v>
      </c>
    </row>
    <row r="230" ht="15.75" customHeight="1">
      <c r="A230" s="1" t="s">
        <v>282</v>
      </c>
      <c r="D230" s="1" t="s">
        <v>305</v>
      </c>
      <c r="E230" s="1" t="s">
        <v>306</v>
      </c>
      <c r="F230" s="1">
        <v>1.71015</v>
      </c>
      <c r="G230" s="1">
        <v>29.89072</v>
      </c>
      <c r="H230" s="1">
        <v>3.74918</v>
      </c>
      <c r="I230" s="1">
        <v>4.60464</v>
      </c>
      <c r="J230" s="1">
        <v>0.00246</v>
      </c>
      <c r="K230" s="1">
        <v>256.24872</v>
      </c>
      <c r="L230" s="1">
        <v>18.13915</v>
      </c>
      <c r="M230" s="1">
        <v>1.25233</v>
      </c>
      <c r="N230" s="1">
        <v>0.21113</v>
      </c>
      <c r="O230" s="1">
        <v>-1.33512</v>
      </c>
      <c r="P230" s="1">
        <v>-0.2112</v>
      </c>
      <c r="Q230" s="1">
        <v>-0.26761</v>
      </c>
      <c r="R230" s="1">
        <v>0.05714</v>
      </c>
      <c r="S230" s="1">
        <v>0.00905</v>
      </c>
      <c r="T230" s="1">
        <v>1.45893</v>
      </c>
      <c r="U230" s="1">
        <v>0.15661</v>
      </c>
      <c r="V230" s="1">
        <v>0.3309</v>
      </c>
      <c r="W230" s="1">
        <v>2.49715</v>
      </c>
      <c r="X230" s="1">
        <v>-0.24086</v>
      </c>
      <c r="Y230" s="1">
        <v>-0.01471</v>
      </c>
      <c r="Z230" s="1">
        <v>-0.2629</v>
      </c>
      <c r="AA230" s="1">
        <v>0.048131549</v>
      </c>
      <c r="AB230" s="1">
        <v>0.48906</v>
      </c>
      <c r="AC230" s="1">
        <v>4.09042</v>
      </c>
      <c r="AD230" s="1">
        <v>26.40572</v>
      </c>
      <c r="AE230" s="1">
        <v>4.44528</v>
      </c>
      <c r="AF230" s="1">
        <v>-0.01004</v>
      </c>
    </row>
    <row r="231" ht="15.75" customHeight="1">
      <c r="A231" s="1" t="s">
        <v>282</v>
      </c>
      <c r="D231" s="1" t="s">
        <v>307</v>
      </c>
      <c r="E231" s="1" t="s">
        <v>48</v>
      </c>
      <c r="F231" s="1">
        <v>1.55813</v>
      </c>
      <c r="G231" s="1">
        <v>47.83939</v>
      </c>
      <c r="H231" s="1">
        <v>4.37417</v>
      </c>
      <c r="I231" s="1">
        <v>0.87703</v>
      </c>
      <c r="J231" s="1">
        <v>-0.01005</v>
      </c>
      <c r="K231" s="1">
        <v>52.08944</v>
      </c>
      <c r="L231" s="1">
        <v>18.17111</v>
      </c>
      <c r="M231" s="1">
        <v>3.99317</v>
      </c>
      <c r="N231" s="1">
        <v>-0.13335</v>
      </c>
      <c r="O231" s="1">
        <v>1.71738</v>
      </c>
      <c r="P231" s="1">
        <v>0.06918</v>
      </c>
      <c r="Q231" s="1">
        <v>0.21529</v>
      </c>
      <c r="R231" s="1">
        <v>0.0698</v>
      </c>
      <c r="S231" s="1">
        <v>0.15658</v>
      </c>
      <c r="T231" s="1">
        <v>0.9373</v>
      </c>
      <c r="U231" s="1">
        <v>0.08513</v>
      </c>
      <c r="V231" s="1">
        <v>0.54924</v>
      </c>
      <c r="W231" s="1">
        <v>5.46423</v>
      </c>
      <c r="X231" s="1">
        <v>-0.02391</v>
      </c>
      <c r="Y231" s="1">
        <v>0.04223</v>
      </c>
      <c r="Z231" s="1">
        <v>-0.04006</v>
      </c>
      <c r="AA231" s="1">
        <v>0.114454238</v>
      </c>
      <c r="AB231" s="1">
        <v>2.07781</v>
      </c>
      <c r="AC231" s="1">
        <v>5.67874</v>
      </c>
      <c r="AD231" s="1">
        <v>18.26277</v>
      </c>
      <c r="AE231" s="1">
        <v>0.65977</v>
      </c>
      <c r="AF231" s="1">
        <v>-0.04858</v>
      </c>
    </row>
    <row r="232" ht="15.75" customHeight="1">
      <c r="A232" s="1" t="s">
        <v>282</v>
      </c>
      <c r="D232" s="1" t="s">
        <v>308</v>
      </c>
      <c r="E232" s="1" t="s">
        <v>309</v>
      </c>
      <c r="F232" s="1">
        <v>1.79222</v>
      </c>
      <c r="G232" s="1">
        <v>35.54143</v>
      </c>
      <c r="H232" s="1">
        <v>3.81898</v>
      </c>
      <c r="I232" s="1">
        <v>3.37026</v>
      </c>
      <c r="J232" s="1">
        <v>-0.04052</v>
      </c>
      <c r="K232" s="1">
        <v>219.26199</v>
      </c>
      <c r="L232" s="1">
        <v>-36.58135</v>
      </c>
      <c r="M232" s="1">
        <v>4.47856</v>
      </c>
      <c r="N232" s="1">
        <v>0.58396</v>
      </c>
      <c r="O232" s="1">
        <v>1.18456</v>
      </c>
      <c r="P232" s="1">
        <v>-0.19815</v>
      </c>
      <c r="Q232" s="1">
        <v>-0.8015</v>
      </c>
      <c r="R232" s="1">
        <v>0.0362</v>
      </c>
      <c r="S232" s="1">
        <v>0.00278</v>
      </c>
      <c r="T232" s="1">
        <v>2.77097</v>
      </c>
      <c r="U232" s="1">
        <v>0.04044</v>
      </c>
      <c r="V232" s="1">
        <v>0.09931</v>
      </c>
      <c r="W232" s="1">
        <v>3.22572</v>
      </c>
      <c r="X232" s="1">
        <v>-0.23039</v>
      </c>
      <c r="Y232" s="1">
        <v>-0.01693</v>
      </c>
      <c r="Z232" s="1">
        <v>-0.24515</v>
      </c>
      <c r="AA232" s="1">
        <v>0.011005734</v>
      </c>
      <c r="AB232" s="1">
        <v>1.05467</v>
      </c>
      <c r="AC232" s="1">
        <v>2.12915</v>
      </c>
      <c r="AD232" s="1">
        <v>27.50457</v>
      </c>
      <c r="AE232" s="1">
        <v>3.2811</v>
      </c>
      <c r="AF232" s="1">
        <v>-0.02591</v>
      </c>
    </row>
    <row r="233" ht="15.75" customHeight="1">
      <c r="A233" s="1" t="s">
        <v>282</v>
      </c>
      <c r="D233" s="1" t="s">
        <v>310</v>
      </c>
      <c r="E233" s="1" t="s">
        <v>50</v>
      </c>
      <c r="F233" s="1">
        <v>1.72927</v>
      </c>
      <c r="G233" s="1">
        <v>46.39539</v>
      </c>
      <c r="H233" s="1">
        <v>4.07367</v>
      </c>
      <c r="I233" s="1">
        <v>0.63527</v>
      </c>
      <c r="J233" s="1">
        <v>-0.00943</v>
      </c>
      <c r="K233" s="1">
        <v>43.39328</v>
      </c>
      <c r="L233" s="1">
        <v>5.77787</v>
      </c>
      <c r="M233" s="1">
        <v>2.86218</v>
      </c>
      <c r="N233" s="1">
        <v>-0.07274</v>
      </c>
      <c r="O233" s="1">
        <v>0.22063</v>
      </c>
      <c r="P233" s="1">
        <v>0.01415</v>
      </c>
      <c r="Q233" s="1">
        <v>0.14008</v>
      </c>
      <c r="R233" s="1">
        <v>0.04426</v>
      </c>
      <c r="S233" s="1">
        <v>0.11749</v>
      </c>
      <c r="T233" s="1">
        <v>1.32875</v>
      </c>
      <c r="U233" s="1">
        <v>-0.02243</v>
      </c>
      <c r="V233" s="1">
        <v>0.159</v>
      </c>
      <c r="W233" s="1">
        <v>4.68448</v>
      </c>
      <c r="X233" s="1">
        <v>-0.05581</v>
      </c>
      <c r="Y233" s="1">
        <v>0.03157</v>
      </c>
      <c r="Z233" s="1">
        <v>-0.07321</v>
      </c>
      <c r="AA233" s="1">
        <v>0.077205757</v>
      </c>
      <c r="AB233" s="1">
        <v>0.86286</v>
      </c>
      <c r="AC233" s="1">
        <v>4.49592</v>
      </c>
      <c r="AD233" s="1">
        <v>20.10416</v>
      </c>
      <c r="AE233" s="1">
        <v>0.55454</v>
      </c>
      <c r="AF233" s="1">
        <v>-0.04004</v>
      </c>
    </row>
    <row r="234" ht="15.75" customHeight="1">
      <c r="A234" s="1" t="s">
        <v>282</v>
      </c>
      <c r="D234" s="1" t="s">
        <v>311</v>
      </c>
      <c r="E234" s="1" t="s">
        <v>312</v>
      </c>
      <c r="F234" s="1">
        <v>1.73215</v>
      </c>
      <c r="G234" s="1">
        <v>34.49595</v>
      </c>
      <c r="H234" s="1">
        <v>3.69561</v>
      </c>
      <c r="I234" s="1">
        <v>3.20253</v>
      </c>
      <c r="J234" s="1">
        <v>-0.07225</v>
      </c>
      <c r="K234" s="1">
        <v>204.29787</v>
      </c>
      <c r="L234" s="1">
        <v>43.88948</v>
      </c>
      <c r="M234" s="1">
        <v>1.66238</v>
      </c>
      <c r="N234" s="1">
        <v>0.78238</v>
      </c>
      <c r="O234" s="1">
        <v>-1.50644</v>
      </c>
      <c r="P234" s="1">
        <v>-0.16021</v>
      </c>
      <c r="Q234" s="1">
        <v>-0.16397</v>
      </c>
      <c r="R234" s="1">
        <v>0.01574</v>
      </c>
      <c r="S234" s="1">
        <v>0.01935</v>
      </c>
      <c r="T234" s="1">
        <v>2.28277</v>
      </c>
      <c r="U234" s="1">
        <v>0.13167</v>
      </c>
      <c r="V234" s="1">
        <v>0.57316</v>
      </c>
      <c r="W234" s="1">
        <v>2.56019</v>
      </c>
      <c r="X234" s="1">
        <v>-0.18029</v>
      </c>
      <c r="Y234" s="1">
        <v>0.00419</v>
      </c>
      <c r="Z234" s="1">
        <v>-0.16786</v>
      </c>
      <c r="AA234" s="1">
        <v>0.067277223</v>
      </c>
      <c r="AB234" s="1">
        <v>2.54698</v>
      </c>
      <c r="AC234" s="1">
        <v>6.19602</v>
      </c>
      <c r="AD234" s="1">
        <v>23.88832</v>
      </c>
      <c r="AE234" s="1">
        <v>2.50237</v>
      </c>
      <c r="AF234" s="1">
        <v>-0.08764</v>
      </c>
    </row>
    <row r="235" ht="15.75" customHeight="1">
      <c r="A235" s="1" t="s">
        <v>313</v>
      </c>
      <c r="D235" s="1" t="s">
        <v>314</v>
      </c>
      <c r="E235" s="1" t="s">
        <v>32</v>
      </c>
      <c r="F235" s="1">
        <v>1.28804</v>
      </c>
      <c r="G235" s="1">
        <v>21.60514</v>
      </c>
      <c r="H235" s="1">
        <v>3.27764</v>
      </c>
      <c r="I235" s="1">
        <v>3.41041</v>
      </c>
      <c r="J235" s="1">
        <v>0.23298</v>
      </c>
      <c r="K235" s="1">
        <v>8.89907</v>
      </c>
      <c r="L235" s="1">
        <v>15.84743</v>
      </c>
      <c r="M235" s="1">
        <v>8.90836</v>
      </c>
      <c r="N235" s="1">
        <v>0.43262</v>
      </c>
      <c r="O235" s="1">
        <v>1.80312</v>
      </c>
      <c r="P235" s="1">
        <v>0.18076</v>
      </c>
      <c r="Q235" s="1">
        <v>3.90826</v>
      </c>
      <c r="R235" s="1">
        <v>0.23544</v>
      </c>
      <c r="S235" s="1">
        <v>0.08657</v>
      </c>
      <c r="T235" s="1">
        <v>-0.12033</v>
      </c>
      <c r="U235" s="1">
        <v>0.46101</v>
      </c>
      <c r="V235" s="1">
        <v>0.691</v>
      </c>
      <c r="W235" s="1">
        <v>2.39041</v>
      </c>
      <c r="X235" s="1">
        <v>0.09861</v>
      </c>
      <c r="Y235" s="1">
        <v>0.08908</v>
      </c>
      <c r="Z235" s="1">
        <v>0.13915</v>
      </c>
      <c r="AA235" s="1">
        <v>0.052295619</v>
      </c>
      <c r="AB235" s="1">
        <v>0.98942</v>
      </c>
      <c r="AC235" s="1">
        <v>3.85032</v>
      </c>
      <c r="AD235" s="1">
        <v>20.89196</v>
      </c>
      <c r="AE235" s="1">
        <v>3.27078</v>
      </c>
      <c r="AF235" s="1">
        <v>0.22769</v>
      </c>
    </row>
    <row r="236" ht="15.75" customHeight="1">
      <c r="A236" s="1" t="s">
        <v>313</v>
      </c>
      <c r="D236" s="1" t="s">
        <v>315</v>
      </c>
      <c r="E236" s="1" t="s">
        <v>34</v>
      </c>
      <c r="F236" s="1">
        <v>1.79164</v>
      </c>
      <c r="G236" s="1">
        <v>33.87934</v>
      </c>
      <c r="H236" s="1">
        <v>3.32514</v>
      </c>
      <c r="I236" s="1">
        <v>-0.10508</v>
      </c>
      <c r="J236" s="1">
        <v>-0.02164</v>
      </c>
      <c r="K236" s="1">
        <v>7.56087</v>
      </c>
      <c r="L236" s="1">
        <v>-14.17878</v>
      </c>
      <c r="M236" s="1">
        <v>3.13013</v>
      </c>
      <c r="N236" s="1">
        <v>-0.75482</v>
      </c>
      <c r="O236" s="1">
        <v>-1.69278</v>
      </c>
      <c r="P236" s="1">
        <v>-0.055</v>
      </c>
      <c r="Q236" s="1">
        <v>2.59467</v>
      </c>
      <c r="R236" s="1">
        <v>0.2214</v>
      </c>
      <c r="S236" s="1">
        <v>0.12384</v>
      </c>
      <c r="T236" s="1">
        <v>1.31739</v>
      </c>
      <c r="U236" s="1">
        <v>0.46213</v>
      </c>
      <c r="V236" s="1">
        <v>0.7227</v>
      </c>
      <c r="W236" s="1">
        <v>3.87557</v>
      </c>
      <c r="X236" s="1">
        <v>-0.02969</v>
      </c>
      <c r="Y236" s="1">
        <v>0.05562</v>
      </c>
      <c r="Z236" s="1">
        <v>0.01437</v>
      </c>
      <c r="AA236" s="1">
        <v>0.093807088</v>
      </c>
      <c r="AB236" s="1">
        <v>2.05785</v>
      </c>
      <c r="AC236" s="1">
        <v>3.67312</v>
      </c>
      <c r="AD236" s="1">
        <v>19.76589</v>
      </c>
      <c r="AE236" s="1">
        <v>-0.16453</v>
      </c>
      <c r="AF236" s="1">
        <v>-0.0182</v>
      </c>
    </row>
    <row r="237" ht="15.75" customHeight="1">
      <c r="A237" s="1" t="s">
        <v>313</v>
      </c>
      <c r="D237" s="1" t="s">
        <v>316</v>
      </c>
      <c r="E237" s="1" t="s">
        <v>36</v>
      </c>
      <c r="F237" s="1">
        <v>1.32239</v>
      </c>
      <c r="G237" s="1">
        <v>26.07943</v>
      </c>
      <c r="H237" s="1">
        <v>3.17704</v>
      </c>
      <c r="I237" s="1">
        <v>3.34739</v>
      </c>
      <c r="J237" s="1">
        <v>0.2422</v>
      </c>
      <c r="K237" s="1">
        <v>13.59132</v>
      </c>
      <c r="L237" s="1">
        <v>-3.34966</v>
      </c>
      <c r="M237" s="1">
        <v>8.55378</v>
      </c>
      <c r="N237" s="1">
        <v>-0.28678</v>
      </c>
      <c r="O237" s="1">
        <v>1.17667</v>
      </c>
      <c r="P237" s="1">
        <v>0.03454</v>
      </c>
      <c r="Q237" s="1">
        <v>3.90052</v>
      </c>
      <c r="R237" s="1">
        <v>0.31673</v>
      </c>
      <c r="S237" s="1">
        <v>0.15709</v>
      </c>
      <c r="T237" s="1">
        <v>0.24203</v>
      </c>
      <c r="U237" s="1">
        <v>0.64771</v>
      </c>
      <c r="V237" s="1">
        <v>1.18151</v>
      </c>
      <c r="W237" s="1">
        <v>2.98432</v>
      </c>
      <c r="X237" s="1">
        <v>0.02238</v>
      </c>
      <c r="Y237" s="1">
        <v>0.07061</v>
      </c>
      <c r="Z237" s="1">
        <v>0.11327</v>
      </c>
      <c r="AA237" s="1">
        <v>0.088550424</v>
      </c>
      <c r="AB237" s="1">
        <v>3.16398</v>
      </c>
      <c r="AC237" s="1">
        <v>5.40796</v>
      </c>
      <c r="AD237" s="1">
        <v>18.98616</v>
      </c>
      <c r="AE237" s="1">
        <v>3.27136</v>
      </c>
      <c r="AF237" s="1">
        <v>0.2578</v>
      </c>
    </row>
    <row r="238" ht="15.75" customHeight="1">
      <c r="A238" s="1" t="s">
        <v>313</v>
      </c>
      <c r="D238" s="1" t="s">
        <v>317</v>
      </c>
      <c r="E238" s="1" t="s">
        <v>38</v>
      </c>
      <c r="F238" s="1">
        <v>1.44014</v>
      </c>
      <c r="G238" s="1">
        <v>24.09771</v>
      </c>
      <c r="H238" s="1">
        <v>3.103</v>
      </c>
      <c r="I238" s="1">
        <v>2.03763</v>
      </c>
      <c r="J238" s="1">
        <v>0.12688</v>
      </c>
      <c r="K238" s="1">
        <v>8.38998</v>
      </c>
      <c r="L238" s="1">
        <v>0.40856</v>
      </c>
      <c r="M238" s="1">
        <v>7.3218</v>
      </c>
      <c r="N238" s="1">
        <v>-0.24502</v>
      </c>
      <c r="O238" s="1">
        <v>0.16467</v>
      </c>
      <c r="P238" s="1">
        <v>0.07015</v>
      </c>
      <c r="Q238" s="1">
        <v>4.05295</v>
      </c>
      <c r="R238" s="1">
        <v>0.28953</v>
      </c>
      <c r="S238" s="1">
        <v>0.12314</v>
      </c>
      <c r="T238" s="1">
        <v>0.60079</v>
      </c>
      <c r="U238" s="1">
        <v>0.57854</v>
      </c>
      <c r="V238" s="1">
        <v>0.95545</v>
      </c>
      <c r="W238" s="1">
        <v>3.22571</v>
      </c>
      <c r="X238" s="1">
        <v>0.0369</v>
      </c>
      <c r="Y238" s="1">
        <v>0.07616</v>
      </c>
      <c r="Z238" s="1">
        <v>0.11032</v>
      </c>
      <c r="AA238" s="1">
        <v>0.061104579</v>
      </c>
      <c r="AB238" s="1">
        <v>2.52649</v>
      </c>
      <c r="AC238" s="1">
        <v>4.82784</v>
      </c>
      <c r="AD238" s="1">
        <v>20.17233</v>
      </c>
      <c r="AE238" s="1">
        <v>1.85451</v>
      </c>
      <c r="AF238" s="1">
        <v>0.12624</v>
      </c>
    </row>
    <row r="239" ht="15.75" customHeight="1">
      <c r="A239" s="1" t="s">
        <v>313</v>
      </c>
      <c r="D239" s="1" t="s">
        <v>318</v>
      </c>
      <c r="E239" s="1" t="s">
        <v>40</v>
      </c>
      <c r="F239" s="1">
        <v>1.499</v>
      </c>
      <c r="G239" s="1">
        <v>26.33021</v>
      </c>
      <c r="H239" s="1">
        <v>2.95066</v>
      </c>
      <c r="I239" s="1">
        <v>1.31271</v>
      </c>
      <c r="J239" s="1">
        <v>0.0919</v>
      </c>
      <c r="K239" s="1">
        <v>3.88752</v>
      </c>
      <c r="L239" s="1">
        <v>-18.61035</v>
      </c>
      <c r="M239" s="1">
        <v>5.67185</v>
      </c>
      <c r="N239" s="1">
        <v>-0.53889</v>
      </c>
      <c r="O239" s="1">
        <v>-0.75301</v>
      </c>
      <c r="P239" s="1">
        <v>0.01184</v>
      </c>
      <c r="Q239" s="1">
        <v>3.99781</v>
      </c>
      <c r="R239" s="1">
        <v>0.31914</v>
      </c>
      <c r="S239" s="1">
        <v>0.20354</v>
      </c>
      <c r="T239" s="1">
        <v>1.16099</v>
      </c>
      <c r="U239" s="1">
        <v>0.62985</v>
      </c>
      <c r="V239" s="1">
        <v>1.28302</v>
      </c>
      <c r="W239" s="1">
        <v>4.45</v>
      </c>
      <c r="X239" s="1">
        <v>0.02245</v>
      </c>
      <c r="Y239" s="1">
        <v>0.07543</v>
      </c>
      <c r="Z239" s="1">
        <v>0.11617</v>
      </c>
      <c r="AA239" s="1">
        <v>0.100334315</v>
      </c>
      <c r="AB239" s="1">
        <v>4.04948</v>
      </c>
      <c r="AC239" s="1">
        <v>6.25213</v>
      </c>
      <c r="AD239" s="1">
        <v>19.46405</v>
      </c>
      <c r="AE239" s="1">
        <v>1.23474</v>
      </c>
      <c r="AF239" s="1">
        <v>0.10077</v>
      </c>
    </row>
    <row r="240" ht="15.75" customHeight="1">
      <c r="A240" s="1" t="s">
        <v>313</v>
      </c>
      <c r="D240" s="1" t="s">
        <v>319</v>
      </c>
      <c r="E240" s="1" t="s">
        <v>42</v>
      </c>
      <c r="F240" s="1">
        <v>1.63543</v>
      </c>
      <c r="G240" s="1">
        <v>29.9846</v>
      </c>
      <c r="H240" s="1">
        <v>3.07752</v>
      </c>
      <c r="I240" s="1">
        <v>0.66214</v>
      </c>
      <c r="J240" s="1">
        <v>0.02236</v>
      </c>
      <c r="K240" s="1">
        <v>1.10293</v>
      </c>
      <c r="L240" s="1">
        <v>-10.12326</v>
      </c>
      <c r="M240" s="1">
        <v>5.30528</v>
      </c>
      <c r="N240" s="1">
        <v>-0.58689</v>
      </c>
      <c r="O240" s="1">
        <v>-0.82702</v>
      </c>
      <c r="P240" s="1">
        <v>0.01112</v>
      </c>
      <c r="Q240" s="1">
        <v>3.54644</v>
      </c>
      <c r="R240" s="1">
        <v>0.29518</v>
      </c>
      <c r="S240" s="1">
        <v>0.18333</v>
      </c>
      <c r="T240" s="1">
        <v>1.25431</v>
      </c>
      <c r="U240" s="1">
        <v>0.6058</v>
      </c>
      <c r="V240" s="1">
        <v>1.0033</v>
      </c>
      <c r="W240" s="1">
        <v>3.97888</v>
      </c>
      <c r="X240" s="1">
        <v>0.03305</v>
      </c>
      <c r="Y240" s="1">
        <v>0.08281</v>
      </c>
      <c r="Z240" s="1">
        <v>0.0932</v>
      </c>
      <c r="AA240" s="1">
        <v>0.104576137</v>
      </c>
      <c r="AB240" s="1">
        <v>2.34683</v>
      </c>
      <c r="AC240" s="1">
        <v>5.76364</v>
      </c>
      <c r="AD240" s="1">
        <v>20.67649</v>
      </c>
      <c r="AE240" s="1">
        <v>0.55792</v>
      </c>
      <c r="AF240" s="1">
        <v>0.03296</v>
      </c>
    </row>
    <row r="241" ht="15.75" customHeight="1">
      <c r="A241" s="1" t="s">
        <v>313</v>
      </c>
      <c r="D241" s="1" t="s">
        <v>320</v>
      </c>
      <c r="E241" s="1" t="s">
        <v>44</v>
      </c>
      <c r="F241" s="1">
        <v>1.65302</v>
      </c>
      <c r="G241" s="1">
        <v>29.97259</v>
      </c>
      <c r="H241" s="1">
        <v>3.04408</v>
      </c>
      <c r="I241" s="1">
        <v>0.47261</v>
      </c>
      <c r="J241" s="1">
        <v>0.02444</v>
      </c>
      <c r="K241" s="1">
        <v>-1.27842</v>
      </c>
      <c r="L241" s="1">
        <v>-21.50628</v>
      </c>
      <c r="M241" s="1">
        <v>3.00333</v>
      </c>
      <c r="N241" s="1">
        <v>-0.70785</v>
      </c>
      <c r="O241" s="1">
        <v>-2.0188</v>
      </c>
      <c r="P241" s="1">
        <v>-0.00594</v>
      </c>
      <c r="Q241" s="1">
        <v>3.42496</v>
      </c>
      <c r="R241" s="1">
        <v>0.28122</v>
      </c>
      <c r="S241" s="1">
        <v>0.18284</v>
      </c>
      <c r="T241" s="1">
        <v>1.34894</v>
      </c>
      <c r="U241" s="1">
        <v>0.56202</v>
      </c>
      <c r="V241" s="1">
        <v>0.99298</v>
      </c>
      <c r="W241" s="1">
        <v>4.28679</v>
      </c>
      <c r="X241" s="1">
        <v>0.03</v>
      </c>
      <c r="Y241" s="1">
        <v>0.0825</v>
      </c>
      <c r="Z241" s="1">
        <v>0.09257</v>
      </c>
      <c r="AA241" s="1">
        <v>0.113375477</v>
      </c>
      <c r="AB241" s="1">
        <v>2.47299</v>
      </c>
      <c r="AC241" s="1">
        <v>5.4845</v>
      </c>
      <c r="AD241" s="1">
        <v>20.84235</v>
      </c>
      <c r="AE241" s="1">
        <v>0.48658</v>
      </c>
      <c r="AF241" s="1">
        <v>0.03646</v>
      </c>
    </row>
    <row r="242" ht="15.75" customHeight="1">
      <c r="A242" s="1" t="s">
        <v>313</v>
      </c>
      <c r="D242" s="1" t="s">
        <v>321</v>
      </c>
      <c r="E242" s="1" t="s">
        <v>46</v>
      </c>
      <c r="F242" s="1">
        <v>1.66674</v>
      </c>
      <c r="G242" s="1">
        <v>30.93999</v>
      </c>
      <c r="H242" s="1">
        <v>3.23876</v>
      </c>
      <c r="I242" s="1">
        <v>0.2834</v>
      </c>
      <c r="J242" s="1">
        <v>0.00281</v>
      </c>
      <c r="K242" s="1">
        <v>2.74682</v>
      </c>
      <c r="L242" s="1">
        <v>-21.02341</v>
      </c>
      <c r="M242" s="1">
        <v>3.5747</v>
      </c>
      <c r="N242" s="1">
        <v>-0.63143</v>
      </c>
      <c r="O242" s="1">
        <v>-1.21869</v>
      </c>
      <c r="P242" s="1">
        <v>-0.00956</v>
      </c>
      <c r="Q242" s="1">
        <v>2.86793</v>
      </c>
      <c r="R242" s="1">
        <v>0.27262</v>
      </c>
      <c r="S242" s="1">
        <v>0.18791</v>
      </c>
      <c r="T242" s="1">
        <v>1.68855</v>
      </c>
      <c r="U242" s="1">
        <v>0.55333</v>
      </c>
      <c r="V242" s="1">
        <v>0.97813</v>
      </c>
      <c r="W242" s="1">
        <v>4.46852</v>
      </c>
      <c r="X242" s="1">
        <v>0.01349</v>
      </c>
      <c r="Y242" s="1">
        <v>0.07334</v>
      </c>
      <c r="Z242" s="1">
        <v>0.07202</v>
      </c>
      <c r="AA242" s="1">
        <v>0.110822769</v>
      </c>
      <c r="AB242" s="1">
        <v>2.7761</v>
      </c>
      <c r="AC242" s="1">
        <v>5.11215</v>
      </c>
      <c r="AD242" s="1">
        <v>19.9376</v>
      </c>
      <c r="AE242" s="1">
        <v>0.25157</v>
      </c>
      <c r="AF242" s="1">
        <v>0.01594</v>
      </c>
    </row>
    <row r="243" ht="15.75" customHeight="1">
      <c r="A243" s="1" t="s">
        <v>313</v>
      </c>
      <c r="D243" s="1" t="s">
        <v>322</v>
      </c>
      <c r="E243" s="1" t="s">
        <v>48</v>
      </c>
      <c r="F243" s="1">
        <v>1.77862</v>
      </c>
      <c r="G243" s="1">
        <v>30.2894</v>
      </c>
      <c r="H243" s="1">
        <v>3.42634</v>
      </c>
      <c r="I243" s="1">
        <v>0.00554</v>
      </c>
      <c r="J243" s="1">
        <v>-0.00516</v>
      </c>
      <c r="K243" s="1">
        <v>10.93432</v>
      </c>
      <c r="L243" s="1">
        <v>-31.05761</v>
      </c>
      <c r="M243" s="1">
        <v>3.72383</v>
      </c>
      <c r="N243" s="1">
        <v>-0.72251</v>
      </c>
      <c r="O243" s="1">
        <v>-0.4828</v>
      </c>
      <c r="P243" s="1">
        <v>-0.05317</v>
      </c>
      <c r="Q243" s="1">
        <v>2.03845</v>
      </c>
      <c r="R243" s="1">
        <v>0.22061</v>
      </c>
      <c r="S243" s="1">
        <v>0.12283</v>
      </c>
      <c r="T243" s="1">
        <v>1.25491</v>
      </c>
      <c r="U243" s="1">
        <v>0.5119</v>
      </c>
      <c r="V243" s="1">
        <v>0.77538</v>
      </c>
      <c r="W243" s="1">
        <v>3.81664</v>
      </c>
      <c r="X243" s="1">
        <v>-0.01466</v>
      </c>
      <c r="Y243" s="1">
        <v>0.06185</v>
      </c>
      <c r="Z243" s="1">
        <v>0.01797</v>
      </c>
      <c r="AA243" s="1">
        <v>0.094558972</v>
      </c>
      <c r="AB243" s="1">
        <v>2.04856</v>
      </c>
      <c r="AC243" s="1">
        <v>4.49256</v>
      </c>
      <c r="AD243" s="1">
        <v>20.13385</v>
      </c>
      <c r="AE243" s="1">
        <v>0.02778</v>
      </c>
      <c r="AF243" s="1">
        <v>0.01525</v>
      </c>
    </row>
    <row r="244" ht="15.75" customHeight="1">
      <c r="A244" s="1" t="s">
        <v>313</v>
      </c>
      <c r="D244" s="1" t="s">
        <v>323</v>
      </c>
      <c r="E244" s="1" t="s">
        <v>50</v>
      </c>
      <c r="F244" s="1">
        <v>1.80096</v>
      </c>
      <c r="G244" s="1">
        <v>30.84237</v>
      </c>
      <c r="H244" s="1">
        <v>3.29402</v>
      </c>
      <c r="I244" s="1">
        <v>-0.01051</v>
      </c>
      <c r="J244" s="1">
        <v>-0.00872</v>
      </c>
      <c r="K244" s="1">
        <v>8.09138</v>
      </c>
      <c r="L244" s="1">
        <v>-16.21895</v>
      </c>
      <c r="M244" s="1">
        <v>2.62674</v>
      </c>
      <c r="N244" s="1">
        <v>-0.70946</v>
      </c>
      <c r="O244" s="1">
        <v>-1.65961</v>
      </c>
      <c r="P244" s="1">
        <v>-0.06342</v>
      </c>
      <c r="Q244" s="1">
        <v>2.32167</v>
      </c>
      <c r="R244" s="1">
        <v>0.22906</v>
      </c>
      <c r="S244" s="1">
        <v>0.1385</v>
      </c>
      <c r="T244" s="1">
        <v>1.2264</v>
      </c>
      <c r="U244" s="1">
        <v>0.48725</v>
      </c>
      <c r="V244" s="1">
        <v>0.76673</v>
      </c>
      <c r="W244" s="1">
        <v>3.79778</v>
      </c>
      <c r="X244" s="1">
        <v>-0.02765</v>
      </c>
      <c r="Y244" s="1">
        <v>0.05798</v>
      </c>
      <c r="Z244" s="1">
        <v>0.01929</v>
      </c>
      <c r="AA244" s="1">
        <v>0.094830082</v>
      </c>
      <c r="AB244" s="1">
        <v>2.21827</v>
      </c>
      <c r="AC244" s="1">
        <v>4.20482</v>
      </c>
      <c r="AD244" s="1">
        <v>20.39557</v>
      </c>
      <c r="AE244" s="1">
        <v>-0.02145</v>
      </c>
      <c r="AF244" s="1">
        <v>0.00679</v>
      </c>
    </row>
    <row r="245" ht="15.75" customHeight="1">
      <c r="A245" s="1" t="s">
        <v>324</v>
      </c>
      <c r="D245" s="1" t="s">
        <v>325</v>
      </c>
      <c r="E245" s="1" t="s">
        <v>32</v>
      </c>
      <c r="F245" s="1">
        <v>0.97453</v>
      </c>
      <c r="G245" s="1">
        <v>20.38616</v>
      </c>
      <c r="H245" s="1">
        <v>3.22063</v>
      </c>
      <c r="I245" s="1">
        <v>6.02576</v>
      </c>
      <c r="J245" s="1">
        <v>0.37657</v>
      </c>
      <c r="K245" s="1">
        <v>23.62829</v>
      </c>
      <c r="L245" s="1">
        <v>22.35179</v>
      </c>
      <c r="M245" s="1">
        <v>6.89816</v>
      </c>
      <c r="N245" s="1">
        <v>0.0469</v>
      </c>
      <c r="O245" s="1">
        <v>-1.3448</v>
      </c>
      <c r="P245" s="1">
        <v>0.09118</v>
      </c>
      <c r="Q245" s="1">
        <v>5.67622</v>
      </c>
      <c r="R245" s="1">
        <v>0.35919</v>
      </c>
      <c r="S245" s="1">
        <v>0.18981</v>
      </c>
      <c r="T245" s="1">
        <v>0.58428</v>
      </c>
      <c r="U245" s="1">
        <v>0.7274</v>
      </c>
      <c r="V245" s="1">
        <v>1.01664</v>
      </c>
      <c r="W245" s="1">
        <v>3.62892</v>
      </c>
      <c r="X245" s="1">
        <v>-0.0528</v>
      </c>
      <c r="Y245" s="1">
        <v>0.02253</v>
      </c>
      <c r="Z245" s="1">
        <v>0.02728</v>
      </c>
      <c r="AA245" s="1">
        <v>0.031947027</v>
      </c>
      <c r="AB245" s="1">
        <v>2.82585</v>
      </c>
      <c r="AC245" s="1">
        <v>5.65498</v>
      </c>
      <c r="AD245" s="1">
        <v>14.52183</v>
      </c>
      <c r="AE245" s="1">
        <v>5.92054</v>
      </c>
      <c r="AF245" s="1">
        <v>0.37919</v>
      </c>
    </row>
    <row r="246" ht="15.75" customHeight="1">
      <c r="A246" s="1" t="s">
        <v>324</v>
      </c>
      <c r="D246" s="1" t="s">
        <v>326</v>
      </c>
      <c r="E246" s="1" t="s">
        <v>34</v>
      </c>
      <c r="F246" s="1">
        <v>1.39735</v>
      </c>
      <c r="G246" s="1">
        <v>41.62101</v>
      </c>
      <c r="H246" s="1">
        <v>3.60632</v>
      </c>
      <c r="I246" s="1">
        <v>2.521</v>
      </c>
      <c r="J246" s="1">
        <v>0.16821</v>
      </c>
      <c r="K246" s="1">
        <v>6.72522</v>
      </c>
      <c r="L246" s="1">
        <v>3.31121</v>
      </c>
      <c r="M246" s="1">
        <v>6.16412</v>
      </c>
      <c r="N246" s="1">
        <v>-0.24437</v>
      </c>
      <c r="O246" s="1">
        <v>-0.01368</v>
      </c>
      <c r="P246" s="1">
        <v>0.08231</v>
      </c>
      <c r="Q246" s="1">
        <v>4.70271</v>
      </c>
      <c r="R246" s="1">
        <v>0.3861</v>
      </c>
      <c r="S246" s="1">
        <v>0.26958</v>
      </c>
      <c r="T246" s="1">
        <v>1.83253</v>
      </c>
      <c r="U246" s="1">
        <v>0.74468</v>
      </c>
      <c r="V246" s="1">
        <v>1.49698</v>
      </c>
      <c r="W246" s="1">
        <v>4.20426</v>
      </c>
      <c r="X246" s="1">
        <v>0.0205</v>
      </c>
      <c r="Y246" s="1">
        <v>0.06938</v>
      </c>
      <c r="Z246" s="1">
        <v>0.12095</v>
      </c>
      <c r="AA246" s="1">
        <v>0.107058761</v>
      </c>
      <c r="AB246" s="1">
        <v>5.04679</v>
      </c>
      <c r="AC246" s="1">
        <v>6.76696</v>
      </c>
      <c r="AD246" s="1">
        <v>14.55074</v>
      </c>
      <c r="AE246" s="1">
        <v>2.35707</v>
      </c>
      <c r="AF246" s="1">
        <v>0.17217</v>
      </c>
    </row>
    <row r="247" ht="15.75" customHeight="1">
      <c r="A247" s="1" t="s">
        <v>324</v>
      </c>
      <c r="D247" s="1" t="s">
        <v>327</v>
      </c>
      <c r="E247" s="1" t="s">
        <v>36</v>
      </c>
      <c r="F247" s="1">
        <v>1.06525</v>
      </c>
      <c r="G247" s="1">
        <v>30.1459</v>
      </c>
      <c r="H247" s="1">
        <v>3.12599</v>
      </c>
      <c r="I247" s="1">
        <v>4.93527</v>
      </c>
      <c r="J247" s="1">
        <v>0.31076</v>
      </c>
      <c r="K247" s="1">
        <v>18.18327</v>
      </c>
      <c r="L247" s="1">
        <v>14.93687</v>
      </c>
      <c r="M247" s="1">
        <v>6.25535</v>
      </c>
      <c r="N247" s="1">
        <v>-0.30393</v>
      </c>
      <c r="O247" s="1">
        <v>-2.27209</v>
      </c>
      <c r="P247" s="1">
        <v>0.07887</v>
      </c>
      <c r="Q247" s="1">
        <v>6.43439</v>
      </c>
      <c r="R247" s="1">
        <v>0.40804</v>
      </c>
      <c r="S247" s="1">
        <v>0.22016</v>
      </c>
      <c r="T247" s="1">
        <v>0.20276</v>
      </c>
      <c r="U247" s="1">
        <v>0.82129</v>
      </c>
      <c r="V247" s="1">
        <v>1.3929</v>
      </c>
      <c r="W247" s="1">
        <v>3.90138</v>
      </c>
      <c r="X247" s="1">
        <v>-0.03892</v>
      </c>
      <c r="Y247" s="1">
        <v>0.03504</v>
      </c>
      <c r="Z247" s="1">
        <v>0.06285</v>
      </c>
      <c r="AA247" s="1">
        <v>0.050782688</v>
      </c>
      <c r="AB247" s="1">
        <v>4.16108</v>
      </c>
      <c r="AC247" s="1">
        <v>6.78145</v>
      </c>
      <c r="AD247" s="1">
        <v>14.71094</v>
      </c>
      <c r="AE247" s="1">
        <v>4.72579</v>
      </c>
      <c r="AF247" s="1">
        <v>0.30347</v>
      </c>
    </row>
    <row r="248" ht="15.75" customHeight="1">
      <c r="A248" s="1" t="s">
        <v>324</v>
      </c>
      <c r="D248" s="1" t="s">
        <v>328</v>
      </c>
      <c r="E248" s="1" t="s">
        <v>38</v>
      </c>
      <c r="F248" s="1">
        <v>1.22686</v>
      </c>
      <c r="G248" s="1">
        <v>33.03713</v>
      </c>
      <c r="H248" s="1">
        <v>3.21127</v>
      </c>
      <c r="I248" s="1">
        <v>3.74491</v>
      </c>
      <c r="J248" s="1">
        <v>0.21826</v>
      </c>
      <c r="K248" s="1">
        <v>16.9852</v>
      </c>
      <c r="L248" s="1">
        <v>-8.26758</v>
      </c>
      <c r="M248" s="1">
        <v>5.63046</v>
      </c>
      <c r="N248" s="1">
        <v>-0.5046</v>
      </c>
      <c r="O248" s="1">
        <v>-2.19114</v>
      </c>
      <c r="P248" s="1">
        <v>0.03946</v>
      </c>
      <c r="Q248" s="1">
        <v>5.87986</v>
      </c>
      <c r="R248" s="1">
        <v>0.41141</v>
      </c>
      <c r="S248" s="1">
        <v>0.21345</v>
      </c>
      <c r="T248" s="1">
        <v>0.50794</v>
      </c>
      <c r="U248" s="1">
        <v>0.85026</v>
      </c>
      <c r="V248" s="1">
        <v>1.45253</v>
      </c>
      <c r="W248" s="1">
        <v>3.86982</v>
      </c>
      <c r="X248" s="1">
        <v>-0.04802</v>
      </c>
      <c r="Y248" s="1">
        <v>0.03681</v>
      </c>
      <c r="Z248" s="1">
        <v>0.05638</v>
      </c>
      <c r="AA248" s="1">
        <v>0.05741276</v>
      </c>
      <c r="AB248" s="1">
        <v>4.58048</v>
      </c>
      <c r="AC248" s="1">
        <v>6.11596</v>
      </c>
      <c r="AD248" s="1">
        <v>15.29486</v>
      </c>
      <c r="AE248" s="1">
        <v>3.47334</v>
      </c>
      <c r="AF248" s="1">
        <v>0.21944</v>
      </c>
    </row>
    <row r="249" ht="15.75" customHeight="1">
      <c r="A249" s="1" t="s">
        <v>324</v>
      </c>
      <c r="D249" s="1" t="s">
        <v>329</v>
      </c>
      <c r="E249" s="1" t="s">
        <v>40</v>
      </c>
      <c r="F249" s="1">
        <v>1.28485</v>
      </c>
      <c r="G249" s="1">
        <v>36.47715</v>
      </c>
      <c r="H249" s="1">
        <v>3.42264</v>
      </c>
      <c r="I249" s="1">
        <v>3.32066</v>
      </c>
      <c r="J249" s="1">
        <v>0.19464</v>
      </c>
      <c r="K249" s="1">
        <v>11.82252</v>
      </c>
      <c r="L249" s="1">
        <v>10.59174</v>
      </c>
      <c r="M249" s="1">
        <v>7.60009</v>
      </c>
      <c r="N249" s="1">
        <v>-0.08373</v>
      </c>
      <c r="O249" s="1">
        <v>-0.15739</v>
      </c>
      <c r="P249" s="1">
        <v>0.10788</v>
      </c>
      <c r="Q249" s="1">
        <v>5.27186</v>
      </c>
      <c r="R249" s="1">
        <v>0.39241</v>
      </c>
      <c r="S249" s="1">
        <v>0.26937</v>
      </c>
      <c r="T249" s="1">
        <v>1.02656</v>
      </c>
      <c r="U249" s="1">
        <v>0.7632</v>
      </c>
      <c r="V249" s="1">
        <v>1.33074</v>
      </c>
      <c r="W249" s="1">
        <v>4.03544</v>
      </c>
      <c r="X249" s="1">
        <v>0.00698</v>
      </c>
      <c r="Y249" s="1">
        <v>0.05596</v>
      </c>
      <c r="Z249" s="1">
        <v>0.09162</v>
      </c>
      <c r="AA249" s="1">
        <v>0.072175674</v>
      </c>
      <c r="AB249" s="1">
        <v>4.17196</v>
      </c>
      <c r="AC249" s="1">
        <v>6.41125</v>
      </c>
      <c r="AD249" s="1">
        <v>15.62935</v>
      </c>
      <c r="AE249" s="1">
        <v>3.09738</v>
      </c>
      <c r="AF249" s="1">
        <v>0.19395</v>
      </c>
    </row>
    <row r="250" ht="15.75" customHeight="1">
      <c r="A250" s="1" t="s">
        <v>324</v>
      </c>
      <c r="D250" s="1" t="s">
        <v>330</v>
      </c>
      <c r="E250" s="1" t="s">
        <v>42</v>
      </c>
      <c r="F250" s="1">
        <v>1.2691</v>
      </c>
      <c r="G250" s="1">
        <v>35.90517</v>
      </c>
      <c r="H250" s="1">
        <v>3.46141</v>
      </c>
      <c r="I250" s="1">
        <v>2.92436</v>
      </c>
      <c r="J250" s="1">
        <v>0.18084</v>
      </c>
      <c r="K250" s="1">
        <v>15.61991</v>
      </c>
      <c r="L250" s="1">
        <v>3.84211</v>
      </c>
      <c r="M250" s="1">
        <v>5.97242</v>
      </c>
      <c r="N250" s="1">
        <v>-0.34693</v>
      </c>
      <c r="O250" s="1">
        <v>-0.7798</v>
      </c>
      <c r="P250" s="1">
        <v>0.07098</v>
      </c>
      <c r="Q250" s="1">
        <v>5.04681</v>
      </c>
      <c r="R250" s="1">
        <v>0.4004</v>
      </c>
      <c r="S250" s="1">
        <v>0.25764</v>
      </c>
      <c r="T250" s="1">
        <v>1.10651</v>
      </c>
      <c r="U250" s="1">
        <v>0.76739</v>
      </c>
      <c r="V250" s="1">
        <v>1.61145</v>
      </c>
      <c r="W250" s="1">
        <v>4.58913</v>
      </c>
      <c r="X250" s="1">
        <v>-0.01531</v>
      </c>
      <c r="Y250" s="1">
        <v>0.04745</v>
      </c>
      <c r="Z250" s="1">
        <v>0.10479</v>
      </c>
      <c r="AA250" s="1">
        <v>0.076472318</v>
      </c>
      <c r="AB250" s="1">
        <v>6.13344</v>
      </c>
      <c r="AC250" s="1">
        <v>6.4568</v>
      </c>
      <c r="AD250" s="1">
        <v>14.39551</v>
      </c>
      <c r="AE250" s="1">
        <v>2.65822</v>
      </c>
      <c r="AF250" s="1">
        <v>0.17973</v>
      </c>
    </row>
    <row r="251" ht="15.75" customHeight="1">
      <c r="A251" s="1" t="s">
        <v>324</v>
      </c>
      <c r="D251" s="1" t="s">
        <v>331</v>
      </c>
      <c r="E251" s="1" t="s">
        <v>44</v>
      </c>
      <c r="F251" s="1">
        <v>1.31384</v>
      </c>
      <c r="G251" s="1">
        <v>40.39551</v>
      </c>
      <c r="H251" s="1">
        <v>3.55992</v>
      </c>
      <c r="I251" s="1">
        <v>2.68342</v>
      </c>
      <c r="J251" s="1">
        <v>0.17508</v>
      </c>
      <c r="K251" s="1">
        <v>6.8027</v>
      </c>
      <c r="L251" s="1">
        <v>11.48702</v>
      </c>
      <c r="M251" s="1">
        <v>5.87337</v>
      </c>
      <c r="N251" s="1">
        <v>-0.12245</v>
      </c>
      <c r="O251" s="1">
        <v>-0.5331</v>
      </c>
      <c r="P251" s="1">
        <v>0.11198</v>
      </c>
      <c r="Q251" s="1">
        <v>4.62214</v>
      </c>
      <c r="R251" s="1">
        <v>0.37083</v>
      </c>
      <c r="S251" s="1">
        <v>0.28296</v>
      </c>
      <c r="T251" s="1">
        <v>1.31027</v>
      </c>
      <c r="U251" s="1">
        <v>0.66666</v>
      </c>
      <c r="V251" s="1">
        <v>1.39719</v>
      </c>
      <c r="W251" s="1">
        <v>4.75281</v>
      </c>
      <c r="X251" s="1">
        <v>0.00724</v>
      </c>
      <c r="Y251" s="1">
        <v>0.0541</v>
      </c>
      <c r="Z251" s="1">
        <v>0.10659</v>
      </c>
      <c r="AA251" s="1">
        <v>0.083884539</v>
      </c>
      <c r="AB251" s="1">
        <v>5.26647</v>
      </c>
      <c r="AC251" s="1">
        <v>6.52116</v>
      </c>
      <c r="AD251" s="1">
        <v>14.82275</v>
      </c>
      <c r="AE251" s="1">
        <v>2.49456</v>
      </c>
      <c r="AF251" s="1">
        <v>0.17356</v>
      </c>
    </row>
    <row r="252" ht="15.75" customHeight="1">
      <c r="A252" s="1" t="s">
        <v>324</v>
      </c>
      <c r="D252" s="1" t="s">
        <v>332</v>
      </c>
      <c r="E252" s="1" t="s">
        <v>46</v>
      </c>
      <c r="F252" s="1">
        <v>1.35609</v>
      </c>
      <c r="G252" s="1">
        <v>40.12671</v>
      </c>
      <c r="H252" s="1">
        <v>3.62412</v>
      </c>
      <c r="I252" s="1">
        <v>2.42238</v>
      </c>
      <c r="J252" s="1">
        <v>0.14302</v>
      </c>
      <c r="K252" s="1">
        <v>8.29279</v>
      </c>
      <c r="L252" s="1">
        <v>1.48699</v>
      </c>
      <c r="M252" s="1">
        <v>6.04036</v>
      </c>
      <c r="N252" s="1">
        <v>0.11934</v>
      </c>
      <c r="O252" s="1">
        <v>0.12287</v>
      </c>
      <c r="P252" s="1">
        <v>0.14068</v>
      </c>
      <c r="Q252" s="1">
        <v>4.24891</v>
      </c>
      <c r="R252" s="1">
        <v>0.3446</v>
      </c>
      <c r="S252" s="1">
        <v>0.30931</v>
      </c>
      <c r="T252" s="1">
        <v>2.33213</v>
      </c>
      <c r="U252" s="1">
        <v>0.58424</v>
      </c>
      <c r="V252" s="1">
        <v>1.26228</v>
      </c>
      <c r="W252" s="1">
        <v>4.95117</v>
      </c>
      <c r="X252" s="1">
        <v>0.03393</v>
      </c>
      <c r="Y252" s="1">
        <v>0.06222</v>
      </c>
      <c r="Z252" s="1">
        <v>0.11239</v>
      </c>
      <c r="AA252" s="1">
        <v>0.087823</v>
      </c>
      <c r="AB252" s="1">
        <v>4.6383</v>
      </c>
      <c r="AC252" s="1">
        <v>6.86764</v>
      </c>
      <c r="AD252" s="1">
        <v>15.60588</v>
      </c>
      <c r="AE252" s="1">
        <v>2.26989</v>
      </c>
      <c r="AF252" s="1">
        <v>0.1404</v>
      </c>
    </row>
    <row r="253" ht="15.75" customHeight="1">
      <c r="A253" s="1" t="s">
        <v>324</v>
      </c>
      <c r="D253" s="1" t="s">
        <v>333</v>
      </c>
      <c r="E253" s="1" t="s">
        <v>48</v>
      </c>
      <c r="F253" s="1">
        <v>1.31883</v>
      </c>
      <c r="G253" s="1">
        <v>41.06222</v>
      </c>
      <c r="H253" s="1">
        <v>3.5903</v>
      </c>
      <c r="I253" s="1">
        <v>2.69771</v>
      </c>
      <c r="J253" s="1">
        <v>0.17362</v>
      </c>
      <c r="K253" s="1">
        <v>10.3632</v>
      </c>
      <c r="L253" s="1">
        <v>0.49735</v>
      </c>
      <c r="M253" s="1">
        <v>6.34046</v>
      </c>
      <c r="N253" s="1">
        <v>0.06431</v>
      </c>
      <c r="O253" s="1">
        <v>-0.14209</v>
      </c>
      <c r="P253" s="1">
        <v>0.13346</v>
      </c>
      <c r="Q253" s="1">
        <v>4.65522</v>
      </c>
      <c r="R253" s="1">
        <v>0.36966</v>
      </c>
      <c r="S253" s="1">
        <v>0.28465</v>
      </c>
      <c r="T253" s="1">
        <v>1.55015</v>
      </c>
      <c r="U253" s="1">
        <v>0.68815</v>
      </c>
      <c r="V253" s="1">
        <v>1.39767</v>
      </c>
      <c r="W253" s="1">
        <v>4.8003</v>
      </c>
      <c r="X253" s="1">
        <v>0.01884</v>
      </c>
      <c r="Y253" s="1">
        <v>0.05919</v>
      </c>
      <c r="Z253" s="1">
        <v>0.10564</v>
      </c>
      <c r="AA253" s="1">
        <v>0.079919219</v>
      </c>
      <c r="AB253" s="1">
        <v>5.05094</v>
      </c>
      <c r="AC253" s="1">
        <v>6.72409</v>
      </c>
      <c r="AD253" s="1">
        <v>15.00952</v>
      </c>
      <c r="AE253" s="1">
        <v>2.49279</v>
      </c>
      <c r="AF253" s="1">
        <v>0.17179</v>
      </c>
    </row>
    <row r="254" ht="15.75" customHeight="1">
      <c r="A254" s="1" t="s">
        <v>324</v>
      </c>
      <c r="D254" s="1" t="s">
        <v>334</v>
      </c>
      <c r="E254" s="1" t="s">
        <v>50</v>
      </c>
      <c r="F254" s="1">
        <v>1.40682</v>
      </c>
      <c r="G254" s="1">
        <v>42.87967</v>
      </c>
      <c r="H254" s="1">
        <v>3.67376</v>
      </c>
      <c r="I254" s="1">
        <v>2.28588</v>
      </c>
      <c r="J254" s="1">
        <v>0.12476</v>
      </c>
      <c r="K254" s="1">
        <v>13.01513</v>
      </c>
      <c r="L254" s="1">
        <v>10.50662</v>
      </c>
      <c r="M254" s="1">
        <v>7.15371</v>
      </c>
      <c r="N254" s="1">
        <v>-0.41172</v>
      </c>
      <c r="O254" s="1">
        <v>0.59281</v>
      </c>
      <c r="P254" s="1">
        <v>0.06217</v>
      </c>
      <c r="Q254" s="1">
        <v>4.45373</v>
      </c>
      <c r="R254" s="1">
        <v>0.37205</v>
      </c>
      <c r="S254" s="1">
        <v>0.24267</v>
      </c>
      <c r="T254" s="1">
        <v>1.46716</v>
      </c>
      <c r="U254" s="1">
        <v>0.74717</v>
      </c>
      <c r="V254" s="1">
        <v>1.53943</v>
      </c>
      <c r="W254" s="1">
        <v>3.90651</v>
      </c>
      <c r="X254" s="1">
        <v>0.0162</v>
      </c>
      <c r="Y254" s="1">
        <v>0.06681</v>
      </c>
      <c r="Z254" s="1">
        <v>0.11759</v>
      </c>
      <c r="AA254" s="1">
        <v>0.111851149</v>
      </c>
      <c r="AB254" s="1">
        <v>5.23674</v>
      </c>
      <c r="AC254" s="1">
        <v>6.48231</v>
      </c>
      <c r="AD254" s="1">
        <v>14.76389</v>
      </c>
      <c r="AE254" s="1">
        <v>2.03637</v>
      </c>
      <c r="AF254" s="1">
        <v>0.13146</v>
      </c>
    </row>
    <row r="255" ht="15.75" customHeight="1">
      <c r="A255" s="1" t="s">
        <v>324</v>
      </c>
      <c r="D255" s="1" t="s">
        <v>335</v>
      </c>
      <c r="E255" s="1" t="s">
        <v>263</v>
      </c>
      <c r="F255" s="1">
        <v>0.92316</v>
      </c>
      <c r="G255" s="1">
        <v>27.752</v>
      </c>
      <c r="H255" s="1">
        <v>3.09658</v>
      </c>
      <c r="I255" s="1">
        <v>5.91849</v>
      </c>
      <c r="J255" s="1">
        <v>0.40044</v>
      </c>
      <c r="K255" s="1">
        <v>18.01984</v>
      </c>
      <c r="L255" s="1">
        <v>-12.42474</v>
      </c>
      <c r="M255" s="1">
        <v>6.97782</v>
      </c>
      <c r="N255" s="1">
        <v>-0.0273</v>
      </c>
      <c r="O255" s="1">
        <v>-1.71965</v>
      </c>
      <c r="P255" s="1">
        <v>0.07025</v>
      </c>
      <c r="Q255" s="1">
        <v>6.11995</v>
      </c>
      <c r="R255" s="1">
        <v>0.4318</v>
      </c>
      <c r="S255" s="1">
        <v>0.24043</v>
      </c>
      <c r="T255" s="1">
        <v>0.72031</v>
      </c>
      <c r="U255" s="1">
        <v>0.81844</v>
      </c>
      <c r="V255" s="1">
        <v>1.37828</v>
      </c>
      <c r="W255" s="1">
        <v>4.54709</v>
      </c>
      <c r="X255" s="1">
        <v>-0.06781</v>
      </c>
      <c r="Y255" s="1">
        <v>0.01842</v>
      </c>
      <c r="Z255" s="1">
        <v>0.0504</v>
      </c>
      <c r="AA255" s="1">
        <v>0.045141542</v>
      </c>
      <c r="AB255" s="1">
        <v>4.4289</v>
      </c>
      <c r="AC255" s="1">
        <v>5.95967</v>
      </c>
      <c r="AD255" s="1">
        <v>13.27436</v>
      </c>
      <c r="AE255" s="1">
        <v>5.82002</v>
      </c>
      <c r="AF255" s="1">
        <v>0.40055</v>
      </c>
    </row>
    <row r="256" ht="15.75" customHeight="1">
      <c r="A256" s="1" t="s">
        <v>324</v>
      </c>
      <c r="D256" s="1" t="s">
        <v>336</v>
      </c>
      <c r="E256" s="1" t="s">
        <v>265</v>
      </c>
      <c r="F256" s="1">
        <v>1.43561</v>
      </c>
      <c r="G256" s="1">
        <v>43.16216</v>
      </c>
      <c r="H256" s="1">
        <v>3.66882</v>
      </c>
      <c r="I256" s="1">
        <v>1.79397</v>
      </c>
      <c r="J256" s="1">
        <v>0.10221</v>
      </c>
      <c r="K256" s="1">
        <v>8.69506</v>
      </c>
      <c r="L256" s="1">
        <v>-10.98678</v>
      </c>
      <c r="M256" s="1">
        <v>5.33577</v>
      </c>
      <c r="N256" s="1">
        <v>-0.11224</v>
      </c>
      <c r="O256" s="1">
        <v>-0.3686</v>
      </c>
      <c r="P256" s="1">
        <v>0.09577</v>
      </c>
      <c r="Q256" s="1">
        <v>4.12202</v>
      </c>
      <c r="R256" s="1">
        <v>0.32267</v>
      </c>
      <c r="S256" s="1">
        <v>0.2397</v>
      </c>
      <c r="T256" s="1">
        <v>1.74734</v>
      </c>
      <c r="U256" s="1">
        <v>0.58898</v>
      </c>
      <c r="V256" s="1">
        <v>1.22395</v>
      </c>
      <c r="W256" s="1">
        <v>4.82608</v>
      </c>
      <c r="X256" s="1">
        <v>-0.00289</v>
      </c>
      <c r="Y256" s="1">
        <v>0.04968</v>
      </c>
      <c r="Z256" s="1">
        <v>0.08202</v>
      </c>
      <c r="AA256" s="1">
        <v>0.060448192</v>
      </c>
      <c r="AB256" s="1">
        <v>5.28617</v>
      </c>
      <c r="AC256" s="1">
        <v>6.4411</v>
      </c>
      <c r="AD256" s="1">
        <v>15.03502</v>
      </c>
      <c r="AE256" s="1">
        <v>1.5536</v>
      </c>
      <c r="AF256" s="1">
        <v>0.10189</v>
      </c>
    </row>
    <row r="257" ht="15.75" customHeight="1">
      <c r="A257" s="1" t="s">
        <v>324</v>
      </c>
      <c r="D257" s="1" t="s">
        <v>337</v>
      </c>
      <c r="E257" s="1" t="s">
        <v>267</v>
      </c>
      <c r="F257" s="1">
        <v>1.05965</v>
      </c>
      <c r="G257" s="1">
        <v>31.64242</v>
      </c>
      <c r="H257" s="1">
        <v>3.22482</v>
      </c>
      <c r="I257" s="1">
        <v>4.72654</v>
      </c>
      <c r="J257" s="1">
        <v>0.31323</v>
      </c>
      <c r="K257" s="1">
        <v>19.84513</v>
      </c>
      <c r="L257" s="1">
        <v>-16.82033</v>
      </c>
      <c r="M257" s="1">
        <v>6.45905</v>
      </c>
      <c r="N257" s="1">
        <v>-0.28976</v>
      </c>
      <c r="O257" s="1">
        <v>-1.42034</v>
      </c>
      <c r="P257" s="1">
        <v>0.05397</v>
      </c>
      <c r="Q257" s="1">
        <v>5.8755</v>
      </c>
      <c r="R257" s="1">
        <v>0.42816</v>
      </c>
      <c r="S257" s="1">
        <v>0.25615</v>
      </c>
      <c r="T257" s="1">
        <v>1.02538</v>
      </c>
      <c r="U257" s="1">
        <v>0.81004</v>
      </c>
      <c r="V257" s="1">
        <v>1.5202</v>
      </c>
      <c r="W257" s="1">
        <v>4.81644</v>
      </c>
      <c r="X257" s="1">
        <v>-0.05188</v>
      </c>
      <c r="Y257" s="1">
        <v>0.02981</v>
      </c>
      <c r="Z257" s="1">
        <v>0.07116</v>
      </c>
      <c r="AA257" s="1">
        <v>0.059017525</v>
      </c>
      <c r="AB257" s="1">
        <v>5.40503</v>
      </c>
      <c r="AC257" s="1">
        <v>6.38401</v>
      </c>
      <c r="AD257" s="1">
        <v>13.64368</v>
      </c>
      <c r="AE257" s="1">
        <v>4.63923</v>
      </c>
      <c r="AF257" s="1">
        <v>0.31573</v>
      </c>
    </row>
    <row r="258" ht="15.75" customHeight="1">
      <c r="A258" s="1" t="s">
        <v>324</v>
      </c>
      <c r="D258" s="1" t="s">
        <v>338</v>
      </c>
      <c r="E258" s="1" t="s">
        <v>269</v>
      </c>
      <c r="F258" s="1">
        <v>1.11824</v>
      </c>
      <c r="G258" s="1">
        <v>34.44653</v>
      </c>
      <c r="H258" s="1">
        <v>3.45499</v>
      </c>
      <c r="I258" s="1">
        <v>4.03541</v>
      </c>
      <c r="J258" s="1">
        <v>0.26584</v>
      </c>
      <c r="K258" s="1">
        <v>15.71568</v>
      </c>
      <c r="L258" s="1">
        <v>8.48851</v>
      </c>
      <c r="M258" s="1">
        <v>7.40375</v>
      </c>
      <c r="N258" s="1">
        <v>-0.11976</v>
      </c>
      <c r="O258" s="1">
        <v>-0.25488</v>
      </c>
      <c r="P258" s="1">
        <v>0.10961</v>
      </c>
      <c r="Q258" s="1">
        <v>5.41909</v>
      </c>
      <c r="R258" s="1">
        <v>0.44442</v>
      </c>
      <c r="S258" s="1">
        <v>0.32212</v>
      </c>
      <c r="T258" s="1">
        <v>1.34233</v>
      </c>
      <c r="U258" s="1">
        <v>0.81591</v>
      </c>
      <c r="V258" s="1">
        <v>1.73203</v>
      </c>
      <c r="W258" s="1">
        <v>4.80658</v>
      </c>
      <c r="X258" s="1">
        <v>-9.1E-4</v>
      </c>
      <c r="Y258" s="1">
        <v>0.04846</v>
      </c>
      <c r="Z258" s="1">
        <v>0.12714</v>
      </c>
      <c r="AA258" s="1">
        <v>0.095609037</v>
      </c>
      <c r="AB258" s="1">
        <v>6.18985</v>
      </c>
      <c r="AC258" s="1">
        <v>6.09556</v>
      </c>
      <c r="AD258" s="1">
        <v>13.85992</v>
      </c>
      <c r="AE258" s="1">
        <v>3.86513</v>
      </c>
      <c r="AF258" s="1">
        <v>0.26667</v>
      </c>
    </row>
    <row r="259" ht="15.75" customHeight="1">
      <c r="A259" s="1" t="s">
        <v>324</v>
      </c>
      <c r="D259" s="1" t="s">
        <v>339</v>
      </c>
      <c r="E259" s="1" t="s">
        <v>271</v>
      </c>
      <c r="F259" s="1">
        <v>1.11539</v>
      </c>
      <c r="G259" s="1">
        <v>33.27254</v>
      </c>
      <c r="H259" s="1">
        <v>3.42636</v>
      </c>
      <c r="I259" s="1">
        <v>3.85964</v>
      </c>
      <c r="J259" s="1">
        <v>0.25768</v>
      </c>
      <c r="K259" s="1">
        <v>15.44265</v>
      </c>
      <c r="L259" s="1">
        <v>3.99794</v>
      </c>
      <c r="M259" s="1">
        <v>5.71888</v>
      </c>
      <c r="N259" s="1">
        <v>-0.12369</v>
      </c>
      <c r="O259" s="1">
        <v>-1.06645</v>
      </c>
      <c r="P259" s="1">
        <v>0.11321</v>
      </c>
      <c r="Q259" s="1">
        <v>5.54525</v>
      </c>
      <c r="R259" s="1">
        <v>0.45345</v>
      </c>
      <c r="S259" s="1">
        <v>0.3337</v>
      </c>
      <c r="T259" s="1">
        <v>1.45489</v>
      </c>
      <c r="U259" s="1">
        <v>0.83874</v>
      </c>
      <c r="V259" s="1">
        <v>1.83284</v>
      </c>
      <c r="W259" s="1">
        <v>5.17771</v>
      </c>
      <c r="X259" s="1">
        <v>0.0067</v>
      </c>
      <c r="Y259" s="1">
        <v>0.05342</v>
      </c>
      <c r="Z259" s="1">
        <v>0.13962</v>
      </c>
      <c r="AA259" s="1">
        <v>0.105569368</v>
      </c>
      <c r="AB259" s="1">
        <v>6.56689</v>
      </c>
      <c r="AC259" s="1">
        <v>6.2769</v>
      </c>
      <c r="AD259" s="1">
        <v>13.45398</v>
      </c>
      <c r="AE259" s="1">
        <v>3.69411</v>
      </c>
      <c r="AF259" s="1">
        <v>0.25566</v>
      </c>
    </row>
    <row r="260" ht="15.75" customHeight="1">
      <c r="A260" s="1" t="s">
        <v>324</v>
      </c>
      <c r="D260" s="1" t="s">
        <v>340</v>
      </c>
      <c r="E260" s="1" t="s">
        <v>273</v>
      </c>
      <c r="F260" s="1">
        <v>1.20642</v>
      </c>
      <c r="G260" s="1">
        <v>33.58599</v>
      </c>
      <c r="H260" s="1">
        <v>3.45305</v>
      </c>
      <c r="I260" s="1">
        <v>3.74007</v>
      </c>
      <c r="J260" s="1">
        <v>0.24439</v>
      </c>
      <c r="K260" s="1">
        <v>15.45564</v>
      </c>
      <c r="L260" s="1">
        <v>-17.23163</v>
      </c>
      <c r="M260" s="1">
        <v>4.31492</v>
      </c>
      <c r="N260" s="1">
        <v>-0.51455</v>
      </c>
      <c r="O260" s="1">
        <v>-1.60859</v>
      </c>
      <c r="P260" s="1">
        <v>0.04223</v>
      </c>
      <c r="Q260" s="1">
        <v>5.33392</v>
      </c>
      <c r="R260" s="1">
        <v>0.44561</v>
      </c>
      <c r="S260" s="1">
        <v>0.30612</v>
      </c>
      <c r="T260" s="1">
        <v>1.30638</v>
      </c>
      <c r="U260" s="1">
        <v>0.85523</v>
      </c>
      <c r="V260" s="1">
        <v>1.82927</v>
      </c>
      <c r="W260" s="1">
        <v>4.67346</v>
      </c>
      <c r="X260" s="1">
        <v>-0.0111</v>
      </c>
      <c r="Y260" s="1">
        <v>0.05424</v>
      </c>
      <c r="Z260" s="1">
        <v>0.12519</v>
      </c>
      <c r="AA260" s="1">
        <v>0.119060039</v>
      </c>
      <c r="AB260" s="1">
        <v>6.47234</v>
      </c>
      <c r="AC260" s="1">
        <v>5.82302</v>
      </c>
      <c r="AD260" s="1">
        <v>14.3002</v>
      </c>
      <c r="AE260" s="1">
        <v>3.70601</v>
      </c>
      <c r="AF260" s="1">
        <v>0.26098</v>
      </c>
    </row>
    <row r="261" ht="15.75" customHeight="1">
      <c r="A261" s="1" t="s">
        <v>324</v>
      </c>
      <c r="D261" s="1" t="s">
        <v>341</v>
      </c>
      <c r="E261" s="1" t="s">
        <v>275</v>
      </c>
      <c r="F261" s="1">
        <v>1.22743</v>
      </c>
      <c r="G261" s="1">
        <v>38.40866</v>
      </c>
      <c r="H261" s="1">
        <v>3.51198</v>
      </c>
      <c r="I261" s="1">
        <v>3.47183</v>
      </c>
      <c r="J261" s="1">
        <v>0.24336</v>
      </c>
      <c r="K261" s="1">
        <v>10.56431</v>
      </c>
      <c r="L261" s="1">
        <v>-4.47131</v>
      </c>
      <c r="M261" s="1">
        <v>5.19913</v>
      </c>
      <c r="N261" s="1">
        <v>-0.39052</v>
      </c>
      <c r="O261" s="1">
        <v>-0.76763</v>
      </c>
      <c r="P261" s="1">
        <v>0.05536</v>
      </c>
      <c r="Q261" s="1">
        <v>5.06964</v>
      </c>
      <c r="R261" s="1">
        <v>0.4497</v>
      </c>
      <c r="S261" s="1">
        <v>0.3447</v>
      </c>
      <c r="T261" s="1">
        <v>1.36997</v>
      </c>
      <c r="U261" s="1">
        <v>0.82686</v>
      </c>
      <c r="V261" s="1">
        <v>1.89269</v>
      </c>
      <c r="W261" s="1">
        <v>5.04814</v>
      </c>
      <c r="X261" s="1">
        <v>-0.00782</v>
      </c>
      <c r="Y261" s="1">
        <v>0.05435</v>
      </c>
      <c r="Z261" s="1">
        <v>0.13486</v>
      </c>
      <c r="AA261" s="1">
        <v>0.121596417</v>
      </c>
      <c r="AB261" s="1">
        <v>7.051</v>
      </c>
      <c r="AC261" s="1">
        <v>6.44338</v>
      </c>
      <c r="AD261" s="1">
        <v>13.67949</v>
      </c>
      <c r="AE261" s="1">
        <v>3.35792</v>
      </c>
      <c r="AF261" s="1">
        <v>0.253</v>
      </c>
    </row>
    <row r="262" ht="15.75" customHeight="1">
      <c r="A262" s="1" t="s">
        <v>324</v>
      </c>
      <c r="D262" s="1" t="s">
        <v>342</v>
      </c>
      <c r="E262" s="1" t="s">
        <v>277</v>
      </c>
      <c r="F262" s="1">
        <v>1.25953</v>
      </c>
      <c r="G262" s="1">
        <v>39.6044</v>
      </c>
      <c r="H262" s="1">
        <v>3.48501</v>
      </c>
      <c r="I262" s="1">
        <v>2.98218</v>
      </c>
      <c r="J262" s="1">
        <v>0.20822</v>
      </c>
      <c r="K262" s="1">
        <v>12.45549</v>
      </c>
      <c r="L262" s="1">
        <v>-13.29151</v>
      </c>
      <c r="M262" s="1">
        <v>4.02305</v>
      </c>
      <c r="N262" s="1">
        <v>-0.34598</v>
      </c>
      <c r="O262" s="1">
        <v>-1.74722</v>
      </c>
      <c r="P262" s="1">
        <v>0.06742</v>
      </c>
      <c r="Q262" s="1">
        <v>5.16014</v>
      </c>
      <c r="R262" s="1">
        <v>0.40425</v>
      </c>
      <c r="S262" s="1">
        <v>0.26574</v>
      </c>
      <c r="T262" s="1">
        <v>1.1039</v>
      </c>
      <c r="U262" s="1">
        <v>0.7561</v>
      </c>
      <c r="V262" s="1">
        <v>1.69276</v>
      </c>
      <c r="W262" s="1">
        <v>4.94172</v>
      </c>
      <c r="X262" s="1">
        <v>-0.03106</v>
      </c>
      <c r="Y262" s="1">
        <v>0.04041</v>
      </c>
      <c r="Z262" s="1">
        <v>0.0966</v>
      </c>
      <c r="AA262" s="1">
        <v>0.076770638</v>
      </c>
      <c r="AB262" s="1">
        <v>6.74415</v>
      </c>
      <c r="AC262" s="1">
        <v>6.3386</v>
      </c>
      <c r="AD262" s="1">
        <v>13.66662</v>
      </c>
      <c r="AE262" s="1">
        <v>2.79771</v>
      </c>
      <c r="AF262" s="1">
        <v>0.20645</v>
      </c>
    </row>
    <row r="263" ht="15.75" customHeight="1">
      <c r="A263" s="1" t="s">
        <v>324</v>
      </c>
      <c r="D263" s="1" t="s">
        <v>343</v>
      </c>
      <c r="E263" s="1" t="s">
        <v>279</v>
      </c>
      <c r="F263" s="1">
        <v>1.32486</v>
      </c>
      <c r="G263" s="1">
        <v>43.38063</v>
      </c>
      <c r="H263" s="1">
        <v>3.47173</v>
      </c>
      <c r="I263" s="1">
        <v>2.41686</v>
      </c>
      <c r="J263" s="1">
        <v>0.16093</v>
      </c>
      <c r="K263" s="1">
        <v>10.54441</v>
      </c>
      <c r="L263" s="1">
        <v>-8.33602</v>
      </c>
      <c r="M263" s="1">
        <v>4.52745</v>
      </c>
      <c r="N263" s="1">
        <v>-0.28734</v>
      </c>
      <c r="O263" s="1">
        <v>-1.44857</v>
      </c>
      <c r="P263" s="1">
        <v>0.06916</v>
      </c>
      <c r="Q263" s="1">
        <v>4.83602</v>
      </c>
      <c r="R263" s="1">
        <v>0.36937</v>
      </c>
      <c r="S263" s="1">
        <v>0.26923</v>
      </c>
      <c r="T263" s="1">
        <v>1.53257</v>
      </c>
      <c r="U263" s="1">
        <v>0.67481</v>
      </c>
      <c r="V263" s="1">
        <v>1.50807</v>
      </c>
      <c r="W263" s="1">
        <v>5.29565</v>
      </c>
      <c r="X263" s="1">
        <v>-0.02014</v>
      </c>
      <c r="Y263" s="1">
        <v>0.04441</v>
      </c>
      <c r="Z263" s="1">
        <v>0.09333</v>
      </c>
      <c r="AA263" s="1">
        <v>0.07331646</v>
      </c>
      <c r="AB263" s="1">
        <v>6.34442</v>
      </c>
      <c r="AC263" s="1">
        <v>7.25086</v>
      </c>
      <c r="AD263" s="1">
        <v>13.79445</v>
      </c>
      <c r="AE263" s="1">
        <v>2.22821</v>
      </c>
      <c r="AF263" s="1">
        <v>0.16051</v>
      </c>
    </row>
    <row r="264" ht="15.75" customHeight="1">
      <c r="A264" s="1" t="s">
        <v>324</v>
      </c>
      <c r="D264" s="1" t="s">
        <v>344</v>
      </c>
      <c r="E264" s="1" t="s">
        <v>281</v>
      </c>
      <c r="F264" s="1">
        <v>1.35309</v>
      </c>
      <c r="G264" s="1">
        <v>43.94244</v>
      </c>
      <c r="H264" s="1">
        <v>3.5755</v>
      </c>
      <c r="I264" s="1">
        <v>2.15648</v>
      </c>
      <c r="J264" s="1">
        <v>0.13312</v>
      </c>
      <c r="K264" s="1">
        <v>11.92893</v>
      </c>
      <c r="L264" s="1">
        <v>-11.17717</v>
      </c>
      <c r="M264" s="1">
        <v>5.2329</v>
      </c>
      <c r="N264" s="1">
        <v>-0.1407</v>
      </c>
      <c r="O264" s="1">
        <v>-0.75766</v>
      </c>
      <c r="P264" s="1">
        <v>0.09161</v>
      </c>
      <c r="Q264" s="1">
        <v>4.52657</v>
      </c>
      <c r="R264" s="1">
        <v>0.36175</v>
      </c>
      <c r="S264" s="1">
        <v>0.27313</v>
      </c>
      <c r="T264" s="1">
        <v>2.08916</v>
      </c>
      <c r="U264" s="1">
        <v>0.66594</v>
      </c>
      <c r="V264" s="1">
        <v>1.47528</v>
      </c>
      <c r="W264" s="1">
        <v>5.36629</v>
      </c>
      <c r="X264" s="1">
        <v>-0.00611</v>
      </c>
      <c r="Y264" s="1">
        <v>0.05006</v>
      </c>
      <c r="Z264" s="1">
        <v>0.09948</v>
      </c>
      <c r="AA264" s="1">
        <v>0.075362081</v>
      </c>
      <c r="AB264" s="1">
        <v>6.20001</v>
      </c>
      <c r="AC264" s="1">
        <v>7.28063</v>
      </c>
      <c r="AD264" s="1">
        <v>13.9311</v>
      </c>
      <c r="AE264" s="1">
        <v>1.93428</v>
      </c>
      <c r="AF264" s="1">
        <v>0.13337</v>
      </c>
    </row>
    <row r="265" ht="15.75" customHeight="1">
      <c r="A265" s="1" t="s">
        <v>345</v>
      </c>
      <c r="D265" s="1" t="s">
        <v>346</v>
      </c>
      <c r="E265" s="1" t="s">
        <v>32</v>
      </c>
      <c r="F265" s="1">
        <v>0.79058</v>
      </c>
      <c r="G265" s="1">
        <v>30.64066</v>
      </c>
      <c r="H265" s="1">
        <v>2.98927</v>
      </c>
      <c r="I265" s="1">
        <v>6.48754</v>
      </c>
      <c r="J265" s="1">
        <v>0.47233</v>
      </c>
      <c r="K265" s="1">
        <v>-0.4597</v>
      </c>
      <c r="L265" s="1">
        <v>10.55019</v>
      </c>
      <c r="M265" s="1">
        <v>7.66069</v>
      </c>
      <c r="N265" s="1">
        <v>0.54588</v>
      </c>
      <c r="O265" s="1">
        <v>-1.42629</v>
      </c>
      <c r="P265" s="1">
        <v>0.19001</v>
      </c>
      <c r="Q265" s="1">
        <v>7.04549</v>
      </c>
      <c r="R265" s="1">
        <v>0.4534</v>
      </c>
      <c r="S265" s="1">
        <v>0.39651</v>
      </c>
      <c r="T265" s="1">
        <v>1.96626</v>
      </c>
      <c r="U265" s="1">
        <v>0.76232</v>
      </c>
      <c r="V265" s="1">
        <v>1.49992</v>
      </c>
      <c r="W265" s="1">
        <v>6.45356</v>
      </c>
      <c r="X265" s="1">
        <v>0.0063</v>
      </c>
      <c r="Y265" s="1">
        <v>0.04584</v>
      </c>
      <c r="Z265" s="1">
        <v>0.13077</v>
      </c>
      <c r="AA265" s="1">
        <v>0.071185652</v>
      </c>
      <c r="AB265" s="1">
        <v>5.51133</v>
      </c>
      <c r="AC265" s="1">
        <v>8.45755</v>
      </c>
      <c r="AD265" s="1">
        <v>11.82198</v>
      </c>
      <c r="AE265" s="1">
        <v>6.48198</v>
      </c>
      <c r="AF265" s="1">
        <v>0.46395</v>
      </c>
    </row>
    <row r="266" ht="15.75" customHeight="1">
      <c r="A266" s="1" t="s">
        <v>345</v>
      </c>
      <c r="D266" s="1" t="s">
        <v>347</v>
      </c>
      <c r="E266" s="1" t="s">
        <v>34</v>
      </c>
      <c r="F266" s="1">
        <v>1.35453</v>
      </c>
      <c r="G266" s="1">
        <v>63.94521</v>
      </c>
      <c r="H266" s="1">
        <v>3.53019</v>
      </c>
      <c r="I266" s="1">
        <v>1.55038</v>
      </c>
      <c r="J266" s="1">
        <v>0.10871</v>
      </c>
      <c r="K266" s="1">
        <v>4.67145</v>
      </c>
      <c r="L266" s="1">
        <v>0.49943</v>
      </c>
      <c r="M266" s="1">
        <v>5.15432</v>
      </c>
      <c r="N266" s="1">
        <v>0.18925</v>
      </c>
      <c r="O266" s="1">
        <v>-0.74558</v>
      </c>
      <c r="P266" s="1">
        <v>0.09563</v>
      </c>
      <c r="Q266" s="1">
        <v>4.33541</v>
      </c>
      <c r="R266" s="1">
        <v>0.25492</v>
      </c>
      <c r="S266" s="1">
        <v>0.34334</v>
      </c>
      <c r="T266" s="1">
        <v>3.78951</v>
      </c>
      <c r="U266" s="1">
        <v>0.35454</v>
      </c>
      <c r="V266" s="1">
        <v>1.43764</v>
      </c>
      <c r="W266" s="1">
        <v>8.06542</v>
      </c>
      <c r="X266" s="1">
        <v>0.03722</v>
      </c>
      <c r="Y266" s="1">
        <v>0.06644</v>
      </c>
      <c r="Z266" s="1">
        <v>0.1471</v>
      </c>
      <c r="AA266" s="1">
        <v>0.147304625</v>
      </c>
      <c r="AB266" s="1">
        <v>7.39447</v>
      </c>
      <c r="AC266" s="1">
        <v>10.67428</v>
      </c>
      <c r="AD266" s="1">
        <v>12.4585</v>
      </c>
      <c r="AE266" s="1">
        <v>1.42147</v>
      </c>
      <c r="AF266" s="1">
        <v>0.10542</v>
      </c>
    </row>
    <row r="267" ht="15.75" customHeight="1">
      <c r="A267" s="1" t="s">
        <v>345</v>
      </c>
      <c r="D267" s="1" t="s">
        <v>348</v>
      </c>
      <c r="E267" s="1" t="s">
        <v>36</v>
      </c>
      <c r="F267" s="1">
        <v>0.81937</v>
      </c>
      <c r="G267" s="1">
        <v>42.61213</v>
      </c>
      <c r="H267" s="1">
        <v>2.85629</v>
      </c>
      <c r="I267" s="1">
        <v>6.12215</v>
      </c>
      <c r="J267" s="1">
        <v>0.49007</v>
      </c>
      <c r="K267" s="1">
        <v>3.23211</v>
      </c>
      <c r="L267" s="1">
        <v>-15.62546</v>
      </c>
      <c r="M267" s="1">
        <v>5.66901</v>
      </c>
      <c r="N267" s="1">
        <v>-0.48045</v>
      </c>
      <c r="O267" s="1">
        <v>-2.66395</v>
      </c>
      <c r="P267" s="1">
        <v>0.04253</v>
      </c>
      <c r="Q267" s="1">
        <v>7.60218</v>
      </c>
      <c r="R267" s="1">
        <v>0.56185</v>
      </c>
      <c r="S267" s="1">
        <v>0.4396</v>
      </c>
      <c r="T267" s="1">
        <v>1.10806</v>
      </c>
      <c r="U267" s="1">
        <v>0.95026</v>
      </c>
      <c r="V267" s="1">
        <v>2.45677</v>
      </c>
      <c r="W267" s="1">
        <v>6.52695</v>
      </c>
      <c r="X267" s="1">
        <v>-0.01854</v>
      </c>
      <c r="Y267" s="1">
        <v>0.05167</v>
      </c>
      <c r="Z267" s="1">
        <v>0.19172</v>
      </c>
      <c r="AA267" s="1">
        <v>0.162841739</v>
      </c>
      <c r="AB267" s="1">
        <v>8.71521</v>
      </c>
      <c r="AC267" s="1">
        <v>8.26948</v>
      </c>
      <c r="AD267" s="1">
        <v>10.77572</v>
      </c>
      <c r="AE267" s="1">
        <v>6.29699</v>
      </c>
      <c r="AF267" s="1">
        <v>0.49335</v>
      </c>
    </row>
    <row r="268" ht="15.75" customHeight="1">
      <c r="A268" s="1" t="s">
        <v>345</v>
      </c>
      <c r="D268" s="1" t="s">
        <v>349</v>
      </c>
      <c r="E268" s="1" t="s">
        <v>38</v>
      </c>
      <c r="F268" s="1">
        <v>0.90893</v>
      </c>
      <c r="G268" s="1">
        <v>41.20273</v>
      </c>
      <c r="H268" s="1">
        <v>3.16519</v>
      </c>
      <c r="I268" s="1">
        <v>5.10816</v>
      </c>
      <c r="J268" s="1">
        <v>0.40693</v>
      </c>
      <c r="K268" s="1">
        <v>9.48635</v>
      </c>
      <c r="L268" s="1">
        <v>-36.14234</v>
      </c>
      <c r="M268" s="1">
        <v>5.66632</v>
      </c>
      <c r="N268" s="1">
        <v>-0.12983</v>
      </c>
      <c r="O268" s="1">
        <v>-1.44352</v>
      </c>
      <c r="P268" s="1">
        <v>0.13541</v>
      </c>
      <c r="Q268" s="1">
        <v>6.64035</v>
      </c>
      <c r="R268" s="1">
        <v>0.51551</v>
      </c>
      <c r="S268" s="1">
        <v>0.48837</v>
      </c>
      <c r="T268" s="1">
        <v>2.46824</v>
      </c>
      <c r="U268" s="1">
        <v>0.84749</v>
      </c>
      <c r="V268" s="1">
        <v>2.45074</v>
      </c>
      <c r="W268" s="1">
        <v>7.318</v>
      </c>
      <c r="X268" s="1">
        <v>0.03961</v>
      </c>
      <c r="Y268" s="1">
        <v>0.06914</v>
      </c>
      <c r="Z268" s="1">
        <v>0.22387</v>
      </c>
      <c r="AA268" s="1">
        <v>0.163718902</v>
      </c>
      <c r="AB268" s="1">
        <v>9.32694</v>
      </c>
      <c r="AC268" s="1">
        <v>8.59063</v>
      </c>
      <c r="AD268" s="1">
        <v>12.00799</v>
      </c>
      <c r="AE268" s="1">
        <v>5.37683</v>
      </c>
      <c r="AF268" s="1">
        <v>0.421</v>
      </c>
    </row>
    <row r="269" ht="15.75" customHeight="1">
      <c r="A269" s="1" t="s">
        <v>345</v>
      </c>
      <c r="D269" s="1" t="s">
        <v>350</v>
      </c>
      <c r="E269" s="1" t="s">
        <v>40</v>
      </c>
      <c r="F269" s="1">
        <v>1.07144</v>
      </c>
      <c r="G269" s="1">
        <v>36.51489</v>
      </c>
      <c r="H269" s="1">
        <v>3.48752</v>
      </c>
      <c r="I269" s="1">
        <v>4.31302</v>
      </c>
      <c r="J269" s="1">
        <v>0.29235</v>
      </c>
      <c r="K269" s="1">
        <v>5.39344</v>
      </c>
      <c r="L269" s="1">
        <v>9.23855</v>
      </c>
      <c r="M269" s="1">
        <v>7.91234</v>
      </c>
      <c r="N269" s="1">
        <v>0.47445</v>
      </c>
      <c r="O269" s="1">
        <v>0.2799</v>
      </c>
      <c r="P269" s="1">
        <v>0.19964</v>
      </c>
      <c r="Q269" s="1">
        <v>5.63614</v>
      </c>
      <c r="R269" s="1">
        <v>0.44093</v>
      </c>
      <c r="S269" s="1">
        <v>0.41468</v>
      </c>
      <c r="T269" s="1">
        <v>2.00753</v>
      </c>
      <c r="U269" s="1">
        <v>0.75392</v>
      </c>
      <c r="V269" s="1">
        <v>1.66543</v>
      </c>
      <c r="W269" s="1">
        <v>5.90978</v>
      </c>
      <c r="X269" s="1">
        <v>0.04283</v>
      </c>
      <c r="Y269" s="1">
        <v>0.06429</v>
      </c>
      <c r="Z269" s="1">
        <v>0.16087</v>
      </c>
      <c r="AA269" s="1">
        <v>0.094472374</v>
      </c>
      <c r="AB269" s="1">
        <v>6.3572</v>
      </c>
      <c r="AC269" s="1">
        <v>7.751</v>
      </c>
      <c r="AD269" s="1">
        <v>13.23784</v>
      </c>
      <c r="AE269" s="1">
        <v>4.14412</v>
      </c>
      <c r="AF269" s="1">
        <v>0.28939</v>
      </c>
    </row>
    <row r="270" ht="15.75" customHeight="1">
      <c r="A270" s="1" t="s">
        <v>345</v>
      </c>
      <c r="D270" s="1" t="s">
        <v>351</v>
      </c>
      <c r="E270" s="1" t="s">
        <v>42</v>
      </c>
      <c r="F270" s="1">
        <v>1.01817</v>
      </c>
      <c r="G270" s="1">
        <v>44.46655</v>
      </c>
      <c r="H270" s="1">
        <v>3.38953</v>
      </c>
      <c r="I270" s="1">
        <v>4.2232</v>
      </c>
      <c r="J270" s="1">
        <v>0.3396</v>
      </c>
      <c r="K270" s="1">
        <v>2.13466</v>
      </c>
      <c r="L270" s="1">
        <v>-16.03146</v>
      </c>
      <c r="M270" s="1">
        <v>6.091</v>
      </c>
      <c r="N270" s="1">
        <v>-0.00448</v>
      </c>
      <c r="O270" s="1">
        <v>-0.42557</v>
      </c>
      <c r="P270" s="1">
        <v>0.15856</v>
      </c>
      <c r="Q270" s="1">
        <v>5.91263</v>
      </c>
      <c r="R270" s="1">
        <v>0.48451</v>
      </c>
      <c r="S270" s="1">
        <v>0.47724</v>
      </c>
      <c r="T270" s="1">
        <v>2.17452</v>
      </c>
      <c r="U270" s="1">
        <v>0.80844</v>
      </c>
      <c r="V270" s="1">
        <v>2.36168</v>
      </c>
      <c r="W270" s="1">
        <v>6.83038</v>
      </c>
      <c r="X270" s="1">
        <v>0.06493</v>
      </c>
      <c r="Y270" s="1">
        <v>0.07943</v>
      </c>
      <c r="Z270" s="1">
        <v>0.23523</v>
      </c>
      <c r="AA270" s="1">
        <v>0.160924015</v>
      </c>
      <c r="AB270" s="1">
        <v>9.1903</v>
      </c>
      <c r="AC270" s="1">
        <v>8.45794</v>
      </c>
      <c r="AD270" s="1">
        <v>12.01682</v>
      </c>
      <c r="AE270" s="1">
        <v>4.26224</v>
      </c>
      <c r="AF270" s="1">
        <v>0.34651</v>
      </c>
    </row>
    <row r="271" ht="15.75" customHeight="1">
      <c r="A271" s="1" t="s">
        <v>345</v>
      </c>
      <c r="D271" s="1" t="s">
        <v>352</v>
      </c>
      <c r="E271" s="1" t="s">
        <v>44</v>
      </c>
      <c r="F271" s="1">
        <v>1.07297</v>
      </c>
      <c r="G271" s="1">
        <v>41.79493</v>
      </c>
      <c r="H271" s="1">
        <v>3.51861</v>
      </c>
      <c r="I271" s="1">
        <v>3.77621</v>
      </c>
      <c r="J271" s="1">
        <v>0.30202</v>
      </c>
      <c r="K271" s="1">
        <v>3.44507</v>
      </c>
      <c r="L271" s="1">
        <v>-18.47052</v>
      </c>
      <c r="M271" s="1">
        <v>6.04153</v>
      </c>
      <c r="N271" s="1">
        <v>0.16466</v>
      </c>
      <c r="O271" s="1">
        <v>0.00912</v>
      </c>
      <c r="P271" s="1">
        <v>0.1818</v>
      </c>
      <c r="Q271" s="1">
        <v>5.13301</v>
      </c>
      <c r="R271" s="1">
        <v>0.44914</v>
      </c>
      <c r="S271" s="1">
        <v>0.47356</v>
      </c>
      <c r="T271" s="1">
        <v>2.99179</v>
      </c>
      <c r="U271" s="1">
        <v>0.74485</v>
      </c>
      <c r="V271" s="1">
        <v>2.27563</v>
      </c>
      <c r="W271" s="1">
        <v>6.87311</v>
      </c>
      <c r="X271" s="1">
        <v>0.08494</v>
      </c>
      <c r="Y271" s="1">
        <v>0.08518</v>
      </c>
      <c r="Z271" s="1">
        <v>0.24321</v>
      </c>
      <c r="AA271" s="1">
        <v>0.168984696</v>
      </c>
      <c r="AB271" s="1">
        <v>8.95133</v>
      </c>
      <c r="AC271" s="1">
        <v>8.87361</v>
      </c>
      <c r="AD271" s="1">
        <v>12.61327</v>
      </c>
      <c r="AE271" s="1">
        <v>3.88432</v>
      </c>
      <c r="AF271" s="1">
        <v>0.31597</v>
      </c>
    </row>
    <row r="272" ht="15.75" customHeight="1">
      <c r="A272" s="1" t="s">
        <v>345</v>
      </c>
      <c r="D272" s="1" t="s">
        <v>353</v>
      </c>
      <c r="E272" s="1" t="s">
        <v>46</v>
      </c>
      <c r="F272" s="1">
        <v>1.14891</v>
      </c>
      <c r="G272" s="1">
        <v>43.06018</v>
      </c>
      <c r="H272" s="1">
        <v>3.46833</v>
      </c>
      <c r="I272" s="1">
        <v>3.21167</v>
      </c>
      <c r="J272" s="1">
        <v>0.23707</v>
      </c>
      <c r="K272" s="1">
        <v>4.54325</v>
      </c>
      <c r="L272" s="1">
        <v>-3.49415</v>
      </c>
      <c r="M272" s="1">
        <v>5.9593</v>
      </c>
      <c r="N272" s="1">
        <v>0.51275</v>
      </c>
      <c r="O272" s="1">
        <v>-0.17775</v>
      </c>
      <c r="P272" s="1">
        <v>0.19755</v>
      </c>
      <c r="Q272" s="1">
        <v>5.10256</v>
      </c>
      <c r="R272" s="1">
        <v>0.38916</v>
      </c>
      <c r="S272" s="1">
        <v>0.43823</v>
      </c>
      <c r="T272" s="1">
        <v>3.35309</v>
      </c>
      <c r="U272" s="1">
        <v>0.58722</v>
      </c>
      <c r="V272" s="1">
        <v>1.66172</v>
      </c>
      <c r="W272" s="1">
        <v>7.49372</v>
      </c>
      <c r="X272" s="1">
        <v>0.04466</v>
      </c>
      <c r="Y272" s="1">
        <v>0.06357</v>
      </c>
      <c r="Z272" s="1">
        <v>0.16744</v>
      </c>
      <c r="AA272" s="1">
        <v>0.093675722</v>
      </c>
      <c r="AB272" s="1">
        <v>7.72295</v>
      </c>
      <c r="AC272" s="1">
        <v>9.2227</v>
      </c>
      <c r="AD272" s="1">
        <v>12.77439</v>
      </c>
      <c r="AE272" s="1">
        <v>3.13269</v>
      </c>
      <c r="AF272" s="1">
        <v>0.2354</v>
      </c>
    </row>
    <row r="273" ht="15.75" customHeight="1">
      <c r="A273" s="1" t="s">
        <v>345</v>
      </c>
      <c r="D273" s="1" t="s">
        <v>354</v>
      </c>
      <c r="E273" s="1" t="s">
        <v>48</v>
      </c>
      <c r="F273" s="1">
        <v>1.20647</v>
      </c>
      <c r="G273" s="1">
        <v>51.94716</v>
      </c>
      <c r="H273" s="1">
        <v>3.63348</v>
      </c>
      <c r="I273" s="1">
        <v>2.70576</v>
      </c>
      <c r="J273" s="1">
        <v>0.19445</v>
      </c>
      <c r="K273" s="1">
        <v>6.19678</v>
      </c>
      <c r="L273" s="1">
        <v>2.90349</v>
      </c>
      <c r="M273" s="1">
        <v>6.66357</v>
      </c>
      <c r="N273" s="1">
        <v>0.07342</v>
      </c>
      <c r="O273" s="1">
        <v>0.7931</v>
      </c>
      <c r="P273" s="1">
        <v>0.13764</v>
      </c>
      <c r="Q273" s="1">
        <v>4.7951</v>
      </c>
      <c r="R273" s="1">
        <v>0.36955</v>
      </c>
      <c r="S273" s="1">
        <v>0.37115</v>
      </c>
      <c r="T273" s="1">
        <v>2.66161</v>
      </c>
      <c r="U273" s="1">
        <v>0.60328</v>
      </c>
      <c r="V273" s="1">
        <v>1.87422</v>
      </c>
      <c r="W273" s="1">
        <v>6.81775</v>
      </c>
      <c r="X273" s="1">
        <v>0.04928</v>
      </c>
      <c r="Y273" s="1">
        <v>0.07361</v>
      </c>
      <c r="Z273" s="1">
        <v>0.18989</v>
      </c>
      <c r="AA273" s="1">
        <v>0.130472672</v>
      </c>
      <c r="AB273" s="1">
        <v>8.41308</v>
      </c>
      <c r="AC273" s="1">
        <v>8.77608</v>
      </c>
      <c r="AD273" s="1">
        <v>12.20169</v>
      </c>
      <c r="AE273" s="1">
        <v>2.52485</v>
      </c>
      <c r="AF273" s="1">
        <v>0.19601</v>
      </c>
    </row>
    <row r="274" ht="15.75" customHeight="1">
      <c r="A274" s="1" t="s">
        <v>345</v>
      </c>
      <c r="D274" s="1" t="s">
        <v>355</v>
      </c>
      <c r="E274" s="1" t="s">
        <v>50</v>
      </c>
      <c r="F274" s="1">
        <v>1.24637</v>
      </c>
      <c r="G274" s="1">
        <v>60.22981</v>
      </c>
      <c r="H274" s="1">
        <v>3.48441</v>
      </c>
      <c r="I274" s="1">
        <v>2.23062</v>
      </c>
      <c r="J274" s="1">
        <v>0.16314</v>
      </c>
      <c r="K274" s="1">
        <v>5.58777</v>
      </c>
      <c r="L274" s="1">
        <v>3.02963</v>
      </c>
      <c r="M274" s="1">
        <v>5.03379</v>
      </c>
      <c r="N274" s="1">
        <v>0.09381</v>
      </c>
      <c r="O274" s="1">
        <v>-0.52397</v>
      </c>
      <c r="P274" s="1">
        <v>0.11504</v>
      </c>
      <c r="Q274" s="1">
        <v>4.7488</v>
      </c>
      <c r="R274" s="1">
        <v>0.32911</v>
      </c>
      <c r="S274" s="1">
        <v>0.38379</v>
      </c>
      <c r="T274" s="1">
        <v>3.53599</v>
      </c>
      <c r="U274" s="1">
        <v>0.46849</v>
      </c>
      <c r="V274" s="1">
        <v>1.67885</v>
      </c>
      <c r="W274" s="1">
        <v>8.10886</v>
      </c>
      <c r="X274" s="1">
        <v>0.02947</v>
      </c>
      <c r="Y274" s="1">
        <v>0.06481</v>
      </c>
      <c r="Z274" s="1">
        <v>0.16567</v>
      </c>
      <c r="AA274" s="1">
        <v>0.12549985</v>
      </c>
      <c r="AB274" s="1">
        <v>8.45157</v>
      </c>
      <c r="AC274" s="1">
        <v>10.26961</v>
      </c>
      <c r="AD274" s="1">
        <v>11.76644</v>
      </c>
      <c r="AE274" s="1">
        <v>2.11211</v>
      </c>
      <c r="AF274" s="1">
        <v>0.16055</v>
      </c>
    </row>
    <row r="275" ht="15.75" customHeight="1">
      <c r="A275" s="1" t="s">
        <v>356</v>
      </c>
      <c r="D275" s="1" t="s">
        <v>357</v>
      </c>
      <c r="E275" s="1" t="s">
        <v>32</v>
      </c>
      <c r="F275" s="1">
        <v>1.06465</v>
      </c>
      <c r="G275" s="1">
        <v>47.96176</v>
      </c>
      <c r="H275" s="1">
        <v>3.36307</v>
      </c>
      <c r="I275" s="1">
        <v>4.36958</v>
      </c>
      <c r="J275" s="1">
        <v>0.30126</v>
      </c>
      <c r="K275" s="1">
        <v>5.00951</v>
      </c>
      <c r="L275" s="1">
        <v>-16.5561</v>
      </c>
      <c r="M275" s="1">
        <v>8.12675</v>
      </c>
      <c r="N275" s="1">
        <v>0.37004</v>
      </c>
      <c r="O275" s="1">
        <v>-0.0179</v>
      </c>
      <c r="P275" s="1">
        <v>0.22777</v>
      </c>
      <c r="Q275" s="1">
        <v>6.04873</v>
      </c>
      <c r="R275" s="1">
        <v>0.34204</v>
      </c>
      <c r="S275" s="1">
        <v>0.35754</v>
      </c>
      <c r="T275" s="1">
        <v>2.28229</v>
      </c>
      <c r="U275" s="1">
        <v>0.53298</v>
      </c>
      <c r="V275" s="1">
        <v>1.09726</v>
      </c>
      <c r="W275" s="1">
        <v>6.46478</v>
      </c>
      <c r="X275" s="1">
        <v>0.05425</v>
      </c>
      <c r="Y275" s="1">
        <v>0.06217</v>
      </c>
      <c r="Z275" s="1">
        <v>0.1014</v>
      </c>
      <c r="AA275" s="1">
        <v>0.069609734</v>
      </c>
      <c r="AB275" s="1">
        <v>3.77684</v>
      </c>
      <c r="AC275" s="1">
        <v>8.8135</v>
      </c>
      <c r="AD275" s="1">
        <v>14.94496</v>
      </c>
      <c r="AE275" s="1">
        <v>4.47283</v>
      </c>
      <c r="AF275" s="1">
        <v>0.29289</v>
      </c>
    </row>
    <row r="276" ht="15.75" customHeight="1">
      <c r="A276" s="1" t="s">
        <v>356</v>
      </c>
      <c r="D276" s="1" t="s">
        <v>358</v>
      </c>
      <c r="E276" s="1" t="s">
        <v>34</v>
      </c>
      <c r="F276" s="1">
        <v>1.76793</v>
      </c>
      <c r="G276" s="1">
        <v>35.02605</v>
      </c>
      <c r="H276" s="1">
        <v>3.96039</v>
      </c>
      <c r="I276" s="1">
        <v>3.43184</v>
      </c>
      <c r="J276" s="1">
        <v>0.12388</v>
      </c>
      <c r="K276" s="1">
        <v>151.95773</v>
      </c>
      <c r="L276" s="1">
        <v>65.2339</v>
      </c>
      <c r="M276" s="1">
        <v>6.71699</v>
      </c>
      <c r="N276" s="1">
        <v>1.44732</v>
      </c>
      <c r="O276" s="1">
        <v>3.12128</v>
      </c>
      <c r="P276" s="1">
        <v>-0.05117</v>
      </c>
      <c r="Q276" s="1">
        <v>-0.99498</v>
      </c>
      <c r="R276" s="1">
        <v>0.0445</v>
      </c>
      <c r="S276" s="1">
        <v>0.13362</v>
      </c>
      <c r="T276" s="1">
        <v>2.49361</v>
      </c>
      <c r="U276" s="1">
        <v>0.133</v>
      </c>
      <c r="V276" s="1">
        <v>-0.15904</v>
      </c>
      <c r="W276" s="1">
        <v>3.87143</v>
      </c>
      <c r="X276" s="1">
        <v>-0.08798</v>
      </c>
      <c r="Y276" s="1">
        <v>0.03491</v>
      </c>
      <c r="Z276" s="1">
        <v>-0.1556</v>
      </c>
      <c r="AA276" s="1">
        <v>0.076002206</v>
      </c>
      <c r="AB276" s="1">
        <v>-1.27578</v>
      </c>
      <c r="AC276" s="1">
        <v>7.20025</v>
      </c>
      <c r="AD276" s="1">
        <v>21.94197</v>
      </c>
      <c r="AE276" s="1">
        <v>3.56703</v>
      </c>
      <c r="AF276" s="1">
        <v>0.12857</v>
      </c>
    </row>
    <row r="277" ht="15.75" customHeight="1">
      <c r="A277" s="1" t="s">
        <v>356</v>
      </c>
      <c r="D277" s="1" t="s">
        <v>359</v>
      </c>
      <c r="E277" s="1" t="s">
        <v>36</v>
      </c>
      <c r="F277" s="1">
        <v>1.20611</v>
      </c>
      <c r="G277" s="1">
        <v>51.76385</v>
      </c>
      <c r="H277" s="1">
        <v>3.60208</v>
      </c>
      <c r="I277" s="1">
        <v>3.51774</v>
      </c>
      <c r="J277" s="1">
        <v>0.21782</v>
      </c>
      <c r="K277" s="1">
        <v>8.4544</v>
      </c>
      <c r="L277" s="1">
        <v>-1.46547</v>
      </c>
      <c r="M277" s="1">
        <v>7.40336</v>
      </c>
      <c r="N277" s="1">
        <v>-0.06983</v>
      </c>
      <c r="O277" s="1">
        <v>0.39436</v>
      </c>
      <c r="P277" s="1">
        <v>0.17259</v>
      </c>
      <c r="Q277" s="1">
        <v>5.65878</v>
      </c>
      <c r="R277" s="1">
        <v>0.36942</v>
      </c>
      <c r="S277" s="1">
        <v>0.36248</v>
      </c>
      <c r="T277" s="1">
        <v>2.02695</v>
      </c>
      <c r="U277" s="1">
        <v>0.67082</v>
      </c>
      <c r="V277" s="1">
        <v>1.48465</v>
      </c>
      <c r="W277" s="1">
        <v>5.65449</v>
      </c>
      <c r="X277" s="1">
        <v>0.05793</v>
      </c>
      <c r="Y277" s="1">
        <v>0.07754</v>
      </c>
      <c r="Z277" s="1">
        <v>0.11796</v>
      </c>
      <c r="AA277" s="1">
        <v>0.122264804</v>
      </c>
      <c r="AB277" s="1">
        <v>4.50475</v>
      </c>
      <c r="AC277" s="1">
        <v>8.51931</v>
      </c>
      <c r="AD277" s="1">
        <v>14.98021</v>
      </c>
      <c r="AE277" s="1">
        <v>3.46815</v>
      </c>
      <c r="AF277" s="1">
        <v>0.21581</v>
      </c>
    </row>
    <row r="278" ht="15.75" customHeight="1">
      <c r="A278" s="1" t="s">
        <v>356</v>
      </c>
      <c r="D278" s="1" t="s">
        <v>360</v>
      </c>
      <c r="E278" s="1" t="s">
        <v>38</v>
      </c>
      <c r="F278" s="1">
        <v>1.25656</v>
      </c>
      <c r="G278" s="1">
        <v>51.65302</v>
      </c>
      <c r="H278" s="1">
        <v>3.75594</v>
      </c>
      <c r="I278" s="1">
        <v>3.15166</v>
      </c>
      <c r="J278" s="1">
        <v>0.19347</v>
      </c>
      <c r="K278" s="1">
        <v>11.5678</v>
      </c>
      <c r="L278" s="1">
        <v>18.27661</v>
      </c>
      <c r="M278" s="1">
        <v>6.08545</v>
      </c>
      <c r="N278" s="1">
        <v>0.11583</v>
      </c>
      <c r="O278" s="1">
        <v>0.45967</v>
      </c>
      <c r="P278" s="1">
        <v>0.19265</v>
      </c>
      <c r="Q278" s="1">
        <v>4.83786</v>
      </c>
      <c r="R278" s="1">
        <v>0.36729</v>
      </c>
      <c r="S278" s="1">
        <v>0.40826</v>
      </c>
      <c r="T278" s="1">
        <v>2.8156</v>
      </c>
      <c r="U278" s="1">
        <v>0.6016</v>
      </c>
      <c r="V278" s="1">
        <v>1.5079</v>
      </c>
      <c r="W278" s="1">
        <v>5.7879</v>
      </c>
      <c r="X278" s="1">
        <v>0.06994</v>
      </c>
      <c r="Y278" s="1">
        <v>0.0807</v>
      </c>
      <c r="Z278" s="1">
        <v>0.13942</v>
      </c>
      <c r="AA278" s="1">
        <v>0.132373252</v>
      </c>
      <c r="AB278" s="1">
        <v>4.98806</v>
      </c>
      <c r="AC278" s="1">
        <v>8.28202</v>
      </c>
      <c r="AD278" s="1">
        <v>14.95023</v>
      </c>
      <c r="AE278" s="1">
        <v>3.15027</v>
      </c>
      <c r="AF278" s="1">
        <v>0.19646</v>
      </c>
    </row>
    <row r="279" ht="15.75" customHeight="1">
      <c r="A279" s="1" t="s">
        <v>356</v>
      </c>
      <c r="D279" s="1" t="s">
        <v>361</v>
      </c>
      <c r="E279" s="1" t="s">
        <v>40</v>
      </c>
      <c r="F279" s="1">
        <v>1.12674</v>
      </c>
      <c r="G279" s="1">
        <v>50.51804</v>
      </c>
      <c r="H279" s="1">
        <v>3.72006</v>
      </c>
      <c r="I279" s="1">
        <v>2.88947</v>
      </c>
      <c r="J279" s="1">
        <v>0.18974</v>
      </c>
      <c r="K279" s="1">
        <v>31.86732</v>
      </c>
      <c r="L279" s="1">
        <v>-38.13825</v>
      </c>
      <c r="M279" s="1">
        <v>3.48445</v>
      </c>
      <c r="N279" s="1">
        <v>-0.11147</v>
      </c>
      <c r="O279" s="1">
        <v>-0.21332</v>
      </c>
      <c r="P279" s="1">
        <v>0.07594</v>
      </c>
      <c r="Q279" s="1">
        <v>3.82874</v>
      </c>
      <c r="R279" s="1">
        <v>0.32629</v>
      </c>
      <c r="S279" s="1">
        <v>0.34634</v>
      </c>
      <c r="T279" s="1">
        <v>2.36497</v>
      </c>
      <c r="U279" s="1">
        <v>0.57958</v>
      </c>
      <c r="V279" s="1">
        <v>2.00292</v>
      </c>
      <c r="W279" s="1">
        <v>7.27352</v>
      </c>
      <c r="X279" s="1">
        <v>-0.00349</v>
      </c>
      <c r="Y279" s="1">
        <v>0.03562</v>
      </c>
      <c r="Z279" s="1">
        <v>0.11355</v>
      </c>
      <c r="AA279" s="1">
        <v>0.108047546</v>
      </c>
      <c r="AB279" s="1">
        <v>9.04609</v>
      </c>
      <c r="AC279" s="1">
        <v>10.82714</v>
      </c>
      <c r="AD279" s="1">
        <v>13.24306</v>
      </c>
      <c r="AE279" s="1">
        <v>2.62437</v>
      </c>
      <c r="AF279" s="1">
        <v>0.1906</v>
      </c>
    </row>
    <row r="280" ht="15.75" customHeight="1">
      <c r="A280" s="1" t="s">
        <v>356</v>
      </c>
      <c r="D280" s="1" t="s">
        <v>362</v>
      </c>
      <c r="E280" s="1" t="s">
        <v>42</v>
      </c>
      <c r="F280" s="1">
        <v>1.36126</v>
      </c>
      <c r="G280" s="1">
        <v>49.83669</v>
      </c>
      <c r="H280" s="1">
        <v>3.90263</v>
      </c>
      <c r="I280" s="1">
        <v>2.17114</v>
      </c>
      <c r="J280" s="1">
        <v>0.12301</v>
      </c>
      <c r="K280" s="1">
        <v>27.73622</v>
      </c>
      <c r="L280" s="1">
        <v>-8.18198</v>
      </c>
      <c r="M280" s="1">
        <v>6.41727</v>
      </c>
      <c r="N280" s="1">
        <v>0.49571</v>
      </c>
      <c r="O280" s="1">
        <v>0.97791</v>
      </c>
      <c r="P280" s="1">
        <v>0.17941</v>
      </c>
      <c r="Q280" s="1">
        <v>3.20123</v>
      </c>
      <c r="R280" s="1">
        <v>0.19423</v>
      </c>
      <c r="S280" s="1">
        <v>0.30172</v>
      </c>
      <c r="T280" s="1">
        <v>2.54469</v>
      </c>
      <c r="U280" s="1">
        <v>0.29044</v>
      </c>
      <c r="V280" s="1">
        <v>0.85187</v>
      </c>
      <c r="W280" s="1">
        <v>7.05317</v>
      </c>
      <c r="X280" s="1">
        <v>0.03001</v>
      </c>
      <c r="Y280" s="1">
        <v>0.05194</v>
      </c>
      <c r="Z280" s="1">
        <v>0.04193</v>
      </c>
      <c r="AA280" s="1">
        <v>0.076996164</v>
      </c>
      <c r="AB280" s="1">
        <v>4.10347</v>
      </c>
      <c r="AC280" s="1">
        <v>9.15544</v>
      </c>
      <c r="AD280" s="1">
        <v>16.37374</v>
      </c>
      <c r="AE280" s="1">
        <v>2.13789</v>
      </c>
      <c r="AF280" s="1">
        <v>0.11466</v>
      </c>
    </row>
    <row r="281" ht="15.75" customHeight="1">
      <c r="A281" s="1" t="s">
        <v>356</v>
      </c>
      <c r="D281" s="1" t="s">
        <v>363</v>
      </c>
      <c r="E281" s="1" t="s">
        <v>44</v>
      </c>
      <c r="F281" s="1">
        <v>1.4254</v>
      </c>
      <c r="G281" s="1">
        <v>53.64373</v>
      </c>
      <c r="H281" s="1">
        <v>3.86407</v>
      </c>
      <c r="I281" s="1">
        <v>1.65791</v>
      </c>
      <c r="J281" s="1">
        <v>0.08519</v>
      </c>
      <c r="K281" s="1">
        <v>25.52057</v>
      </c>
      <c r="L281" s="1">
        <v>-2.81997</v>
      </c>
      <c r="M281" s="1">
        <v>5.09225</v>
      </c>
      <c r="N281" s="1">
        <v>0.36339</v>
      </c>
      <c r="O281" s="1">
        <v>0.1142</v>
      </c>
      <c r="P281" s="1">
        <v>0.16381</v>
      </c>
      <c r="Q281" s="1">
        <v>3.06926</v>
      </c>
      <c r="R281" s="1">
        <v>0.18939</v>
      </c>
      <c r="S281" s="1">
        <v>0.29461</v>
      </c>
      <c r="T281" s="1">
        <v>2.7537</v>
      </c>
      <c r="U281" s="1">
        <v>0.29341</v>
      </c>
      <c r="V281" s="1">
        <v>0.87098</v>
      </c>
      <c r="W281" s="1">
        <v>6.91065</v>
      </c>
      <c r="X281" s="1">
        <v>0.02576</v>
      </c>
      <c r="Y281" s="1">
        <v>0.05284</v>
      </c>
      <c r="Z281" s="1">
        <v>0.03653</v>
      </c>
      <c r="AA281" s="1">
        <v>0.086787947</v>
      </c>
      <c r="AB281" s="1">
        <v>3.97069</v>
      </c>
      <c r="AC281" s="1">
        <v>8.6113</v>
      </c>
      <c r="AD281" s="1">
        <v>16.38038</v>
      </c>
      <c r="AE281" s="1">
        <v>1.58326</v>
      </c>
      <c r="AF281" s="1">
        <v>0.07409</v>
      </c>
    </row>
    <row r="282" ht="15.75" customHeight="1">
      <c r="A282" s="1" t="s">
        <v>356</v>
      </c>
      <c r="D282" s="1" t="s">
        <v>364</v>
      </c>
      <c r="E282" s="1" t="s">
        <v>46</v>
      </c>
      <c r="F282" s="1">
        <v>1.35877</v>
      </c>
      <c r="G282" s="1">
        <v>58.0924</v>
      </c>
      <c r="H282" s="1">
        <v>3.93469</v>
      </c>
      <c r="I282" s="1">
        <v>1.33761</v>
      </c>
      <c r="J282" s="1">
        <v>0.03099</v>
      </c>
      <c r="K282" s="1">
        <v>42.03708</v>
      </c>
      <c r="L282" s="1">
        <v>-7.83053</v>
      </c>
      <c r="M282" s="1">
        <v>3.98286</v>
      </c>
      <c r="N282" s="1">
        <v>-0.28566</v>
      </c>
      <c r="O282" s="1">
        <v>0.88665</v>
      </c>
      <c r="P282" s="1">
        <v>0.00845</v>
      </c>
      <c r="Q282" s="1">
        <v>2.52749</v>
      </c>
      <c r="R282" s="1">
        <v>0.18323</v>
      </c>
      <c r="S282" s="1">
        <v>0.2552</v>
      </c>
      <c r="T282" s="1">
        <v>2.5882</v>
      </c>
      <c r="U282" s="1">
        <v>0.41574</v>
      </c>
      <c r="V282" s="1">
        <v>1.56077</v>
      </c>
      <c r="W282" s="1">
        <v>7.77475</v>
      </c>
      <c r="X282" s="1">
        <v>-0.00454</v>
      </c>
      <c r="Y282" s="1">
        <v>0.05197</v>
      </c>
      <c r="Z282" s="1">
        <v>0.05342</v>
      </c>
      <c r="AA282" s="1">
        <v>0.149630559</v>
      </c>
      <c r="AB282" s="1">
        <v>7.02935</v>
      </c>
      <c r="AC282" s="1">
        <v>10.70898</v>
      </c>
      <c r="AD282" s="1">
        <v>14.18285</v>
      </c>
      <c r="AE282" s="1">
        <v>0.92451</v>
      </c>
      <c r="AF282" s="1">
        <v>0.0285</v>
      </c>
    </row>
    <row r="283" ht="15.75" customHeight="1">
      <c r="A283" s="1" t="s">
        <v>356</v>
      </c>
      <c r="D283" s="1" t="s">
        <v>365</v>
      </c>
      <c r="E283" s="1" t="s">
        <v>48</v>
      </c>
      <c r="F283" s="1">
        <v>1.5157</v>
      </c>
      <c r="G283" s="1">
        <v>52.68937</v>
      </c>
      <c r="H283" s="1">
        <v>4.01872</v>
      </c>
      <c r="I283" s="1">
        <v>1.26053</v>
      </c>
      <c r="J283" s="1">
        <v>0.07288</v>
      </c>
      <c r="K283" s="1">
        <v>28.37418</v>
      </c>
      <c r="L283" s="1">
        <v>-18.23822</v>
      </c>
      <c r="M283" s="1">
        <v>6.04306</v>
      </c>
      <c r="N283" s="1">
        <v>0.31924</v>
      </c>
      <c r="O283" s="1">
        <v>0.99327</v>
      </c>
      <c r="P283" s="1">
        <v>0.13137</v>
      </c>
      <c r="Q283" s="1">
        <v>2.0789</v>
      </c>
      <c r="R283" s="1">
        <v>0.10739</v>
      </c>
      <c r="S283" s="1">
        <v>0.22837</v>
      </c>
      <c r="T283" s="1">
        <v>3.14831</v>
      </c>
      <c r="U283" s="1">
        <v>0.18337</v>
      </c>
      <c r="V283" s="1">
        <v>0.44193</v>
      </c>
      <c r="W283" s="1">
        <v>7.11435</v>
      </c>
      <c r="X283" s="1">
        <v>0.01521</v>
      </c>
      <c r="Y283" s="1">
        <v>0.04759</v>
      </c>
      <c r="Z283" s="1">
        <v>-0.02124</v>
      </c>
      <c r="AA283" s="1">
        <v>0.081423871</v>
      </c>
      <c r="AB283" s="1">
        <v>2.20413</v>
      </c>
      <c r="AC283" s="1">
        <v>8.42659</v>
      </c>
      <c r="AD283" s="1">
        <v>17.06392</v>
      </c>
      <c r="AE283" s="1">
        <v>1.34781</v>
      </c>
      <c r="AF283" s="1">
        <v>0.06757</v>
      </c>
    </row>
    <row r="284" ht="15.75" customHeight="1">
      <c r="A284" s="1" t="s">
        <v>356</v>
      </c>
      <c r="D284" s="1" t="s">
        <v>366</v>
      </c>
      <c r="E284" s="1" t="s">
        <v>50</v>
      </c>
      <c r="F284" s="1">
        <v>1.57588</v>
      </c>
      <c r="G284" s="1">
        <v>43.56089</v>
      </c>
      <c r="H284" s="1">
        <v>3.95071</v>
      </c>
      <c r="I284" s="1">
        <v>1.72062</v>
      </c>
      <c r="J284" s="1">
        <v>0.10051</v>
      </c>
      <c r="K284" s="1">
        <v>52.79607</v>
      </c>
      <c r="L284" s="1">
        <v>-22.08971</v>
      </c>
      <c r="M284" s="1">
        <v>6.69823</v>
      </c>
      <c r="N284" s="1">
        <v>0.55278</v>
      </c>
      <c r="O284" s="1">
        <v>1.44518</v>
      </c>
      <c r="P284" s="1">
        <v>0.1089</v>
      </c>
      <c r="Q284" s="1">
        <v>1.33035</v>
      </c>
      <c r="R284" s="1">
        <v>0.05515</v>
      </c>
      <c r="S284" s="1">
        <v>0.18269</v>
      </c>
      <c r="T284" s="1">
        <v>2.55482</v>
      </c>
      <c r="U284" s="1">
        <v>0.16532</v>
      </c>
      <c r="V284" s="1">
        <v>0.19807</v>
      </c>
      <c r="W284" s="1">
        <v>6.72507</v>
      </c>
      <c r="X284" s="1">
        <v>0.01702</v>
      </c>
      <c r="Y284" s="1">
        <v>0.05322</v>
      </c>
      <c r="Z284" s="1">
        <v>-0.06264</v>
      </c>
      <c r="AA284" s="1">
        <v>0.090722128</v>
      </c>
      <c r="AB284" s="1">
        <v>0.37701</v>
      </c>
      <c r="AC284" s="1">
        <v>8.70771</v>
      </c>
      <c r="AD284" s="1">
        <v>19.64039</v>
      </c>
      <c r="AE284" s="1">
        <v>1.94223</v>
      </c>
      <c r="AF284" s="1">
        <v>0.09635</v>
      </c>
    </row>
    <row r="285" ht="15.75" customHeight="1">
      <c r="A285" s="1" t="s">
        <v>367</v>
      </c>
      <c r="D285" s="1" t="s">
        <v>368</v>
      </c>
      <c r="E285" s="1" t="s">
        <v>32</v>
      </c>
      <c r="F285" s="1">
        <v>1.3851</v>
      </c>
      <c r="G285" s="1">
        <v>28.73397</v>
      </c>
      <c r="H285" s="1">
        <v>5.09941</v>
      </c>
      <c r="I285" s="1">
        <v>3.36496</v>
      </c>
      <c r="J285" s="1">
        <v>0.32048</v>
      </c>
      <c r="K285" s="1">
        <v>3.1663</v>
      </c>
      <c r="L285" s="1">
        <v>15.61048</v>
      </c>
      <c r="M285" s="1">
        <v>15.17773</v>
      </c>
      <c r="N285" s="1">
        <v>3.41544</v>
      </c>
      <c r="O285" s="1">
        <v>11.23129</v>
      </c>
      <c r="P285" s="1">
        <v>0.62992</v>
      </c>
      <c r="Q285" s="1">
        <v>0.49007</v>
      </c>
      <c r="R285" s="1">
        <v>0.01754</v>
      </c>
      <c r="S285" s="1">
        <v>0.15545</v>
      </c>
      <c r="T285" s="1">
        <v>-0.2111</v>
      </c>
      <c r="U285" s="1">
        <v>0.00195</v>
      </c>
      <c r="V285" s="1">
        <v>0.49629</v>
      </c>
      <c r="W285" s="1">
        <v>0.35613</v>
      </c>
      <c r="X285" s="1">
        <v>0.42218</v>
      </c>
      <c r="Y285" s="1">
        <v>0.17442</v>
      </c>
      <c r="Z285" s="1">
        <v>0.36606</v>
      </c>
      <c r="AA285" s="1">
        <v>0.091469415</v>
      </c>
      <c r="AB285" s="1">
        <v>1.46181</v>
      </c>
      <c r="AC285" s="1">
        <v>1.85256</v>
      </c>
      <c r="AD285" s="1">
        <v>21.50078</v>
      </c>
      <c r="AE285" s="1">
        <v>3.3828</v>
      </c>
      <c r="AF285" s="1">
        <v>0.33458</v>
      </c>
    </row>
    <row r="286" ht="15.75" customHeight="1">
      <c r="A286" s="1" t="s">
        <v>367</v>
      </c>
      <c r="D286" s="1" t="s">
        <v>369</v>
      </c>
      <c r="E286" s="1" t="s">
        <v>34</v>
      </c>
      <c r="F286" s="1">
        <v>2.10231</v>
      </c>
      <c r="G286" s="1">
        <v>13.37863</v>
      </c>
      <c r="H286" s="1">
        <v>4.16933</v>
      </c>
      <c r="I286" s="1">
        <v>-0.40777</v>
      </c>
      <c r="J286" s="1">
        <v>-0.00707</v>
      </c>
      <c r="K286" s="1">
        <v>11.89321</v>
      </c>
      <c r="L286" s="1">
        <v>9.16827</v>
      </c>
      <c r="M286" s="1">
        <v>3.16076</v>
      </c>
      <c r="N286" s="1">
        <v>1.27058</v>
      </c>
      <c r="O286" s="1">
        <v>1.60171</v>
      </c>
      <c r="P286" s="1">
        <v>0.23671</v>
      </c>
      <c r="Q286" s="1">
        <v>-0.90359</v>
      </c>
      <c r="R286" s="1">
        <v>-0.11966</v>
      </c>
      <c r="S286" s="1">
        <v>0.05249</v>
      </c>
      <c r="T286" s="1">
        <v>0.85832</v>
      </c>
      <c r="U286" s="1">
        <v>-0.33833</v>
      </c>
      <c r="V286" s="1">
        <v>-0.19013</v>
      </c>
      <c r="W286" s="1">
        <v>0.41824</v>
      </c>
      <c r="X286" s="1">
        <v>0.18631</v>
      </c>
      <c r="Y286" s="1">
        <v>0.10297</v>
      </c>
      <c r="Z286" s="1">
        <v>0.14667</v>
      </c>
      <c r="AA286" s="1">
        <v>0.049658819</v>
      </c>
      <c r="AB286" s="1">
        <v>0.76266</v>
      </c>
      <c r="AC286" s="1">
        <v>-0.91126</v>
      </c>
      <c r="AD286" s="1">
        <v>27.34571</v>
      </c>
      <c r="AE286" s="1">
        <v>0.08285</v>
      </c>
      <c r="AF286" s="1">
        <v>0.02416</v>
      </c>
    </row>
    <row r="287" ht="15.75" customHeight="1">
      <c r="A287" s="1" t="s">
        <v>367</v>
      </c>
      <c r="D287" s="1" t="s">
        <v>370</v>
      </c>
      <c r="E287" s="1" t="s">
        <v>36</v>
      </c>
      <c r="F287" s="1">
        <v>1.63297</v>
      </c>
      <c r="G287" s="1">
        <v>33.81009</v>
      </c>
      <c r="H287" s="1">
        <v>5.36389</v>
      </c>
      <c r="I287" s="1">
        <v>1.73806</v>
      </c>
      <c r="J287" s="1">
        <v>0.16463</v>
      </c>
      <c r="K287" s="1">
        <v>12.5144</v>
      </c>
      <c r="L287" s="1">
        <v>49.13398</v>
      </c>
      <c r="M287" s="1">
        <v>13.88072</v>
      </c>
      <c r="N287" s="1">
        <v>2.7426</v>
      </c>
      <c r="O287" s="1">
        <v>11.09828</v>
      </c>
      <c r="P287" s="1">
        <v>0.5157</v>
      </c>
      <c r="Q287" s="1">
        <v>-0.48807</v>
      </c>
      <c r="R287" s="1">
        <v>0.01062</v>
      </c>
      <c r="S287" s="1">
        <v>0.18301</v>
      </c>
      <c r="T287" s="1">
        <v>-0.87614</v>
      </c>
      <c r="U287" s="1">
        <v>0.05105</v>
      </c>
      <c r="V287" s="1">
        <v>0.78765</v>
      </c>
      <c r="W287" s="1">
        <v>0.24241</v>
      </c>
      <c r="X287" s="1">
        <v>0.39163</v>
      </c>
      <c r="Y287" s="1">
        <v>0.17171</v>
      </c>
      <c r="Z287" s="1">
        <v>0.34713</v>
      </c>
      <c r="AA287" s="1">
        <v>0.150169199</v>
      </c>
      <c r="AB287" s="1">
        <v>2.78357</v>
      </c>
      <c r="AC287" s="1">
        <v>1.87893</v>
      </c>
      <c r="AD287" s="1">
        <v>22.32298</v>
      </c>
      <c r="AE287" s="1">
        <v>1.68885</v>
      </c>
      <c r="AF287" s="1">
        <v>0.19695</v>
      </c>
    </row>
    <row r="288" ht="15.75" customHeight="1">
      <c r="A288" s="1" t="s">
        <v>367</v>
      </c>
      <c r="D288" s="1" t="s">
        <v>371</v>
      </c>
      <c r="E288" s="1" t="s">
        <v>38</v>
      </c>
      <c r="F288" s="1">
        <v>1.73098</v>
      </c>
      <c r="G288" s="1">
        <v>30.44139</v>
      </c>
      <c r="H288" s="1">
        <v>4.83878</v>
      </c>
      <c r="I288" s="1">
        <v>0.65047</v>
      </c>
      <c r="J288" s="1">
        <v>0.06858</v>
      </c>
      <c r="K288" s="1">
        <v>4.46844</v>
      </c>
      <c r="L288" s="1">
        <v>28.31754</v>
      </c>
      <c r="M288" s="1">
        <v>8.6142</v>
      </c>
      <c r="N288" s="1">
        <v>2.47603</v>
      </c>
      <c r="O288" s="1">
        <v>6.44149</v>
      </c>
      <c r="P288" s="1">
        <v>0.47602</v>
      </c>
      <c r="Q288" s="1">
        <v>-0.20081</v>
      </c>
      <c r="R288" s="1">
        <v>-0.0238</v>
      </c>
      <c r="S288" s="1">
        <v>0.16485</v>
      </c>
      <c r="T288" s="1">
        <v>-0.12766</v>
      </c>
      <c r="U288" s="1">
        <v>-0.05443</v>
      </c>
      <c r="V288" s="1">
        <v>0.69466</v>
      </c>
      <c r="W288" s="1">
        <v>0.49794</v>
      </c>
      <c r="X288" s="1">
        <v>0.37693</v>
      </c>
      <c r="Y288" s="1">
        <v>0.16645</v>
      </c>
      <c r="Z288" s="1">
        <v>0.33778</v>
      </c>
      <c r="AA288" s="1">
        <v>0.157541877</v>
      </c>
      <c r="AB288" s="1">
        <v>2.19307</v>
      </c>
      <c r="AC288" s="1">
        <v>2.14777</v>
      </c>
      <c r="AD288" s="1">
        <v>24.33074</v>
      </c>
      <c r="AE288" s="1">
        <v>0.57286</v>
      </c>
      <c r="AF288" s="1">
        <v>0.08269</v>
      </c>
    </row>
    <row r="289" ht="15.75" customHeight="1">
      <c r="A289" s="1" t="s">
        <v>367</v>
      </c>
      <c r="D289" s="1" t="s">
        <v>372</v>
      </c>
      <c r="E289" s="1" t="s">
        <v>40</v>
      </c>
      <c r="F289" s="1">
        <v>1.89176</v>
      </c>
      <c r="G289" s="1">
        <v>22.53932</v>
      </c>
      <c r="H289" s="1">
        <v>4.54388</v>
      </c>
      <c r="I289" s="1">
        <v>0.065</v>
      </c>
      <c r="J289" s="1">
        <v>0.00503</v>
      </c>
      <c r="K289" s="1">
        <v>3.67997</v>
      </c>
      <c r="L289" s="1">
        <v>27.25125</v>
      </c>
      <c r="M289" s="1">
        <v>7.50782</v>
      </c>
      <c r="N289" s="1">
        <v>2.16474</v>
      </c>
      <c r="O289" s="1">
        <v>4.95027</v>
      </c>
      <c r="P289" s="1">
        <v>0.39563</v>
      </c>
      <c r="Q289" s="1">
        <v>-0.14865</v>
      </c>
      <c r="R289" s="1">
        <v>-0.05982</v>
      </c>
      <c r="S289" s="1">
        <v>0.08732</v>
      </c>
      <c r="T289" s="1">
        <v>0.93204</v>
      </c>
      <c r="U289" s="1">
        <v>-0.13247</v>
      </c>
      <c r="V289" s="1">
        <v>0.20331</v>
      </c>
      <c r="W289" s="1">
        <v>0.42437</v>
      </c>
      <c r="X289" s="1">
        <v>0.32415</v>
      </c>
      <c r="Y289" s="1">
        <v>0.15609</v>
      </c>
      <c r="Z289" s="1">
        <v>0.2762</v>
      </c>
      <c r="AA289" s="1">
        <v>0.119383118</v>
      </c>
      <c r="AB289" s="1">
        <v>0.57672</v>
      </c>
      <c r="AC289" s="1">
        <v>1.18029</v>
      </c>
      <c r="AD289" s="1">
        <v>25.17073</v>
      </c>
      <c r="AE289" s="1">
        <v>0.07654</v>
      </c>
      <c r="AF289" s="1">
        <v>0.0148</v>
      </c>
    </row>
    <row r="290" ht="15.75" customHeight="1">
      <c r="A290" s="1" t="s">
        <v>367</v>
      </c>
      <c r="D290" s="1" t="s">
        <v>373</v>
      </c>
      <c r="E290" s="1" t="s">
        <v>42</v>
      </c>
      <c r="F290" s="1">
        <v>1.82446</v>
      </c>
      <c r="G290" s="1">
        <v>29.40498</v>
      </c>
      <c r="H290" s="1">
        <v>4.36302</v>
      </c>
      <c r="I290" s="1">
        <v>-0.13643</v>
      </c>
      <c r="J290" s="1">
        <v>0.00936</v>
      </c>
      <c r="K290" s="1">
        <v>-2.47451</v>
      </c>
      <c r="L290" s="1">
        <v>18.90746</v>
      </c>
      <c r="M290" s="1">
        <v>3.15083</v>
      </c>
      <c r="N290" s="1">
        <v>2.08466</v>
      </c>
      <c r="O290" s="1">
        <v>1.76543</v>
      </c>
      <c r="P290" s="1">
        <v>0.41855</v>
      </c>
      <c r="Q290" s="1">
        <v>0.08938</v>
      </c>
      <c r="R290" s="1">
        <v>-0.07727</v>
      </c>
      <c r="S290" s="1">
        <v>0.15765</v>
      </c>
      <c r="T290" s="1">
        <v>0.61681</v>
      </c>
      <c r="U290" s="1">
        <v>-0.18075</v>
      </c>
      <c r="V290" s="1">
        <v>0.699</v>
      </c>
      <c r="W290" s="1">
        <v>0.71928</v>
      </c>
      <c r="X290" s="1">
        <v>0.37978</v>
      </c>
      <c r="Y290" s="1">
        <v>0.17162</v>
      </c>
      <c r="Z290" s="1">
        <v>0.34339</v>
      </c>
      <c r="AA290" s="1">
        <v>0.214923421</v>
      </c>
      <c r="AB290" s="1">
        <v>1.64206</v>
      </c>
      <c r="AC290" s="1">
        <v>1.66697</v>
      </c>
      <c r="AD290" s="1">
        <v>26.40808</v>
      </c>
      <c r="AE290" s="1">
        <v>-0.05243</v>
      </c>
      <c r="AF290" s="1">
        <v>0.01856</v>
      </c>
    </row>
    <row r="291" ht="15.75" customHeight="1">
      <c r="A291" s="1" t="s">
        <v>367</v>
      </c>
      <c r="D291" s="1" t="s">
        <v>374</v>
      </c>
      <c r="E291" s="1" t="s">
        <v>44</v>
      </c>
      <c r="F291" s="1">
        <v>1.82484</v>
      </c>
      <c r="G291" s="1">
        <v>36.24975</v>
      </c>
      <c r="H291" s="1">
        <v>4.36027</v>
      </c>
      <c r="I291" s="1">
        <v>-0.05964</v>
      </c>
      <c r="J291" s="1">
        <v>0.01802</v>
      </c>
      <c r="K291" s="1">
        <v>-3.2905</v>
      </c>
      <c r="L291" s="1">
        <v>16.25871</v>
      </c>
      <c r="M291" s="1">
        <v>6.37244</v>
      </c>
      <c r="N291" s="1">
        <v>1.90708</v>
      </c>
      <c r="O291" s="1">
        <v>2.94483</v>
      </c>
      <c r="P291" s="1">
        <v>0.39714</v>
      </c>
      <c r="Q291" s="1">
        <v>0.56271</v>
      </c>
      <c r="R291" s="1">
        <v>-0.04698</v>
      </c>
      <c r="S291" s="1">
        <v>0.15457</v>
      </c>
      <c r="T291" s="1">
        <v>0.56223</v>
      </c>
      <c r="U291" s="1">
        <v>-0.09928</v>
      </c>
      <c r="V291" s="1">
        <v>0.67429</v>
      </c>
      <c r="W291" s="1">
        <v>1.08693</v>
      </c>
      <c r="X291" s="1">
        <v>0.33939</v>
      </c>
      <c r="Y291" s="1">
        <v>0.1567</v>
      </c>
      <c r="Z291" s="1">
        <v>0.29802</v>
      </c>
      <c r="AA291" s="1">
        <v>0.185597152</v>
      </c>
      <c r="AB291" s="1">
        <v>1.63056</v>
      </c>
      <c r="AC291" s="1">
        <v>2.49423</v>
      </c>
      <c r="AD291" s="1">
        <v>24.91462</v>
      </c>
      <c r="AE291" s="1">
        <v>-0.10145</v>
      </c>
      <c r="AF291" s="1">
        <v>0.01486</v>
      </c>
    </row>
    <row r="292" ht="15.75" customHeight="1">
      <c r="A292" s="1" t="s">
        <v>367</v>
      </c>
      <c r="D292" s="1" t="s">
        <v>375</v>
      </c>
      <c r="E292" s="1" t="s">
        <v>46</v>
      </c>
      <c r="F292" s="1">
        <v>1.9539</v>
      </c>
      <c r="G292" s="1">
        <v>24.52301</v>
      </c>
      <c r="H292" s="1">
        <v>4.3606</v>
      </c>
      <c r="I292" s="1">
        <v>-0.09319</v>
      </c>
      <c r="J292" s="1">
        <v>0.01358</v>
      </c>
      <c r="K292" s="1">
        <v>9.3075</v>
      </c>
      <c r="L292" s="1">
        <v>12.01528</v>
      </c>
      <c r="M292" s="1">
        <v>5.31086</v>
      </c>
      <c r="N292" s="1">
        <v>1.61488</v>
      </c>
      <c r="O292" s="1">
        <v>2.49638</v>
      </c>
      <c r="P292" s="1">
        <v>0.30131</v>
      </c>
      <c r="Q292" s="1">
        <v>-0.077</v>
      </c>
      <c r="R292" s="1">
        <v>-0.07713</v>
      </c>
      <c r="S292" s="1">
        <v>0.0592</v>
      </c>
      <c r="T292" s="1">
        <v>0.75317</v>
      </c>
      <c r="U292" s="1">
        <v>-0.15042</v>
      </c>
      <c r="V292" s="1">
        <v>0.18295</v>
      </c>
      <c r="W292" s="1">
        <v>0.48033</v>
      </c>
      <c r="X292" s="1">
        <v>0.24543</v>
      </c>
      <c r="Y292" s="1">
        <v>0.12716</v>
      </c>
      <c r="Z292" s="1">
        <v>0.20028</v>
      </c>
      <c r="AA292" s="1">
        <v>0.116116189</v>
      </c>
      <c r="AB292" s="1">
        <v>0.69518</v>
      </c>
      <c r="AC292" s="1">
        <v>0.35965</v>
      </c>
      <c r="AD292" s="1">
        <v>24.87187</v>
      </c>
      <c r="AE292" s="1">
        <v>0.06114</v>
      </c>
      <c r="AF292" s="1">
        <v>0.02198</v>
      </c>
    </row>
    <row r="293" ht="15.75" customHeight="1">
      <c r="A293" s="1" t="s">
        <v>367</v>
      </c>
      <c r="D293" s="1" t="s">
        <v>376</v>
      </c>
      <c r="E293" s="1" t="s">
        <v>48</v>
      </c>
      <c r="F293" s="1">
        <v>1.92521</v>
      </c>
      <c r="G293" s="1">
        <v>21.4714</v>
      </c>
      <c r="H293" s="1">
        <v>4.54134</v>
      </c>
      <c r="I293" s="1">
        <v>-0.20112</v>
      </c>
      <c r="J293" s="1">
        <v>0.02146</v>
      </c>
      <c r="K293" s="1">
        <v>13.54944</v>
      </c>
      <c r="L293" s="1">
        <v>-7.58155</v>
      </c>
      <c r="M293" s="1">
        <v>3.78616</v>
      </c>
      <c r="N293" s="1">
        <v>1.55927</v>
      </c>
      <c r="O293" s="1">
        <v>2.61438</v>
      </c>
      <c r="P293" s="1">
        <v>0.33089</v>
      </c>
      <c r="Q293" s="1">
        <v>-0.91578</v>
      </c>
      <c r="R293" s="1">
        <v>-0.12595</v>
      </c>
      <c r="S293" s="1">
        <v>0.07588</v>
      </c>
      <c r="T293" s="1">
        <v>0.4297</v>
      </c>
      <c r="U293" s="1">
        <v>-0.20952</v>
      </c>
      <c r="V293" s="1">
        <v>0.24196</v>
      </c>
      <c r="W293" s="1">
        <v>0.86468</v>
      </c>
      <c r="X293" s="1">
        <v>0.26901</v>
      </c>
      <c r="Y293" s="1">
        <v>0.12469</v>
      </c>
      <c r="Z293" s="1">
        <v>0.20725</v>
      </c>
      <c r="AA293" s="1">
        <v>0.102034571</v>
      </c>
      <c r="AB293" s="1">
        <v>2.13665</v>
      </c>
      <c r="AC293" s="1">
        <v>-0.08634</v>
      </c>
      <c r="AD293" s="1">
        <v>25.79328</v>
      </c>
      <c r="AE293" s="1">
        <v>0.24883</v>
      </c>
      <c r="AF293" s="1">
        <v>0.07064</v>
      </c>
    </row>
    <row r="294" ht="15.75" customHeight="1">
      <c r="A294" s="1" t="s">
        <v>367</v>
      </c>
      <c r="D294" s="1" t="s">
        <v>377</v>
      </c>
      <c r="E294" s="1" t="s">
        <v>50</v>
      </c>
      <c r="F294" s="1">
        <v>1.91833</v>
      </c>
      <c r="G294" s="1">
        <v>23.55379</v>
      </c>
      <c r="H294" s="1">
        <v>4.37437</v>
      </c>
      <c r="I294" s="1">
        <v>-0.39368</v>
      </c>
      <c r="J294" s="1">
        <v>-0.00396</v>
      </c>
      <c r="K294" s="1">
        <v>13.77836</v>
      </c>
      <c r="L294" s="1">
        <v>3.88464</v>
      </c>
      <c r="M294" s="1">
        <v>1.50846</v>
      </c>
      <c r="N294" s="1">
        <v>1.32901</v>
      </c>
      <c r="O294" s="1">
        <v>1.09682</v>
      </c>
      <c r="P294" s="1">
        <v>0.27149</v>
      </c>
      <c r="Q294" s="1">
        <v>-0.62921</v>
      </c>
      <c r="R294" s="1">
        <v>-0.0968</v>
      </c>
      <c r="S294" s="1">
        <v>0.08275</v>
      </c>
      <c r="T294" s="1">
        <v>1.05207</v>
      </c>
      <c r="U294" s="1">
        <v>-0.26777</v>
      </c>
      <c r="V294" s="1">
        <v>0.18337</v>
      </c>
      <c r="W294" s="1">
        <v>1.75666</v>
      </c>
      <c r="X294" s="1">
        <v>0.21844</v>
      </c>
      <c r="Y294" s="1">
        <v>0.10809</v>
      </c>
      <c r="Z294" s="1">
        <v>0.1947</v>
      </c>
      <c r="AA294" s="1">
        <v>0.107492676</v>
      </c>
      <c r="AB294" s="1">
        <v>2.56467</v>
      </c>
      <c r="AC294" s="1">
        <v>0.33556</v>
      </c>
      <c r="AD294" s="1">
        <v>24.74871</v>
      </c>
      <c r="AE294" s="1">
        <v>0.11658</v>
      </c>
      <c r="AF294" s="1">
        <v>0.03965</v>
      </c>
    </row>
    <row r="295" ht="15.75" customHeight="1">
      <c r="A295" s="1" t="s">
        <v>378</v>
      </c>
      <c r="D295" s="1" t="s">
        <v>379</v>
      </c>
      <c r="E295" s="1" t="s">
        <v>32</v>
      </c>
      <c r="F295" s="1">
        <v>1.38692</v>
      </c>
      <c r="G295" s="1">
        <v>36.2975</v>
      </c>
      <c r="H295" s="1">
        <v>5.66176</v>
      </c>
      <c r="I295" s="1">
        <v>2.87738</v>
      </c>
      <c r="J295" s="1">
        <v>0.31787</v>
      </c>
      <c r="K295" s="1">
        <v>11.9335</v>
      </c>
      <c r="L295" s="1">
        <v>38.90567</v>
      </c>
      <c r="M295" s="1">
        <v>17.86988</v>
      </c>
      <c r="N295" s="1">
        <v>3.29392</v>
      </c>
      <c r="O295" s="1">
        <v>14.80762</v>
      </c>
      <c r="P295" s="1">
        <v>0.68188</v>
      </c>
      <c r="Q295" s="1">
        <v>-0.54036</v>
      </c>
      <c r="R295" s="1">
        <v>0.01556</v>
      </c>
      <c r="S295" s="1">
        <v>0.23588</v>
      </c>
      <c r="T295" s="1">
        <v>0.17654</v>
      </c>
      <c r="U295" s="1">
        <v>-0.10742</v>
      </c>
      <c r="V295" s="1">
        <v>0.50652</v>
      </c>
      <c r="W295" s="1">
        <v>1.48181</v>
      </c>
      <c r="X295" s="1">
        <v>0.43067</v>
      </c>
      <c r="Y295" s="1">
        <v>0.1695</v>
      </c>
      <c r="Z295" s="1">
        <v>0.35265</v>
      </c>
      <c r="AA295" s="1">
        <v>0.086812149</v>
      </c>
      <c r="AB295" s="1">
        <v>2.14885</v>
      </c>
      <c r="AC295" s="1">
        <v>3.21089</v>
      </c>
      <c r="AD295" s="1">
        <v>20.288</v>
      </c>
      <c r="AE295" s="1">
        <v>3.09286</v>
      </c>
      <c r="AF295" s="1">
        <v>0.32561</v>
      </c>
    </row>
    <row r="296" ht="15.75" customHeight="1">
      <c r="A296" s="1" t="s">
        <v>378</v>
      </c>
      <c r="D296" s="1" t="s">
        <v>380</v>
      </c>
      <c r="E296" s="1" t="s">
        <v>34</v>
      </c>
      <c r="F296" s="1">
        <v>1.79637</v>
      </c>
      <c r="G296" s="1">
        <v>31.53093</v>
      </c>
      <c r="H296" s="1">
        <v>4.58173</v>
      </c>
      <c r="I296" s="1">
        <v>0.16488</v>
      </c>
      <c r="J296" s="1">
        <v>0.0563</v>
      </c>
      <c r="K296" s="1">
        <v>3.63394</v>
      </c>
      <c r="L296" s="1">
        <v>-11.21505</v>
      </c>
      <c r="M296" s="1">
        <v>5.08178</v>
      </c>
      <c r="N296" s="1">
        <v>1.72164</v>
      </c>
      <c r="O296" s="1">
        <v>3.56214</v>
      </c>
      <c r="P296" s="1">
        <v>0.36985</v>
      </c>
      <c r="Q296" s="1">
        <v>0.2789</v>
      </c>
      <c r="R296" s="1">
        <v>-0.02754</v>
      </c>
      <c r="S296" s="1">
        <v>0.13941</v>
      </c>
      <c r="T296" s="1">
        <v>2.02226</v>
      </c>
      <c r="U296" s="1">
        <v>-0.11936</v>
      </c>
      <c r="V296" s="1">
        <v>0.37172</v>
      </c>
      <c r="W296" s="1">
        <v>2.02654</v>
      </c>
      <c r="X296" s="1">
        <v>0.27223</v>
      </c>
      <c r="Y296" s="1">
        <v>0.1338</v>
      </c>
      <c r="Z296" s="1">
        <v>0.22404</v>
      </c>
      <c r="AA296" s="1">
        <v>0.126327903</v>
      </c>
      <c r="AB296" s="1">
        <v>1.25476</v>
      </c>
      <c r="AC296" s="1">
        <v>2.8348</v>
      </c>
      <c r="AD296" s="1">
        <v>22.98916</v>
      </c>
      <c r="AE296" s="1">
        <v>0.37101</v>
      </c>
      <c r="AF296" s="1">
        <v>0.05754</v>
      </c>
    </row>
    <row r="297" ht="15.75" customHeight="1">
      <c r="A297" s="1" t="s">
        <v>378</v>
      </c>
      <c r="D297" s="1" t="s">
        <v>381</v>
      </c>
      <c r="E297" s="1" t="s">
        <v>36</v>
      </c>
      <c r="F297" s="1">
        <v>1.54212</v>
      </c>
      <c r="G297" s="1">
        <v>35.41397</v>
      </c>
      <c r="H297" s="1">
        <v>5.58054</v>
      </c>
      <c r="I297" s="1">
        <v>1.86375</v>
      </c>
      <c r="J297" s="1">
        <v>0.19237</v>
      </c>
      <c r="K297" s="1">
        <v>14.73067</v>
      </c>
      <c r="L297" s="1">
        <v>30.70925</v>
      </c>
      <c r="M297" s="1">
        <v>15.14691</v>
      </c>
      <c r="N297" s="1">
        <v>2.7911</v>
      </c>
      <c r="O297" s="1">
        <v>12.57565</v>
      </c>
      <c r="P297" s="1">
        <v>0.58677</v>
      </c>
      <c r="Q297" s="1">
        <v>-0.60865</v>
      </c>
      <c r="R297" s="1">
        <v>0.02301</v>
      </c>
      <c r="S297" s="1">
        <v>0.21446</v>
      </c>
      <c r="T297" s="1">
        <v>-0.15936</v>
      </c>
      <c r="U297" s="1">
        <v>0.00483</v>
      </c>
      <c r="V297" s="1">
        <v>0.56828</v>
      </c>
      <c r="W297" s="1">
        <v>1.25985</v>
      </c>
      <c r="X297" s="1">
        <v>0.37714</v>
      </c>
      <c r="Y297" s="1">
        <v>0.15593</v>
      </c>
      <c r="Z297" s="1">
        <v>0.30531</v>
      </c>
      <c r="AA297" s="1">
        <v>0.081074393</v>
      </c>
      <c r="AB297" s="1">
        <v>2.64922</v>
      </c>
      <c r="AC297" s="1">
        <v>2.70199</v>
      </c>
      <c r="AD297" s="1">
        <v>20.9106</v>
      </c>
      <c r="AE297" s="1">
        <v>1.91176</v>
      </c>
      <c r="AF297" s="1">
        <v>0.21525</v>
      </c>
    </row>
    <row r="298" ht="15.75" customHeight="1">
      <c r="A298" s="1" t="s">
        <v>378</v>
      </c>
      <c r="D298" s="1" t="s">
        <v>382</v>
      </c>
      <c r="E298" s="1" t="s">
        <v>38</v>
      </c>
      <c r="F298" s="1">
        <v>1.58716</v>
      </c>
      <c r="G298" s="1">
        <v>34.94352</v>
      </c>
      <c r="H298" s="1">
        <v>5.65999</v>
      </c>
      <c r="I298" s="1">
        <v>1.55017</v>
      </c>
      <c r="J298" s="1">
        <v>0.17526</v>
      </c>
      <c r="K298" s="1">
        <v>15.11813</v>
      </c>
      <c r="L298" s="1">
        <v>-29.83096</v>
      </c>
      <c r="M298" s="1">
        <v>12.85917</v>
      </c>
      <c r="N298" s="1">
        <v>2.41534</v>
      </c>
      <c r="O298" s="1">
        <v>11.90342</v>
      </c>
      <c r="P298" s="1">
        <v>0.52119</v>
      </c>
      <c r="Q298" s="1">
        <v>-0.37175</v>
      </c>
      <c r="R298" s="1">
        <v>0.03035</v>
      </c>
      <c r="S298" s="1">
        <v>0.13684</v>
      </c>
      <c r="T298" s="1">
        <v>-0.52427</v>
      </c>
      <c r="U298" s="1">
        <v>0.04884</v>
      </c>
      <c r="V298" s="1">
        <v>0.51074</v>
      </c>
      <c r="W298" s="1">
        <v>1.42826</v>
      </c>
      <c r="X298" s="1">
        <v>0.3286</v>
      </c>
      <c r="Y298" s="1">
        <v>0.13977</v>
      </c>
      <c r="Z298" s="1">
        <v>0.26584</v>
      </c>
      <c r="AA298" s="1">
        <v>0.044637261</v>
      </c>
      <c r="AB298" s="1">
        <v>3.09382</v>
      </c>
      <c r="AC298" s="1">
        <v>1.72414</v>
      </c>
      <c r="AD298" s="1">
        <v>21.1645</v>
      </c>
      <c r="AE298" s="1">
        <v>1.70877</v>
      </c>
      <c r="AF298" s="1">
        <v>0.21385</v>
      </c>
    </row>
    <row r="299" ht="15.75" customHeight="1">
      <c r="A299" s="1" t="s">
        <v>378</v>
      </c>
      <c r="D299" s="1" t="s">
        <v>383</v>
      </c>
      <c r="E299" s="1" t="s">
        <v>40</v>
      </c>
      <c r="F299" s="1">
        <v>1.75726</v>
      </c>
      <c r="G299" s="1">
        <v>30.69183</v>
      </c>
      <c r="H299" s="1">
        <v>4.89147</v>
      </c>
      <c r="I299" s="1">
        <v>0.7177</v>
      </c>
      <c r="J299" s="1">
        <v>0.07653</v>
      </c>
      <c r="K299" s="1">
        <v>9.09637</v>
      </c>
      <c r="L299" s="1">
        <v>1.49447</v>
      </c>
      <c r="M299" s="1">
        <v>8.61939</v>
      </c>
      <c r="N299" s="1">
        <v>1.87451</v>
      </c>
      <c r="O299" s="1">
        <v>6.41903</v>
      </c>
      <c r="P299" s="1">
        <v>0.40247</v>
      </c>
      <c r="Q299" s="1">
        <v>0.00479</v>
      </c>
      <c r="R299" s="1">
        <v>-0.00513</v>
      </c>
      <c r="S299" s="1">
        <v>0.12625</v>
      </c>
      <c r="T299" s="1">
        <v>0.82009</v>
      </c>
      <c r="U299" s="1">
        <v>-0.03143</v>
      </c>
      <c r="V299" s="1">
        <v>0.27101</v>
      </c>
      <c r="W299" s="1">
        <v>1.4695</v>
      </c>
      <c r="X299" s="1">
        <v>0.26049</v>
      </c>
      <c r="Y299" s="1">
        <v>0.12538</v>
      </c>
      <c r="Z299" s="1">
        <v>0.19693</v>
      </c>
      <c r="AA299" s="1">
        <v>0.07003364</v>
      </c>
      <c r="AB299" s="1">
        <v>1.28954</v>
      </c>
      <c r="AC299" s="1">
        <v>2.07429</v>
      </c>
      <c r="AD299" s="1">
        <v>22.66324</v>
      </c>
      <c r="AE299" s="1">
        <v>0.77699</v>
      </c>
      <c r="AF299" s="1">
        <v>0.08926</v>
      </c>
    </row>
    <row r="300" ht="15.75" customHeight="1">
      <c r="A300" s="1" t="s">
        <v>378</v>
      </c>
      <c r="D300" s="1" t="s">
        <v>384</v>
      </c>
      <c r="E300" s="1" t="s">
        <v>42</v>
      </c>
      <c r="F300" s="1">
        <v>1.67526</v>
      </c>
      <c r="G300" s="1">
        <v>35.78784</v>
      </c>
      <c r="H300" s="1">
        <v>4.95095</v>
      </c>
      <c r="I300" s="1">
        <v>0.48206</v>
      </c>
      <c r="J300" s="1">
        <v>0.07073</v>
      </c>
      <c r="K300" s="1">
        <v>7.40612</v>
      </c>
      <c r="L300" s="1">
        <v>3.27723</v>
      </c>
      <c r="M300" s="1">
        <v>8.55512</v>
      </c>
      <c r="N300" s="1">
        <v>1.94924</v>
      </c>
      <c r="O300" s="1">
        <v>6.58613</v>
      </c>
      <c r="P300" s="1">
        <v>0.43369</v>
      </c>
      <c r="Q300" s="1">
        <v>0.10064</v>
      </c>
      <c r="R300" s="1">
        <v>-0.00703</v>
      </c>
      <c r="S300" s="1">
        <v>0.16227</v>
      </c>
      <c r="T300" s="1">
        <v>0.98028</v>
      </c>
      <c r="U300" s="1">
        <v>-0.0415</v>
      </c>
      <c r="V300" s="1">
        <v>0.63192</v>
      </c>
      <c r="W300" s="1">
        <v>2.16163</v>
      </c>
      <c r="X300" s="1">
        <v>0.30853</v>
      </c>
      <c r="Y300" s="1">
        <v>0.1399</v>
      </c>
      <c r="Z300" s="1">
        <v>0.26241</v>
      </c>
      <c r="AA300" s="1">
        <v>0.125815403</v>
      </c>
      <c r="AB300" s="1">
        <v>2.62136</v>
      </c>
      <c r="AC300" s="1">
        <v>3.27546</v>
      </c>
      <c r="AD300" s="1">
        <v>21.47364</v>
      </c>
      <c r="AE300" s="1">
        <v>0.49047</v>
      </c>
      <c r="AF300" s="1">
        <v>0.07587</v>
      </c>
    </row>
    <row r="301" ht="15.75" customHeight="1">
      <c r="A301" s="1" t="s">
        <v>378</v>
      </c>
      <c r="D301" s="1" t="s">
        <v>385</v>
      </c>
      <c r="E301" s="1" t="s">
        <v>44</v>
      </c>
      <c r="F301" s="1">
        <v>1.68317</v>
      </c>
      <c r="G301" s="1">
        <v>38.09915</v>
      </c>
      <c r="H301" s="1">
        <v>4.89749</v>
      </c>
      <c r="I301" s="1">
        <v>0.44878</v>
      </c>
      <c r="J301" s="1">
        <v>0.08656</v>
      </c>
      <c r="K301" s="1">
        <v>7.85929</v>
      </c>
      <c r="L301" s="1">
        <v>2.98841</v>
      </c>
      <c r="M301" s="1">
        <v>7.53442</v>
      </c>
      <c r="N301" s="1">
        <v>1.99876</v>
      </c>
      <c r="O301" s="1">
        <v>5.73198</v>
      </c>
      <c r="P301" s="1">
        <v>0.4276</v>
      </c>
      <c r="Q301" s="1">
        <v>-0.03875</v>
      </c>
      <c r="R301" s="1">
        <v>-0.0219</v>
      </c>
      <c r="S301" s="1">
        <v>0.18681</v>
      </c>
      <c r="T301" s="1">
        <v>1.43203</v>
      </c>
      <c r="U301" s="1">
        <v>-0.10072</v>
      </c>
      <c r="V301" s="1">
        <v>0.62652</v>
      </c>
      <c r="W301" s="1">
        <v>2.64346</v>
      </c>
      <c r="X301" s="1">
        <v>0.29777</v>
      </c>
      <c r="Y301" s="1">
        <v>0.13548</v>
      </c>
      <c r="Z301" s="1">
        <v>0.25147</v>
      </c>
      <c r="AA301" s="1">
        <v>0.144714157</v>
      </c>
      <c r="AB301" s="1">
        <v>2.71725</v>
      </c>
      <c r="AC301" s="1">
        <v>2.97698</v>
      </c>
      <c r="AD301" s="1">
        <v>21.65905</v>
      </c>
      <c r="AE301" s="1">
        <v>0.57615</v>
      </c>
      <c r="AF301" s="1">
        <v>0.09287</v>
      </c>
    </row>
    <row r="302" ht="15.75" customHeight="1">
      <c r="A302" s="1" t="s">
        <v>378</v>
      </c>
      <c r="D302" s="1" t="s">
        <v>386</v>
      </c>
      <c r="E302" s="1" t="s">
        <v>46</v>
      </c>
      <c r="F302" s="1">
        <v>1.7308</v>
      </c>
      <c r="G302" s="1">
        <v>37.00246</v>
      </c>
      <c r="H302" s="1">
        <v>4.59746</v>
      </c>
      <c r="I302" s="1">
        <v>0.3896</v>
      </c>
      <c r="J302" s="1">
        <v>0.08556</v>
      </c>
      <c r="K302" s="1">
        <v>2.65743</v>
      </c>
      <c r="L302" s="1">
        <v>-7.71448</v>
      </c>
      <c r="M302" s="1">
        <v>7.23106</v>
      </c>
      <c r="N302" s="1">
        <v>1.86106</v>
      </c>
      <c r="O302" s="1">
        <v>4.57158</v>
      </c>
      <c r="P302" s="1">
        <v>0.37535</v>
      </c>
      <c r="Q302" s="1">
        <v>0.59406</v>
      </c>
      <c r="R302" s="1">
        <v>-0.02178</v>
      </c>
      <c r="S302" s="1">
        <v>0.14951</v>
      </c>
      <c r="T302" s="1">
        <v>1.92406</v>
      </c>
      <c r="U302" s="1">
        <v>-0.13373</v>
      </c>
      <c r="V302" s="1">
        <v>0.40011</v>
      </c>
      <c r="W302" s="1">
        <v>2.82755</v>
      </c>
      <c r="X302" s="1">
        <v>0.2595</v>
      </c>
      <c r="Y302" s="1">
        <v>0.12916</v>
      </c>
      <c r="Z302" s="1">
        <v>0.22307</v>
      </c>
      <c r="AA302" s="1">
        <v>0.129373925</v>
      </c>
      <c r="AB302" s="1">
        <v>1.84644</v>
      </c>
      <c r="AC302" s="1">
        <v>3.3676</v>
      </c>
      <c r="AD302" s="1">
        <v>21.61077</v>
      </c>
      <c r="AE302" s="1">
        <v>0.54962</v>
      </c>
      <c r="AF302" s="1">
        <v>0.07983</v>
      </c>
    </row>
    <row r="303" ht="15.75" customHeight="1">
      <c r="A303" s="1" t="s">
        <v>378</v>
      </c>
      <c r="D303" s="1" t="s">
        <v>387</v>
      </c>
      <c r="E303" s="1" t="s">
        <v>48</v>
      </c>
      <c r="F303" s="1">
        <v>1.77617</v>
      </c>
      <c r="G303" s="1">
        <v>33.97562</v>
      </c>
      <c r="H303" s="1">
        <v>4.89309</v>
      </c>
      <c r="I303" s="1">
        <v>0.04059</v>
      </c>
      <c r="J303" s="1">
        <v>0.05654</v>
      </c>
      <c r="K303" s="1">
        <v>4.3296</v>
      </c>
      <c r="L303" s="1">
        <v>3.3176</v>
      </c>
      <c r="M303" s="1">
        <v>5.26357</v>
      </c>
      <c r="N303" s="1">
        <v>1.52656</v>
      </c>
      <c r="O303" s="1">
        <v>4.81157</v>
      </c>
      <c r="P303" s="1">
        <v>0.3422</v>
      </c>
      <c r="Q303" s="1">
        <v>-0.13992</v>
      </c>
      <c r="R303" s="1">
        <v>-0.03383</v>
      </c>
      <c r="S303" s="1">
        <v>0.11763</v>
      </c>
      <c r="T303" s="1">
        <v>1.32897</v>
      </c>
      <c r="U303" s="1">
        <v>-0.09531</v>
      </c>
      <c r="V303" s="1">
        <v>0.56544</v>
      </c>
      <c r="W303" s="1">
        <v>2.21756</v>
      </c>
      <c r="X303" s="1">
        <v>0.28248</v>
      </c>
      <c r="Y303" s="1">
        <v>0.141</v>
      </c>
      <c r="Z303" s="1">
        <v>0.25182</v>
      </c>
      <c r="AA303" s="1">
        <v>0.165653768</v>
      </c>
      <c r="AB303" s="1">
        <v>2.46919</v>
      </c>
      <c r="AC303" s="1">
        <v>1.65061</v>
      </c>
      <c r="AD303" s="1">
        <v>21.85226</v>
      </c>
      <c r="AE303" s="1">
        <v>0.2384</v>
      </c>
      <c r="AF303" s="1">
        <v>0.0678</v>
      </c>
    </row>
    <row r="304" ht="15.75" customHeight="1">
      <c r="A304" s="1" t="s">
        <v>378</v>
      </c>
      <c r="D304" s="1" t="s">
        <v>388</v>
      </c>
      <c r="E304" s="1" t="s">
        <v>50</v>
      </c>
      <c r="F304" s="1">
        <v>1.77144</v>
      </c>
      <c r="G304" s="1">
        <v>36.3859</v>
      </c>
      <c r="H304" s="1">
        <v>4.91054</v>
      </c>
      <c r="I304" s="1">
        <v>-0.0037</v>
      </c>
      <c r="J304" s="1">
        <v>0.03068</v>
      </c>
      <c r="K304" s="1">
        <v>6.0369</v>
      </c>
      <c r="L304" s="1">
        <v>18.26236</v>
      </c>
      <c r="M304" s="1">
        <v>4.99441</v>
      </c>
      <c r="N304" s="1">
        <v>1.98018</v>
      </c>
      <c r="O304" s="1">
        <v>4.39261</v>
      </c>
      <c r="P304" s="1">
        <v>0.4102</v>
      </c>
      <c r="Q304" s="1">
        <v>-0.41605</v>
      </c>
      <c r="R304" s="1">
        <v>-0.02823</v>
      </c>
      <c r="S304" s="1">
        <v>0.22448</v>
      </c>
      <c r="T304" s="1">
        <v>1.43787</v>
      </c>
      <c r="U304" s="1">
        <v>-0.09131</v>
      </c>
      <c r="V304" s="1">
        <v>0.96228</v>
      </c>
      <c r="W304" s="1">
        <v>1.7394</v>
      </c>
      <c r="X304" s="1">
        <v>0.34751</v>
      </c>
      <c r="Y304" s="1">
        <v>0.1619</v>
      </c>
      <c r="Z304" s="1">
        <v>0.3142</v>
      </c>
      <c r="AA304" s="1">
        <v>0.241188298</v>
      </c>
      <c r="AB304" s="1">
        <v>2.71538</v>
      </c>
      <c r="AC304" s="1">
        <v>2.79365</v>
      </c>
      <c r="AD304" s="1">
        <v>23.18059</v>
      </c>
      <c r="AE304" s="1">
        <v>0.06508</v>
      </c>
      <c r="AF304" s="1">
        <v>0.04006</v>
      </c>
    </row>
    <row r="305" ht="15.75" customHeight="1">
      <c r="A305" s="1" t="s">
        <v>389</v>
      </c>
      <c r="D305" s="1" t="s">
        <v>390</v>
      </c>
      <c r="E305" s="1" t="s">
        <v>391</v>
      </c>
      <c r="F305" s="1">
        <v>1.48484</v>
      </c>
      <c r="G305" s="1">
        <v>28.92745</v>
      </c>
      <c r="H305" s="1">
        <v>5.31533</v>
      </c>
      <c r="I305" s="1">
        <v>2.39813</v>
      </c>
      <c r="J305" s="1">
        <v>0.2172</v>
      </c>
      <c r="K305" s="1">
        <v>6.22045</v>
      </c>
      <c r="L305" s="1">
        <v>25.70609</v>
      </c>
      <c r="M305" s="1">
        <v>14.81444</v>
      </c>
      <c r="N305" s="1">
        <v>2.36256</v>
      </c>
      <c r="O305" s="1">
        <v>12.2942</v>
      </c>
      <c r="P305" s="1">
        <v>0.4892</v>
      </c>
      <c r="Q305" s="1">
        <v>0.49101</v>
      </c>
      <c r="R305" s="1">
        <v>0.04795</v>
      </c>
      <c r="S305" s="1">
        <v>0.08154</v>
      </c>
      <c r="T305" s="1">
        <v>-0.63226</v>
      </c>
      <c r="U305" s="1">
        <v>0.12986</v>
      </c>
      <c r="V305" s="1">
        <v>0.56761</v>
      </c>
      <c r="W305" s="1">
        <v>0.9408</v>
      </c>
      <c r="X305" s="1">
        <v>0.36594</v>
      </c>
      <c r="Y305" s="1">
        <v>0.17091</v>
      </c>
      <c r="Z305" s="1">
        <v>0.33235</v>
      </c>
      <c r="AA305" s="1">
        <v>0.0935419</v>
      </c>
      <c r="AB305" s="1">
        <v>2.31635</v>
      </c>
      <c r="AC305" s="1">
        <v>1.30109</v>
      </c>
      <c r="AD305" s="1">
        <v>20.64152</v>
      </c>
      <c r="AE305" s="1">
        <v>2.37371</v>
      </c>
      <c r="AF305" s="1">
        <v>0.24195</v>
      </c>
    </row>
    <row r="306" ht="15.75" customHeight="1">
      <c r="A306" s="1" t="s">
        <v>389</v>
      </c>
      <c r="D306" s="1" t="s">
        <v>392</v>
      </c>
      <c r="E306" s="1" t="s">
        <v>393</v>
      </c>
      <c r="F306" s="1">
        <v>1.71299</v>
      </c>
      <c r="G306" s="1">
        <v>24.69055</v>
      </c>
      <c r="H306" s="1">
        <v>5.33279</v>
      </c>
      <c r="I306" s="1">
        <v>0.98</v>
      </c>
      <c r="J306" s="1">
        <v>0.06969</v>
      </c>
      <c r="K306" s="1">
        <v>8.62548</v>
      </c>
      <c r="L306" s="1">
        <v>-0.49198</v>
      </c>
      <c r="M306" s="1">
        <v>12.11483</v>
      </c>
      <c r="N306" s="1">
        <v>1.99972</v>
      </c>
      <c r="O306" s="1">
        <v>10.57055</v>
      </c>
      <c r="P306" s="1">
        <v>0.43518</v>
      </c>
      <c r="Q306" s="1">
        <v>-0.12331</v>
      </c>
      <c r="R306" s="1">
        <v>-0.01016</v>
      </c>
      <c r="S306" s="1">
        <v>0.0056</v>
      </c>
      <c r="T306" s="1">
        <v>-0.49285</v>
      </c>
      <c r="U306" s="1">
        <v>0.13138</v>
      </c>
      <c r="V306" s="1">
        <v>0.37178</v>
      </c>
      <c r="W306" s="1">
        <v>0.04437</v>
      </c>
      <c r="X306" s="1">
        <v>0.35504</v>
      </c>
      <c r="Y306" s="1">
        <v>0.17094</v>
      </c>
      <c r="Z306" s="1">
        <v>0.29156</v>
      </c>
      <c r="AA306" s="1">
        <v>0.080255162</v>
      </c>
      <c r="AB306" s="1">
        <v>1.49852</v>
      </c>
      <c r="AC306" s="1">
        <v>-0.33966</v>
      </c>
      <c r="AD306" s="1">
        <v>22.98011</v>
      </c>
      <c r="AE306" s="1">
        <v>0.94171</v>
      </c>
      <c r="AF306" s="1">
        <v>0.11242</v>
      </c>
    </row>
    <row r="307" ht="15.75" customHeight="1">
      <c r="A307" s="1" t="s">
        <v>389</v>
      </c>
      <c r="D307" s="1" t="s">
        <v>394</v>
      </c>
      <c r="E307" s="1" t="s">
        <v>395</v>
      </c>
      <c r="F307" s="1">
        <v>1.80814</v>
      </c>
      <c r="G307" s="1">
        <v>23.72488</v>
      </c>
      <c r="H307" s="1">
        <v>4.92136</v>
      </c>
      <c r="I307" s="1">
        <v>-0.02287</v>
      </c>
      <c r="J307" s="1">
        <v>0.00508</v>
      </c>
      <c r="K307" s="1">
        <v>-0.47852</v>
      </c>
      <c r="L307" s="1">
        <v>2.76051</v>
      </c>
      <c r="M307" s="1">
        <v>7.98118</v>
      </c>
      <c r="N307" s="1">
        <v>1.83955</v>
      </c>
      <c r="O307" s="1">
        <v>6.77977</v>
      </c>
      <c r="P307" s="1">
        <v>0.36832</v>
      </c>
      <c r="Q307" s="1">
        <v>-0.18221</v>
      </c>
      <c r="R307" s="1">
        <v>-0.05793</v>
      </c>
      <c r="S307" s="1">
        <v>0.01452</v>
      </c>
      <c r="T307" s="1">
        <v>0.85833</v>
      </c>
      <c r="U307" s="1">
        <v>-0.02835</v>
      </c>
      <c r="V307" s="1">
        <v>0.33749</v>
      </c>
      <c r="W307" s="1">
        <v>1.06379</v>
      </c>
      <c r="X307" s="1">
        <v>0.34269</v>
      </c>
      <c r="Y307" s="1">
        <v>0.17126</v>
      </c>
      <c r="Z307" s="1">
        <v>0.29956</v>
      </c>
      <c r="AA307" s="1">
        <v>0.151863682</v>
      </c>
      <c r="AB307" s="1">
        <v>1.23384</v>
      </c>
      <c r="AC307" s="1">
        <v>0.07865</v>
      </c>
      <c r="AD307" s="1">
        <v>23.21567</v>
      </c>
      <c r="AE307" s="1">
        <v>6.9E-4</v>
      </c>
      <c r="AF307" s="1">
        <v>0.02429</v>
      </c>
    </row>
    <row r="308" ht="15.75" customHeight="1">
      <c r="A308" s="1" t="s">
        <v>389</v>
      </c>
      <c r="D308" s="1" t="s">
        <v>396</v>
      </c>
      <c r="E308" s="1" t="s">
        <v>397</v>
      </c>
      <c r="F308" s="1">
        <v>1.92024</v>
      </c>
      <c r="G308" s="1">
        <v>19.30151</v>
      </c>
      <c r="H308" s="1">
        <v>4.69116</v>
      </c>
      <c r="I308" s="1">
        <v>-0.18295</v>
      </c>
      <c r="J308" s="1">
        <v>0.00361</v>
      </c>
      <c r="K308" s="1">
        <v>2.16013</v>
      </c>
      <c r="L308" s="1">
        <v>19.69832</v>
      </c>
      <c r="M308" s="1">
        <v>7.02611</v>
      </c>
      <c r="N308" s="1">
        <v>1.55036</v>
      </c>
      <c r="O308" s="1">
        <v>5.2411</v>
      </c>
      <c r="P308" s="1">
        <v>0.344</v>
      </c>
      <c r="Q308" s="1">
        <v>-0.33433</v>
      </c>
      <c r="R308" s="1">
        <v>-0.1044</v>
      </c>
      <c r="S308" s="1">
        <v>-0.00853</v>
      </c>
      <c r="T308" s="1">
        <v>0.22615</v>
      </c>
      <c r="U308" s="1">
        <v>-0.14623</v>
      </c>
      <c r="V308" s="1">
        <v>0.10031</v>
      </c>
      <c r="W308" s="1">
        <v>0.29361</v>
      </c>
      <c r="X308" s="1">
        <v>0.33481</v>
      </c>
      <c r="Y308" s="1">
        <v>0.16862</v>
      </c>
      <c r="Z308" s="1">
        <v>0.27716</v>
      </c>
      <c r="AA308" s="1">
        <v>0.137463168</v>
      </c>
      <c r="AB308" s="1">
        <v>0.28508</v>
      </c>
      <c r="AC308" s="1">
        <v>-1.73387</v>
      </c>
      <c r="AD308" s="1">
        <v>25.59758</v>
      </c>
      <c r="AE308" s="1">
        <v>0.0162</v>
      </c>
      <c r="AF308" s="1">
        <v>0.02275</v>
      </c>
    </row>
    <row r="309" ht="15.75" customHeight="1">
      <c r="A309" s="1" t="s">
        <v>389</v>
      </c>
      <c r="D309" s="1" t="s">
        <v>398</v>
      </c>
      <c r="E309" s="1" t="s">
        <v>399</v>
      </c>
      <c r="F309" s="1">
        <v>1.49157</v>
      </c>
      <c r="G309" s="1">
        <v>34.91739</v>
      </c>
      <c r="H309" s="1">
        <v>5.78694</v>
      </c>
      <c r="I309" s="1">
        <v>2.58598</v>
      </c>
      <c r="J309" s="1">
        <v>0.25895</v>
      </c>
      <c r="K309" s="1">
        <v>9.85913</v>
      </c>
      <c r="L309" s="1">
        <v>57.24233</v>
      </c>
      <c r="M309" s="1">
        <v>19.79164</v>
      </c>
      <c r="N309" s="1">
        <v>3.12322</v>
      </c>
      <c r="O309" s="1">
        <v>16.24298</v>
      </c>
      <c r="P309" s="1">
        <v>0.61678</v>
      </c>
      <c r="Q309" s="1">
        <v>-0.69721</v>
      </c>
      <c r="R309" s="1">
        <v>0.00834</v>
      </c>
      <c r="S309" s="1">
        <v>0.18397</v>
      </c>
      <c r="T309" s="1">
        <v>-0.68315</v>
      </c>
      <c r="U309" s="1">
        <v>0.0211</v>
      </c>
      <c r="V309" s="1">
        <v>0.5208</v>
      </c>
      <c r="W309" s="1">
        <v>1.19069</v>
      </c>
      <c r="X309" s="1">
        <v>0.43243</v>
      </c>
      <c r="Y309" s="1">
        <v>0.1831</v>
      </c>
      <c r="Z309" s="1">
        <v>0.36116</v>
      </c>
      <c r="AA309" s="1">
        <v>0.10189086</v>
      </c>
      <c r="AB309" s="1">
        <v>2.6023</v>
      </c>
      <c r="AC309" s="1">
        <v>2.4627</v>
      </c>
      <c r="AD309" s="1">
        <v>20.59781</v>
      </c>
      <c r="AE309" s="1">
        <v>2.60344</v>
      </c>
      <c r="AF309" s="1">
        <v>0.28681</v>
      </c>
    </row>
    <row r="310" ht="15.75" customHeight="1">
      <c r="A310" s="1" t="s">
        <v>389</v>
      </c>
      <c r="D310" s="1" t="s">
        <v>400</v>
      </c>
      <c r="E310" s="1" t="s">
        <v>401</v>
      </c>
      <c r="F310" s="1">
        <v>1.61631</v>
      </c>
      <c r="G310" s="1">
        <v>37.14346</v>
      </c>
      <c r="H310" s="1">
        <v>5.66758</v>
      </c>
      <c r="I310" s="1">
        <v>1.71351</v>
      </c>
      <c r="J310" s="1">
        <v>0.14957</v>
      </c>
      <c r="K310" s="1">
        <v>10.76636</v>
      </c>
      <c r="L310" s="1">
        <v>57.65609</v>
      </c>
      <c r="M310" s="1">
        <v>17.84529</v>
      </c>
      <c r="N310" s="1">
        <v>2.59105</v>
      </c>
      <c r="O310" s="1">
        <v>13.89193</v>
      </c>
      <c r="P310" s="1">
        <v>0.53289</v>
      </c>
      <c r="Q310" s="1">
        <v>-0.26632</v>
      </c>
      <c r="R310" s="1">
        <v>0.03328</v>
      </c>
      <c r="S310" s="1">
        <v>0.14328</v>
      </c>
      <c r="T310" s="1">
        <v>-1.66643</v>
      </c>
      <c r="U310" s="1">
        <v>0.21068</v>
      </c>
      <c r="V310" s="1">
        <v>0.75537</v>
      </c>
      <c r="W310" s="1">
        <v>0.42182</v>
      </c>
      <c r="X310" s="1">
        <v>0.3807</v>
      </c>
      <c r="Y310" s="1">
        <v>0.17164</v>
      </c>
      <c r="Z310" s="1">
        <v>0.31638</v>
      </c>
      <c r="AA310" s="1">
        <v>0.104906363</v>
      </c>
      <c r="AB310" s="1">
        <v>3.00586</v>
      </c>
      <c r="AC310" s="1">
        <v>1.42912</v>
      </c>
      <c r="AD310" s="1">
        <v>20.69944</v>
      </c>
      <c r="AE310" s="1">
        <v>1.35252</v>
      </c>
      <c r="AF310" s="1">
        <v>0.17267</v>
      </c>
    </row>
    <row r="311" ht="15.75" customHeight="1">
      <c r="A311" s="1" t="s">
        <v>389</v>
      </c>
      <c r="D311" s="1" t="s">
        <v>402</v>
      </c>
      <c r="E311" s="1" t="s">
        <v>403</v>
      </c>
      <c r="F311" s="1">
        <v>1.75466</v>
      </c>
      <c r="G311" s="1">
        <v>31.31001</v>
      </c>
      <c r="H311" s="1">
        <v>5.09221</v>
      </c>
      <c r="I311" s="1">
        <v>0.31191</v>
      </c>
      <c r="J311" s="1">
        <v>0.02924</v>
      </c>
      <c r="K311" s="1">
        <v>5.44501</v>
      </c>
      <c r="L311" s="1">
        <v>60.22663</v>
      </c>
      <c r="M311" s="1">
        <v>12.18467</v>
      </c>
      <c r="N311" s="1">
        <v>2.25498</v>
      </c>
      <c r="O311" s="1">
        <v>9.16258</v>
      </c>
      <c r="P311" s="1">
        <v>0.44332</v>
      </c>
      <c r="Q311" s="1">
        <v>-0.36941</v>
      </c>
      <c r="R311" s="1">
        <v>-0.05211</v>
      </c>
      <c r="S311" s="1">
        <v>0.09792</v>
      </c>
      <c r="T311" s="1">
        <v>0.41146</v>
      </c>
      <c r="U311" s="1">
        <v>-0.00474</v>
      </c>
      <c r="V311" s="1">
        <v>0.48242</v>
      </c>
      <c r="W311" s="1">
        <v>1.34442</v>
      </c>
      <c r="X311" s="1">
        <v>0.38247</v>
      </c>
      <c r="Y311" s="1">
        <v>0.18098</v>
      </c>
      <c r="Z311" s="1">
        <v>0.32184</v>
      </c>
      <c r="AA311" s="1">
        <v>0.169882462</v>
      </c>
      <c r="AB311" s="1">
        <v>1.56167</v>
      </c>
      <c r="AC311" s="1">
        <v>1.95135</v>
      </c>
      <c r="AD311" s="1">
        <v>22.37134</v>
      </c>
      <c r="AE311" s="1">
        <v>0.16301</v>
      </c>
      <c r="AF311" s="1">
        <v>0.0396</v>
      </c>
    </row>
    <row r="312" ht="15.75" customHeight="1">
      <c r="A312" s="1" t="s">
        <v>389</v>
      </c>
      <c r="D312" s="1" t="s">
        <v>404</v>
      </c>
      <c r="E312" s="1" t="s">
        <v>405</v>
      </c>
      <c r="F312" s="1">
        <v>1.8617</v>
      </c>
      <c r="G312" s="1">
        <v>19.29129</v>
      </c>
      <c r="H312" s="1">
        <v>4.93915</v>
      </c>
      <c r="I312" s="1">
        <v>0.24929</v>
      </c>
      <c r="J312" s="1">
        <v>0.04258</v>
      </c>
      <c r="K312" s="1">
        <v>-1.55512</v>
      </c>
      <c r="L312" s="1">
        <v>-7.56719</v>
      </c>
      <c r="M312" s="1">
        <v>7.32656</v>
      </c>
      <c r="N312" s="1">
        <v>1.74451</v>
      </c>
      <c r="O312" s="1">
        <v>6.70826</v>
      </c>
      <c r="P312" s="1">
        <v>0.36211</v>
      </c>
      <c r="Q312" s="1">
        <v>-0.83859</v>
      </c>
      <c r="R312" s="1">
        <v>-0.08749</v>
      </c>
      <c r="S312" s="1">
        <v>0.02649</v>
      </c>
      <c r="T312" s="1">
        <v>0.43546</v>
      </c>
      <c r="U312" s="1">
        <v>-0.07666</v>
      </c>
      <c r="V312" s="1">
        <v>0.05961</v>
      </c>
      <c r="W312" s="1">
        <v>0.80137</v>
      </c>
      <c r="X312" s="1">
        <v>0.34948</v>
      </c>
      <c r="Y312" s="1">
        <v>0.16933</v>
      </c>
      <c r="Z312" s="1">
        <v>0.27621</v>
      </c>
      <c r="AA312" s="1">
        <v>0.115703807</v>
      </c>
      <c r="AB312" s="1">
        <v>0.45685</v>
      </c>
      <c r="AC312" s="1">
        <v>-0.51041</v>
      </c>
      <c r="AD312" s="1">
        <v>24.90983</v>
      </c>
      <c r="AE312" s="1">
        <v>0.45201</v>
      </c>
      <c r="AF312" s="1">
        <v>0.07653</v>
      </c>
    </row>
    <row r="313" ht="15.75" customHeight="1">
      <c r="A313" s="1" t="s">
        <v>389</v>
      </c>
      <c r="D313" s="1" t="s">
        <v>406</v>
      </c>
      <c r="E313" s="1" t="s">
        <v>407</v>
      </c>
      <c r="F313" s="1">
        <v>1.47068</v>
      </c>
      <c r="G313" s="1">
        <v>30.76036</v>
      </c>
      <c r="H313" s="1">
        <v>4.36466</v>
      </c>
      <c r="I313" s="1">
        <v>2.65209</v>
      </c>
      <c r="J313" s="1">
        <v>0.23905</v>
      </c>
      <c r="K313" s="1">
        <v>-2.24393</v>
      </c>
      <c r="L313" s="1">
        <v>-9.09211</v>
      </c>
      <c r="M313" s="1">
        <v>7.62372</v>
      </c>
      <c r="N313" s="1">
        <v>1.08259</v>
      </c>
      <c r="O313" s="1">
        <v>4.96046</v>
      </c>
      <c r="P313" s="1">
        <v>0.29319</v>
      </c>
      <c r="Q313" s="1">
        <v>2.04351</v>
      </c>
      <c r="R313" s="1">
        <v>0.13734</v>
      </c>
      <c r="S313" s="1">
        <v>0.10619</v>
      </c>
      <c r="T313" s="1">
        <v>-0.92095</v>
      </c>
      <c r="U313" s="1">
        <v>0.27546</v>
      </c>
      <c r="V313" s="1">
        <v>0.93937</v>
      </c>
      <c r="W313" s="1">
        <v>0.69683</v>
      </c>
      <c r="X313" s="1">
        <v>0.2631</v>
      </c>
      <c r="Y313" s="1">
        <v>0.14386</v>
      </c>
      <c r="Z313" s="1">
        <v>0.284</v>
      </c>
      <c r="AA313" s="1">
        <v>0.144330566</v>
      </c>
      <c r="AB313" s="1">
        <v>2.16965</v>
      </c>
      <c r="AC313" s="1">
        <v>1.30075</v>
      </c>
      <c r="AD313" s="1">
        <v>21.32125</v>
      </c>
      <c r="AE313" s="1">
        <v>2.77277</v>
      </c>
      <c r="AF313" s="1">
        <v>0.25757</v>
      </c>
    </row>
    <row r="314" ht="15.75" customHeight="1">
      <c r="A314" s="1" t="s">
        <v>389</v>
      </c>
      <c r="D314" s="1" t="s">
        <v>408</v>
      </c>
      <c r="E314" s="1" t="s">
        <v>409</v>
      </c>
      <c r="F314" s="1">
        <v>1.65476</v>
      </c>
      <c r="G314" s="1">
        <v>27.9809</v>
      </c>
      <c r="H314" s="1">
        <v>4.17456</v>
      </c>
      <c r="I314" s="1">
        <v>1.07845</v>
      </c>
      <c r="J314" s="1">
        <v>0.06759</v>
      </c>
      <c r="K314" s="1">
        <v>9.44627</v>
      </c>
      <c r="L314" s="1">
        <v>7.68537</v>
      </c>
      <c r="M314" s="1">
        <v>5.93881</v>
      </c>
      <c r="N314" s="1">
        <v>0.9775</v>
      </c>
      <c r="O314" s="1">
        <v>2.86157</v>
      </c>
      <c r="P314" s="1">
        <v>0.29028</v>
      </c>
      <c r="Q314" s="1">
        <v>1.65096</v>
      </c>
      <c r="R314" s="1">
        <v>0.09492</v>
      </c>
      <c r="S314" s="1">
        <v>0.09693</v>
      </c>
      <c r="T314" s="1">
        <v>-0.05594</v>
      </c>
      <c r="U314" s="1">
        <v>0.13108</v>
      </c>
      <c r="V314" s="1">
        <v>0.50978</v>
      </c>
      <c r="W314" s="1">
        <v>0.94253</v>
      </c>
      <c r="X314" s="1">
        <v>0.23074</v>
      </c>
      <c r="Y314" s="1">
        <v>0.12681</v>
      </c>
      <c r="Z314" s="1">
        <v>0.23044</v>
      </c>
      <c r="AA314" s="1">
        <v>0.090567427</v>
      </c>
      <c r="AB314" s="1">
        <v>1.31641</v>
      </c>
      <c r="AC314" s="1">
        <v>1.34138</v>
      </c>
      <c r="AD314" s="1">
        <v>23.15876</v>
      </c>
      <c r="AE314" s="1">
        <v>1.26359</v>
      </c>
      <c r="AF314" s="1">
        <v>0.08707</v>
      </c>
    </row>
    <row r="315" ht="15.75" customHeight="1">
      <c r="A315" s="1" t="s">
        <v>389</v>
      </c>
      <c r="D315" s="1" t="s">
        <v>410</v>
      </c>
      <c r="E315" s="1" t="s">
        <v>411</v>
      </c>
      <c r="F315" s="1">
        <v>1.68382</v>
      </c>
      <c r="G315" s="1">
        <v>23.8962</v>
      </c>
      <c r="H315" s="1">
        <v>4.43257</v>
      </c>
      <c r="I315" s="1">
        <v>0.77128</v>
      </c>
      <c r="J315" s="1">
        <v>0.08756</v>
      </c>
      <c r="K315" s="1">
        <v>-6.30127</v>
      </c>
      <c r="L315" s="1">
        <v>-67.87828</v>
      </c>
      <c r="M315" s="1">
        <v>4.3487</v>
      </c>
      <c r="N315" s="1">
        <v>1.14456</v>
      </c>
      <c r="O315" s="1">
        <v>3.65785</v>
      </c>
      <c r="P315" s="1">
        <v>0.31069</v>
      </c>
      <c r="Q315" s="1">
        <v>1.65799</v>
      </c>
      <c r="R315" s="1">
        <v>0.0662</v>
      </c>
      <c r="S315" s="1">
        <v>-0.00684</v>
      </c>
      <c r="T315" s="1">
        <v>-0.5515</v>
      </c>
      <c r="U315" s="1">
        <v>0.11705</v>
      </c>
      <c r="V315" s="1">
        <v>0.38933</v>
      </c>
      <c r="W315" s="1">
        <v>0.73101</v>
      </c>
      <c r="X315" s="1">
        <v>0.2723</v>
      </c>
      <c r="Y315" s="1">
        <v>0.14407</v>
      </c>
      <c r="Z315" s="1">
        <v>0.26755</v>
      </c>
      <c r="AA315" s="1">
        <v>0.076331772</v>
      </c>
      <c r="AB315" s="1">
        <v>1.13086</v>
      </c>
      <c r="AC315" s="1">
        <v>-0.19632</v>
      </c>
      <c r="AD315" s="1">
        <v>23.70778</v>
      </c>
      <c r="AE315" s="1">
        <v>1.07805</v>
      </c>
      <c r="AF315" s="1">
        <v>0.11101</v>
      </c>
    </row>
    <row r="316" ht="15.75" customHeight="1">
      <c r="A316" s="1" t="s">
        <v>389</v>
      </c>
      <c r="D316" s="1" t="s">
        <v>412</v>
      </c>
      <c r="E316" s="1" t="s">
        <v>413</v>
      </c>
      <c r="F316" s="1">
        <v>1.80279</v>
      </c>
      <c r="G316" s="1">
        <v>24.92199</v>
      </c>
      <c r="H316" s="1">
        <v>3.90978</v>
      </c>
      <c r="I316" s="1">
        <v>0.00558</v>
      </c>
      <c r="J316" s="1">
        <v>-0.01772</v>
      </c>
      <c r="K316" s="1">
        <v>-9.99501</v>
      </c>
      <c r="L316" s="1">
        <v>-44.67259</v>
      </c>
      <c r="M316" s="1">
        <v>0.92983</v>
      </c>
      <c r="N316" s="1">
        <v>0.80577</v>
      </c>
      <c r="O316" s="1">
        <v>-0.38669</v>
      </c>
      <c r="P316" s="1">
        <v>0.21206</v>
      </c>
      <c r="Q316" s="1">
        <v>1.78318</v>
      </c>
      <c r="R316" s="1">
        <v>-0.00328</v>
      </c>
      <c r="S316" s="1">
        <v>-0.1037</v>
      </c>
      <c r="T316" s="1">
        <v>-0.01174</v>
      </c>
      <c r="U316" s="1">
        <v>-0.01269</v>
      </c>
      <c r="V316" s="1">
        <v>0.03056</v>
      </c>
      <c r="W316" s="1">
        <v>0.31298</v>
      </c>
      <c r="X316" s="1">
        <v>0.23916</v>
      </c>
      <c r="Y316" s="1">
        <v>0.14129</v>
      </c>
      <c r="Z316" s="1">
        <v>0.24847</v>
      </c>
      <c r="AA316" s="1">
        <v>0.07887079</v>
      </c>
      <c r="AB316" s="1">
        <v>0.02067</v>
      </c>
      <c r="AC316" s="1">
        <v>-0.91139</v>
      </c>
      <c r="AD316" s="1">
        <v>25.26496</v>
      </c>
      <c r="AE316" s="1">
        <v>0.15803</v>
      </c>
      <c r="AF316" s="1">
        <v>0.00283</v>
      </c>
    </row>
    <row r="317" ht="15.75" customHeight="1">
      <c r="A317" s="1" t="s">
        <v>389</v>
      </c>
      <c r="D317" s="1" t="s">
        <v>414</v>
      </c>
      <c r="E317" s="1" t="s">
        <v>415</v>
      </c>
      <c r="F317" s="1">
        <v>1.65504</v>
      </c>
      <c r="G317" s="1">
        <v>26.50857</v>
      </c>
      <c r="H317" s="1">
        <v>4.63484</v>
      </c>
      <c r="I317" s="1">
        <v>0.5585</v>
      </c>
      <c r="J317" s="1">
        <v>0.06071</v>
      </c>
      <c r="K317" s="1">
        <v>-1.94072</v>
      </c>
      <c r="L317" s="1">
        <v>19.65098</v>
      </c>
      <c r="M317" s="1">
        <v>7.90836</v>
      </c>
      <c r="N317" s="1">
        <v>1.82413</v>
      </c>
      <c r="O317" s="1">
        <v>5.94668</v>
      </c>
      <c r="P317" s="1">
        <v>0.43445</v>
      </c>
      <c r="Q317" s="1">
        <v>0.47412</v>
      </c>
      <c r="R317" s="1">
        <v>-0.00972</v>
      </c>
      <c r="S317" s="1">
        <v>0.07901</v>
      </c>
      <c r="T317" s="1">
        <v>0.26242</v>
      </c>
      <c r="U317" s="1">
        <v>-0.04592</v>
      </c>
      <c r="V317" s="1">
        <v>0.37132</v>
      </c>
      <c r="W317" s="1">
        <v>1.21792</v>
      </c>
      <c r="X317" s="1">
        <v>0.36993</v>
      </c>
      <c r="Y317" s="1">
        <v>0.17082</v>
      </c>
      <c r="Z317" s="1">
        <v>0.32981</v>
      </c>
      <c r="AA317" s="1">
        <v>0.121687318</v>
      </c>
      <c r="AB317" s="1">
        <v>0.991</v>
      </c>
      <c r="AC317" s="1">
        <v>1.81035</v>
      </c>
      <c r="AD317" s="1">
        <v>23.81917</v>
      </c>
      <c r="AE317" s="1">
        <v>0.64231</v>
      </c>
      <c r="AF317" s="1">
        <v>0.07195</v>
      </c>
    </row>
    <row r="318" ht="15.75" customHeight="1">
      <c r="A318" s="1" t="s">
        <v>389</v>
      </c>
      <c r="D318" s="1" t="s">
        <v>416</v>
      </c>
      <c r="E318" s="1" t="s">
        <v>417</v>
      </c>
      <c r="F318" s="1">
        <v>1.70735</v>
      </c>
      <c r="G318" s="1">
        <v>23.43503</v>
      </c>
      <c r="H318" s="1">
        <v>4.59604</v>
      </c>
      <c r="I318" s="1">
        <v>0.33464</v>
      </c>
      <c r="J318" s="1">
        <v>0.02844</v>
      </c>
      <c r="K318" s="1">
        <v>0.02393</v>
      </c>
      <c r="L318" s="1">
        <v>-57.68531</v>
      </c>
      <c r="M318" s="1">
        <v>5.58103</v>
      </c>
      <c r="N318" s="1">
        <v>1.42115</v>
      </c>
      <c r="O318" s="1">
        <v>5.17014</v>
      </c>
      <c r="P318" s="1">
        <v>0.35456</v>
      </c>
      <c r="Q318" s="1">
        <v>0.62512</v>
      </c>
      <c r="R318" s="1">
        <v>-0.02829</v>
      </c>
      <c r="S318" s="1">
        <v>-0.03138</v>
      </c>
      <c r="T318" s="1">
        <v>0.29513</v>
      </c>
      <c r="U318" s="1">
        <v>-0.00612</v>
      </c>
      <c r="V318" s="1">
        <v>0.20466</v>
      </c>
      <c r="W318" s="1">
        <v>0.98951</v>
      </c>
      <c r="X318" s="1">
        <v>0.33005</v>
      </c>
      <c r="Y318" s="1">
        <v>0.16066</v>
      </c>
      <c r="Z318" s="1">
        <v>0.28491</v>
      </c>
      <c r="AA318" s="1">
        <v>0.080325359</v>
      </c>
      <c r="AB318" s="1">
        <v>0.77397</v>
      </c>
      <c r="AC318" s="1">
        <v>0.61133</v>
      </c>
      <c r="AD318" s="1">
        <v>24.85523</v>
      </c>
      <c r="AE318" s="1">
        <v>0.62178</v>
      </c>
      <c r="AF318" s="1">
        <v>0.06651</v>
      </c>
    </row>
    <row r="319" ht="15.75" customHeight="1">
      <c r="A319" s="1" t="s">
        <v>389</v>
      </c>
      <c r="D319" s="1" t="s">
        <v>418</v>
      </c>
      <c r="E319" s="1" t="s">
        <v>419</v>
      </c>
      <c r="F319" s="1">
        <v>1.58909</v>
      </c>
      <c r="G319" s="1">
        <v>32.77952</v>
      </c>
      <c r="H319" s="1">
        <v>4.51413</v>
      </c>
      <c r="I319" s="1">
        <v>0.82643</v>
      </c>
      <c r="J319" s="1">
        <v>0.08569</v>
      </c>
      <c r="K319" s="1">
        <v>6.37711</v>
      </c>
      <c r="L319" s="1">
        <v>-7.75007</v>
      </c>
      <c r="M319" s="1">
        <v>8.63212</v>
      </c>
      <c r="N319" s="1">
        <v>1.24445</v>
      </c>
      <c r="O319" s="1">
        <v>4.96257</v>
      </c>
      <c r="P319" s="1">
        <v>0.32915</v>
      </c>
      <c r="Q319" s="1">
        <v>1.51413</v>
      </c>
      <c r="R319" s="1">
        <v>0.0634</v>
      </c>
      <c r="S319" s="1">
        <v>0.07615</v>
      </c>
      <c r="T319" s="1">
        <v>0.39259</v>
      </c>
      <c r="U319" s="1">
        <v>0.20733</v>
      </c>
      <c r="V319" s="1">
        <v>0.64433</v>
      </c>
      <c r="W319" s="1">
        <v>2.44853</v>
      </c>
      <c r="X319" s="1">
        <v>0.2515</v>
      </c>
      <c r="Y319" s="1">
        <v>0.12947</v>
      </c>
      <c r="Z319" s="1">
        <v>0.22425</v>
      </c>
      <c r="AA319" s="1">
        <v>0.104097283</v>
      </c>
      <c r="AB319" s="1">
        <v>2.31249</v>
      </c>
      <c r="AC319" s="1">
        <v>2.83174</v>
      </c>
      <c r="AD319" s="1">
        <v>20.37033</v>
      </c>
      <c r="AE319" s="1">
        <v>0.84217</v>
      </c>
      <c r="AF319" s="1">
        <v>0.09917</v>
      </c>
    </row>
    <row r="320" ht="15.75" customHeight="1">
      <c r="A320" s="1" t="s">
        <v>389</v>
      </c>
      <c r="D320" s="1" t="s">
        <v>420</v>
      </c>
      <c r="E320" s="1" t="s">
        <v>421</v>
      </c>
      <c r="F320" s="1">
        <v>1.66347</v>
      </c>
      <c r="G320" s="1">
        <v>33.11615</v>
      </c>
      <c r="H320" s="1">
        <v>4.7335</v>
      </c>
      <c r="I320" s="1">
        <v>-0.11017</v>
      </c>
      <c r="J320" s="1">
        <v>-0.00434</v>
      </c>
      <c r="K320" s="1">
        <v>11.18444</v>
      </c>
      <c r="L320" s="1">
        <v>-43.108</v>
      </c>
      <c r="M320" s="1">
        <v>6.07659</v>
      </c>
      <c r="N320" s="1">
        <v>0.77553</v>
      </c>
      <c r="O320" s="1">
        <v>3.57339</v>
      </c>
      <c r="P320" s="1">
        <v>0.30631</v>
      </c>
      <c r="Q320" s="1">
        <v>0.47459</v>
      </c>
      <c r="R320" s="1">
        <v>0.02606</v>
      </c>
      <c r="S320" s="1">
        <v>0.07521</v>
      </c>
      <c r="T320" s="1">
        <v>1.26145</v>
      </c>
      <c r="U320" s="1">
        <v>0.22881</v>
      </c>
      <c r="V320" s="1">
        <v>0.64183</v>
      </c>
      <c r="W320" s="1">
        <v>2.84009</v>
      </c>
      <c r="X320" s="1">
        <v>0.26132</v>
      </c>
      <c r="Y320" s="1">
        <v>0.12646</v>
      </c>
      <c r="Z320" s="1">
        <v>0.19717</v>
      </c>
      <c r="AA320" s="1">
        <v>0.118079668</v>
      </c>
      <c r="AB320" s="1">
        <v>2.23677</v>
      </c>
      <c r="AC320" s="1">
        <v>3.32165</v>
      </c>
      <c r="AD320" s="1">
        <v>21.41954</v>
      </c>
      <c r="AE320" s="1">
        <v>0.0661</v>
      </c>
      <c r="AF320" s="1">
        <v>0.04226</v>
      </c>
    </row>
    <row r="321" ht="15.75" customHeight="1">
      <c r="A321" s="1" t="s">
        <v>389</v>
      </c>
      <c r="D321" s="1" t="s">
        <v>422</v>
      </c>
      <c r="E321" s="1" t="s">
        <v>32</v>
      </c>
      <c r="F321" s="1">
        <v>1.40389</v>
      </c>
      <c r="G321" s="1">
        <v>24.52718</v>
      </c>
      <c r="H321" s="1">
        <v>5.32503</v>
      </c>
      <c r="I321" s="1">
        <v>3.06873</v>
      </c>
      <c r="J321" s="1">
        <v>0.24759</v>
      </c>
      <c r="K321" s="1">
        <v>11.33193</v>
      </c>
      <c r="L321" s="1">
        <v>60.03856</v>
      </c>
      <c r="M321" s="1">
        <v>17.92182</v>
      </c>
      <c r="N321" s="1">
        <v>2.96231</v>
      </c>
      <c r="O321" s="1">
        <v>13.92618</v>
      </c>
      <c r="P321" s="1">
        <v>0.59564</v>
      </c>
      <c r="Q321" s="1">
        <v>-0.13277</v>
      </c>
      <c r="R321" s="1">
        <v>0.00829</v>
      </c>
      <c r="S321" s="1">
        <v>0.05973</v>
      </c>
      <c r="T321" s="1">
        <v>-0.11002</v>
      </c>
      <c r="U321" s="1">
        <v>-0.03341</v>
      </c>
      <c r="V321" s="1">
        <v>-0.01967</v>
      </c>
      <c r="W321" s="1">
        <v>0.14986</v>
      </c>
      <c r="X321" s="1">
        <v>0.40295</v>
      </c>
      <c r="Y321" s="1">
        <v>0.16861</v>
      </c>
      <c r="Z321" s="1">
        <v>0.32031</v>
      </c>
      <c r="AA321" s="1">
        <v>0.033730862</v>
      </c>
      <c r="AB321" s="1">
        <v>-0.46229</v>
      </c>
      <c r="AC321" s="1">
        <v>1.2327</v>
      </c>
      <c r="AD321" s="1">
        <v>21.67676</v>
      </c>
      <c r="AE321" s="1">
        <v>3.03743</v>
      </c>
      <c r="AF321" s="1">
        <v>0.26074</v>
      </c>
    </row>
    <row r="322" ht="15.75" customHeight="1">
      <c r="A322" s="1" t="s">
        <v>389</v>
      </c>
      <c r="D322" s="1" t="s">
        <v>423</v>
      </c>
      <c r="E322" s="1" t="s">
        <v>40</v>
      </c>
      <c r="F322" s="1">
        <v>1.86835</v>
      </c>
      <c r="G322" s="1">
        <v>21.50445</v>
      </c>
      <c r="H322" s="1">
        <v>4.24639</v>
      </c>
      <c r="I322" s="1">
        <v>-0.11921</v>
      </c>
      <c r="J322" s="1">
        <v>-0.00662</v>
      </c>
      <c r="K322" s="1">
        <v>-0.72061</v>
      </c>
      <c r="L322" s="1">
        <v>17.37377</v>
      </c>
      <c r="M322" s="1">
        <v>5.54917</v>
      </c>
      <c r="N322" s="1">
        <v>1.20564</v>
      </c>
      <c r="O322" s="1">
        <v>3.07746</v>
      </c>
      <c r="P322" s="1">
        <v>0.31838</v>
      </c>
      <c r="Q322" s="1">
        <v>0.56518</v>
      </c>
      <c r="R322" s="1">
        <v>-0.0354</v>
      </c>
      <c r="S322" s="1">
        <v>0.0411</v>
      </c>
      <c r="T322" s="1">
        <v>0.72649</v>
      </c>
      <c r="U322" s="1">
        <v>-0.1025</v>
      </c>
      <c r="V322" s="1">
        <v>0.03125</v>
      </c>
      <c r="W322" s="1">
        <v>0.99518</v>
      </c>
      <c r="X322" s="1">
        <v>0.28211</v>
      </c>
      <c r="Y322" s="1">
        <v>0.14573</v>
      </c>
      <c r="Z322" s="1">
        <v>0.22888</v>
      </c>
      <c r="AA322" s="1">
        <v>0.095677831</v>
      </c>
      <c r="AB322" s="1">
        <v>-0.55047</v>
      </c>
      <c r="AC322" s="1">
        <v>1.09693</v>
      </c>
      <c r="AD322" s="1">
        <v>25.28822</v>
      </c>
      <c r="AE322" s="1">
        <v>0.09566</v>
      </c>
      <c r="AF322" s="1">
        <v>-0.00576</v>
      </c>
    </row>
    <row r="323" ht="15.75" customHeight="1">
      <c r="A323" s="1" t="s">
        <v>389</v>
      </c>
      <c r="D323" s="1" t="s">
        <v>424</v>
      </c>
      <c r="E323" s="1" t="s">
        <v>46</v>
      </c>
      <c r="F323" s="1">
        <v>2.00778</v>
      </c>
      <c r="G323" s="1">
        <v>17.2577</v>
      </c>
      <c r="H323" s="1">
        <v>3.90996</v>
      </c>
      <c r="I323" s="1">
        <v>-1.3369</v>
      </c>
      <c r="J323" s="1">
        <v>-0.08075</v>
      </c>
      <c r="K323" s="1">
        <v>-7.48289</v>
      </c>
      <c r="L323" s="1">
        <v>3.10396</v>
      </c>
      <c r="M323" s="1">
        <v>3.04666</v>
      </c>
      <c r="N323" s="1">
        <v>0.11482</v>
      </c>
      <c r="O323" s="1">
        <v>0.84244</v>
      </c>
      <c r="P323" s="1">
        <v>0.24033</v>
      </c>
      <c r="Q323" s="1">
        <v>0.31728</v>
      </c>
      <c r="R323" s="1">
        <v>-0.132</v>
      </c>
      <c r="S323" s="1">
        <v>-0.05107</v>
      </c>
      <c r="T323" s="1">
        <v>0.25948</v>
      </c>
      <c r="U323" s="1">
        <v>-0.2797</v>
      </c>
      <c r="V323" s="1">
        <v>-0.34311</v>
      </c>
      <c r="W323" s="1">
        <v>1.10544</v>
      </c>
      <c r="X323" s="1">
        <v>0.29738</v>
      </c>
      <c r="Y323" s="1">
        <v>0.14924</v>
      </c>
      <c r="Z323" s="1">
        <v>0.20359</v>
      </c>
      <c r="AA323" s="1">
        <v>0.082735141</v>
      </c>
      <c r="AB323" s="1">
        <v>-2.20752</v>
      </c>
      <c r="AC323" s="1">
        <v>0.54356</v>
      </c>
      <c r="AD323" s="1">
        <v>28.19201</v>
      </c>
      <c r="AE323" s="1">
        <v>-0.80295</v>
      </c>
      <c r="AF323" s="1">
        <v>-0.08265</v>
      </c>
    </row>
    <row r="324" ht="15.75" customHeight="1">
      <c r="A324" s="1" t="s">
        <v>486</v>
      </c>
      <c r="D324" s="1" t="s">
        <v>487</v>
      </c>
      <c r="E324" s="1" t="s">
        <v>32</v>
      </c>
      <c r="F324" s="1">
        <v>1.21392</v>
      </c>
      <c r="G324" s="1">
        <v>37.0447</v>
      </c>
      <c r="H324" s="1">
        <v>6.17283</v>
      </c>
      <c r="I324" s="1">
        <v>4.68098</v>
      </c>
      <c r="J324" s="1">
        <v>0.48346</v>
      </c>
      <c r="K324" s="1">
        <v>17.6227</v>
      </c>
      <c r="L324" s="1">
        <v>48.05213</v>
      </c>
      <c r="M324" s="1">
        <v>22.75493</v>
      </c>
      <c r="N324" s="1">
        <v>3.50836</v>
      </c>
      <c r="O324" s="1">
        <v>19.61753</v>
      </c>
      <c r="P324" s="1">
        <v>0.65109</v>
      </c>
      <c r="Q324" s="1">
        <v>-1.17785</v>
      </c>
      <c r="R324" s="1">
        <v>0.05508</v>
      </c>
      <c r="S324" s="1">
        <v>0.23079</v>
      </c>
      <c r="T324" s="1">
        <v>-0.21918</v>
      </c>
      <c r="U324" s="1">
        <v>-0.01774</v>
      </c>
      <c r="V324" s="1">
        <v>0.45505</v>
      </c>
      <c r="W324" s="1">
        <v>2.17863</v>
      </c>
      <c r="X324" s="1">
        <v>0.35766</v>
      </c>
      <c r="Y324" s="1">
        <v>0.14364</v>
      </c>
      <c r="Z324" s="1">
        <v>0.30043</v>
      </c>
      <c r="AA324" s="1">
        <v>0.039455171</v>
      </c>
      <c r="AB324" s="1">
        <v>3.45419</v>
      </c>
      <c r="AC324" s="1">
        <v>2.59842</v>
      </c>
      <c r="AD324" s="1">
        <v>15.86957</v>
      </c>
      <c r="AE324" s="1">
        <v>4.85213</v>
      </c>
      <c r="AF324" s="1">
        <v>0.50676</v>
      </c>
    </row>
    <row r="325" ht="15.75" customHeight="1">
      <c r="A325" s="1" t="s">
        <v>486</v>
      </c>
      <c r="D325" s="1" t="s">
        <v>488</v>
      </c>
      <c r="E325" s="1" t="s">
        <v>36</v>
      </c>
      <c r="F325" s="1">
        <v>1.44527</v>
      </c>
      <c r="G325" s="1">
        <v>46.73801</v>
      </c>
      <c r="H325" s="1">
        <v>5.96702</v>
      </c>
      <c r="I325" s="1">
        <v>2.86859</v>
      </c>
      <c r="J325" s="1">
        <v>0.2825</v>
      </c>
      <c r="K325" s="1">
        <v>22.41729</v>
      </c>
      <c r="L325" s="1">
        <v>17.47746</v>
      </c>
      <c r="M325" s="1">
        <v>19.90976</v>
      </c>
      <c r="N325" s="1">
        <v>2.68155</v>
      </c>
      <c r="O325" s="1">
        <v>15.68032</v>
      </c>
      <c r="P325" s="1">
        <v>0.51448</v>
      </c>
      <c r="Q325" s="1">
        <v>-0.44727</v>
      </c>
      <c r="R325" s="1">
        <v>0.06301</v>
      </c>
      <c r="S325" s="1">
        <v>0.11991</v>
      </c>
      <c r="T325" s="1">
        <v>-1.85866</v>
      </c>
      <c r="U325" s="1">
        <v>0.17876</v>
      </c>
      <c r="V325" s="1">
        <v>0.63329</v>
      </c>
      <c r="W325" s="1">
        <v>0.99763</v>
      </c>
      <c r="X325" s="1">
        <v>0.27105</v>
      </c>
      <c r="Y325" s="1">
        <v>0.11187</v>
      </c>
      <c r="Z325" s="1">
        <v>0.21685</v>
      </c>
      <c r="AA325" s="1">
        <v>0.017081832</v>
      </c>
      <c r="AB325" s="1">
        <v>3.89286</v>
      </c>
      <c r="AC325" s="1">
        <v>2.23749</v>
      </c>
      <c r="AD325" s="1">
        <v>16.74338</v>
      </c>
      <c r="AE325" s="1">
        <v>2.57205</v>
      </c>
      <c r="AF325" s="1">
        <v>0.30133</v>
      </c>
    </row>
    <row r="326" ht="15.75" customHeight="1">
      <c r="A326" s="1" t="s">
        <v>486</v>
      </c>
      <c r="D326" s="1" t="s">
        <v>489</v>
      </c>
      <c r="E326" s="1" t="s">
        <v>38</v>
      </c>
      <c r="F326" s="1">
        <v>1.60273</v>
      </c>
      <c r="G326" s="1">
        <v>49.02313</v>
      </c>
      <c r="H326" s="1">
        <v>5.33639</v>
      </c>
      <c r="I326" s="1">
        <v>1.22614</v>
      </c>
      <c r="J326" s="1">
        <v>0.13775</v>
      </c>
      <c r="K326" s="1">
        <v>9.39875</v>
      </c>
      <c r="L326" s="1">
        <v>23.10928</v>
      </c>
      <c r="M326" s="1">
        <v>12.41954</v>
      </c>
      <c r="N326" s="1">
        <v>1.75748</v>
      </c>
      <c r="O326" s="1">
        <v>9.61161</v>
      </c>
      <c r="P326" s="1">
        <v>0.38102</v>
      </c>
      <c r="Q326" s="1">
        <v>0.1904</v>
      </c>
      <c r="R326" s="1">
        <v>0.0419</v>
      </c>
      <c r="S326" s="1">
        <v>0.09167</v>
      </c>
      <c r="T326" s="1">
        <v>-0.37272</v>
      </c>
      <c r="U326" s="1">
        <v>0.07605</v>
      </c>
      <c r="V326" s="1">
        <v>0.45218</v>
      </c>
      <c r="W326" s="1">
        <v>2.15607</v>
      </c>
      <c r="X326" s="1">
        <v>0.20482</v>
      </c>
      <c r="Y326" s="1">
        <v>0.10059</v>
      </c>
      <c r="Z326" s="1">
        <v>0.17625</v>
      </c>
      <c r="AA326" s="1">
        <v>0.04078869</v>
      </c>
      <c r="AB326" s="1">
        <v>3.4681</v>
      </c>
      <c r="AC326" s="1">
        <v>3.00969</v>
      </c>
      <c r="AD326" s="1">
        <v>16.92661</v>
      </c>
      <c r="AE326" s="1">
        <v>1.00277</v>
      </c>
      <c r="AF326" s="1">
        <v>0.1389</v>
      </c>
    </row>
    <row r="327" ht="15.75" customHeight="1">
      <c r="A327" s="1" t="s">
        <v>486</v>
      </c>
      <c r="D327" s="1" t="s">
        <v>490</v>
      </c>
      <c r="E327" s="1" t="s">
        <v>40</v>
      </c>
      <c r="F327" s="1">
        <v>1.65708</v>
      </c>
      <c r="G327" s="1">
        <v>48.38555</v>
      </c>
      <c r="H327" s="1">
        <v>5.05802</v>
      </c>
      <c r="I327" s="1">
        <v>1.11717</v>
      </c>
      <c r="J327" s="1">
        <v>0.11086</v>
      </c>
      <c r="K327" s="1">
        <v>14.10194</v>
      </c>
      <c r="L327" s="1">
        <v>59.1541</v>
      </c>
      <c r="M327" s="1">
        <v>9.63873</v>
      </c>
      <c r="N327" s="1">
        <v>1.79785</v>
      </c>
      <c r="O327" s="1">
        <v>7.38872</v>
      </c>
      <c r="P327" s="1">
        <v>0.29358</v>
      </c>
      <c r="Q327" s="1">
        <v>-0.29639</v>
      </c>
      <c r="R327" s="1">
        <v>0.02371</v>
      </c>
      <c r="S327" s="1">
        <v>0.17186</v>
      </c>
      <c r="T327" s="1">
        <v>1.8858</v>
      </c>
      <c r="U327" s="1">
        <v>-0.09112</v>
      </c>
      <c r="V327" s="1">
        <v>0.15615</v>
      </c>
      <c r="W327" s="1">
        <v>3.8558</v>
      </c>
      <c r="X327" s="1">
        <v>0.15165</v>
      </c>
      <c r="Y327" s="1">
        <v>0.08807</v>
      </c>
      <c r="Z327" s="1">
        <v>0.13716</v>
      </c>
      <c r="AA327" s="1">
        <v>0.077834805</v>
      </c>
      <c r="AB327" s="1">
        <v>2.8275</v>
      </c>
      <c r="AC327" s="1">
        <v>4.37748</v>
      </c>
      <c r="AD327" s="1">
        <v>16.54733</v>
      </c>
      <c r="AE327" s="1">
        <v>1.02061</v>
      </c>
      <c r="AF327" s="1">
        <v>0.10925</v>
      </c>
    </row>
    <row r="328" ht="15.75" customHeight="1">
      <c r="A328" s="1" t="s">
        <v>486</v>
      </c>
      <c r="D328" s="1" t="s">
        <v>491</v>
      </c>
      <c r="E328" s="1" t="s">
        <v>42</v>
      </c>
      <c r="F328" s="1">
        <v>1.59825</v>
      </c>
      <c r="G328" s="1">
        <v>59.14779</v>
      </c>
      <c r="H328" s="1">
        <v>5.29124</v>
      </c>
      <c r="I328" s="1">
        <v>0.83444</v>
      </c>
      <c r="J328" s="1">
        <v>0.10611</v>
      </c>
      <c r="K328" s="1">
        <v>14.22073</v>
      </c>
      <c r="L328" s="1">
        <v>43.08003</v>
      </c>
      <c r="M328" s="1">
        <v>8.94735</v>
      </c>
      <c r="N328" s="1">
        <v>1.86893</v>
      </c>
      <c r="O328" s="1">
        <v>7.22424</v>
      </c>
      <c r="P328" s="1">
        <v>0.29864</v>
      </c>
      <c r="Q328" s="1">
        <v>-0.80087</v>
      </c>
      <c r="R328" s="1">
        <v>0.00736</v>
      </c>
      <c r="S328" s="1">
        <v>0.1464</v>
      </c>
      <c r="T328" s="1">
        <v>0.3702</v>
      </c>
      <c r="U328" s="1">
        <v>-0.04992</v>
      </c>
      <c r="V328" s="1">
        <v>0.47093</v>
      </c>
      <c r="W328" s="1">
        <v>3.3773</v>
      </c>
      <c r="X328" s="1">
        <v>0.18472</v>
      </c>
      <c r="Y328" s="1">
        <v>0.08577</v>
      </c>
      <c r="Z328" s="1">
        <v>0.18088</v>
      </c>
      <c r="AA328" s="1">
        <v>0.103668029</v>
      </c>
      <c r="AB328" s="1">
        <v>4.31735</v>
      </c>
      <c r="AC328" s="1">
        <v>6.06244</v>
      </c>
      <c r="AD328" s="1">
        <v>14.74653</v>
      </c>
      <c r="AE328" s="1">
        <v>0.62203</v>
      </c>
      <c r="AF328" s="1">
        <v>0.11272</v>
      </c>
    </row>
    <row r="329" ht="15.75" customHeight="1">
      <c r="A329" s="1" t="s">
        <v>486</v>
      </c>
      <c r="D329" s="1" t="s">
        <v>492</v>
      </c>
      <c r="E329" s="1" t="s">
        <v>44</v>
      </c>
      <c r="F329" s="1">
        <v>1.59784</v>
      </c>
      <c r="G329" s="1">
        <v>60.76432</v>
      </c>
      <c r="H329" s="1">
        <v>5.15945</v>
      </c>
      <c r="I329" s="1">
        <v>1.10046</v>
      </c>
      <c r="J329" s="1">
        <v>0.1171</v>
      </c>
      <c r="K329" s="1">
        <v>10.88644</v>
      </c>
      <c r="L329" s="1">
        <v>37.64604</v>
      </c>
      <c r="M329" s="1">
        <v>10.28028</v>
      </c>
      <c r="N329" s="1">
        <v>1.97373</v>
      </c>
      <c r="O329" s="1">
        <v>7.72236</v>
      </c>
      <c r="P329" s="1">
        <v>0.30709</v>
      </c>
      <c r="Q329" s="1">
        <v>-0.44149</v>
      </c>
      <c r="R329" s="1">
        <v>0.01031</v>
      </c>
      <c r="S329" s="1">
        <v>0.15691</v>
      </c>
      <c r="T329" s="1">
        <v>0.97098</v>
      </c>
      <c r="U329" s="1">
        <v>-0.08546</v>
      </c>
      <c r="V329" s="1">
        <v>0.3196</v>
      </c>
      <c r="W329" s="1">
        <v>3.65993</v>
      </c>
      <c r="X329" s="1">
        <v>0.17172</v>
      </c>
      <c r="Y329" s="1">
        <v>0.08448</v>
      </c>
      <c r="Z329" s="1">
        <v>0.16049</v>
      </c>
      <c r="AA329" s="1">
        <v>0.084892444</v>
      </c>
      <c r="AB329" s="1">
        <v>3.63439</v>
      </c>
      <c r="AC329" s="1">
        <v>5.71183</v>
      </c>
      <c r="AD329" s="1">
        <v>15.51973</v>
      </c>
      <c r="AE329" s="1">
        <v>0.8572</v>
      </c>
      <c r="AF329" s="1">
        <v>0.11433</v>
      </c>
    </row>
    <row r="330" ht="15.75" customHeight="1">
      <c r="A330" s="1" t="s">
        <v>486</v>
      </c>
      <c r="D330" s="1" t="s">
        <v>493</v>
      </c>
      <c r="E330" s="1" t="s">
        <v>46</v>
      </c>
      <c r="F330" s="1">
        <v>1.63513</v>
      </c>
      <c r="G330" s="1">
        <v>58.35883</v>
      </c>
      <c r="H330" s="1">
        <v>4.89129</v>
      </c>
      <c r="I330" s="1">
        <v>0.86704</v>
      </c>
      <c r="J330" s="1">
        <v>0.0903</v>
      </c>
      <c r="K330" s="1">
        <v>12.06956</v>
      </c>
      <c r="L330" s="1">
        <v>56.31638</v>
      </c>
      <c r="M330" s="1">
        <v>7.09959</v>
      </c>
      <c r="N330" s="1">
        <v>1.5955</v>
      </c>
      <c r="O330" s="1">
        <v>5.3949</v>
      </c>
      <c r="P330" s="1">
        <v>0.2278</v>
      </c>
      <c r="Q330" s="1">
        <v>-0.28235</v>
      </c>
      <c r="R330" s="1">
        <v>0.00553</v>
      </c>
      <c r="S330" s="1">
        <v>0.17551</v>
      </c>
      <c r="T330" s="1">
        <v>1.92843</v>
      </c>
      <c r="U330" s="1">
        <v>-0.13163</v>
      </c>
      <c r="V330" s="1">
        <v>0.30663</v>
      </c>
      <c r="W330" s="1">
        <v>4.63166</v>
      </c>
      <c r="X330" s="1">
        <v>0.13535</v>
      </c>
      <c r="Y330" s="1">
        <v>0.08197</v>
      </c>
      <c r="Z330" s="1">
        <v>0.14397</v>
      </c>
      <c r="AA330" s="1">
        <v>0.118246041</v>
      </c>
      <c r="AB330" s="1">
        <v>3.74708</v>
      </c>
      <c r="AC330" s="1">
        <v>5.79594</v>
      </c>
      <c r="AD330" s="1">
        <v>15.19969</v>
      </c>
      <c r="AE330" s="1">
        <v>0.72134</v>
      </c>
      <c r="AF330" s="1">
        <v>0.08324</v>
      </c>
    </row>
    <row r="331" ht="15.75" customHeight="1">
      <c r="A331" s="1" t="s">
        <v>486</v>
      </c>
      <c r="D331" s="1" t="s">
        <v>494</v>
      </c>
      <c r="E331" s="1" t="s">
        <v>48</v>
      </c>
      <c r="F331" s="1">
        <v>1.60961</v>
      </c>
      <c r="G331" s="1">
        <v>66.35823</v>
      </c>
      <c r="H331" s="1">
        <v>5.28159</v>
      </c>
      <c r="I331" s="1">
        <v>0.42046</v>
      </c>
      <c r="J331" s="1">
        <v>0.07622</v>
      </c>
      <c r="K331" s="1">
        <v>9.35289</v>
      </c>
      <c r="L331" s="1">
        <v>44.65827</v>
      </c>
      <c r="M331" s="1">
        <v>9.39572</v>
      </c>
      <c r="N331" s="1">
        <v>1.89992</v>
      </c>
      <c r="O331" s="1">
        <v>7.37897</v>
      </c>
      <c r="P331" s="1">
        <v>0.30336</v>
      </c>
      <c r="Q331" s="1">
        <v>-0.53125</v>
      </c>
      <c r="R331" s="1">
        <v>-0.01739</v>
      </c>
      <c r="S331" s="1">
        <v>0.1151</v>
      </c>
      <c r="T331" s="1">
        <v>0.45985</v>
      </c>
      <c r="U331" s="1">
        <v>-0.11519</v>
      </c>
      <c r="V331" s="1">
        <v>0.46569</v>
      </c>
      <c r="W331" s="1">
        <v>3.64287</v>
      </c>
      <c r="X331" s="1">
        <v>0.20199</v>
      </c>
      <c r="Y331" s="1">
        <v>0.09621</v>
      </c>
      <c r="Z331" s="1">
        <v>0.20166</v>
      </c>
      <c r="AA331" s="1">
        <v>0.125476999</v>
      </c>
      <c r="AB331" s="1">
        <v>4.18871</v>
      </c>
      <c r="AC331" s="1">
        <v>6.2881</v>
      </c>
      <c r="AD331" s="1">
        <v>14.62843</v>
      </c>
      <c r="AE331" s="1">
        <v>0.08998</v>
      </c>
      <c r="AF331" s="1">
        <v>0.06543</v>
      </c>
    </row>
    <row r="332" ht="15.75" customHeight="1">
      <c r="A332" s="1" t="s">
        <v>486</v>
      </c>
      <c r="D332" s="1" t="s">
        <v>495</v>
      </c>
      <c r="E332" s="1" t="s">
        <v>263</v>
      </c>
      <c r="F332" s="1">
        <v>1.22373</v>
      </c>
      <c r="G332" s="1">
        <v>39.82853</v>
      </c>
      <c r="H332" s="1">
        <v>6.37504</v>
      </c>
      <c r="I332" s="1">
        <v>4.56904</v>
      </c>
      <c r="J332" s="1">
        <v>0.4926</v>
      </c>
      <c r="K332" s="1">
        <v>19.3592</v>
      </c>
      <c r="L332" s="1">
        <v>39.66877</v>
      </c>
      <c r="M332" s="1">
        <v>23.65566</v>
      </c>
      <c r="N332" s="1">
        <v>3.57222</v>
      </c>
      <c r="O332" s="1">
        <v>20.27494</v>
      </c>
      <c r="P332" s="1">
        <v>0.6778</v>
      </c>
      <c r="Q332" s="1">
        <v>-1.36776</v>
      </c>
      <c r="R332" s="1">
        <v>0.04112</v>
      </c>
      <c r="S332" s="1">
        <v>0.24057</v>
      </c>
      <c r="T332" s="1">
        <v>-1.32195</v>
      </c>
      <c r="U332" s="1">
        <v>-0.00825</v>
      </c>
      <c r="V332" s="1">
        <v>0.67417</v>
      </c>
      <c r="W332" s="1">
        <v>1.86928</v>
      </c>
      <c r="X332" s="1">
        <v>0.37841</v>
      </c>
      <c r="Y332" s="1">
        <v>0.14507</v>
      </c>
      <c r="Z332" s="1">
        <v>0.32025</v>
      </c>
      <c r="AA332" s="1">
        <v>0.048029693</v>
      </c>
      <c r="AB332" s="1">
        <v>4.59324</v>
      </c>
      <c r="AC332" s="1">
        <v>2.30448</v>
      </c>
      <c r="AD332" s="1">
        <v>16.3199</v>
      </c>
      <c r="AE332" s="1">
        <v>4.70362</v>
      </c>
      <c r="AF332" s="1">
        <v>0.52172</v>
      </c>
    </row>
    <row r="333" ht="15.75" customHeight="1">
      <c r="A333" s="1" t="s">
        <v>486</v>
      </c>
      <c r="D333" s="1" t="s">
        <v>496</v>
      </c>
      <c r="E333" s="1" t="s">
        <v>265</v>
      </c>
      <c r="F333" s="1">
        <v>1.65039</v>
      </c>
      <c r="G333" s="1">
        <v>57.05268</v>
      </c>
      <c r="H333" s="1">
        <v>4.96583</v>
      </c>
      <c r="I333" s="1">
        <v>0.58541</v>
      </c>
      <c r="J333" s="1">
        <v>0.06304</v>
      </c>
      <c r="K333" s="1">
        <v>8.12201</v>
      </c>
      <c r="L333" s="1">
        <v>45.26654</v>
      </c>
      <c r="M333" s="1">
        <v>9.13677</v>
      </c>
      <c r="N333" s="1">
        <v>1.43354</v>
      </c>
      <c r="O333" s="1">
        <v>5.88509</v>
      </c>
      <c r="P333" s="1">
        <v>0.26312</v>
      </c>
      <c r="Q333" s="1">
        <v>0.54003</v>
      </c>
      <c r="R333" s="1">
        <v>0.01977</v>
      </c>
      <c r="S333" s="1">
        <v>0.06607</v>
      </c>
      <c r="T333" s="1">
        <v>0.10002</v>
      </c>
      <c r="U333" s="1">
        <v>0.0244</v>
      </c>
      <c r="V333" s="1">
        <v>0.3278</v>
      </c>
      <c r="W333" s="1">
        <v>3.07673</v>
      </c>
      <c r="X333" s="1">
        <v>0.14612</v>
      </c>
      <c r="Y333" s="1">
        <v>0.08469</v>
      </c>
      <c r="Z333" s="1">
        <v>0.13814</v>
      </c>
      <c r="AA333" s="1">
        <v>0.077157578</v>
      </c>
      <c r="AB333" s="1">
        <v>3.18669</v>
      </c>
      <c r="AC333" s="1">
        <v>4.66481</v>
      </c>
      <c r="AD333" s="1">
        <v>15.61366</v>
      </c>
      <c r="AE333" s="1">
        <v>0.24054</v>
      </c>
      <c r="AF333" s="1">
        <v>0.05124</v>
      </c>
    </row>
    <row r="334" ht="15.75" customHeight="1">
      <c r="A334" s="1" t="s">
        <v>486</v>
      </c>
      <c r="D334" s="1" t="s">
        <v>497</v>
      </c>
      <c r="E334" s="1" t="s">
        <v>267</v>
      </c>
      <c r="F334" s="1">
        <v>1.49854</v>
      </c>
      <c r="G334" s="1">
        <v>45.48632</v>
      </c>
      <c r="H334" s="1">
        <v>5.75764</v>
      </c>
      <c r="I334" s="1">
        <v>2.45079</v>
      </c>
      <c r="J334" s="1">
        <v>0.25164</v>
      </c>
      <c r="K334" s="1">
        <v>15.48851</v>
      </c>
      <c r="L334" s="1">
        <v>54.21536</v>
      </c>
      <c r="M334" s="1">
        <v>16.95381</v>
      </c>
      <c r="N334" s="1">
        <v>2.51823</v>
      </c>
      <c r="O334" s="1">
        <v>14.05753</v>
      </c>
      <c r="P334" s="1">
        <v>0.51647</v>
      </c>
      <c r="Q334" s="1">
        <v>-0.27219</v>
      </c>
      <c r="R334" s="1">
        <v>0.06056</v>
      </c>
      <c r="S334" s="1">
        <v>0.19825</v>
      </c>
      <c r="T334" s="1">
        <v>-0.60062</v>
      </c>
      <c r="U334" s="1">
        <v>0.05481</v>
      </c>
      <c r="V334" s="1">
        <v>0.54082</v>
      </c>
      <c r="W334" s="1">
        <v>2.10521</v>
      </c>
      <c r="X334" s="1">
        <v>0.28789</v>
      </c>
      <c r="Y334" s="1">
        <v>0.12929</v>
      </c>
      <c r="Z334" s="1">
        <v>0.24299</v>
      </c>
      <c r="AA334" s="1">
        <v>0.054850845</v>
      </c>
      <c r="AB334" s="1">
        <v>3.62116</v>
      </c>
      <c r="AC334" s="1">
        <v>2.96239</v>
      </c>
      <c r="AD334" s="1">
        <v>17.75371</v>
      </c>
      <c r="AE334" s="1">
        <v>2.37715</v>
      </c>
      <c r="AF334" s="1">
        <v>0.26689</v>
      </c>
    </row>
    <row r="335" ht="15.75" customHeight="1">
      <c r="A335" s="1" t="s">
        <v>486</v>
      </c>
      <c r="D335" s="1" t="s">
        <v>498</v>
      </c>
      <c r="E335" s="1" t="s">
        <v>269</v>
      </c>
      <c r="F335" s="1">
        <v>1.61286</v>
      </c>
      <c r="G335" s="1">
        <v>37.31359</v>
      </c>
      <c r="H335" s="1">
        <v>5.82712</v>
      </c>
      <c r="I335" s="1">
        <v>1.54265</v>
      </c>
      <c r="J335" s="1">
        <v>0.18505</v>
      </c>
      <c r="K335" s="1">
        <v>25.30267</v>
      </c>
      <c r="L335" s="1">
        <v>21.305</v>
      </c>
      <c r="M335" s="1">
        <v>10.73744</v>
      </c>
      <c r="N335" s="1">
        <v>1.79902</v>
      </c>
      <c r="O335" s="1">
        <v>11.10611</v>
      </c>
      <c r="P335" s="1">
        <v>0.41301</v>
      </c>
      <c r="Q335" s="1">
        <v>-1.63905</v>
      </c>
      <c r="R335" s="1">
        <v>-0.00436</v>
      </c>
      <c r="S335" s="1">
        <v>0.14537</v>
      </c>
      <c r="T335" s="1">
        <v>-0.5647</v>
      </c>
      <c r="U335" s="1">
        <v>0.04623</v>
      </c>
      <c r="V335" s="1">
        <v>0.62424</v>
      </c>
      <c r="W335" s="1">
        <v>1.91435</v>
      </c>
      <c r="X335" s="1">
        <v>0.24079</v>
      </c>
      <c r="Y335" s="1">
        <v>0.10713</v>
      </c>
      <c r="Z335" s="1">
        <v>0.19077</v>
      </c>
      <c r="AA335" s="1">
        <v>0.045016958</v>
      </c>
      <c r="AB335" s="1">
        <v>5.06685</v>
      </c>
      <c r="AC335" s="1">
        <v>1.77303</v>
      </c>
      <c r="AD335" s="1">
        <v>18.98018</v>
      </c>
      <c r="AE335" s="1">
        <v>1.71107</v>
      </c>
      <c r="AF335" s="1">
        <v>0.2464</v>
      </c>
    </row>
    <row r="336" ht="15.75" customHeight="1">
      <c r="A336" s="1" t="s">
        <v>486</v>
      </c>
      <c r="D336" s="1" t="s">
        <v>499</v>
      </c>
      <c r="E336" s="1" t="s">
        <v>271</v>
      </c>
      <c r="F336" s="1">
        <v>1.71066</v>
      </c>
      <c r="G336" s="1">
        <v>47.21831</v>
      </c>
      <c r="H336" s="1">
        <v>5.17782</v>
      </c>
      <c r="I336" s="1">
        <v>0.55043</v>
      </c>
      <c r="J336" s="1">
        <v>0.07484</v>
      </c>
      <c r="K336" s="1">
        <v>9.11499</v>
      </c>
      <c r="L336" s="1">
        <v>34.09517</v>
      </c>
      <c r="M336" s="1">
        <v>10.33868</v>
      </c>
      <c r="N336" s="1">
        <v>1.43442</v>
      </c>
      <c r="O336" s="1">
        <v>8.08275</v>
      </c>
      <c r="P336" s="1">
        <v>0.31929</v>
      </c>
      <c r="Q336" s="1">
        <v>-0.04447</v>
      </c>
      <c r="R336" s="1">
        <v>0.01705</v>
      </c>
      <c r="S336" s="1">
        <v>0.09902</v>
      </c>
      <c r="T336" s="1">
        <v>0.3711</v>
      </c>
      <c r="U336" s="1">
        <v>0.04156</v>
      </c>
      <c r="V336" s="1">
        <v>0.49313</v>
      </c>
      <c r="W336" s="1">
        <v>2.44179</v>
      </c>
      <c r="X336" s="1">
        <v>0.19648</v>
      </c>
      <c r="Y336" s="1">
        <v>0.10678</v>
      </c>
      <c r="Z336" s="1">
        <v>0.17603</v>
      </c>
      <c r="AA336" s="1">
        <v>0.075703786</v>
      </c>
      <c r="AB336" s="1">
        <v>3.6574</v>
      </c>
      <c r="AC336" s="1">
        <v>3.43955</v>
      </c>
      <c r="AD336" s="1">
        <v>17.85852</v>
      </c>
      <c r="AE336" s="1">
        <v>0.3589</v>
      </c>
      <c r="AF336" s="1">
        <v>0.08408</v>
      </c>
    </row>
    <row r="337" ht="15.75" customHeight="1">
      <c r="A337" s="1" t="s">
        <v>486</v>
      </c>
      <c r="D337" s="1" t="s">
        <v>500</v>
      </c>
      <c r="E337" s="1" t="s">
        <v>273</v>
      </c>
      <c r="F337" s="1">
        <v>1.68962</v>
      </c>
      <c r="G337" s="1">
        <v>48.90214</v>
      </c>
      <c r="H337" s="1">
        <v>5.17761</v>
      </c>
      <c r="I337" s="1">
        <v>0.80498</v>
      </c>
      <c r="J337" s="1">
        <v>0.09246</v>
      </c>
      <c r="K337" s="1">
        <v>9.57618</v>
      </c>
      <c r="L337" s="1">
        <v>35.43405</v>
      </c>
      <c r="M337" s="1">
        <v>10.02678</v>
      </c>
      <c r="N337" s="1">
        <v>1.45227</v>
      </c>
      <c r="O337" s="1">
        <v>7.66009</v>
      </c>
      <c r="P337" s="1">
        <v>0.30892</v>
      </c>
      <c r="Q337" s="1">
        <v>0.06216</v>
      </c>
      <c r="R337" s="1">
        <v>0.01914</v>
      </c>
      <c r="S337" s="1">
        <v>0.08658</v>
      </c>
      <c r="T337" s="1">
        <v>0.27843</v>
      </c>
      <c r="U337" s="1">
        <v>0.05253</v>
      </c>
      <c r="V337" s="1">
        <v>0.43345</v>
      </c>
      <c r="W337" s="1">
        <v>2.3374</v>
      </c>
      <c r="X337" s="1">
        <v>0.17872</v>
      </c>
      <c r="Y337" s="1">
        <v>0.10085</v>
      </c>
      <c r="Z337" s="1">
        <v>0.15363</v>
      </c>
      <c r="AA337" s="1">
        <v>0.075948066</v>
      </c>
      <c r="AB337" s="1">
        <v>3.20235</v>
      </c>
      <c r="AC337" s="1">
        <v>2.44783</v>
      </c>
      <c r="AD337" s="1">
        <v>17.81577</v>
      </c>
      <c r="AE337" s="1">
        <v>0.59342</v>
      </c>
      <c r="AF337" s="1">
        <v>0.09947</v>
      </c>
    </row>
    <row r="338" ht="15.75" customHeight="1">
      <c r="A338" s="1" t="s">
        <v>486</v>
      </c>
      <c r="D338" s="1" t="s">
        <v>501</v>
      </c>
      <c r="E338" s="1" t="s">
        <v>275</v>
      </c>
      <c r="F338" s="1">
        <v>1.66707</v>
      </c>
      <c r="G338" s="1">
        <v>48.6535</v>
      </c>
      <c r="H338" s="1">
        <v>5.31613</v>
      </c>
      <c r="I338" s="1">
        <v>0.5999</v>
      </c>
      <c r="J338" s="1">
        <v>0.10397</v>
      </c>
      <c r="K338" s="1">
        <v>1.04625</v>
      </c>
      <c r="L338" s="1">
        <v>-9.55512</v>
      </c>
      <c r="M338" s="1">
        <v>8.74542</v>
      </c>
      <c r="N338" s="1">
        <v>1.27721</v>
      </c>
      <c r="O338" s="1">
        <v>8.16676</v>
      </c>
      <c r="P338" s="1">
        <v>0.31502</v>
      </c>
      <c r="Q338" s="1">
        <v>0.6156</v>
      </c>
      <c r="R338" s="1">
        <v>0.0351</v>
      </c>
      <c r="S338" s="1">
        <v>0.0261</v>
      </c>
      <c r="T338" s="1">
        <v>-0.88793</v>
      </c>
      <c r="U338" s="1">
        <v>0.11516</v>
      </c>
      <c r="V338" s="1">
        <v>0.60454</v>
      </c>
      <c r="W338" s="1">
        <v>2.12186</v>
      </c>
      <c r="X338" s="1">
        <v>0.21038</v>
      </c>
      <c r="Y338" s="1">
        <v>0.11409</v>
      </c>
      <c r="Z338" s="1">
        <v>0.19935</v>
      </c>
      <c r="AA338" s="1">
        <v>0.075314519</v>
      </c>
      <c r="AB338" s="1">
        <v>3.93522</v>
      </c>
      <c r="AC338" s="1">
        <v>2.21398</v>
      </c>
      <c r="AD338" s="1">
        <v>17.39726</v>
      </c>
      <c r="AE338" s="1">
        <v>0.43187</v>
      </c>
      <c r="AF338" s="1">
        <v>0.11024</v>
      </c>
    </row>
    <row r="339" ht="15.75" customHeight="1">
      <c r="A339" s="1" t="s">
        <v>486</v>
      </c>
      <c r="D339" s="1" t="s">
        <v>502</v>
      </c>
      <c r="E339" s="1" t="s">
        <v>277</v>
      </c>
      <c r="F339" s="1">
        <v>1.6603</v>
      </c>
      <c r="G339" s="1">
        <v>52.72549</v>
      </c>
      <c r="H339" s="1">
        <v>5.04405</v>
      </c>
      <c r="I339" s="1">
        <v>0.50076</v>
      </c>
      <c r="J339" s="1">
        <v>0.08123</v>
      </c>
      <c r="K339" s="1">
        <v>5.02801</v>
      </c>
      <c r="L339" s="1">
        <v>29.34306</v>
      </c>
      <c r="M339" s="1">
        <v>10.14616</v>
      </c>
      <c r="N339" s="1">
        <v>1.46941</v>
      </c>
      <c r="O339" s="1">
        <v>6.75648</v>
      </c>
      <c r="P339" s="1">
        <v>0.31925</v>
      </c>
      <c r="Q339" s="1">
        <v>0.82901</v>
      </c>
      <c r="R339" s="1">
        <v>0.03981</v>
      </c>
      <c r="S339" s="1">
        <v>0.07063</v>
      </c>
      <c r="T339" s="1">
        <v>-0.38231</v>
      </c>
      <c r="U339" s="1">
        <v>0.09894</v>
      </c>
      <c r="V339" s="1">
        <v>0.60653</v>
      </c>
      <c r="W339" s="1">
        <v>2.34144</v>
      </c>
      <c r="X339" s="1">
        <v>0.18605</v>
      </c>
      <c r="Y339" s="1">
        <v>0.09999</v>
      </c>
      <c r="Z339" s="1">
        <v>0.1784</v>
      </c>
      <c r="AA339" s="1">
        <v>0.083503288</v>
      </c>
      <c r="AB339" s="1">
        <v>3.69452</v>
      </c>
      <c r="AC339" s="1">
        <v>3.68252</v>
      </c>
      <c r="AD339" s="1">
        <v>16.27585</v>
      </c>
      <c r="AE339" s="1">
        <v>0.17106</v>
      </c>
      <c r="AF339" s="1">
        <v>0.06629</v>
      </c>
    </row>
    <row r="340" ht="15.75" customHeight="1">
      <c r="A340" s="1" t="s">
        <v>486</v>
      </c>
      <c r="D340" s="1" t="s">
        <v>503</v>
      </c>
      <c r="E340" s="1" t="s">
        <v>279</v>
      </c>
      <c r="F340" s="1">
        <v>1.69103</v>
      </c>
      <c r="G340" s="1">
        <v>50.25533</v>
      </c>
      <c r="H340" s="1">
        <v>4.92769</v>
      </c>
      <c r="I340" s="1">
        <v>0.34093</v>
      </c>
      <c r="J340" s="1">
        <v>0.05914</v>
      </c>
      <c r="K340" s="1">
        <v>5.02859</v>
      </c>
      <c r="L340" s="1">
        <v>25.34165</v>
      </c>
      <c r="M340" s="1">
        <v>9.54737</v>
      </c>
      <c r="N340" s="1">
        <v>1.3652</v>
      </c>
      <c r="O340" s="1">
        <v>6.29481</v>
      </c>
      <c r="P340" s="1">
        <v>0.2973</v>
      </c>
      <c r="Q340" s="1">
        <v>0.47926</v>
      </c>
      <c r="R340" s="1">
        <v>0.01554</v>
      </c>
      <c r="S340" s="1">
        <v>0.08681</v>
      </c>
      <c r="T340" s="1">
        <v>0.43003</v>
      </c>
      <c r="U340" s="1">
        <v>0.01281</v>
      </c>
      <c r="V340" s="1">
        <v>0.44146</v>
      </c>
      <c r="W340" s="1">
        <v>2.84563</v>
      </c>
      <c r="X340" s="1">
        <v>0.16404</v>
      </c>
      <c r="Y340" s="1">
        <v>0.09205</v>
      </c>
      <c r="Z340" s="1">
        <v>0.15188</v>
      </c>
      <c r="AA340" s="1">
        <v>0.073822564</v>
      </c>
      <c r="AB340" s="1">
        <v>3.5386</v>
      </c>
      <c r="AC340" s="1">
        <v>3.62905</v>
      </c>
      <c r="AD340" s="1">
        <v>17.01028</v>
      </c>
      <c r="AE340" s="1">
        <v>0.1128</v>
      </c>
      <c r="AF340" s="1">
        <v>0.05097</v>
      </c>
    </row>
    <row r="341" ht="15.75" customHeight="1">
      <c r="A341" s="1" t="s">
        <v>486</v>
      </c>
      <c r="D341" s="1" t="s">
        <v>504</v>
      </c>
      <c r="E341" s="1" t="s">
        <v>281</v>
      </c>
      <c r="F341" s="1">
        <v>1.66646</v>
      </c>
      <c r="G341" s="1">
        <v>60.57313</v>
      </c>
      <c r="H341" s="1">
        <v>5.10542</v>
      </c>
      <c r="I341" s="1">
        <v>0.4867</v>
      </c>
      <c r="J341" s="1">
        <v>0.06104</v>
      </c>
      <c r="K341" s="1">
        <v>4.3338</v>
      </c>
      <c r="L341" s="1">
        <v>43.90989</v>
      </c>
      <c r="M341" s="1">
        <v>11.86452</v>
      </c>
      <c r="N341" s="1">
        <v>1.52835</v>
      </c>
      <c r="O341" s="1">
        <v>7.19096</v>
      </c>
      <c r="P341" s="1">
        <v>0.30308</v>
      </c>
      <c r="Q341" s="1">
        <v>0.63361</v>
      </c>
      <c r="R341" s="1">
        <v>0.02458</v>
      </c>
      <c r="S341" s="1">
        <v>0.06463</v>
      </c>
      <c r="T341" s="1">
        <v>-0.68422</v>
      </c>
      <c r="U341" s="1">
        <v>0.10614</v>
      </c>
      <c r="V341" s="1">
        <v>0.54744</v>
      </c>
      <c r="W341" s="1">
        <v>2.26891</v>
      </c>
      <c r="X341" s="1">
        <v>0.17686</v>
      </c>
      <c r="Y341" s="1">
        <v>0.09395</v>
      </c>
      <c r="Z341" s="1">
        <v>0.16519</v>
      </c>
      <c r="AA341" s="1">
        <v>0.084228713</v>
      </c>
      <c r="AB341" s="1">
        <v>3.73129</v>
      </c>
      <c r="AC341" s="1">
        <v>4.96468</v>
      </c>
      <c r="AD341" s="1">
        <v>15.43592</v>
      </c>
      <c r="AE341" s="1">
        <v>-0.00258</v>
      </c>
      <c r="AF341" s="1">
        <v>0.05184</v>
      </c>
    </row>
    <row r="342" ht="15.75" customHeight="1">
      <c r="A342" s="1" t="s">
        <v>505</v>
      </c>
      <c r="D342" s="1" t="s">
        <v>506</v>
      </c>
      <c r="E342" s="1" t="s">
        <v>32</v>
      </c>
      <c r="F342" s="1">
        <v>1.34895</v>
      </c>
      <c r="G342" s="1">
        <v>33.674</v>
      </c>
      <c r="H342" s="1">
        <v>5.95925</v>
      </c>
      <c r="I342" s="1">
        <v>3.88047</v>
      </c>
      <c r="J342" s="1">
        <v>0.38994</v>
      </c>
      <c r="K342" s="1">
        <v>14.36325</v>
      </c>
      <c r="L342" s="1">
        <v>49.72349</v>
      </c>
      <c r="M342" s="1">
        <v>21.69711</v>
      </c>
      <c r="N342" s="1">
        <v>3.38336</v>
      </c>
      <c r="O342" s="1">
        <v>17.96548</v>
      </c>
      <c r="P342" s="1">
        <v>0.65874</v>
      </c>
      <c r="Q342" s="1">
        <v>-0.3494</v>
      </c>
      <c r="R342" s="1">
        <v>0.05441</v>
      </c>
      <c r="S342" s="1">
        <v>0.19539</v>
      </c>
      <c r="T342" s="1">
        <v>-0.4106</v>
      </c>
      <c r="U342" s="1">
        <v>0.00246</v>
      </c>
      <c r="V342" s="1">
        <v>0.30304</v>
      </c>
      <c r="W342" s="1">
        <v>1.44138</v>
      </c>
      <c r="X342" s="1">
        <v>0.37696</v>
      </c>
      <c r="Y342" s="1">
        <v>0.15867</v>
      </c>
      <c r="Z342" s="1">
        <v>0.30823</v>
      </c>
      <c r="AA342" s="1">
        <v>0.034836511</v>
      </c>
      <c r="AB342" s="1">
        <v>2.23056</v>
      </c>
      <c r="AC342" s="1">
        <v>1.66749</v>
      </c>
      <c r="AD342" s="1">
        <v>18.05753</v>
      </c>
      <c r="AE342" s="1">
        <v>4.04259</v>
      </c>
      <c r="AF342" s="1">
        <v>0.40728</v>
      </c>
    </row>
    <row r="343" ht="15.75" customHeight="1">
      <c r="A343" s="1" t="s">
        <v>505</v>
      </c>
      <c r="D343" s="1" t="s">
        <v>507</v>
      </c>
      <c r="E343" s="1" t="s">
        <v>34</v>
      </c>
      <c r="F343" s="1">
        <v>1.72437</v>
      </c>
      <c r="G343" s="1">
        <v>57.3412</v>
      </c>
      <c r="H343" s="1">
        <v>4.912</v>
      </c>
      <c r="I343" s="1">
        <v>0.43367</v>
      </c>
      <c r="J343" s="1">
        <v>0.05806</v>
      </c>
      <c r="K343" s="1">
        <v>3.50606</v>
      </c>
      <c r="L343" s="1">
        <v>47.65043</v>
      </c>
      <c r="M343" s="1">
        <v>7.77837</v>
      </c>
      <c r="N343" s="1">
        <v>0.97453</v>
      </c>
      <c r="O343" s="1">
        <v>5.16049</v>
      </c>
      <c r="P343" s="1">
        <v>0.18174</v>
      </c>
      <c r="Q343" s="1">
        <v>0.51153</v>
      </c>
      <c r="R343" s="1">
        <v>-0.00502</v>
      </c>
      <c r="S343" s="1">
        <v>0.00285</v>
      </c>
      <c r="T343" s="1">
        <v>-0.56836</v>
      </c>
      <c r="U343" s="1">
        <v>0.00563</v>
      </c>
      <c r="V343" s="1">
        <v>0.20663</v>
      </c>
      <c r="W343" s="1">
        <v>2.71983</v>
      </c>
      <c r="X343" s="1">
        <v>0.10944</v>
      </c>
      <c r="Y343" s="1">
        <v>0.08035</v>
      </c>
      <c r="Z343" s="1">
        <v>0.10698</v>
      </c>
      <c r="AA343" s="1">
        <v>0.08363491</v>
      </c>
      <c r="AB343" s="1">
        <v>2.81391</v>
      </c>
      <c r="AC343" s="1">
        <v>3.35572</v>
      </c>
      <c r="AD343" s="1">
        <v>16.06581</v>
      </c>
      <c r="AE343" s="1">
        <v>0.14338</v>
      </c>
      <c r="AF343" s="1">
        <v>0.0522</v>
      </c>
    </row>
    <row r="344" ht="15.75" customHeight="1">
      <c r="A344" s="1" t="s">
        <v>505</v>
      </c>
      <c r="D344" s="1" t="s">
        <v>508</v>
      </c>
      <c r="E344" s="1" t="s">
        <v>36</v>
      </c>
      <c r="F344" s="1">
        <v>1.4476</v>
      </c>
      <c r="G344" s="1">
        <v>39.36131</v>
      </c>
      <c r="H344" s="1">
        <v>5.96847</v>
      </c>
      <c r="I344" s="1">
        <v>2.76237</v>
      </c>
      <c r="J344" s="1">
        <v>0.27004</v>
      </c>
      <c r="K344" s="1">
        <v>19.96195</v>
      </c>
      <c r="L344" s="1">
        <v>14.10799</v>
      </c>
      <c r="M344" s="1">
        <v>18.91324</v>
      </c>
      <c r="N344" s="1">
        <v>2.85355</v>
      </c>
      <c r="O344" s="1">
        <v>15.54489</v>
      </c>
      <c r="P344" s="1">
        <v>0.57752</v>
      </c>
      <c r="Q344" s="1">
        <v>-0.31112</v>
      </c>
      <c r="R344" s="1">
        <v>0.07456</v>
      </c>
      <c r="S344" s="1">
        <v>0.14483</v>
      </c>
      <c r="T344" s="1">
        <v>-1.64472</v>
      </c>
      <c r="U344" s="1">
        <v>0.15944</v>
      </c>
      <c r="V344" s="1">
        <v>0.53811</v>
      </c>
      <c r="W344" s="1">
        <v>1.05141</v>
      </c>
      <c r="X344" s="1">
        <v>0.32217</v>
      </c>
      <c r="Y344" s="1">
        <v>0.13195</v>
      </c>
      <c r="Z344" s="1">
        <v>0.26225</v>
      </c>
      <c r="AA344" s="1">
        <v>0.011546176</v>
      </c>
      <c r="AB344" s="1">
        <v>3.48579</v>
      </c>
      <c r="AC344" s="1">
        <v>1.40225</v>
      </c>
      <c r="AD344" s="1">
        <v>18.75158</v>
      </c>
      <c r="AE344" s="1">
        <v>2.62966</v>
      </c>
      <c r="AF344" s="1">
        <v>0.29848</v>
      </c>
    </row>
    <row r="345" ht="15.75" customHeight="1">
      <c r="A345" s="1" t="s">
        <v>505</v>
      </c>
      <c r="D345" s="1" t="s">
        <v>509</v>
      </c>
      <c r="E345" s="1" t="s">
        <v>38</v>
      </c>
      <c r="F345" s="1">
        <v>1.59748</v>
      </c>
      <c r="G345" s="1">
        <v>44.4176</v>
      </c>
      <c r="H345" s="1">
        <v>5.29248</v>
      </c>
      <c r="I345" s="1">
        <v>1.3857</v>
      </c>
      <c r="J345" s="1">
        <v>0.14507</v>
      </c>
      <c r="K345" s="1">
        <v>14.99552</v>
      </c>
      <c r="L345" s="1">
        <v>24.44125</v>
      </c>
      <c r="M345" s="1">
        <v>12.01361</v>
      </c>
      <c r="N345" s="1">
        <v>1.96667</v>
      </c>
      <c r="O345" s="1">
        <v>9.64171</v>
      </c>
      <c r="P345" s="1">
        <v>0.40175</v>
      </c>
      <c r="Q345" s="1">
        <v>0.04513</v>
      </c>
      <c r="R345" s="1">
        <v>0.02033</v>
      </c>
      <c r="S345" s="1">
        <v>0.10331</v>
      </c>
      <c r="T345" s="1">
        <v>-0.1903</v>
      </c>
      <c r="U345" s="1">
        <v>0.00585</v>
      </c>
      <c r="V345" s="1">
        <v>0.30953</v>
      </c>
      <c r="W345" s="1">
        <v>2.49344</v>
      </c>
      <c r="X345" s="1">
        <v>0.21722</v>
      </c>
      <c r="Y345" s="1">
        <v>0.10519</v>
      </c>
      <c r="Z345" s="1">
        <v>0.18287</v>
      </c>
      <c r="AA345" s="1">
        <v>0.029164455</v>
      </c>
      <c r="AB345" s="1">
        <v>3.42676</v>
      </c>
      <c r="AC345" s="1">
        <v>2.44132</v>
      </c>
      <c r="AD345" s="1">
        <v>18.56821</v>
      </c>
      <c r="AE345" s="1">
        <v>1.33958</v>
      </c>
      <c r="AF345" s="1">
        <v>0.16514</v>
      </c>
    </row>
    <row r="346" ht="15.75" customHeight="1">
      <c r="A346" s="1" t="s">
        <v>505</v>
      </c>
      <c r="D346" s="1" t="s">
        <v>510</v>
      </c>
      <c r="E346" s="1" t="s">
        <v>40</v>
      </c>
      <c r="F346" s="1">
        <v>1.72913</v>
      </c>
      <c r="G346" s="1">
        <v>40.29797</v>
      </c>
      <c r="H346" s="1">
        <v>5.02428</v>
      </c>
      <c r="I346" s="1">
        <v>1.13597</v>
      </c>
      <c r="J346" s="1">
        <v>0.11029</v>
      </c>
      <c r="K346" s="1">
        <v>11.45795</v>
      </c>
      <c r="L346" s="1">
        <v>33.70207</v>
      </c>
      <c r="M346" s="1">
        <v>10.36172</v>
      </c>
      <c r="N346" s="1">
        <v>1.52246</v>
      </c>
      <c r="O346" s="1">
        <v>7.41183</v>
      </c>
      <c r="P346" s="1">
        <v>0.28513</v>
      </c>
      <c r="Q346" s="1">
        <v>0.30695</v>
      </c>
      <c r="R346" s="1">
        <v>0.04189</v>
      </c>
      <c r="S346" s="1">
        <v>0.10268</v>
      </c>
      <c r="T346" s="1">
        <v>1.4527</v>
      </c>
      <c r="U346" s="1">
        <v>0.04094</v>
      </c>
      <c r="V346" s="1">
        <v>0.15235</v>
      </c>
      <c r="W346" s="1">
        <v>2.46134</v>
      </c>
      <c r="X346" s="1">
        <v>0.14347</v>
      </c>
      <c r="Y346" s="1">
        <v>0.09124</v>
      </c>
      <c r="Z346" s="1">
        <v>0.1161</v>
      </c>
      <c r="AA346" s="1">
        <v>0.054813837</v>
      </c>
      <c r="AB346" s="1">
        <v>1.94284</v>
      </c>
      <c r="AC346" s="1">
        <v>2.22253</v>
      </c>
      <c r="AD346" s="1">
        <v>17.75526</v>
      </c>
      <c r="AE346" s="1">
        <v>1.03705</v>
      </c>
      <c r="AF346" s="1">
        <v>0.10825</v>
      </c>
    </row>
    <row r="347" ht="15.75" customHeight="1">
      <c r="A347" s="1" t="s">
        <v>505</v>
      </c>
      <c r="D347" s="1" t="s">
        <v>511</v>
      </c>
      <c r="E347" s="1" t="s">
        <v>42</v>
      </c>
      <c r="F347" s="1">
        <v>1.71459</v>
      </c>
      <c r="G347" s="1">
        <v>55.83548</v>
      </c>
      <c r="H347" s="1">
        <v>5.2603</v>
      </c>
      <c r="I347" s="1">
        <v>0.78636</v>
      </c>
      <c r="J347" s="1">
        <v>0.06974</v>
      </c>
      <c r="K347" s="1">
        <v>11.4041</v>
      </c>
      <c r="L347" s="1">
        <v>45.62088</v>
      </c>
      <c r="M347" s="1">
        <v>10.32027</v>
      </c>
      <c r="N347" s="1">
        <v>1.58111</v>
      </c>
      <c r="O347" s="1">
        <v>7.66884</v>
      </c>
      <c r="P347" s="1">
        <v>0.23952</v>
      </c>
      <c r="Q347" s="1">
        <v>-0.35881</v>
      </c>
      <c r="R347" s="1">
        <v>0.0204</v>
      </c>
      <c r="S347" s="1">
        <v>0.06998</v>
      </c>
      <c r="T347" s="1">
        <v>-0.37824</v>
      </c>
      <c r="U347" s="1">
        <v>0.10619</v>
      </c>
      <c r="V347" s="1">
        <v>0.46313</v>
      </c>
      <c r="W347" s="1">
        <v>1.88325</v>
      </c>
      <c r="X347" s="1">
        <v>0.17076</v>
      </c>
      <c r="Y347" s="1">
        <v>0.09795</v>
      </c>
      <c r="Z347" s="1">
        <v>0.15853</v>
      </c>
      <c r="AA347" s="1">
        <v>0.123681029</v>
      </c>
      <c r="AB347" s="1">
        <v>2.89452</v>
      </c>
      <c r="AC347" s="1">
        <v>3.74702</v>
      </c>
      <c r="AD347" s="1">
        <v>15.88024</v>
      </c>
      <c r="AE347" s="1">
        <v>0.37936</v>
      </c>
      <c r="AF347" s="1">
        <v>0.07136</v>
      </c>
    </row>
    <row r="348" ht="15.75" customHeight="1">
      <c r="A348" s="1" t="s">
        <v>505</v>
      </c>
      <c r="D348" s="1" t="s">
        <v>512</v>
      </c>
      <c r="E348" s="1" t="s">
        <v>44</v>
      </c>
      <c r="F348" s="1">
        <v>1.75338</v>
      </c>
      <c r="G348" s="1">
        <v>49.37594</v>
      </c>
      <c r="H348" s="1">
        <v>5.02348</v>
      </c>
      <c r="I348" s="1">
        <v>0.42191</v>
      </c>
      <c r="J348" s="1">
        <v>0.09691</v>
      </c>
      <c r="K348" s="1">
        <v>8.32214</v>
      </c>
      <c r="L348" s="1">
        <v>30.98724</v>
      </c>
      <c r="M348" s="1">
        <v>6.74514</v>
      </c>
      <c r="N348" s="1">
        <v>1.05836</v>
      </c>
      <c r="O348" s="1">
        <v>5.09457</v>
      </c>
      <c r="P348" s="1">
        <v>0.23618</v>
      </c>
      <c r="Q348" s="1">
        <v>-0.18443</v>
      </c>
      <c r="R348" s="1">
        <v>-0.00811</v>
      </c>
      <c r="S348" s="1">
        <v>0.07911</v>
      </c>
      <c r="T348" s="1">
        <v>-0.12835</v>
      </c>
      <c r="U348" s="1">
        <v>-0.02625</v>
      </c>
      <c r="V348" s="1">
        <v>0.42593</v>
      </c>
      <c r="W348" s="1">
        <v>2.64502</v>
      </c>
      <c r="X348" s="1">
        <v>0.13833</v>
      </c>
      <c r="Y348" s="1">
        <v>0.08458</v>
      </c>
      <c r="Z348" s="1">
        <v>0.13081</v>
      </c>
      <c r="AA348" s="1">
        <v>0.091164532</v>
      </c>
      <c r="AB348" s="1">
        <v>3.96186</v>
      </c>
      <c r="AC348" s="1">
        <v>2.16886</v>
      </c>
      <c r="AD348" s="1">
        <v>17.65379</v>
      </c>
      <c r="AE348" s="1">
        <v>0.44958</v>
      </c>
      <c r="AF348" s="1">
        <v>0.11527</v>
      </c>
    </row>
    <row r="349" ht="15.75" customHeight="1">
      <c r="A349" s="1" t="s">
        <v>505</v>
      </c>
      <c r="D349" s="1" t="s">
        <v>513</v>
      </c>
      <c r="E349" s="1" t="s">
        <v>46</v>
      </c>
      <c r="F349" s="1">
        <v>1.76623</v>
      </c>
      <c r="G349" s="1">
        <v>47.29908</v>
      </c>
      <c r="H349" s="1">
        <v>4.78141</v>
      </c>
      <c r="I349" s="1">
        <v>0.40309</v>
      </c>
      <c r="J349" s="1">
        <v>0.05482</v>
      </c>
      <c r="K349" s="1">
        <v>7.52662</v>
      </c>
      <c r="L349" s="1">
        <v>36.94828</v>
      </c>
      <c r="M349" s="1">
        <v>7.56388</v>
      </c>
      <c r="N349" s="1">
        <v>0.96248</v>
      </c>
      <c r="O349" s="1">
        <v>4.89719</v>
      </c>
      <c r="P349" s="1">
        <v>0.1955</v>
      </c>
      <c r="Q349" s="1">
        <v>0.59328</v>
      </c>
      <c r="R349" s="1">
        <v>0.03736</v>
      </c>
      <c r="S349" s="1">
        <v>0.07362</v>
      </c>
      <c r="T349" s="1">
        <v>0.90127</v>
      </c>
      <c r="U349" s="1">
        <v>0.04524</v>
      </c>
      <c r="V349" s="1">
        <v>0.34426</v>
      </c>
      <c r="W349" s="1">
        <v>2.69359</v>
      </c>
      <c r="X349" s="1">
        <v>0.10539</v>
      </c>
      <c r="Y349" s="1">
        <v>0.08114</v>
      </c>
      <c r="Z349" s="1">
        <v>0.10256</v>
      </c>
      <c r="AA349" s="1">
        <v>0.088763521</v>
      </c>
      <c r="AB349" s="1">
        <v>2.58171</v>
      </c>
      <c r="AC349" s="1">
        <v>2.52406</v>
      </c>
      <c r="AD349" s="1">
        <v>17.06533</v>
      </c>
      <c r="AE349" s="1">
        <v>0.20311</v>
      </c>
      <c r="AF349" s="1">
        <v>0.04037</v>
      </c>
    </row>
    <row r="350" ht="15.75" customHeight="1">
      <c r="A350" s="1" t="s">
        <v>505</v>
      </c>
      <c r="D350" s="1" t="s">
        <v>514</v>
      </c>
      <c r="E350" s="1" t="s">
        <v>48</v>
      </c>
      <c r="F350" s="1">
        <v>1.61051</v>
      </c>
      <c r="G350" s="1">
        <v>61.14284</v>
      </c>
      <c r="H350" s="1">
        <v>4.95706</v>
      </c>
      <c r="I350" s="1">
        <v>0.8671</v>
      </c>
      <c r="J350" s="1">
        <v>0.09427</v>
      </c>
      <c r="K350" s="1">
        <v>9.04125</v>
      </c>
      <c r="L350" s="1">
        <v>60.0885</v>
      </c>
      <c r="M350" s="1">
        <v>8.18522</v>
      </c>
      <c r="N350" s="1">
        <v>1.31608</v>
      </c>
      <c r="O350" s="1">
        <v>5.98788</v>
      </c>
      <c r="P350" s="1">
        <v>0.20125</v>
      </c>
      <c r="Q350" s="1">
        <v>0.48465</v>
      </c>
      <c r="R350" s="1">
        <v>0.00786</v>
      </c>
      <c r="S350" s="1">
        <v>0.05628</v>
      </c>
      <c r="T350" s="1">
        <v>-0.60247</v>
      </c>
      <c r="U350" s="1">
        <v>-0.03081</v>
      </c>
      <c r="V350" s="1">
        <v>0.37244</v>
      </c>
      <c r="W350" s="1">
        <v>3.66045</v>
      </c>
      <c r="X350" s="1">
        <v>0.13769</v>
      </c>
      <c r="Y350" s="1">
        <v>0.0875</v>
      </c>
      <c r="Z350" s="1">
        <v>0.15407</v>
      </c>
      <c r="AA350" s="1">
        <v>0.112653866</v>
      </c>
      <c r="AB350" s="1">
        <v>3.73903</v>
      </c>
      <c r="AC350" s="1">
        <v>5.00153</v>
      </c>
      <c r="AD350" s="1">
        <v>14.87636</v>
      </c>
      <c r="AE350" s="1">
        <v>0.56575</v>
      </c>
      <c r="AF350" s="1">
        <v>0.08352</v>
      </c>
    </row>
    <row r="351" ht="15.75" customHeight="1">
      <c r="A351" s="1" t="s">
        <v>505</v>
      </c>
      <c r="D351" s="1" t="s">
        <v>515</v>
      </c>
      <c r="E351" s="1" t="s">
        <v>50</v>
      </c>
      <c r="F351" s="1">
        <v>1.69138</v>
      </c>
      <c r="G351" s="1">
        <v>63.90557</v>
      </c>
      <c r="H351" s="1">
        <v>4.99215</v>
      </c>
      <c r="I351" s="1">
        <v>0.40401</v>
      </c>
      <c r="J351" s="1">
        <v>0.04402</v>
      </c>
      <c r="K351" s="1">
        <v>6.95295</v>
      </c>
      <c r="L351" s="1">
        <v>51.82393</v>
      </c>
      <c r="M351" s="1">
        <v>5.0562</v>
      </c>
      <c r="N351" s="1">
        <v>1.03903</v>
      </c>
      <c r="O351" s="1">
        <v>4.05731</v>
      </c>
      <c r="P351" s="1">
        <v>0.14433</v>
      </c>
      <c r="Q351" s="1">
        <v>-0.26474</v>
      </c>
      <c r="R351" s="1">
        <v>-0.02706</v>
      </c>
      <c r="S351" s="1">
        <v>0.02434</v>
      </c>
      <c r="T351" s="1">
        <v>0.05586</v>
      </c>
      <c r="U351" s="1">
        <v>-0.07387</v>
      </c>
      <c r="V351" s="1">
        <v>0.11315</v>
      </c>
      <c r="W351" s="1">
        <v>3.50462</v>
      </c>
      <c r="X351" s="1">
        <v>0.09491</v>
      </c>
      <c r="Y351" s="1">
        <v>0.06822</v>
      </c>
      <c r="Z351" s="1">
        <v>0.09885</v>
      </c>
      <c r="AA351" s="1">
        <v>0.094711756</v>
      </c>
      <c r="AB351" s="1">
        <v>3.31308</v>
      </c>
      <c r="AC351" s="1">
        <v>4.65053</v>
      </c>
      <c r="AD351" s="1">
        <v>15.11924</v>
      </c>
      <c r="AE351" s="1">
        <v>0.16851</v>
      </c>
      <c r="AF351" s="1">
        <v>0.05374</v>
      </c>
    </row>
    <row r="352" ht="15.75" customHeight="1">
      <c r="A352" s="1" t="s">
        <v>516</v>
      </c>
      <c r="D352" s="1" t="s">
        <v>517</v>
      </c>
      <c r="E352" s="1">
        <v>10.0</v>
      </c>
      <c r="F352" s="1">
        <v>1.28206</v>
      </c>
      <c r="G352" s="1">
        <v>32.47953</v>
      </c>
      <c r="H352" s="1">
        <v>6.67923</v>
      </c>
      <c r="I352" s="1">
        <v>3.9585</v>
      </c>
      <c r="J352" s="1">
        <v>0.43648</v>
      </c>
      <c r="K352" s="1">
        <v>21.30121</v>
      </c>
      <c r="L352" s="1">
        <v>74.38203</v>
      </c>
      <c r="M352" s="1">
        <v>25.54814</v>
      </c>
      <c r="N352" s="1">
        <v>3.91453</v>
      </c>
      <c r="O352" s="1">
        <v>22.3461</v>
      </c>
      <c r="P352" s="1">
        <v>0.79829</v>
      </c>
      <c r="Q352" s="1">
        <v>-1.31163</v>
      </c>
      <c r="R352" s="1">
        <v>0.08508</v>
      </c>
      <c r="S352" s="1">
        <v>0.31779</v>
      </c>
      <c r="T352" s="1">
        <v>-2.76737</v>
      </c>
      <c r="U352" s="1">
        <v>0.1031</v>
      </c>
      <c r="V352" s="1">
        <v>1.15849</v>
      </c>
      <c r="W352" s="1">
        <v>0.48886</v>
      </c>
      <c r="X352" s="1">
        <v>0.51252</v>
      </c>
      <c r="Y352" s="1">
        <v>0.19978</v>
      </c>
      <c r="Z352" s="1">
        <v>0.4538</v>
      </c>
      <c r="AA352" s="1">
        <v>0.139692951</v>
      </c>
      <c r="AB352" s="1">
        <v>4.58485</v>
      </c>
      <c r="AC352" s="1">
        <v>0.27107</v>
      </c>
      <c r="AD352" s="1">
        <v>19.13823</v>
      </c>
      <c r="AE352" s="1">
        <v>4.08126</v>
      </c>
      <c r="AF352" s="1">
        <v>0.45862</v>
      </c>
    </row>
    <row r="353" ht="15.75" customHeight="1">
      <c r="A353" s="1" t="s">
        <v>516</v>
      </c>
      <c r="D353" s="1" t="s">
        <v>519</v>
      </c>
      <c r="E353" s="1">
        <v>5.0</v>
      </c>
      <c r="F353" s="1">
        <v>1.49146</v>
      </c>
      <c r="G353" s="1">
        <v>33.38922</v>
      </c>
      <c r="H353" s="1">
        <v>6.25107</v>
      </c>
      <c r="I353" s="1">
        <v>2.54007</v>
      </c>
      <c r="J353" s="1">
        <v>0.27153</v>
      </c>
      <c r="K353" s="1">
        <v>20.98287</v>
      </c>
      <c r="L353" s="1">
        <v>87.71542</v>
      </c>
      <c r="M353" s="1">
        <v>20.71913</v>
      </c>
      <c r="N353" s="1">
        <v>3.30793</v>
      </c>
      <c r="O353" s="1">
        <v>17.97682</v>
      </c>
      <c r="P353" s="1">
        <v>0.69287</v>
      </c>
      <c r="Q353" s="1">
        <v>-1.11288</v>
      </c>
      <c r="R353" s="1">
        <v>0.05139</v>
      </c>
      <c r="S353" s="1">
        <v>0.27779</v>
      </c>
      <c r="T353" s="1">
        <v>-1.53815</v>
      </c>
      <c r="U353" s="1">
        <v>0.047</v>
      </c>
      <c r="V353" s="1">
        <v>0.88705</v>
      </c>
      <c r="W353" s="1">
        <v>0.48891</v>
      </c>
      <c r="X353" s="1">
        <v>0.46493</v>
      </c>
      <c r="Y353" s="1">
        <v>0.19123</v>
      </c>
      <c r="Z353" s="1">
        <v>0.39954</v>
      </c>
      <c r="AA353" s="1">
        <v>0.149173935</v>
      </c>
      <c r="AB353" s="1">
        <v>3.28324</v>
      </c>
      <c r="AC353" s="1">
        <v>0.71056</v>
      </c>
      <c r="AD353" s="1">
        <v>20.52876</v>
      </c>
      <c r="AE353" s="1">
        <v>2.67433</v>
      </c>
      <c r="AF353" s="1">
        <v>0.29556</v>
      </c>
    </row>
    <row r="354" ht="15.75" customHeight="1">
      <c r="A354" s="1" t="s">
        <v>516</v>
      </c>
      <c r="D354" s="1" t="s">
        <v>521</v>
      </c>
      <c r="E354" s="1">
        <v>6.0</v>
      </c>
      <c r="F354" s="1">
        <v>1.56175</v>
      </c>
      <c r="G354" s="1">
        <v>38.22145</v>
      </c>
      <c r="H354" s="1">
        <v>6.27354</v>
      </c>
      <c r="I354" s="1">
        <v>2.23743</v>
      </c>
      <c r="J354" s="1">
        <v>0.22477</v>
      </c>
      <c r="K354" s="1">
        <v>23.97781</v>
      </c>
      <c r="L354" s="1">
        <v>111.99785</v>
      </c>
      <c r="M354" s="1">
        <v>22.51003</v>
      </c>
      <c r="N354" s="1">
        <v>3.22286</v>
      </c>
      <c r="O354" s="1">
        <v>18.78</v>
      </c>
      <c r="P354" s="1">
        <v>0.66338</v>
      </c>
      <c r="Q354" s="1">
        <v>-1.23662</v>
      </c>
      <c r="R354" s="1">
        <v>0.04016</v>
      </c>
      <c r="S354" s="1">
        <v>0.24051</v>
      </c>
      <c r="T354" s="1">
        <v>-2.0213</v>
      </c>
      <c r="U354" s="1">
        <v>0.04958</v>
      </c>
      <c r="V354" s="1">
        <v>0.75716</v>
      </c>
      <c r="W354" s="1">
        <v>-0.10014</v>
      </c>
      <c r="X354" s="1">
        <v>0.45308</v>
      </c>
      <c r="Y354" s="1">
        <v>0.188</v>
      </c>
      <c r="Z354" s="1">
        <v>0.3817</v>
      </c>
      <c r="AA354" s="1">
        <v>0.141601135</v>
      </c>
      <c r="AB354" s="1">
        <v>2.72721</v>
      </c>
      <c r="AC354" s="1">
        <v>0.80253</v>
      </c>
      <c r="AD354" s="1">
        <v>20.47156</v>
      </c>
      <c r="AE354" s="1">
        <v>2.16568</v>
      </c>
      <c r="AF354" s="1">
        <v>0.24083</v>
      </c>
    </row>
    <row r="355" ht="15.75" customHeight="1">
      <c r="A355" s="1" t="s">
        <v>516</v>
      </c>
      <c r="D355" s="1" t="s">
        <v>523</v>
      </c>
      <c r="E355" s="1" t="s">
        <v>524</v>
      </c>
      <c r="F355" s="1">
        <v>1.46508</v>
      </c>
      <c r="G355" s="1">
        <v>33.77964</v>
      </c>
      <c r="H355" s="1">
        <v>5.74569</v>
      </c>
      <c r="I355" s="1">
        <v>2.06908</v>
      </c>
      <c r="J355" s="1">
        <v>0.20589</v>
      </c>
      <c r="K355" s="1">
        <v>16.10896</v>
      </c>
      <c r="L355" s="1">
        <v>99.79205</v>
      </c>
      <c r="M355" s="1">
        <v>20.39457</v>
      </c>
      <c r="N355" s="1">
        <v>3.31058</v>
      </c>
      <c r="O355" s="1">
        <v>16.10097</v>
      </c>
      <c r="P355" s="1">
        <v>0.69647</v>
      </c>
      <c r="Q355" s="1">
        <v>-0.38196</v>
      </c>
      <c r="R355" s="1">
        <v>0.04976</v>
      </c>
      <c r="S355" s="1">
        <v>0.28706</v>
      </c>
      <c r="T355" s="1">
        <v>-0.36835</v>
      </c>
      <c r="U355" s="1">
        <v>-0.04376</v>
      </c>
      <c r="V355" s="1">
        <v>0.7381</v>
      </c>
      <c r="W355" s="1">
        <v>1.1339</v>
      </c>
      <c r="X355" s="1">
        <v>0.45795</v>
      </c>
      <c r="Y355" s="1">
        <v>0.18768</v>
      </c>
      <c r="Z355" s="1">
        <v>0.39964</v>
      </c>
      <c r="AA355" s="1">
        <v>0.140765795</v>
      </c>
      <c r="AB355" s="1">
        <v>2.53953</v>
      </c>
      <c r="AC355" s="1">
        <v>2.18831</v>
      </c>
      <c r="AD355" s="1">
        <v>20.27855</v>
      </c>
      <c r="AE355" s="1">
        <v>2.06371</v>
      </c>
      <c r="AF355" s="1">
        <v>0.19677</v>
      </c>
    </row>
    <row r="356" ht="15.75" customHeight="1">
      <c r="A356" s="1" t="s">
        <v>516</v>
      </c>
      <c r="D356" s="1" t="s">
        <v>525</v>
      </c>
      <c r="E356" s="1" t="s">
        <v>526</v>
      </c>
      <c r="F356" s="1">
        <v>1.5577</v>
      </c>
      <c r="G356" s="1">
        <v>34.78779</v>
      </c>
      <c r="H356" s="1">
        <v>6.12569</v>
      </c>
      <c r="I356" s="1">
        <v>2.04313</v>
      </c>
      <c r="J356" s="1">
        <v>0.20622</v>
      </c>
      <c r="K356" s="1">
        <v>16.9025</v>
      </c>
      <c r="L356" s="1">
        <v>49.72418</v>
      </c>
      <c r="M356" s="1">
        <v>19.05615</v>
      </c>
      <c r="N356" s="1">
        <v>2.92699</v>
      </c>
      <c r="O356" s="1">
        <v>16.40231</v>
      </c>
      <c r="P356" s="1">
        <v>0.6276</v>
      </c>
      <c r="Q356" s="1">
        <v>-0.73929</v>
      </c>
      <c r="R356" s="1">
        <v>0.03933</v>
      </c>
      <c r="S356" s="1">
        <v>0.18312</v>
      </c>
      <c r="T356" s="1">
        <v>-1.68179</v>
      </c>
      <c r="U356" s="1">
        <v>0.09511</v>
      </c>
      <c r="V356" s="1">
        <v>0.78783</v>
      </c>
      <c r="W356" s="1">
        <v>0.03353</v>
      </c>
      <c r="X356" s="1">
        <v>0.43654</v>
      </c>
      <c r="Y356" s="1">
        <v>0.18539</v>
      </c>
      <c r="Z356" s="1">
        <v>0.37073</v>
      </c>
      <c r="AA356" s="1">
        <v>0.135172785</v>
      </c>
      <c r="AB356" s="1">
        <v>2.73729</v>
      </c>
      <c r="AC356" s="1">
        <v>-0.093</v>
      </c>
      <c r="AD356" s="1">
        <v>21.13049</v>
      </c>
      <c r="AE356" s="1">
        <v>2.02651</v>
      </c>
      <c r="AF356" s="1">
        <v>0.22954</v>
      </c>
    </row>
    <row r="357" ht="15.75" customHeight="1">
      <c r="A357" s="1" t="s">
        <v>516</v>
      </c>
      <c r="D357" s="1" t="s">
        <v>527</v>
      </c>
      <c r="E357" s="1" t="s">
        <v>528</v>
      </c>
      <c r="F357" s="1">
        <v>1.34978</v>
      </c>
      <c r="G357" s="1">
        <v>35.95197</v>
      </c>
      <c r="H357" s="1">
        <v>6.54246</v>
      </c>
      <c r="I357" s="1">
        <v>3.83056</v>
      </c>
      <c r="J357" s="1">
        <v>0.41503</v>
      </c>
      <c r="K357" s="1">
        <v>18.50739</v>
      </c>
      <c r="L357" s="1">
        <v>86.68449</v>
      </c>
      <c r="M357" s="1">
        <v>25.98593</v>
      </c>
      <c r="N357" s="1">
        <v>3.89442</v>
      </c>
      <c r="O357" s="1">
        <v>21.83141</v>
      </c>
      <c r="P357" s="1">
        <v>0.79397</v>
      </c>
      <c r="Q357" s="1">
        <v>-1.38871</v>
      </c>
      <c r="R357" s="1">
        <v>0.05903</v>
      </c>
      <c r="S357" s="1">
        <v>0.33147</v>
      </c>
      <c r="T357" s="1">
        <v>-2.40891</v>
      </c>
      <c r="U357" s="1">
        <v>0.02406</v>
      </c>
      <c r="V357" s="1">
        <v>1.01623</v>
      </c>
      <c r="W357" s="1">
        <v>0.2657</v>
      </c>
      <c r="X357" s="1">
        <v>0.51985</v>
      </c>
      <c r="Y357" s="1">
        <v>0.20293</v>
      </c>
      <c r="Z357" s="1">
        <v>0.44924</v>
      </c>
      <c r="AA357" s="1">
        <v>0.153078736</v>
      </c>
      <c r="AB357" s="1">
        <v>3.73951</v>
      </c>
      <c r="AC357" s="1">
        <v>0.96107</v>
      </c>
      <c r="AD357" s="1">
        <v>20.32128</v>
      </c>
      <c r="AE357" s="1">
        <v>4.0537</v>
      </c>
      <c r="AF357" s="1">
        <v>0.43976</v>
      </c>
    </row>
    <row r="358" ht="15.75" customHeight="1">
      <c r="A358" s="1" t="s">
        <v>516</v>
      </c>
      <c r="D358" s="1" t="s">
        <v>529</v>
      </c>
      <c r="E358" s="1" t="s">
        <v>32</v>
      </c>
      <c r="F358" s="1">
        <v>1.21646</v>
      </c>
      <c r="G358" s="1">
        <v>32.91429</v>
      </c>
      <c r="H358" s="1">
        <v>6.1353</v>
      </c>
      <c r="I358" s="1">
        <v>4.45038</v>
      </c>
      <c r="J358" s="1">
        <v>0.46743</v>
      </c>
      <c r="K358" s="1">
        <v>12.9178</v>
      </c>
      <c r="L358" s="1">
        <v>71.04446</v>
      </c>
      <c r="M358" s="1">
        <v>23.17085</v>
      </c>
      <c r="N358" s="1">
        <v>3.76341</v>
      </c>
      <c r="O358" s="1">
        <v>19.88467</v>
      </c>
      <c r="P358" s="1">
        <v>0.76171</v>
      </c>
      <c r="Q358" s="1">
        <v>-0.70868</v>
      </c>
      <c r="R358" s="1">
        <v>0.05965</v>
      </c>
      <c r="S358" s="1">
        <v>0.29692</v>
      </c>
      <c r="T358" s="1">
        <v>-0.65165</v>
      </c>
      <c r="U358" s="1">
        <v>-0.04009</v>
      </c>
      <c r="V358" s="1">
        <v>0.62425</v>
      </c>
      <c r="W358" s="1">
        <v>1.64551</v>
      </c>
      <c r="X358" s="1">
        <v>0.47653</v>
      </c>
      <c r="Y358" s="1">
        <v>0.18861</v>
      </c>
      <c r="Z358" s="1">
        <v>0.4103</v>
      </c>
      <c r="AA358" s="1">
        <v>0.09574591</v>
      </c>
      <c r="AB358" s="1">
        <v>3.01389</v>
      </c>
      <c r="AC358" s="1">
        <v>1.98924</v>
      </c>
      <c r="AD358" s="1">
        <v>18.4438</v>
      </c>
      <c r="AE358" s="1">
        <v>4.79204</v>
      </c>
      <c r="AF358" s="1">
        <v>0.48731</v>
      </c>
    </row>
    <row r="359" ht="15.75" customHeight="1">
      <c r="A359" s="1" t="s">
        <v>516</v>
      </c>
      <c r="D359" s="1" t="s">
        <v>530</v>
      </c>
      <c r="E359" s="1" t="s">
        <v>34</v>
      </c>
      <c r="F359" s="1">
        <v>1.71404</v>
      </c>
      <c r="G359" s="1">
        <v>57.45903</v>
      </c>
      <c r="H359" s="1">
        <v>5.05519</v>
      </c>
      <c r="I359" s="1">
        <v>0.32433</v>
      </c>
      <c r="J359" s="1">
        <v>0.05489</v>
      </c>
      <c r="K359" s="1">
        <v>9.18892</v>
      </c>
      <c r="L359" s="1">
        <v>50.66752</v>
      </c>
      <c r="M359" s="1">
        <v>9.96538</v>
      </c>
      <c r="N359" s="1">
        <v>1.68666</v>
      </c>
      <c r="O359" s="1">
        <v>6.745</v>
      </c>
      <c r="P359" s="1">
        <v>0.26135</v>
      </c>
      <c r="Q359" s="1">
        <v>-0.02974</v>
      </c>
      <c r="R359" s="1">
        <v>-0.05074</v>
      </c>
      <c r="S359" s="1">
        <v>-0.00308</v>
      </c>
      <c r="T359" s="1">
        <v>0.21752</v>
      </c>
      <c r="U359" s="1">
        <v>-0.0852</v>
      </c>
      <c r="V359" s="1">
        <v>0.06893</v>
      </c>
      <c r="W359" s="1">
        <v>2.71701</v>
      </c>
      <c r="X359" s="1">
        <v>0.17428</v>
      </c>
      <c r="Y359" s="1">
        <v>0.0968</v>
      </c>
      <c r="Z359" s="1">
        <v>0.15002</v>
      </c>
      <c r="AA359" s="1">
        <v>0.101170987</v>
      </c>
      <c r="AB359" s="1">
        <v>2.09491</v>
      </c>
      <c r="AC359" s="1">
        <v>3.80644</v>
      </c>
      <c r="AD359" s="1">
        <v>16.10828</v>
      </c>
      <c r="AE359" s="1">
        <v>0.05243</v>
      </c>
      <c r="AF359" s="1">
        <v>0.04098</v>
      </c>
    </row>
    <row r="360" ht="15.75" customHeight="1">
      <c r="A360" s="1" t="s">
        <v>516</v>
      </c>
      <c r="D360" s="1" t="s">
        <v>531</v>
      </c>
      <c r="E360" s="1" t="s">
        <v>36</v>
      </c>
      <c r="F360" s="1">
        <v>1.35613</v>
      </c>
      <c r="G360" s="1">
        <v>40.13727</v>
      </c>
      <c r="H360" s="1">
        <v>6.24972</v>
      </c>
      <c r="I360" s="1">
        <v>3.81562</v>
      </c>
      <c r="J360" s="1">
        <v>0.3937</v>
      </c>
      <c r="K360" s="1">
        <v>24.1924</v>
      </c>
      <c r="L360" s="1">
        <v>70.77777</v>
      </c>
      <c r="M360" s="1">
        <v>21.75027</v>
      </c>
      <c r="N360" s="1">
        <v>3.23167</v>
      </c>
      <c r="O360" s="1">
        <v>18.31664</v>
      </c>
      <c r="P360" s="1">
        <v>0.65406</v>
      </c>
      <c r="Q360" s="1">
        <v>-0.98692</v>
      </c>
      <c r="R360" s="1">
        <v>0.07431</v>
      </c>
      <c r="S360" s="1">
        <v>0.25427</v>
      </c>
      <c r="T360" s="1">
        <v>-2.27653</v>
      </c>
      <c r="U360" s="1">
        <v>0.11942</v>
      </c>
      <c r="V360" s="1">
        <v>0.84555</v>
      </c>
      <c r="W360" s="1">
        <v>0.87372</v>
      </c>
      <c r="X360" s="1">
        <v>0.39361</v>
      </c>
      <c r="Y360" s="1">
        <v>0.15899</v>
      </c>
      <c r="Z360" s="1">
        <v>0.33572</v>
      </c>
      <c r="AA360" s="1">
        <v>0.086777677</v>
      </c>
      <c r="AB360" s="1">
        <v>4.10256</v>
      </c>
      <c r="AC360" s="1">
        <v>1.30519</v>
      </c>
      <c r="AD360" s="1">
        <v>18.54414</v>
      </c>
      <c r="AE360" s="1">
        <v>3.89898</v>
      </c>
      <c r="AF360" s="1">
        <v>0.42738</v>
      </c>
    </row>
    <row r="361" ht="15.75" customHeight="1">
      <c r="A361" s="1" t="s">
        <v>516</v>
      </c>
      <c r="D361" s="1" t="s">
        <v>532</v>
      </c>
      <c r="E361" s="1" t="s">
        <v>38</v>
      </c>
      <c r="F361" s="1">
        <v>1.35799</v>
      </c>
      <c r="G361" s="1">
        <v>35.42827</v>
      </c>
      <c r="H361" s="1">
        <v>5.98603</v>
      </c>
      <c r="I361" s="1">
        <v>3.10754</v>
      </c>
      <c r="J361" s="1">
        <v>0.32262</v>
      </c>
      <c r="K361" s="1">
        <v>23.26952</v>
      </c>
      <c r="L361" s="1">
        <v>68.37193</v>
      </c>
      <c r="M361" s="1">
        <v>19.62341</v>
      </c>
      <c r="N361" s="1">
        <v>3.22167</v>
      </c>
      <c r="O361" s="1">
        <v>16.53791</v>
      </c>
      <c r="P361" s="1">
        <v>0.64721</v>
      </c>
      <c r="Q361" s="1">
        <v>-0.49799</v>
      </c>
      <c r="R361" s="1">
        <v>0.0743</v>
      </c>
      <c r="S361" s="1">
        <v>0.24989</v>
      </c>
      <c r="T361" s="1">
        <v>-1.71217</v>
      </c>
      <c r="U361" s="1">
        <v>0.0506</v>
      </c>
      <c r="V361" s="1">
        <v>0.73696</v>
      </c>
      <c r="W361" s="1">
        <v>1.71044</v>
      </c>
      <c r="X361" s="1">
        <v>0.38031</v>
      </c>
      <c r="Y361" s="1">
        <v>0.15372</v>
      </c>
      <c r="Z361" s="1">
        <v>0.33157</v>
      </c>
      <c r="AA361" s="1">
        <v>0.07822136</v>
      </c>
      <c r="AB361" s="1">
        <v>3.8667</v>
      </c>
      <c r="AC361" s="1">
        <v>1.45586</v>
      </c>
      <c r="AD361" s="1">
        <v>18.68442</v>
      </c>
      <c r="AE361" s="1">
        <v>3.14505</v>
      </c>
      <c r="AF361" s="1">
        <v>0.33449</v>
      </c>
    </row>
    <row r="362" ht="15.75" customHeight="1">
      <c r="A362" s="1" t="s">
        <v>516</v>
      </c>
      <c r="D362" s="1" t="s">
        <v>533</v>
      </c>
      <c r="E362" s="1" t="s">
        <v>38</v>
      </c>
      <c r="F362" s="1">
        <v>1.47251</v>
      </c>
      <c r="G362" s="1">
        <v>33.64694</v>
      </c>
      <c r="H362" s="1">
        <v>5.73998</v>
      </c>
      <c r="I362" s="1">
        <v>2.37117</v>
      </c>
      <c r="J362" s="1">
        <v>0.23327</v>
      </c>
      <c r="K362" s="1">
        <v>14.16518</v>
      </c>
      <c r="L362" s="1">
        <v>81.95939</v>
      </c>
      <c r="M362" s="1">
        <v>19.27812</v>
      </c>
      <c r="N362" s="1">
        <v>3.30675</v>
      </c>
      <c r="O362" s="1">
        <v>15.78402</v>
      </c>
      <c r="P362" s="1">
        <v>0.68352</v>
      </c>
      <c r="Q362" s="1">
        <v>-0.21755</v>
      </c>
      <c r="R362" s="1">
        <v>0.06958</v>
      </c>
      <c r="S362" s="1">
        <v>0.28043</v>
      </c>
      <c r="T362" s="1">
        <v>-0.1106</v>
      </c>
      <c r="U362" s="1">
        <v>-0.03934</v>
      </c>
      <c r="V362" s="1">
        <v>0.47276</v>
      </c>
      <c r="W362" s="1">
        <v>1.66383</v>
      </c>
      <c r="X362" s="1">
        <v>0.41166</v>
      </c>
      <c r="Y362" s="1">
        <v>0.17246</v>
      </c>
      <c r="Z362" s="1">
        <v>0.34731</v>
      </c>
      <c r="AA362" s="1">
        <v>0.085480962</v>
      </c>
      <c r="AB362" s="1">
        <v>2.11189</v>
      </c>
      <c r="AC362" s="1">
        <v>2.22188</v>
      </c>
      <c r="AD362" s="1">
        <v>20.49065</v>
      </c>
      <c r="AE362" s="1">
        <v>2.47287</v>
      </c>
      <c r="AF362" s="1">
        <v>0.23386</v>
      </c>
    </row>
    <row r="363" ht="15.75" customHeight="1">
      <c r="A363" s="1" t="s">
        <v>516</v>
      </c>
      <c r="D363" s="1" t="s">
        <v>534</v>
      </c>
      <c r="E363" s="1" t="s">
        <v>40</v>
      </c>
      <c r="F363" s="1">
        <v>1.80383</v>
      </c>
      <c r="G363" s="1">
        <v>28.6217</v>
      </c>
      <c r="H363" s="1">
        <v>4.71704</v>
      </c>
      <c r="I363" s="1">
        <v>0.53285</v>
      </c>
      <c r="J363" s="1">
        <v>0.08973</v>
      </c>
      <c r="K363" s="1">
        <v>11.11806</v>
      </c>
      <c r="L363" s="1">
        <v>11.13496</v>
      </c>
      <c r="M363" s="1">
        <v>8.08862</v>
      </c>
      <c r="N363" s="1">
        <v>1.43316</v>
      </c>
      <c r="O363" s="1">
        <v>5.70997</v>
      </c>
      <c r="P363" s="1">
        <v>0.31071</v>
      </c>
      <c r="Q363" s="1">
        <v>0.05055</v>
      </c>
      <c r="R363" s="1">
        <v>-0.00892</v>
      </c>
      <c r="S363" s="1">
        <v>0.10337</v>
      </c>
      <c r="T363" s="1">
        <v>1.46878</v>
      </c>
      <c r="U363" s="1">
        <v>-0.1372</v>
      </c>
      <c r="V363" s="1">
        <v>-0.06951</v>
      </c>
      <c r="W363" s="1">
        <v>2.6465</v>
      </c>
      <c r="X363" s="1">
        <v>0.17504</v>
      </c>
      <c r="Y363" s="1">
        <v>0.09833</v>
      </c>
      <c r="Z363" s="1">
        <v>0.12869</v>
      </c>
      <c r="AA363" s="1">
        <v>0.039258091</v>
      </c>
      <c r="AB363" s="1">
        <v>1.11281</v>
      </c>
      <c r="AC363" s="1">
        <v>1.71789</v>
      </c>
      <c r="AD363" s="1">
        <v>21.18562</v>
      </c>
      <c r="AE363" s="1">
        <v>0.84399</v>
      </c>
      <c r="AF363" s="1">
        <v>0.0939</v>
      </c>
    </row>
    <row r="364" ht="15.75" customHeight="1">
      <c r="A364" s="1" t="s">
        <v>516</v>
      </c>
      <c r="D364" s="1" t="s">
        <v>535</v>
      </c>
      <c r="E364" s="1" t="s">
        <v>42</v>
      </c>
      <c r="F364" s="1">
        <v>1.61799</v>
      </c>
      <c r="G364" s="1">
        <v>51.85592</v>
      </c>
      <c r="H364" s="1">
        <v>5.25056</v>
      </c>
      <c r="I364" s="1">
        <v>0.68639</v>
      </c>
      <c r="J364" s="1">
        <v>0.12187</v>
      </c>
      <c r="K364" s="1">
        <v>4.48889</v>
      </c>
      <c r="L364" s="1">
        <v>1.07078</v>
      </c>
      <c r="M364" s="1">
        <v>8.79421</v>
      </c>
      <c r="N364" s="1">
        <v>1.7238</v>
      </c>
      <c r="O364" s="1">
        <v>7.72361</v>
      </c>
      <c r="P364" s="1">
        <v>0.32562</v>
      </c>
      <c r="Q364" s="1">
        <v>0.09739</v>
      </c>
      <c r="R364" s="1">
        <v>-0.01468</v>
      </c>
      <c r="S364" s="1">
        <v>0.03863</v>
      </c>
      <c r="T364" s="1">
        <v>-0.48902</v>
      </c>
      <c r="U364" s="1">
        <v>-0.04551</v>
      </c>
      <c r="V364" s="1">
        <v>0.42376</v>
      </c>
      <c r="W364" s="1">
        <v>2.80063</v>
      </c>
      <c r="X364" s="1">
        <v>0.22659</v>
      </c>
      <c r="Y364" s="1">
        <v>0.11015</v>
      </c>
      <c r="Z364" s="1">
        <v>0.21315</v>
      </c>
      <c r="AA364" s="1">
        <v>0.098395417</v>
      </c>
      <c r="AB364" s="1">
        <v>3.5905</v>
      </c>
      <c r="AC364" s="1">
        <v>3.4455</v>
      </c>
      <c r="AD364" s="1">
        <v>17.08116</v>
      </c>
      <c r="AE364" s="1">
        <v>0.62664</v>
      </c>
      <c r="AF364" s="1">
        <v>0.12469</v>
      </c>
    </row>
    <row r="365" ht="15.75" customHeight="1">
      <c r="A365" s="1" t="s">
        <v>516</v>
      </c>
      <c r="D365" s="1" t="s">
        <v>536</v>
      </c>
      <c r="E365" s="1" t="s">
        <v>44</v>
      </c>
      <c r="F365" s="1">
        <v>1.67049</v>
      </c>
      <c r="G365" s="1">
        <v>58.32668</v>
      </c>
      <c r="H365" s="1">
        <v>5.04527</v>
      </c>
      <c r="I365" s="1">
        <v>0.53051</v>
      </c>
      <c r="J365" s="1">
        <v>0.06714</v>
      </c>
      <c r="K365" s="1">
        <v>11.70297</v>
      </c>
      <c r="L365" s="1">
        <v>56.05955</v>
      </c>
      <c r="M365" s="1">
        <v>10.16561</v>
      </c>
      <c r="N365" s="1">
        <v>1.92101</v>
      </c>
      <c r="O365" s="1">
        <v>6.89075</v>
      </c>
      <c r="P365" s="1">
        <v>0.27873</v>
      </c>
      <c r="Q365" s="1">
        <v>-0.39952</v>
      </c>
      <c r="R365" s="1">
        <v>-0.03143</v>
      </c>
      <c r="S365" s="1">
        <v>0.10785</v>
      </c>
      <c r="T365" s="1">
        <v>0.71085</v>
      </c>
      <c r="U365" s="1">
        <v>-0.12551</v>
      </c>
      <c r="V365" s="1">
        <v>0.2005</v>
      </c>
      <c r="W365" s="1">
        <v>3.5673</v>
      </c>
      <c r="X365" s="1">
        <v>0.18058</v>
      </c>
      <c r="Y365" s="1">
        <v>0.0937</v>
      </c>
      <c r="Z365" s="1">
        <v>0.16522</v>
      </c>
      <c r="AA365" s="1">
        <v>0.117895057</v>
      </c>
      <c r="AB365" s="1">
        <v>2.9127</v>
      </c>
      <c r="AC365" s="1">
        <v>5.04613</v>
      </c>
      <c r="AD365" s="1">
        <v>15.83753</v>
      </c>
      <c r="AE365" s="1">
        <v>0.29169</v>
      </c>
      <c r="AF365" s="1">
        <v>0.05776</v>
      </c>
    </row>
    <row r="366" ht="15.75" customHeight="1">
      <c r="A366" s="1" t="s">
        <v>516</v>
      </c>
      <c r="D366" s="1" t="s">
        <v>537</v>
      </c>
      <c r="E366" s="1" t="s">
        <v>46</v>
      </c>
      <c r="F366" s="1">
        <v>1.7025</v>
      </c>
      <c r="G366" s="1">
        <v>53.19567</v>
      </c>
      <c r="H366" s="1">
        <v>4.85975</v>
      </c>
      <c r="I366" s="1">
        <v>0.49511</v>
      </c>
      <c r="J366" s="1">
        <v>0.05189</v>
      </c>
      <c r="K366" s="1">
        <v>12.95662</v>
      </c>
      <c r="L366" s="1">
        <v>49.1406</v>
      </c>
      <c r="M366" s="1">
        <v>8.65944</v>
      </c>
      <c r="N366" s="1">
        <v>1.77698</v>
      </c>
      <c r="O366" s="1">
        <v>5.61507</v>
      </c>
      <c r="P366" s="1">
        <v>0.23412</v>
      </c>
      <c r="Q366" s="1">
        <v>-0.59486</v>
      </c>
      <c r="R366" s="1">
        <v>-0.02932</v>
      </c>
      <c r="S366" s="1">
        <v>0.13414</v>
      </c>
      <c r="T366" s="1">
        <v>1.89705</v>
      </c>
      <c r="U366" s="1">
        <v>-0.16113</v>
      </c>
      <c r="V366" s="1">
        <v>0.03451</v>
      </c>
      <c r="W366" s="1">
        <v>4.30112</v>
      </c>
      <c r="X366" s="1">
        <v>0.12979</v>
      </c>
      <c r="Y366" s="1">
        <v>0.07657</v>
      </c>
      <c r="Z366" s="1">
        <v>0.10991</v>
      </c>
      <c r="AA366" s="1">
        <v>0.103813693</v>
      </c>
      <c r="AB366" s="1">
        <v>2.31201</v>
      </c>
      <c r="AC366" s="1">
        <v>4.92788</v>
      </c>
      <c r="AD366" s="1">
        <v>16.24044</v>
      </c>
      <c r="AE366" s="1">
        <v>0.30911</v>
      </c>
      <c r="AF366" s="1">
        <v>0.03663</v>
      </c>
    </row>
    <row r="367" ht="15.75" customHeight="1">
      <c r="A367" s="1" t="s">
        <v>516</v>
      </c>
      <c r="D367" s="1" t="s">
        <v>538</v>
      </c>
      <c r="E367" s="1" t="s">
        <v>48</v>
      </c>
      <c r="F367" s="1">
        <v>1.63527</v>
      </c>
      <c r="G367" s="1">
        <v>60.75328</v>
      </c>
      <c r="H367" s="1">
        <v>5.03965</v>
      </c>
      <c r="I367" s="1">
        <v>0.35731</v>
      </c>
      <c r="J367" s="1">
        <v>0.0362</v>
      </c>
      <c r="K367" s="1">
        <v>15.46251</v>
      </c>
      <c r="L367" s="1">
        <v>59.07495</v>
      </c>
      <c r="M367" s="1">
        <v>9.74207</v>
      </c>
      <c r="N367" s="1">
        <v>1.87644</v>
      </c>
      <c r="O367" s="1">
        <v>6.81817</v>
      </c>
      <c r="P367" s="1">
        <v>0.27004</v>
      </c>
      <c r="Q367" s="1">
        <v>-0.16723</v>
      </c>
      <c r="R367" s="1">
        <v>-0.03927</v>
      </c>
      <c r="S367" s="1">
        <v>0.07635</v>
      </c>
      <c r="T367" s="1">
        <v>0.7095</v>
      </c>
      <c r="U367" s="1">
        <v>-0.12546</v>
      </c>
      <c r="V367" s="1">
        <v>0.27429</v>
      </c>
      <c r="W367" s="1">
        <v>3.77275</v>
      </c>
      <c r="X367" s="1">
        <v>0.19157</v>
      </c>
      <c r="Y367" s="1">
        <v>0.09857</v>
      </c>
      <c r="Z367" s="1">
        <v>0.18363</v>
      </c>
      <c r="AA367" s="1">
        <v>0.133741746</v>
      </c>
      <c r="AB367" s="1">
        <v>3.18916</v>
      </c>
      <c r="AC367" s="1">
        <v>4.81179</v>
      </c>
      <c r="AD367" s="1">
        <v>15.49628</v>
      </c>
      <c r="AE367" s="1">
        <v>-0.00174</v>
      </c>
      <c r="AF367" s="1">
        <v>0.01653</v>
      </c>
    </row>
    <row r="368" ht="15.75" customHeight="1">
      <c r="A368" s="1" t="s">
        <v>516</v>
      </c>
      <c r="D368" s="1" t="s">
        <v>539</v>
      </c>
      <c r="E368" s="1" t="s">
        <v>50</v>
      </c>
      <c r="F368" s="1">
        <v>1.6424</v>
      </c>
      <c r="G368" s="1">
        <v>65.64959</v>
      </c>
      <c r="H368" s="1">
        <v>5.05967</v>
      </c>
      <c r="I368" s="1">
        <v>0.29265</v>
      </c>
      <c r="J368" s="1">
        <v>0.0368</v>
      </c>
      <c r="K368" s="1">
        <v>11.07745</v>
      </c>
      <c r="L368" s="1">
        <v>78.57276</v>
      </c>
      <c r="M368" s="1">
        <v>10.05532</v>
      </c>
      <c r="N368" s="1">
        <v>1.90858</v>
      </c>
      <c r="O368" s="1">
        <v>6.9091</v>
      </c>
      <c r="P368" s="1">
        <v>0.26818</v>
      </c>
      <c r="Q368" s="1">
        <v>-0.03749</v>
      </c>
      <c r="R368" s="1">
        <v>-0.04618</v>
      </c>
      <c r="S368" s="1">
        <v>0.0616</v>
      </c>
      <c r="T368" s="1">
        <v>0.28653</v>
      </c>
      <c r="U368" s="1">
        <v>-0.1015</v>
      </c>
      <c r="V368" s="1">
        <v>0.31442</v>
      </c>
      <c r="W368" s="1">
        <v>3.68791</v>
      </c>
      <c r="X368" s="1">
        <v>0.19636</v>
      </c>
      <c r="Y368" s="1">
        <v>0.10176</v>
      </c>
      <c r="Z368" s="1">
        <v>0.18813</v>
      </c>
      <c r="AA368" s="1">
        <v>0.149006756</v>
      </c>
      <c r="AB368" s="1">
        <v>3.20168</v>
      </c>
      <c r="AC368" s="1">
        <v>5.14288</v>
      </c>
      <c r="AD368" s="1">
        <v>14.97001</v>
      </c>
      <c r="AE368" s="1">
        <v>-0.15825</v>
      </c>
      <c r="AF368" s="1">
        <v>0.01592</v>
      </c>
    </row>
    <row r="369" ht="15.75" customHeight="1">
      <c r="A369" s="1" t="s">
        <v>540</v>
      </c>
      <c r="D369" s="1" t="s">
        <v>541</v>
      </c>
      <c r="E369" s="1" t="s">
        <v>32</v>
      </c>
      <c r="F369" s="1">
        <v>1.41321</v>
      </c>
      <c r="G369" s="1">
        <v>47.15165</v>
      </c>
      <c r="H369" s="1">
        <v>5.21383</v>
      </c>
      <c r="I369" s="1">
        <v>2.83776</v>
      </c>
      <c r="J369" s="1">
        <v>0.31485</v>
      </c>
      <c r="K369" s="1">
        <v>8.05115</v>
      </c>
      <c r="L369" s="1">
        <v>17.52762</v>
      </c>
      <c r="M369" s="1">
        <v>16.93331</v>
      </c>
      <c r="N369" s="1">
        <v>2.69164</v>
      </c>
      <c r="O369" s="1">
        <v>12.41167</v>
      </c>
      <c r="P369" s="1">
        <v>0.50946</v>
      </c>
      <c r="Q369" s="1">
        <v>0.46404</v>
      </c>
      <c r="R369" s="1">
        <v>0.05879</v>
      </c>
      <c r="S369" s="1">
        <v>0.23462</v>
      </c>
      <c r="T369" s="1">
        <v>1.10384</v>
      </c>
      <c r="U369" s="1">
        <v>-0.05559</v>
      </c>
      <c r="V369" s="1">
        <v>0.3332</v>
      </c>
      <c r="W369" s="1">
        <v>3.73118</v>
      </c>
      <c r="X369" s="1">
        <v>0.25443</v>
      </c>
      <c r="Y369" s="1">
        <v>0.11315</v>
      </c>
      <c r="Z369" s="1">
        <v>0.21331</v>
      </c>
      <c r="AA369" s="1">
        <v>0.035442619</v>
      </c>
      <c r="AB369" s="1">
        <v>3.1148</v>
      </c>
      <c r="AC369" s="1">
        <v>5.0661</v>
      </c>
      <c r="AD369" s="1">
        <v>16.76091</v>
      </c>
      <c r="AE369" s="1">
        <v>2.98916</v>
      </c>
      <c r="AF369" s="1">
        <v>0.31762</v>
      </c>
    </row>
    <row r="370" ht="15.75" customHeight="1">
      <c r="A370" s="1" t="s">
        <v>540</v>
      </c>
      <c r="D370" s="1" t="s">
        <v>542</v>
      </c>
      <c r="E370" s="1" t="s">
        <v>34</v>
      </c>
      <c r="F370" s="1">
        <v>1.74444</v>
      </c>
      <c r="G370" s="1">
        <v>60.75778</v>
      </c>
      <c r="H370" s="1">
        <v>4.89087</v>
      </c>
      <c r="I370" s="1">
        <v>0.25826</v>
      </c>
      <c r="J370" s="1">
        <v>0.05872</v>
      </c>
      <c r="K370" s="1">
        <v>0.78782</v>
      </c>
      <c r="L370" s="1">
        <v>23.43027</v>
      </c>
      <c r="M370" s="1">
        <v>10.5287</v>
      </c>
      <c r="N370" s="1">
        <v>1.08603</v>
      </c>
      <c r="O370" s="1">
        <v>6.24963</v>
      </c>
      <c r="P370" s="1">
        <v>0.21754</v>
      </c>
      <c r="Q370" s="1">
        <v>0.65881</v>
      </c>
      <c r="R370" s="1">
        <v>0.03395</v>
      </c>
      <c r="S370" s="1">
        <v>0.0691</v>
      </c>
      <c r="T370" s="1">
        <v>0.23935</v>
      </c>
      <c r="U370" s="1">
        <v>0.1256</v>
      </c>
      <c r="V370" s="1">
        <v>0.58251</v>
      </c>
      <c r="W370" s="1">
        <v>2.64872</v>
      </c>
      <c r="X370" s="1">
        <v>0.1409</v>
      </c>
      <c r="Y370" s="1">
        <v>0.09213</v>
      </c>
      <c r="Z370" s="1">
        <v>0.13542</v>
      </c>
      <c r="AA370" s="1">
        <v>0.118517613</v>
      </c>
      <c r="AB370" s="1">
        <v>3.32946</v>
      </c>
      <c r="AC370" s="1">
        <v>4.5186</v>
      </c>
      <c r="AD370" s="1">
        <v>15.77654</v>
      </c>
      <c r="AE370" s="1">
        <v>-0.08616</v>
      </c>
      <c r="AF370" s="1">
        <v>0.05128</v>
      </c>
    </row>
    <row r="371" ht="15.75" customHeight="1">
      <c r="A371" s="1" t="s">
        <v>540</v>
      </c>
      <c r="D371" s="1" t="s">
        <v>543</v>
      </c>
      <c r="E371" s="1" t="s">
        <v>36</v>
      </c>
      <c r="F371" s="1">
        <v>1.50703</v>
      </c>
      <c r="G371" s="1">
        <v>48.52918</v>
      </c>
      <c r="H371" s="1">
        <v>5.38174</v>
      </c>
      <c r="I371" s="1">
        <v>1.75845</v>
      </c>
      <c r="J371" s="1">
        <v>0.20525</v>
      </c>
      <c r="K371" s="1">
        <v>14.24981</v>
      </c>
      <c r="L371" s="1">
        <v>40.37307</v>
      </c>
      <c r="M371" s="1">
        <v>14.63237</v>
      </c>
      <c r="N371" s="1">
        <v>2.3967</v>
      </c>
      <c r="O371" s="1">
        <v>11.2486</v>
      </c>
      <c r="P371" s="1">
        <v>0.46627</v>
      </c>
      <c r="Q371" s="1">
        <v>-0.15484</v>
      </c>
      <c r="R371" s="1">
        <v>0.03331</v>
      </c>
      <c r="S371" s="1">
        <v>0.21359</v>
      </c>
      <c r="T371" s="1">
        <v>0.19055</v>
      </c>
      <c r="U371" s="1">
        <v>-0.00456</v>
      </c>
      <c r="V371" s="1">
        <v>0.56501</v>
      </c>
      <c r="W371" s="1">
        <v>3.38544</v>
      </c>
      <c r="X371" s="1">
        <v>0.25498</v>
      </c>
      <c r="Y371" s="1">
        <v>0.1134</v>
      </c>
      <c r="Z371" s="1">
        <v>0.21827</v>
      </c>
      <c r="AA371" s="1">
        <v>0.068407564</v>
      </c>
      <c r="AB371" s="1">
        <v>4.18971</v>
      </c>
      <c r="AC371" s="1">
        <v>4.86812</v>
      </c>
      <c r="AD371" s="1">
        <v>17.12687</v>
      </c>
      <c r="AE371" s="1">
        <v>1.70533</v>
      </c>
      <c r="AF371" s="1">
        <v>0.21758</v>
      </c>
    </row>
    <row r="372" ht="15.75" customHeight="1">
      <c r="A372" s="1" t="s">
        <v>540</v>
      </c>
      <c r="D372" s="1" t="s">
        <v>544</v>
      </c>
      <c r="E372" s="1" t="s">
        <v>38</v>
      </c>
      <c r="F372" s="1">
        <v>1.58822</v>
      </c>
      <c r="G372" s="1">
        <v>56.83147</v>
      </c>
      <c r="H372" s="1">
        <v>4.98686</v>
      </c>
      <c r="I372" s="1">
        <v>0.93615</v>
      </c>
      <c r="J372" s="1">
        <v>0.1388</v>
      </c>
      <c r="K372" s="1">
        <v>4.94266</v>
      </c>
      <c r="L372" s="1">
        <v>26.22351</v>
      </c>
      <c r="M372" s="1">
        <v>11.39897</v>
      </c>
      <c r="N372" s="1">
        <v>1.91723</v>
      </c>
      <c r="O372" s="1">
        <v>7.91402</v>
      </c>
      <c r="P372" s="1">
        <v>0.36762</v>
      </c>
      <c r="Q372" s="1">
        <v>0.66968</v>
      </c>
      <c r="R372" s="1">
        <v>0.02254</v>
      </c>
      <c r="S372" s="1">
        <v>0.1724</v>
      </c>
      <c r="T372" s="1">
        <v>0.78923</v>
      </c>
      <c r="U372" s="1">
        <v>-0.05375</v>
      </c>
      <c r="V372" s="1">
        <v>0.48226</v>
      </c>
      <c r="W372" s="1">
        <v>4.25188</v>
      </c>
      <c r="X372" s="1">
        <v>0.20117</v>
      </c>
      <c r="Y372" s="1">
        <v>0.10115</v>
      </c>
      <c r="Z372" s="1">
        <v>0.18276</v>
      </c>
      <c r="AA372" s="1">
        <v>0.087078564</v>
      </c>
      <c r="AB372" s="1">
        <v>3.89789</v>
      </c>
      <c r="AC372" s="1">
        <v>5.73898</v>
      </c>
      <c r="AD372" s="1">
        <v>16.55635</v>
      </c>
      <c r="AE372" s="1">
        <v>0.83843</v>
      </c>
      <c r="AF372" s="1">
        <v>0.13313</v>
      </c>
    </row>
    <row r="373" ht="15.75" customHeight="1">
      <c r="A373" s="1" t="s">
        <v>540</v>
      </c>
      <c r="D373" s="1" t="s">
        <v>545</v>
      </c>
      <c r="E373" s="1" t="s">
        <v>40</v>
      </c>
      <c r="F373" s="1">
        <v>1.68139</v>
      </c>
      <c r="G373" s="1">
        <v>57.82041</v>
      </c>
      <c r="H373" s="1">
        <v>4.85218</v>
      </c>
      <c r="I373" s="1">
        <v>0.55972</v>
      </c>
      <c r="J373" s="1">
        <v>0.08906</v>
      </c>
      <c r="K373" s="1">
        <v>5.51078</v>
      </c>
      <c r="L373" s="1">
        <v>18.72385</v>
      </c>
      <c r="M373" s="1">
        <v>9.65484</v>
      </c>
      <c r="N373" s="1">
        <v>1.49145</v>
      </c>
      <c r="O373" s="1">
        <v>5.93675</v>
      </c>
      <c r="P373" s="1">
        <v>0.27512</v>
      </c>
      <c r="Q373" s="1">
        <v>0.23384</v>
      </c>
      <c r="R373" s="1">
        <v>0.01549</v>
      </c>
      <c r="S373" s="1">
        <v>0.14017</v>
      </c>
      <c r="T373" s="1">
        <v>1.86808</v>
      </c>
      <c r="U373" s="1">
        <v>-0.03764</v>
      </c>
      <c r="V373" s="1">
        <v>0.33232</v>
      </c>
      <c r="W373" s="1">
        <v>3.9315</v>
      </c>
      <c r="X373" s="1">
        <v>0.13568</v>
      </c>
      <c r="Y373" s="1">
        <v>0.07851</v>
      </c>
      <c r="Z373" s="1">
        <v>0.11674</v>
      </c>
      <c r="AA373" s="1">
        <v>0.080301653</v>
      </c>
      <c r="AB373" s="1">
        <v>3.24429</v>
      </c>
      <c r="AC373" s="1">
        <v>5.28571</v>
      </c>
      <c r="AD373" s="1">
        <v>16.1842</v>
      </c>
      <c r="AE373" s="1">
        <v>0.40059</v>
      </c>
      <c r="AF373" s="1">
        <v>0.08109</v>
      </c>
    </row>
    <row r="374" ht="15.75" customHeight="1">
      <c r="A374" s="1" t="s">
        <v>540</v>
      </c>
      <c r="D374" s="1" t="s">
        <v>546</v>
      </c>
      <c r="E374" s="1" t="s">
        <v>42</v>
      </c>
      <c r="F374" s="1">
        <v>1.66351</v>
      </c>
      <c r="G374" s="1">
        <v>59.34168</v>
      </c>
      <c r="H374" s="1">
        <v>4.96641</v>
      </c>
      <c r="I374" s="1">
        <v>0.5328</v>
      </c>
      <c r="J374" s="1">
        <v>0.08822</v>
      </c>
      <c r="K374" s="1">
        <v>7.1662</v>
      </c>
      <c r="L374" s="1">
        <v>33.18844</v>
      </c>
      <c r="M374" s="1">
        <v>9.55744</v>
      </c>
      <c r="N374" s="1">
        <v>1.83864</v>
      </c>
      <c r="O374" s="1">
        <v>6.55676</v>
      </c>
      <c r="P374" s="1">
        <v>0.28956</v>
      </c>
      <c r="Q374" s="1">
        <v>-0.14745</v>
      </c>
      <c r="R374" s="1">
        <v>-0.00192</v>
      </c>
      <c r="S374" s="1">
        <v>0.15559</v>
      </c>
      <c r="T374" s="1">
        <v>1.64563</v>
      </c>
      <c r="U374" s="1">
        <v>-0.11135</v>
      </c>
      <c r="V374" s="1">
        <v>0.34187</v>
      </c>
      <c r="W374" s="1">
        <v>3.95906</v>
      </c>
      <c r="X374" s="1">
        <v>0.17793</v>
      </c>
      <c r="Y374" s="1">
        <v>0.09311</v>
      </c>
      <c r="Z374" s="1">
        <v>0.16552</v>
      </c>
      <c r="AA374" s="1">
        <v>0.123211993</v>
      </c>
      <c r="AB374" s="1">
        <v>3.13415</v>
      </c>
      <c r="AC374" s="1">
        <v>5.73685</v>
      </c>
      <c r="AD374" s="1">
        <v>15.96209</v>
      </c>
      <c r="AE374" s="1">
        <v>0.38046</v>
      </c>
      <c r="AF374" s="1">
        <v>0.07805</v>
      </c>
    </row>
    <row r="375" ht="15.75" customHeight="1">
      <c r="A375" s="1" t="s">
        <v>540</v>
      </c>
      <c r="D375" s="1" t="s">
        <v>547</v>
      </c>
      <c r="E375" s="1" t="s">
        <v>44</v>
      </c>
      <c r="F375" s="1">
        <v>1.65922</v>
      </c>
      <c r="G375" s="1">
        <v>60.60628</v>
      </c>
      <c r="H375" s="1">
        <v>4.8922</v>
      </c>
      <c r="I375" s="1">
        <v>0.45337</v>
      </c>
      <c r="J375" s="1">
        <v>0.07519</v>
      </c>
      <c r="K375" s="1">
        <v>8.08556</v>
      </c>
      <c r="L375" s="1">
        <v>28.15136</v>
      </c>
      <c r="M375" s="1">
        <v>8.66821</v>
      </c>
      <c r="N375" s="1">
        <v>1.71313</v>
      </c>
      <c r="O375" s="1">
        <v>5.85278</v>
      </c>
      <c r="P375" s="1">
        <v>0.25559</v>
      </c>
      <c r="Q375" s="1">
        <v>-0.50929</v>
      </c>
      <c r="R375" s="1">
        <v>-0.00146</v>
      </c>
      <c r="S375" s="1">
        <v>0.19695</v>
      </c>
      <c r="T375" s="1">
        <v>2.21344</v>
      </c>
      <c r="U375" s="1">
        <v>-0.13018</v>
      </c>
      <c r="V375" s="1">
        <v>0.39704</v>
      </c>
      <c r="W375" s="1">
        <v>4.50144</v>
      </c>
      <c r="X375" s="1">
        <v>0.167</v>
      </c>
      <c r="Y375" s="1">
        <v>0.08615</v>
      </c>
      <c r="Z375" s="1">
        <v>0.16044</v>
      </c>
      <c r="AA375" s="1">
        <v>0.136880628</v>
      </c>
      <c r="AB375" s="1">
        <v>3.5201</v>
      </c>
      <c r="AC375" s="1">
        <v>6.58956</v>
      </c>
      <c r="AD375" s="1">
        <v>15.48668</v>
      </c>
      <c r="AE375" s="1">
        <v>0.34342</v>
      </c>
      <c r="AF375" s="1">
        <v>0.0665</v>
      </c>
    </row>
    <row r="376" ht="15.75" customHeight="1">
      <c r="A376" s="1" t="s">
        <v>540</v>
      </c>
      <c r="D376" s="1" t="s">
        <v>548</v>
      </c>
      <c r="E376" s="1" t="s">
        <v>46</v>
      </c>
      <c r="F376" s="1">
        <v>1.60104</v>
      </c>
      <c r="G376" s="1">
        <v>58.1837</v>
      </c>
      <c r="H376" s="1">
        <v>4.85641</v>
      </c>
      <c r="I376" s="1">
        <v>0.63679</v>
      </c>
      <c r="J376" s="1">
        <v>0.0817</v>
      </c>
      <c r="K376" s="1">
        <v>13.18337</v>
      </c>
      <c r="L376" s="1">
        <v>31.44261</v>
      </c>
      <c r="M376" s="1">
        <v>7.91483</v>
      </c>
      <c r="N376" s="1">
        <v>1.80536</v>
      </c>
      <c r="O376" s="1">
        <v>5.66173</v>
      </c>
      <c r="P376" s="1">
        <v>0.25632</v>
      </c>
      <c r="Q376" s="1">
        <v>-0.41352</v>
      </c>
      <c r="R376" s="1">
        <v>0.00232</v>
      </c>
      <c r="S376" s="1">
        <v>0.2125</v>
      </c>
      <c r="T376" s="1">
        <v>2.11868</v>
      </c>
      <c r="U376" s="1">
        <v>-0.14406</v>
      </c>
      <c r="V376" s="1">
        <v>0.46203</v>
      </c>
      <c r="W376" s="1">
        <v>5.08046</v>
      </c>
      <c r="X376" s="1">
        <v>0.162</v>
      </c>
      <c r="Y376" s="1">
        <v>0.084</v>
      </c>
      <c r="Z376" s="1">
        <v>0.16681</v>
      </c>
      <c r="AA376" s="1">
        <v>0.136434506</v>
      </c>
      <c r="AB376" s="1">
        <v>4.18577</v>
      </c>
      <c r="AC376" s="1">
        <v>6.56135</v>
      </c>
      <c r="AD376" s="1">
        <v>15.34136</v>
      </c>
      <c r="AE376" s="1">
        <v>0.5018</v>
      </c>
      <c r="AF376" s="1">
        <v>0.07236</v>
      </c>
    </row>
    <row r="377" ht="15.75" customHeight="1">
      <c r="A377" s="1" t="s">
        <v>540</v>
      </c>
      <c r="D377" s="1" t="s">
        <v>549</v>
      </c>
      <c r="E377" s="1" t="s">
        <v>48</v>
      </c>
      <c r="F377" s="1">
        <v>1.63038</v>
      </c>
      <c r="G377" s="1">
        <v>59.45025</v>
      </c>
      <c r="H377" s="1">
        <v>4.70314</v>
      </c>
      <c r="I377" s="1">
        <v>0.48012</v>
      </c>
      <c r="J377" s="1">
        <v>0.09296</v>
      </c>
      <c r="K377" s="1">
        <v>5.02673</v>
      </c>
      <c r="L377" s="1">
        <v>30.17066</v>
      </c>
      <c r="M377" s="1">
        <v>8.55543</v>
      </c>
      <c r="N377" s="1">
        <v>1.39858</v>
      </c>
      <c r="O377" s="1">
        <v>5.14234</v>
      </c>
      <c r="P377" s="1">
        <v>0.26073</v>
      </c>
      <c r="Q377" s="1">
        <v>0.586</v>
      </c>
      <c r="R377" s="1">
        <v>0.01082</v>
      </c>
      <c r="S377" s="1">
        <v>0.14441</v>
      </c>
      <c r="T377" s="1">
        <v>1.38703</v>
      </c>
      <c r="U377" s="1">
        <v>-0.09519</v>
      </c>
      <c r="V377" s="1">
        <v>0.46037</v>
      </c>
      <c r="W377" s="1">
        <v>4.60507</v>
      </c>
      <c r="X377" s="1">
        <v>0.14216</v>
      </c>
      <c r="Y377" s="1">
        <v>0.08285</v>
      </c>
      <c r="Z377" s="1">
        <v>0.14979</v>
      </c>
      <c r="AA377" s="1">
        <v>0.101545924</v>
      </c>
      <c r="AB377" s="1">
        <v>4.15176</v>
      </c>
      <c r="AC377" s="1">
        <v>6.27508</v>
      </c>
      <c r="AD377" s="1">
        <v>15.60277</v>
      </c>
      <c r="AE377" s="1">
        <v>0.38292</v>
      </c>
      <c r="AF377" s="1">
        <v>0.08075</v>
      </c>
    </row>
    <row r="378" ht="15.75" customHeight="1">
      <c r="A378" s="1" t="s">
        <v>540</v>
      </c>
      <c r="D378" s="1" t="s">
        <v>550</v>
      </c>
      <c r="E378" s="1" t="s">
        <v>50</v>
      </c>
      <c r="F378" s="1">
        <v>1.75848</v>
      </c>
      <c r="G378" s="1">
        <v>53.68174</v>
      </c>
      <c r="H378" s="1">
        <v>4.92915</v>
      </c>
      <c r="I378" s="1">
        <v>0.45986</v>
      </c>
      <c r="J378" s="1">
        <v>0.04891</v>
      </c>
      <c r="K378" s="1">
        <v>9.01672</v>
      </c>
      <c r="L378" s="1">
        <v>25.72552</v>
      </c>
      <c r="M378" s="1">
        <v>8.64289</v>
      </c>
      <c r="N378" s="1">
        <v>1.21789</v>
      </c>
      <c r="O378" s="1">
        <v>5.65611</v>
      </c>
      <c r="P378" s="1">
        <v>0.19723</v>
      </c>
      <c r="Q378" s="1">
        <v>-0.24379</v>
      </c>
      <c r="R378" s="1">
        <v>0.02144</v>
      </c>
      <c r="S378" s="1">
        <v>0.10874</v>
      </c>
      <c r="T378" s="1">
        <v>1.36333</v>
      </c>
      <c r="U378" s="1">
        <v>0.04366</v>
      </c>
      <c r="V378" s="1">
        <v>0.35207</v>
      </c>
      <c r="W378" s="1">
        <v>2.98418</v>
      </c>
      <c r="X378" s="1">
        <v>0.12063</v>
      </c>
      <c r="Y378" s="1">
        <v>0.08121</v>
      </c>
      <c r="Z378" s="1">
        <v>0.10438</v>
      </c>
      <c r="AA378" s="1">
        <v>0.11198444</v>
      </c>
      <c r="AB378" s="1">
        <v>2.53906</v>
      </c>
      <c r="AC378" s="1">
        <v>4.15816</v>
      </c>
      <c r="AD378" s="1">
        <v>16.41805</v>
      </c>
      <c r="AE378" s="1">
        <v>0.22886</v>
      </c>
      <c r="AF378" s="1">
        <v>0.04803</v>
      </c>
    </row>
    <row r="379" ht="15.75" customHeight="1">
      <c r="A379" s="1" t="s">
        <v>551</v>
      </c>
      <c r="D379" s="1" t="s">
        <v>552</v>
      </c>
      <c r="E379" s="1" t="s">
        <v>32</v>
      </c>
      <c r="F379" s="1">
        <v>1.38403</v>
      </c>
      <c r="G379" s="1">
        <v>40.11519</v>
      </c>
      <c r="H379" s="1">
        <v>5.5441</v>
      </c>
      <c r="I379" s="1">
        <v>3.1343</v>
      </c>
      <c r="J379" s="1">
        <v>0.34325</v>
      </c>
      <c r="K379" s="1">
        <v>14.2871</v>
      </c>
      <c r="L379" s="1">
        <v>24.27136</v>
      </c>
      <c r="M379" s="1">
        <v>17.41611</v>
      </c>
      <c r="N379" s="1">
        <v>2.95233</v>
      </c>
      <c r="O379" s="1">
        <v>13.96374</v>
      </c>
      <c r="P379" s="1">
        <v>0.56457</v>
      </c>
      <c r="Q379" s="1">
        <v>-0.28538</v>
      </c>
      <c r="R379" s="1">
        <v>0.04379</v>
      </c>
      <c r="S379" s="1">
        <v>0.20672</v>
      </c>
      <c r="T379" s="1">
        <v>0.6849</v>
      </c>
      <c r="U379" s="1">
        <v>-0.05448</v>
      </c>
      <c r="V379" s="1">
        <v>0.35087</v>
      </c>
      <c r="W379" s="1">
        <v>2.62296</v>
      </c>
      <c r="X379" s="1">
        <v>0.29817</v>
      </c>
      <c r="Y379" s="1">
        <v>0.1252</v>
      </c>
      <c r="Z379" s="1">
        <v>0.24624</v>
      </c>
      <c r="AA379" s="1">
        <v>0.031635493</v>
      </c>
      <c r="AB379" s="1">
        <v>2.97278</v>
      </c>
      <c r="AC379" s="1">
        <v>3.62013</v>
      </c>
      <c r="AD379" s="1">
        <v>17.19316</v>
      </c>
      <c r="AE379" s="1">
        <v>3.30929</v>
      </c>
      <c r="AF379" s="1">
        <v>0.35409</v>
      </c>
    </row>
    <row r="380" ht="15.75" customHeight="1">
      <c r="A380" s="1" t="s">
        <v>551</v>
      </c>
      <c r="D380" s="1" t="s">
        <v>553</v>
      </c>
      <c r="E380" s="1" t="s">
        <v>34</v>
      </c>
      <c r="F380" s="1">
        <v>1.74669</v>
      </c>
      <c r="G380" s="1">
        <v>50.77893</v>
      </c>
      <c r="H380" s="1">
        <v>4.73931</v>
      </c>
      <c r="I380" s="1">
        <v>0.24216</v>
      </c>
      <c r="J380" s="1">
        <v>0.05157</v>
      </c>
      <c r="K380" s="1">
        <v>4.21126</v>
      </c>
      <c r="L380" s="1">
        <v>19.67494</v>
      </c>
      <c r="M380" s="1">
        <v>6.27527</v>
      </c>
      <c r="N380" s="1">
        <v>0.93232</v>
      </c>
      <c r="O380" s="1">
        <v>4.03645</v>
      </c>
      <c r="P380" s="1">
        <v>0.19022</v>
      </c>
      <c r="Q380" s="1">
        <v>0.22803</v>
      </c>
      <c r="R380" s="1">
        <v>0.03787</v>
      </c>
      <c r="S380" s="1">
        <v>0.11275</v>
      </c>
      <c r="T380" s="1">
        <v>1.32016</v>
      </c>
      <c r="U380" s="1">
        <v>0.02516</v>
      </c>
      <c r="V380" s="1">
        <v>0.49865</v>
      </c>
      <c r="W380" s="1">
        <v>3.18975</v>
      </c>
      <c r="X380" s="1">
        <v>0.12095</v>
      </c>
      <c r="Y380" s="1">
        <v>0.08423</v>
      </c>
      <c r="Z380" s="1">
        <v>0.1294</v>
      </c>
      <c r="AA380" s="1">
        <v>0.119199647</v>
      </c>
      <c r="AB380" s="1">
        <v>3.27588</v>
      </c>
      <c r="AC380" s="1">
        <v>3.89321</v>
      </c>
      <c r="AD380" s="1">
        <v>16.89264</v>
      </c>
      <c r="AE380" s="1">
        <v>0.15619</v>
      </c>
      <c r="AF380" s="1">
        <v>0.04913</v>
      </c>
    </row>
    <row r="381" ht="15.75" customHeight="1">
      <c r="A381" s="1" t="s">
        <v>551</v>
      </c>
      <c r="D381" s="1" t="s">
        <v>554</v>
      </c>
      <c r="E381" s="1" t="s">
        <v>36</v>
      </c>
      <c r="F381" s="1">
        <v>1.60297</v>
      </c>
      <c r="G381" s="1">
        <v>39.59644</v>
      </c>
      <c r="H381" s="1">
        <v>5.57996</v>
      </c>
      <c r="I381" s="1">
        <v>1.83683</v>
      </c>
      <c r="J381" s="1">
        <v>0.18372</v>
      </c>
      <c r="K381" s="1">
        <v>14.93646</v>
      </c>
      <c r="L381" s="1">
        <v>29.00482</v>
      </c>
      <c r="M381" s="1">
        <v>14.22396</v>
      </c>
      <c r="N381" s="1">
        <v>2.2394</v>
      </c>
      <c r="O381" s="1">
        <v>11.84664</v>
      </c>
      <c r="P381" s="1">
        <v>0.4291</v>
      </c>
      <c r="Q381" s="1">
        <v>-1.0406</v>
      </c>
      <c r="R381" s="1">
        <v>0.03031</v>
      </c>
      <c r="S381" s="1">
        <v>0.1746</v>
      </c>
      <c r="T381" s="1">
        <v>-0.05851</v>
      </c>
      <c r="U381" s="1">
        <v>0.07628</v>
      </c>
      <c r="V381" s="1">
        <v>0.53397</v>
      </c>
      <c r="W381" s="1">
        <v>1.60945</v>
      </c>
      <c r="X381" s="1">
        <v>0.27459</v>
      </c>
      <c r="Y381" s="1">
        <v>0.12668</v>
      </c>
      <c r="Z381" s="1">
        <v>0.22871</v>
      </c>
      <c r="AA381" s="1">
        <v>0.077738233</v>
      </c>
      <c r="AB381" s="1">
        <v>3.31673</v>
      </c>
      <c r="AC381" s="1">
        <v>3.24038</v>
      </c>
      <c r="AD381" s="1">
        <v>18.64427</v>
      </c>
      <c r="AE381" s="1">
        <v>1.76797</v>
      </c>
      <c r="AF381" s="1">
        <v>0.21706</v>
      </c>
    </row>
    <row r="382" ht="15.75" customHeight="1">
      <c r="A382" s="1" t="s">
        <v>551</v>
      </c>
      <c r="D382" s="1" t="s">
        <v>555</v>
      </c>
      <c r="E382" s="1" t="s">
        <v>38</v>
      </c>
      <c r="F382" s="1">
        <v>1.72271</v>
      </c>
      <c r="G382" s="1">
        <v>44.08822</v>
      </c>
      <c r="H382" s="1">
        <v>5.14029</v>
      </c>
      <c r="I382" s="1">
        <v>0.81167</v>
      </c>
      <c r="J382" s="1">
        <v>0.09104</v>
      </c>
      <c r="K382" s="1">
        <v>14.9151</v>
      </c>
      <c r="L382" s="1">
        <v>28.84923</v>
      </c>
      <c r="M382" s="1">
        <v>10.07647</v>
      </c>
      <c r="N382" s="1">
        <v>1.45451</v>
      </c>
      <c r="O382" s="1">
        <v>7.96889</v>
      </c>
      <c r="P382" s="1">
        <v>0.30291</v>
      </c>
      <c r="Q382" s="1">
        <v>-0.52677</v>
      </c>
      <c r="R382" s="1">
        <v>0.01481</v>
      </c>
      <c r="S382" s="1">
        <v>0.11666</v>
      </c>
      <c r="T382" s="1">
        <v>0.5672</v>
      </c>
      <c r="U382" s="1">
        <v>0.04489</v>
      </c>
      <c r="V382" s="1">
        <v>0.45146</v>
      </c>
      <c r="W382" s="1">
        <v>2.06601</v>
      </c>
      <c r="X382" s="1">
        <v>0.18988</v>
      </c>
      <c r="Y382" s="1">
        <v>0.10299</v>
      </c>
      <c r="Z382" s="1">
        <v>0.15745</v>
      </c>
      <c r="AA382" s="1">
        <v>0.084085841</v>
      </c>
      <c r="AB382" s="1">
        <v>2.98154</v>
      </c>
      <c r="AC382" s="1">
        <v>3.54662</v>
      </c>
      <c r="AD382" s="1">
        <v>18.53493</v>
      </c>
      <c r="AE382" s="1">
        <v>0.75298</v>
      </c>
      <c r="AF382" s="1">
        <v>0.11015</v>
      </c>
    </row>
    <row r="383" ht="15.75" customHeight="1">
      <c r="A383" s="1" t="s">
        <v>551</v>
      </c>
      <c r="D383" s="1" t="s">
        <v>556</v>
      </c>
      <c r="E383" s="1" t="s">
        <v>40</v>
      </c>
      <c r="F383" s="1">
        <v>1.6311</v>
      </c>
      <c r="G383" s="1">
        <v>47.88424</v>
      </c>
      <c r="H383" s="1">
        <v>4.8679</v>
      </c>
      <c r="I383" s="1">
        <v>0.83967</v>
      </c>
      <c r="J383" s="1">
        <v>0.11456</v>
      </c>
      <c r="K383" s="1">
        <v>8.71408</v>
      </c>
      <c r="L383" s="1">
        <v>23.85538</v>
      </c>
      <c r="M383" s="1">
        <v>9.39072</v>
      </c>
      <c r="N383" s="1">
        <v>1.76381</v>
      </c>
      <c r="O383" s="1">
        <v>6.61836</v>
      </c>
      <c r="P383" s="1">
        <v>0.32251</v>
      </c>
      <c r="Q383" s="1">
        <v>0.35647</v>
      </c>
      <c r="R383" s="1">
        <v>0.02606</v>
      </c>
      <c r="S383" s="1">
        <v>0.14981</v>
      </c>
      <c r="T383" s="1">
        <v>2.00658</v>
      </c>
      <c r="U383" s="1">
        <v>-0.08854</v>
      </c>
      <c r="V383" s="1">
        <v>0.31352</v>
      </c>
      <c r="W383" s="1">
        <v>3.7857</v>
      </c>
      <c r="X383" s="1">
        <v>0.17081</v>
      </c>
      <c r="Y383" s="1">
        <v>0.0931</v>
      </c>
      <c r="Z383" s="1">
        <v>0.15925</v>
      </c>
      <c r="AA383" s="1">
        <v>0.083876004</v>
      </c>
      <c r="AB383" s="1">
        <v>2.95569</v>
      </c>
      <c r="AC383" s="1">
        <v>3.85388</v>
      </c>
      <c r="AD383" s="1">
        <v>17.05502</v>
      </c>
      <c r="AE383" s="1">
        <v>0.78022</v>
      </c>
      <c r="AF383" s="1">
        <v>0.10005</v>
      </c>
    </row>
    <row r="384" ht="15.75" customHeight="1">
      <c r="A384" s="1" t="s">
        <v>551</v>
      </c>
      <c r="D384" s="1" t="s">
        <v>557</v>
      </c>
      <c r="E384" s="1" t="s">
        <v>42</v>
      </c>
      <c r="F384" s="1">
        <v>1.68865</v>
      </c>
      <c r="G384" s="1">
        <v>58.18332</v>
      </c>
      <c r="H384" s="1">
        <v>4.97914</v>
      </c>
      <c r="I384" s="1">
        <v>0.53268</v>
      </c>
      <c r="J384" s="1">
        <v>0.10891</v>
      </c>
      <c r="K384" s="1">
        <v>-2.41972</v>
      </c>
      <c r="L384" s="1">
        <v>20.8811</v>
      </c>
      <c r="M384" s="1">
        <v>9.13645</v>
      </c>
      <c r="N384" s="1">
        <v>1.42693</v>
      </c>
      <c r="O384" s="1">
        <v>6.18873</v>
      </c>
      <c r="P384" s="1">
        <v>0.28851</v>
      </c>
      <c r="Q384" s="1">
        <v>0.44879</v>
      </c>
      <c r="R384" s="1">
        <v>0.02309</v>
      </c>
      <c r="S384" s="1">
        <v>0.11231</v>
      </c>
      <c r="T384" s="1">
        <v>0.56214</v>
      </c>
      <c r="U384" s="1">
        <v>0.00988</v>
      </c>
      <c r="V384" s="1">
        <v>0.63345</v>
      </c>
      <c r="W384" s="1">
        <v>2.77416</v>
      </c>
      <c r="X384" s="1">
        <v>0.19388</v>
      </c>
      <c r="Y384" s="1">
        <v>0.10676</v>
      </c>
      <c r="Z384" s="1">
        <v>0.19493</v>
      </c>
      <c r="AA384" s="1">
        <v>0.132628227</v>
      </c>
      <c r="AB384" s="1">
        <v>3.67849</v>
      </c>
      <c r="AC384" s="1">
        <v>4.07976</v>
      </c>
      <c r="AD384" s="1">
        <v>16.66669</v>
      </c>
      <c r="AE384" s="1">
        <v>0.36244</v>
      </c>
      <c r="AF384" s="1">
        <v>0.10059</v>
      </c>
    </row>
    <row r="385" ht="15.75" customHeight="1">
      <c r="A385" s="1" t="s">
        <v>551</v>
      </c>
      <c r="D385" s="1" t="s">
        <v>558</v>
      </c>
      <c r="E385" s="1" t="s">
        <v>44</v>
      </c>
      <c r="F385" s="1">
        <v>1.66323</v>
      </c>
      <c r="G385" s="1">
        <v>53.20327</v>
      </c>
      <c r="H385" s="1">
        <v>4.93856</v>
      </c>
      <c r="I385" s="1">
        <v>0.56928</v>
      </c>
      <c r="J385" s="1">
        <v>0.0887</v>
      </c>
      <c r="K385" s="1">
        <v>6.83678</v>
      </c>
      <c r="L385" s="1">
        <v>27.75156</v>
      </c>
      <c r="M385" s="1">
        <v>8.51404</v>
      </c>
      <c r="N385" s="1">
        <v>1.42648</v>
      </c>
      <c r="O385" s="1">
        <v>5.91732</v>
      </c>
      <c r="P385" s="1">
        <v>0.2777</v>
      </c>
      <c r="Q385" s="1">
        <v>0.39119</v>
      </c>
      <c r="R385" s="1">
        <v>0.02189</v>
      </c>
      <c r="S385" s="1">
        <v>0.12219</v>
      </c>
      <c r="T385" s="1">
        <v>0.75299</v>
      </c>
      <c r="U385" s="1">
        <v>-0.00286</v>
      </c>
      <c r="V385" s="1">
        <v>0.64171</v>
      </c>
      <c r="W385" s="1">
        <v>3.11672</v>
      </c>
      <c r="X385" s="1">
        <v>0.18524</v>
      </c>
      <c r="Y385" s="1">
        <v>0.10443</v>
      </c>
      <c r="Z385" s="1">
        <v>0.18821</v>
      </c>
      <c r="AA385" s="1">
        <v>0.138379374</v>
      </c>
      <c r="AB385" s="1">
        <v>3.69124</v>
      </c>
      <c r="AC385" s="1">
        <v>3.97692</v>
      </c>
      <c r="AD385" s="1">
        <v>16.65856</v>
      </c>
      <c r="AE385" s="1">
        <v>0.41152</v>
      </c>
      <c r="AF385" s="1">
        <v>0.07783</v>
      </c>
    </row>
    <row r="386" ht="15.75" customHeight="1">
      <c r="A386" s="1" t="s">
        <v>551</v>
      </c>
      <c r="D386" s="1" t="s">
        <v>559</v>
      </c>
      <c r="E386" s="1" t="s">
        <v>46</v>
      </c>
      <c r="F386" s="1">
        <v>1.61261</v>
      </c>
      <c r="G386" s="1">
        <v>52.16235</v>
      </c>
      <c r="H386" s="1">
        <v>4.75445</v>
      </c>
      <c r="I386" s="1">
        <v>0.72299</v>
      </c>
      <c r="J386" s="1">
        <v>0.09382</v>
      </c>
      <c r="K386" s="1">
        <v>11.13128</v>
      </c>
      <c r="L386" s="1">
        <v>25.99828</v>
      </c>
      <c r="M386" s="1">
        <v>7.00497</v>
      </c>
      <c r="N386" s="1">
        <v>1.70506</v>
      </c>
      <c r="O386" s="1">
        <v>4.99139</v>
      </c>
      <c r="P386" s="1">
        <v>0.27559</v>
      </c>
      <c r="Q386" s="1">
        <v>0.05532</v>
      </c>
      <c r="R386" s="1">
        <v>0.02002</v>
      </c>
      <c r="S386" s="1">
        <v>0.18802</v>
      </c>
      <c r="T386" s="1">
        <v>2.57233</v>
      </c>
      <c r="U386" s="1">
        <v>-0.12872</v>
      </c>
      <c r="V386" s="1">
        <v>0.39124</v>
      </c>
      <c r="W386" s="1">
        <v>4.61489</v>
      </c>
      <c r="X386" s="1">
        <v>0.1611</v>
      </c>
      <c r="Y386" s="1">
        <v>0.08891</v>
      </c>
      <c r="Z386" s="1">
        <v>0.16869</v>
      </c>
      <c r="AA386" s="1">
        <v>0.116808693</v>
      </c>
      <c r="AB386" s="1">
        <v>3.65476</v>
      </c>
      <c r="AC386" s="1">
        <v>5.23143</v>
      </c>
      <c r="AD386" s="1">
        <v>16.1706</v>
      </c>
      <c r="AE386" s="1">
        <v>0.69801</v>
      </c>
      <c r="AF386" s="1">
        <v>0.08325</v>
      </c>
    </row>
    <row r="387" ht="15.75" customHeight="1">
      <c r="A387" s="1" t="s">
        <v>551</v>
      </c>
      <c r="D387" s="1" t="s">
        <v>560</v>
      </c>
      <c r="E387" s="1" t="s">
        <v>48</v>
      </c>
      <c r="F387" s="1">
        <v>1.69521</v>
      </c>
      <c r="G387" s="1">
        <v>54.84368</v>
      </c>
      <c r="H387" s="1">
        <v>4.86834</v>
      </c>
      <c r="I387" s="1">
        <v>0.59173</v>
      </c>
      <c r="J387" s="1">
        <v>0.10598</v>
      </c>
      <c r="K387" s="1">
        <v>3.55247</v>
      </c>
      <c r="L387" s="1">
        <v>22.40641</v>
      </c>
      <c r="M387" s="1">
        <v>8.01151</v>
      </c>
      <c r="N387" s="1">
        <v>1.21671</v>
      </c>
      <c r="O387" s="1">
        <v>5.16574</v>
      </c>
      <c r="P387" s="1">
        <v>0.257</v>
      </c>
      <c r="Q387" s="1">
        <v>0.56025</v>
      </c>
      <c r="R387" s="1">
        <v>0.04853</v>
      </c>
      <c r="S387" s="1">
        <v>0.13533</v>
      </c>
      <c r="T387" s="1">
        <v>0.45035</v>
      </c>
      <c r="U387" s="1">
        <v>0.05923</v>
      </c>
      <c r="V387" s="1">
        <v>0.70806</v>
      </c>
      <c r="W387" s="1">
        <v>2.99512</v>
      </c>
      <c r="X387" s="1">
        <v>0.15949</v>
      </c>
      <c r="Y387" s="1">
        <v>0.09585</v>
      </c>
      <c r="Z387" s="1">
        <v>0.17011</v>
      </c>
      <c r="AA387" s="1">
        <v>0.124947235</v>
      </c>
      <c r="AB387" s="1">
        <v>4.12927</v>
      </c>
      <c r="AC387" s="1">
        <v>4.20388</v>
      </c>
      <c r="AD387" s="1">
        <v>16.63642</v>
      </c>
      <c r="AE387" s="1">
        <v>0.48997</v>
      </c>
      <c r="AF387" s="1">
        <v>0.10409</v>
      </c>
    </row>
    <row r="388" ht="15.75" customHeight="1">
      <c r="A388" s="1" t="s">
        <v>551</v>
      </c>
      <c r="D388" s="1" t="s">
        <v>561</v>
      </c>
      <c r="E388" s="1" t="s">
        <v>50</v>
      </c>
      <c r="F388" s="1">
        <v>1.67746</v>
      </c>
      <c r="G388" s="1">
        <v>58.4117</v>
      </c>
      <c r="H388" s="1">
        <v>4.80529</v>
      </c>
      <c r="I388" s="1">
        <v>0.59882</v>
      </c>
      <c r="J388" s="1">
        <v>0.09019</v>
      </c>
      <c r="K388" s="1">
        <v>4.82022</v>
      </c>
      <c r="L388" s="1">
        <v>27.82807</v>
      </c>
      <c r="M388" s="1">
        <v>7.13375</v>
      </c>
      <c r="N388" s="1">
        <v>1.22457</v>
      </c>
      <c r="O388" s="1">
        <v>4.77843</v>
      </c>
      <c r="P388" s="1">
        <v>0.21169</v>
      </c>
      <c r="Q388" s="1">
        <v>0.25782</v>
      </c>
      <c r="R388" s="1">
        <v>0.0422</v>
      </c>
      <c r="S388" s="1">
        <v>0.16489</v>
      </c>
      <c r="T388" s="1">
        <v>0.80742</v>
      </c>
      <c r="U388" s="1">
        <v>-0.00719</v>
      </c>
      <c r="V388" s="1">
        <v>0.61035</v>
      </c>
      <c r="W388" s="1">
        <v>3.64926</v>
      </c>
      <c r="X388" s="1">
        <v>0.14716</v>
      </c>
      <c r="Y388" s="1">
        <v>0.08971</v>
      </c>
      <c r="Z388" s="1">
        <v>0.16351</v>
      </c>
      <c r="AA388" s="1">
        <v>0.141403365</v>
      </c>
      <c r="AB388" s="1">
        <v>3.9434</v>
      </c>
      <c r="AC388" s="1">
        <v>5.36177</v>
      </c>
      <c r="AD388" s="1">
        <v>16.02403</v>
      </c>
      <c r="AE388" s="1">
        <v>0.4987</v>
      </c>
      <c r="AF388" s="1">
        <v>0.08584</v>
      </c>
    </row>
    <row r="389" ht="15.75" customHeight="1">
      <c r="A389" s="1" t="s">
        <v>562</v>
      </c>
      <c r="D389" s="1" t="s">
        <v>563</v>
      </c>
      <c r="E389" s="1" t="s">
        <v>32</v>
      </c>
      <c r="F389" s="1">
        <v>1.53529</v>
      </c>
      <c r="G389" s="1">
        <v>40.24508</v>
      </c>
      <c r="H389" s="1">
        <v>5.54049</v>
      </c>
      <c r="I389" s="1">
        <v>2.13504</v>
      </c>
      <c r="J389" s="1">
        <v>0.21963</v>
      </c>
      <c r="K389" s="1">
        <v>16.15091</v>
      </c>
      <c r="L389" s="1">
        <v>28.12907</v>
      </c>
      <c r="M389" s="1">
        <v>16.72364</v>
      </c>
      <c r="N389" s="1">
        <v>2.58595</v>
      </c>
      <c r="O389" s="1">
        <v>13.10828</v>
      </c>
      <c r="P389" s="1">
        <v>0.49727</v>
      </c>
      <c r="Q389" s="1">
        <v>-0.47585</v>
      </c>
      <c r="R389" s="1">
        <v>0.01358</v>
      </c>
      <c r="S389" s="1">
        <v>0.11525</v>
      </c>
      <c r="T389" s="1">
        <v>0.29504</v>
      </c>
      <c r="U389" s="1">
        <v>-0.03349</v>
      </c>
      <c r="V389" s="1">
        <v>0.1044</v>
      </c>
      <c r="W389" s="1">
        <v>2.00259</v>
      </c>
      <c r="X389" s="1">
        <v>0.25917</v>
      </c>
      <c r="Y389" s="1">
        <v>0.11241</v>
      </c>
      <c r="Z389" s="1">
        <v>0.1904</v>
      </c>
      <c r="AA389" s="1">
        <v>-2.32977E-4</v>
      </c>
      <c r="AB389" s="1">
        <v>2.16254</v>
      </c>
      <c r="AC389" s="1">
        <v>2.54627</v>
      </c>
      <c r="AD389" s="1">
        <v>18.12384</v>
      </c>
      <c r="AE389" s="1">
        <v>2.06747</v>
      </c>
      <c r="AF389" s="1">
        <v>0.23021</v>
      </c>
    </row>
    <row r="390" ht="15.75" customHeight="1">
      <c r="A390" s="1" t="s">
        <v>562</v>
      </c>
      <c r="D390" s="1" t="s">
        <v>564</v>
      </c>
      <c r="E390" s="1" t="s">
        <v>36</v>
      </c>
      <c r="F390" s="1">
        <v>1.58444</v>
      </c>
      <c r="G390" s="1">
        <v>47.03407</v>
      </c>
      <c r="H390" s="1">
        <v>5.23111</v>
      </c>
      <c r="I390" s="1">
        <v>1.17847</v>
      </c>
      <c r="J390" s="1">
        <v>0.13571</v>
      </c>
      <c r="K390" s="1">
        <v>7.28879</v>
      </c>
      <c r="L390" s="1">
        <v>36.49899</v>
      </c>
      <c r="M390" s="1">
        <v>12.91079</v>
      </c>
      <c r="N390" s="1">
        <v>2.05208</v>
      </c>
      <c r="O390" s="1">
        <v>9.77362</v>
      </c>
      <c r="P390" s="1">
        <v>0.42656</v>
      </c>
      <c r="Q390" s="1">
        <v>0.4089</v>
      </c>
      <c r="R390" s="1">
        <v>0.02323</v>
      </c>
      <c r="S390" s="1">
        <v>0.08971</v>
      </c>
      <c r="T390" s="1">
        <v>0.01526</v>
      </c>
      <c r="U390" s="1">
        <v>0.01314</v>
      </c>
      <c r="V390" s="1">
        <v>0.31685</v>
      </c>
      <c r="W390" s="1">
        <v>2.43224</v>
      </c>
      <c r="X390" s="1">
        <v>0.24819</v>
      </c>
      <c r="Y390" s="1">
        <v>0.11825</v>
      </c>
      <c r="Z390" s="1">
        <v>0.21215</v>
      </c>
      <c r="AA390" s="1">
        <v>0.047460149</v>
      </c>
      <c r="AB390" s="1">
        <v>2.89439</v>
      </c>
      <c r="AC390" s="1">
        <v>2.98373</v>
      </c>
      <c r="AD390" s="1">
        <v>17.80074</v>
      </c>
      <c r="AE390" s="1">
        <v>1.02773</v>
      </c>
      <c r="AF390" s="1">
        <v>0.13748</v>
      </c>
    </row>
    <row r="391" ht="15.75" customHeight="1">
      <c r="A391" s="1" t="s">
        <v>562</v>
      </c>
      <c r="D391" s="1" t="s">
        <v>565</v>
      </c>
      <c r="E391" s="1" t="s">
        <v>38</v>
      </c>
      <c r="F391" s="1">
        <v>1.61096</v>
      </c>
      <c r="G391" s="1">
        <v>49.25683</v>
      </c>
      <c r="H391" s="1">
        <v>5.17775</v>
      </c>
      <c r="I391" s="1">
        <v>0.9812</v>
      </c>
      <c r="J391" s="1">
        <v>0.12121</v>
      </c>
      <c r="K391" s="1">
        <v>5.59419</v>
      </c>
      <c r="L391" s="1">
        <v>16.28081</v>
      </c>
      <c r="M391" s="1">
        <v>11.32092</v>
      </c>
      <c r="N391" s="1">
        <v>1.71707</v>
      </c>
      <c r="O391" s="1">
        <v>8.39885</v>
      </c>
      <c r="P391" s="1">
        <v>0.36994</v>
      </c>
      <c r="Q391" s="1">
        <v>0.70888</v>
      </c>
      <c r="R391" s="1">
        <v>0.0396</v>
      </c>
      <c r="S391" s="1">
        <v>0.05614</v>
      </c>
      <c r="T391" s="1">
        <v>-0.24162</v>
      </c>
      <c r="U391" s="1">
        <v>0.09167</v>
      </c>
      <c r="V391" s="1">
        <v>0.41255</v>
      </c>
      <c r="W391" s="1">
        <v>2.25208</v>
      </c>
      <c r="X391" s="1">
        <v>0.20723</v>
      </c>
      <c r="Y391" s="1">
        <v>0.10434</v>
      </c>
      <c r="Z391" s="1">
        <v>0.18066</v>
      </c>
      <c r="AA391" s="1">
        <v>0.04310797</v>
      </c>
      <c r="AB391" s="1">
        <v>3.20707</v>
      </c>
      <c r="AC391" s="1">
        <v>2.96781</v>
      </c>
      <c r="AD391" s="1">
        <v>17.26348</v>
      </c>
      <c r="AE391" s="1">
        <v>0.74042</v>
      </c>
      <c r="AF391" s="1">
        <v>0.12202</v>
      </c>
    </row>
    <row r="392" ht="15.75" customHeight="1">
      <c r="A392" s="1" t="s">
        <v>562</v>
      </c>
      <c r="D392" s="1" t="s">
        <v>566</v>
      </c>
      <c r="E392" s="1" t="s">
        <v>40</v>
      </c>
      <c r="F392" s="1">
        <v>1.67205</v>
      </c>
      <c r="G392" s="1">
        <v>48.37697</v>
      </c>
      <c r="H392" s="1">
        <v>4.76314</v>
      </c>
      <c r="I392" s="1">
        <v>0.79685</v>
      </c>
      <c r="J392" s="1">
        <v>0.11303</v>
      </c>
      <c r="K392" s="1">
        <v>7.58541</v>
      </c>
      <c r="L392" s="1">
        <v>25.45211</v>
      </c>
      <c r="M392" s="1">
        <v>8.40854</v>
      </c>
      <c r="N392" s="1">
        <v>1.26974</v>
      </c>
      <c r="O392" s="1">
        <v>5.80639</v>
      </c>
      <c r="P392" s="1">
        <v>0.26461</v>
      </c>
      <c r="Q392" s="1">
        <v>0.79621</v>
      </c>
      <c r="R392" s="1">
        <v>0.01996</v>
      </c>
      <c r="S392" s="1">
        <v>0.09759</v>
      </c>
      <c r="T392" s="1">
        <v>1.44032</v>
      </c>
      <c r="U392" s="1">
        <v>-0.03154</v>
      </c>
      <c r="V392" s="1">
        <v>0.27004</v>
      </c>
      <c r="W392" s="1">
        <v>3.71091</v>
      </c>
      <c r="X392" s="1">
        <v>0.15374</v>
      </c>
      <c r="Y392" s="1">
        <v>0.09602</v>
      </c>
      <c r="Z392" s="1">
        <v>0.14293</v>
      </c>
      <c r="AA392" s="1">
        <v>0.079139581</v>
      </c>
      <c r="AB392" s="1">
        <v>2.91532</v>
      </c>
      <c r="AC392" s="1">
        <v>3.65132</v>
      </c>
      <c r="AD392" s="1">
        <v>17.27748</v>
      </c>
      <c r="AE392" s="1">
        <v>0.82956</v>
      </c>
      <c r="AF392" s="1">
        <v>0.1119</v>
      </c>
    </row>
    <row r="393" ht="15.75" customHeight="1">
      <c r="A393" s="1" t="s">
        <v>562</v>
      </c>
      <c r="D393" s="1" t="s">
        <v>567</v>
      </c>
      <c r="E393" s="1" t="s">
        <v>42</v>
      </c>
      <c r="F393" s="1">
        <v>1.59767</v>
      </c>
      <c r="G393" s="1">
        <v>59.85193</v>
      </c>
      <c r="H393" s="1">
        <v>4.84947</v>
      </c>
      <c r="I393" s="1">
        <v>0.47522</v>
      </c>
      <c r="J393" s="1">
        <v>0.09837</v>
      </c>
      <c r="K393" s="1">
        <v>5.22096</v>
      </c>
      <c r="L393" s="1">
        <v>21.97759</v>
      </c>
      <c r="M393" s="1">
        <v>8.70492</v>
      </c>
      <c r="N393" s="1">
        <v>1.40963</v>
      </c>
      <c r="O393" s="1">
        <v>6.01385</v>
      </c>
      <c r="P393" s="1">
        <v>0.30008</v>
      </c>
      <c r="Q393" s="1">
        <v>1.03727</v>
      </c>
      <c r="R393" s="1">
        <v>-0.00145</v>
      </c>
      <c r="S393" s="1">
        <v>0.06399</v>
      </c>
      <c r="T393" s="1">
        <v>0.53163</v>
      </c>
      <c r="U393" s="1">
        <v>-0.10762</v>
      </c>
      <c r="V393" s="1">
        <v>0.33828</v>
      </c>
      <c r="W393" s="1">
        <v>4.07764</v>
      </c>
      <c r="X393" s="1">
        <v>0.18047</v>
      </c>
      <c r="Y393" s="1">
        <v>0.09698</v>
      </c>
      <c r="Z393" s="1">
        <v>0.17994</v>
      </c>
      <c r="AA393" s="1">
        <v>0.087273815</v>
      </c>
      <c r="AB393" s="1">
        <v>3.70022</v>
      </c>
      <c r="AC393" s="1">
        <v>4.53364</v>
      </c>
      <c r="AD393" s="1">
        <v>16.25791</v>
      </c>
      <c r="AE393" s="1">
        <v>0.43923</v>
      </c>
      <c r="AF393" s="1">
        <v>0.08856</v>
      </c>
    </row>
    <row r="394" ht="15.75" customHeight="1">
      <c r="A394" s="1" t="s">
        <v>562</v>
      </c>
      <c r="D394" s="1" t="s">
        <v>568</v>
      </c>
      <c r="E394" s="1" t="s">
        <v>44</v>
      </c>
      <c r="F394" s="1">
        <v>1.65897</v>
      </c>
      <c r="G394" s="1">
        <v>54.44584</v>
      </c>
      <c r="H394" s="1">
        <v>4.68867</v>
      </c>
      <c r="I394" s="1">
        <v>0.23421</v>
      </c>
      <c r="J394" s="1">
        <v>0.07256</v>
      </c>
      <c r="K394" s="1">
        <v>3.69518</v>
      </c>
      <c r="L394" s="1">
        <v>23.55278</v>
      </c>
      <c r="M394" s="1">
        <v>8.25965</v>
      </c>
      <c r="N394" s="1">
        <v>1.28173</v>
      </c>
      <c r="O394" s="1">
        <v>4.95859</v>
      </c>
      <c r="P394" s="1">
        <v>0.28896</v>
      </c>
      <c r="Q394" s="1">
        <v>1.1299</v>
      </c>
      <c r="R394" s="1">
        <v>0.01613</v>
      </c>
      <c r="S394" s="1">
        <v>0.08595</v>
      </c>
      <c r="T394" s="1">
        <v>1.20433</v>
      </c>
      <c r="U394" s="1">
        <v>-0.05132</v>
      </c>
      <c r="V394" s="1">
        <v>0.42336</v>
      </c>
      <c r="W394" s="1">
        <v>3.71907</v>
      </c>
      <c r="X394" s="1">
        <v>0.17329</v>
      </c>
      <c r="Y394" s="1">
        <v>0.09935</v>
      </c>
      <c r="Z394" s="1">
        <v>0.17266</v>
      </c>
      <c r="AA394" s="1">
        <v>0.10576098</v>
      </c>
      <c r="AB394" s="1">
        <v>3.31365</v>
      </c>
      <c r="AC394" s="1">
        <v>3.46158</v>
      </c>
      <c r="AD394" s="1">
        <v>16.71362</v>
      </c>
      <c r="AE394" s="1">
        <v>0.17723</v>
      </c>
      <c r="AF394" s="1">
        <v>0.05415</v>
      </c>
    </row>
    <row r="395" ht="15.75" customHeight="1">
      <c r="A395" s="1" t="s">
        <v>562</v>
      </c>
      <c r="D395" s="1" t="s">
        <v>569</v>
      </c>
      <c r="E395" s="1" t="s">
        <v>46</v>
      </c>
      <c r="F395" s="1">
        <v>1.77267</v>
      </c>
      <c r="G395" s="1">
        <v>46.05357</v>
      </c>
      <c r="H395" s="1">
        <v>4.6324</v>
      </c>
      <c r="I395" s="1">
        <v>0.35291</v>
      </c>
      <c r="J395" s="1">
        <v>0.07995</v>
      </c>
      <c r="K395" s="1">
        <v>6.70929</v>
      </c>
      <c r="L395" s="1">
        <v>13.7272</v>
      </c>
      <c r="M395" s="1">
        <v>6.15591</v>
      </c>
      <c r="N395" s="1">
        <v>0.92634</v>
      </c>
      <c r="O395" s="1">
        <v>3.7922</v>
      </c>
      <c r="P395" s="1">
        <v>0.1898</v>
      </c>
      <c r="Q395" s="1">
        <v>0.24712</v>
      </c>
      <c r="R395" s="1">
        <v>0.02601</v>
      </c>
      <c r="S395" s="1">
        <v>0.13016</v>
      </c>
      <c r="T395" s="1">
        <v>2.18813</v>
      </c>
      <c r="U395" s="1">
        <v>-0.04845</v>
      </c>
      <c r="V395" s="1">
        <v>0.26356</v>
      </c>
      <c r="W395" s="1">
        <v>3.72974</v>
      </c>
      <c r="X395" s="1">
        <v>0.1092</v>
      </c>
      <c r="Y395" s="1">
        <v>0.07948</v>
      </c>
      <c r="Z395" s="1">
        <v>0.1048</v>
      </c>
      <c r="AA395" s="1">
        <v>0.096767976</v>
      </c>
      <c r="AB395" s="1">
        <v>2.72969</v>
      </c>
      <c r="AC395" s="1">
        <v>3.60614</v>
      </c>
      <c r="AD395" s="1">
        <v>17.58743</v>
      </c>
      <c r="AE395" s="1">
        <v>0.52078</v>
      </c>
      <c r="AF395" s="1">
        <v>0.08331</v>
      </c>
    </row>
    <row r="396" ht="15.75" customHeight="1">
      <c r="A396" s="1" t="s">
        <v>570</v>
      </c>
      <c r="D396" s="1" t="s">
        <v>571</v>
      </c>
      <c r="E396" s="1" t="s">
        <v>32</v>
      </c>
      <c r="F396" s="1">
        <v>1.40759</v>
      </c>
      <c r="G396" s="1">
        <v>35.7966</v>
      </c>
      <c r="H396" s="1">
        <v>4.81712</v>
      </c>
      <c r="I396" s="1">
        <v>3.24556</v>
      </c>
      <c r="J396" s="1">
        <v>0.30839</v>
      </c>
      <c r="K396" s="1">
        <v>12.5407</v>
      </c>
      <c r="L396" s="1">
        <v>49.9795</v>
      </c>
      <c r="M396" s="1">
        <v>15.94287</v>
      </c>
      <c r="N396" s="1">
        <v>2.43661</v>
      </c>
      <c r="O396" s="1">
        <v>11.14386</v>
      </c>
      <c r="P396" s="1">
        <v>0.45734</v>
      </c>
      <c r="Q396" s="1">
        <v>0.86292</v>
      </c>
      <c r="R396" s="1">
        <v>0.04438</v>
      </c>
      <c r="S396" s="1">
        <v>0.17789</v>
      </c>
      <c r="T396" s="1">
        <v>0.82615</v>
      </c>
      <c r="U396" s="1">
        <v>-0.02484</v>
      </c>
      <c r="V396" s="1">
        <v>0.36995</v>
      </c>
      <c r="W396" s="1">
        <v>2.92026</v>
      </c>
      <c r="X396" s="1">
        <v>0.27108</v>
      </c>
      <c r="Y396" s="1">
        <v>0.13307</v>
      </c>
      <c r="Z396" s="1">
        <v>0.23815</v>
      </c>
      <c r="AA396" s="1">
        <v>0.073532295</v>
      </c>
      <c r="AB396" s="1">
        <v>2.13454</v>
      </c>
      <c r="AC396" s="1">
        <v>4.51554</v>
      </c>
      <c r="AD396" s="1">
        <v>18.52821</v>
      </c>
      <c r="AE396" s="1">
        <v>3.41985</v>
      </c>
      <c r="AF396" s="1">
        <v>0.31462</v>
      </c>
    </row>
    <row r="397" ht="15.75" customHeight="1">
      <c r="A397" s="1" t="s">
        <v>570</v>
      </c>
      <c r="D397" s="1" t="s">
        <v>572</v>
      </c>
      <c r="E397" s="1" t="s">
        <v>34</v>
      </c>
      <c r="F397" s="1">
        <v>1.80658</v>
      </c>
      <c r="G397" s="1">
        <v>50.94312</v>
      </c>
      <c r="H397" s="1">
        <v>3.33708</v>
      </c>
      <c r="I397" s="1">
        <v>0.10556</v>
      </c>
      <c r="J397" s="1">
        <v>-0.00388</v>
      </c>
      <c r="K397" s="1">
        <v>9.02346</v>
      </c>
      <c r="L397" s="1">
        <v>13.88299</v>
      </c>
      <c r="M397" s="1">
        <v>2.91901</v>
      </c>
      <c r="N397" s="1">
        <v>0.02762</v>
      </c>
      <c r="O397" s="1">
        <v>-1.90142</v>
      </c>
      <c r="P397" s="1">
        <v>-0.04186</v>
      </c>
      <c r="Q397" s="1">
        <v>3.13214</v>
      </c>
      <c r="R397" s="1">
        <v>0.10299</v>
      </c>
      <c r="S397" s="1">
        <v>-0.02257</v>
      </c>
      <c r="T397" s="1">
        <v>-0.21631</v>
      </c>
      <c r="U397" s="1">
        <v>0.06495</v>
      </c>
      <c r="V397" s="1">
        <v>0.11324</v>
      </c>
      <c r="W397" s="1">
        <v>3.77134</v>
      </c>
      <c r="X397" s="1">
        <v>-0.06078</v>
      </c>
      <c r="Y397" s="1">
        <v>0.03925</v>
      </c>
      <c r="Z397" s="1">
        <v>0.00655</v>
      </c>
      <c r="AA397" s="1">
        <v>0.04811915</v>
      </c>
      <c r="AB397" s="1">
        <v>2.12137</v>
      </c>
      <c r="AC397" s="1">
        <v>3.4227</v>
      </c>
      <c r="AD397" s="1">
        <v>19.26756</v>
      </c>
      <c r="AE397" s="1">
        <v>0.05123</v>
      </c>
      <c r="AF397" s="1">
        <v>-0.01477</v>
      </c>
    </row>
    <row r="398" ht="15.75" customHeight="1">
      <c r="A398" s="1" t="s">
        <v>570</v>
      </c>
      <c r="D398" s="1" t="s">
        <v>573</v>
      </c>
      <c r="E398" s="1" t="s">
        <v>36</v>
      </c>
      <c r="F398" s="1">
        <v>1.53425</v>
      </c>
      <c r="G398" s="1">
        <v>43.01109</v>
      </c>
      <c r="H398" s="1">
        <v>4.60311</v>
      </c>
      <c r="I398" s="1">
        <v>1.45216</v>
      </c>
      <c r="J398" s="1">
        <v>0.13378</v>
      </c>
      <c r="K398" s="1">
        <v>17.16795</v>
      </c>
      <c r="L398" s="1">
        <v>45.20345</v>
      </c>
      <c r="M398" s="1">
        <v>12.94198</v>
      </c>
      <c r="N398" s="1">
        <v>1.9539</v>
      </c>
      <c r="O398" s="1">
        <v>8.15967</v>
      </c>
      <c r="P398" s="1">
        <v>0.36588</v>
      </c>
      <c r="Q398" s="1">
        <v>1.01894</v>
      </c>
      <c r="R398" s="1">
        <v>0.0464</v>
      </c>
      <c r="S398" s="1">
        <v>0.14633</v>
      </c>
      <c r="T398" s="1">
        <v>0.4709</v>
      </c>
      <c r="U398" s="1">
        <v>-0.00836</v>
      </c>
      <c r="V398" s="1">
        <v>0.46607</v>
      </c>
      <c r="W398" s="1">
        <v>3.57669</v>
      </c>
      <c r="X398" s="1">
        <v>0.20924</v>
      </c>
      <c r="Y398" s="1">
        <v>0.11039</v>
      </c>
      <c r="Z398" s="1">
        <v>0.19858</v>
      </c>
      <c r="AA398" s="1">
        <v>0.078316914</v>
      </c>
      <c r="AB398" s="1">
        <v>3.08371</v>
      </c>
      <c r="AC398" s="1">
        <v>4.84122</v>
      </c>
      <c r="AD398" s="1">
        <v>18.73474</v>
      </c>
      <c r="AE398" s="1">
        <v>1.44089</v>
      </c>
      <c r="AF398" s="1">
        <v>0.13502</v>
      </c>
    </row>
    <row r="399" ht="15.75" customHeight="1">
      <c r="A399" s="1" t="s">
        <v>570</v>
      </c>
      <c r="D399" s="1" t="s">
        <v>574</v>
      </c>
      <c r="E399" s="1" t="s">
        <v>38</v>
      </c>
      <c r="F399" s="1">
        <v>1.58611</v>
      </c>
      <c r="G399" s="1">
        <v>42.37762</v>
      </c>
      <c r="H399" s="1">
        <v>4.28404</v>
      </c>
      <c r="I399" s="1">
        <v>1.12134</v>
      </c>
      <c r="J399" s="1">
        <v>0.11526</v>
      </c>
      <c r="K399" s="1">
        <v>16.89256</v>
      </c>
      <c r="L399" s="1">
        <v>45.42779</v>
      </c>
      <c r="M399" s="1">
        <v>8.96799</v>
      </c>
      <c r="N399" s="1">
        <v>1.49821</v>
      </c>
      <c r="O399" s="1">
        <v>4.96552</v>
      </c>
      <c r="P399" s="1">
        <v>0.28277</v>
      </c>
      <c r="Q399" s="1">
        <v>1.54435</v>
      </c>
      <c r="R399" s="1">
        <v>0.06601</v>
      </c>
      <c r="S399" s="1">
        <v>0.14473</v>
      </c>
      <c r="T399" s="1">
        <v>0.65872</v>
      </c>
      <c r="U399" s="1">
        <v>0.02203</v>
      </c>
      <c r="V399" s="1">
        <v>0.52825</v>
      </c>
      <c r="W399" s="1">
        <v>3.9207</v>
      </c>
      <c r="X399" s="1">
        <v>0.15912</v>
      </c>
      <c r="Y399" s="1">
        <v>0.09842</v>
      </c>
      <c r="Z399" s="1">
        <v>0.16945</v>
      </c>
      <c r="AA399" s="1">
        <v>0.089868096</v>
      </c>
      <c r="AB399" s="1">
        <v>3.36243</v>
      </c>
      <c r="AC399" s="1">
        <v>5.02015</v>
      </c>
      <c r="AD399" s="1">
        <v>18.49105</v>
      </c>
      <c r="AE399" s="1">
        <v>1.16645</v>
      </c>
      <c r="AF399" s="1">
        <v>0.11523</v>
      </c>
    </row>
    <row r="400" ht="15.75" customHeight="1">
      <c r="A400" s="1" t="s">
        <v>570</v>
      </c>
      <c r="D400" s="1" t="s">
        <v>575</v>
      </c>
      <c r="E400" s="1" t="s">
        <v>40</v>
      </c>
      <c r="F400" s="1">
        <v>1.81004</v>
      </c>
      <c r="G400" s="1">
        <v>38.61572</v>
      </c>
      <c r="H400" s="1">
        <v>4.06452</v>
      </c>
      <c r="I400" s="1">
        <v>0.47728</v>
      </c>
      <c r="J400" s="1">
        <v>0.0528</v>
      </c>
      <c r="K400" s="1">
        <v>8.0636</v>
      </c>
      <c r="L400" s="1">
        <v>33.06228</v>
      </c>
      <c r="M400" s="1">
        <v>8.30559</v>
      </c>
      <c r="N400" s="1">
        <v>0.90278</v>
      </c>
      <c r="O400" s="1">
        <v>3.7724</v>
      </c>
      <c r="P400" s="1">
        <v>0.16781</v>
      </c>
      <c r="Q400" s="1">
        <v>1.12822</v>
      </c>
      <c r="R400" s="1">
        <v>0.04956</v>
      </c>
      <c r="S400" s="1">
        <v>0.13739</v>
      </c>
      <c r="T400" s="1">
        <v>1.49286</v>
      </c>
      <c r="U400" s="1">
        <v>-0.03569</v>
      </c>
      <c r="V400" s="1">
        <v>0.25482</v>
      </c>
      <c r="W400" s="1">
        <v>3.39432</v>
      </c>
      <c r="X400" s="1">
        <v>0.11082</v>
      </c>
      <c r="Y400" s="1">
        <v>0.09347</v>
      </c>
      <c r="Z400" s="1">
        <v>0.11642</v>
      </c>
      <c r="AA400" s="1">
        <v>0.102866886</v>
      </c>
      <c r="AB400" s="1">
        <v>1.679</v>
      </c>
      <c r="AC400" s="1">
        <v>4.23854</v>
      </c>
      <c r="AD400" s="1">
        <v>20.44169</v>
      </c>
      <c r="AE400" s="1">
        <v>0.65744</v>
      </c>
      <c r="AF400" s="1">
        <v>0.05387</v>
      </c>
    </row>
    <row r="401" ht="15.75" customHeight="1">
      <c r="A401" s="1" t="s">
        <v>570</v>
      </c>
      <c r="D401" s="1" t="s">
        <v>576</v>
      </c>
      <c r="E401" s="1" t="s">
        <v>42</v>
      </c>
      <c r="F401" s="1">
        <v>1.65525</v>
      </c>
      <c r="G401" s="1">
        <v>51.94152</v>
      </c>
      <c r="H401" s="1">
        <v>3.75489</v>
      </c>
      <c r="I401" s="1">
        <v>0.4378</v>
      </c>
      <c r="J401" s="1">
        <v>0.03015</v>
      </c>
      <c r="K401" s="1">
        <v>9.36213</v>
      </c>
      <c r="L401" s="1">
        <v>26.57899</v>
      </c>
      <c r="M401" s="1">
        <v>7.28215</v>
      </c>
      <c r="N401" s="1">
        <v>0.71292</v>
      </c>
      <c r="O401" s="1">
        <v>1.93932</v>
      </c>
      <c r="P401" s="1">
        <v>0.13779</v>
      </c>
      <c r="Q401" s="1">
        <v>2.60049</v>
      </c>
      <c r="R401" s="1">
        <v>0.10941</v>
      </c>
      <c r="S401" s="1">
        <v>0.12611</v>
      </c>
      <c r="T401" s="1">
        <v>1.09879</v>
      </c>
      <c r="U401" s="1">
        <v>0.03519</v>
      </c>
      <c r="V401" s="1">
        <v>0.44415</v>
      </c>
      <c r="W401" s="1">
        <v>4.70239</v>
      </c>
      <c r="X401" s="1">
        <v>0.06958</v>
      </c>
      <c r="Y401" s="1">
        <v>0.07493</v>
      </c>
      <c r="Z401" s="1">
        <v>0.11369</v>
      </c>
      <c r="AA401" s="1">
        <v>0.093615548</v>
      </c>
      <c r="AB401" s="1">
        <v>3.03266</v>
      </c>
      <c r="AC401" s="1">
        <v>4.92722</v>
      </c>
      <c r="AD401" s="1">
        <v>18.5849</v>
      </c>
      <c r="AE401" s="1">
        <v>0.43842</v>
      </c>
      <c r="AF401" s="1">
        <v>0.01814</v>
      </c>
    </row>
    <row r="402" ht="15.75" customHeight="1">
      <c r="A402" s="1" t="s">
        <v>570</v>
      </c>
      <c r="D402" s="1" t="s">
        <v>577</v>
      </c>
      <c r="E402" s="1" t="s">
        <v>44</v>
      </c>
      <c r="F402" s="1">
        <v>1.7281</v>
      </c>
      <c r="G402" s="1">
        <v>51.43869</v>
      </c>
      <c r="H402" s="1">
        <v>3.69206</v>
      </c>
      <c r="I402" s="1">
        <v>0.30866</v>
      </c>
      <c r="J402" s="1">
        <v>0.01049</v>
      </c>
      <c r="K402" s="1">
        <v>13.72407</v>
      </c>
      <c r="L402" s="1">
        <v>21.72569</v>
      </c>
      <c r="M402" s="1">
        <v>6.00154</v>
      </c>
      <c r="N402" s="1">
        <v>0.51128</v>
      </c>
      <c r="O402" s="1">
        <v>0.74085</v>
      </c>
      <c r="P402" s="1">
        <v>0.07226</v>
      </c>
      <c r="Q402" s="1">
        <v>2.57874</v>
      </c>
      <c r="R402" s="1">
        <v>0.10502</v>
      </c>
      <c r="S402" s="1">
        <v>0.06551</v>
      </c>
      <c r="T402" s="1">
        <v>0.58513</v>
      </c>
      <c r="U402" s="1">
        <v>0.08561</v>
      </c>
      <c r="V402" s="1">
        <v>0.37601</v>
      </c>
      <c r="W402" s="1">
        <v>4.05961</v>
      </c>
      <c r="X402" s="1">
        <v>0.01936</v>
      </c>
      <c r="Y402" s="1">
        <v>0.06061</v>
      </c>
      <c r="Z402" s="1">
        <v>0.06492</v>
      </c>
      <c r="AA402" s="1">
        <v>0.083032183</v>
      </c>
      <c r="AB402" s="1">
        <v>2.5905</v>
      </c>
      <c r="AC402" s="1">
        <v>4.61121</v>
      </c>
      <c r="AD402" s="1">
        <v>18.64725</v>
      </c>
      <c r="AE402" s="1">
        <v>0.24419</v>
      </c>
      <c r="AF402" s="1">
        <v>0.00177</v>
      </c>
    </row>
    <row r="403" ht="15.75" customHeight="1">
      <c r="A403" s="1" t="s">
        <v>570</v>
      </c>
      <c r="D403" s="1" t="s">
        <v>578</v>
      </c>
      <c r="E403" s="1" t="s">
        <v>46</v>
      </c>
      <c r="F403" s="1">
        <v>1.8579</v>
      </c>
      <c r="G403" s="1">
        <v>45.36009</v>
      </c>
      <c r="H403" s="1">
        <v>3.90274</v>
      </c>
      <c r="I403" s="1">
        <v>0.21345</v>
      </c>
      <c r="J403" s="1">
        <v>0.0069</v>
      </c>
      <c r="K403" s="1">
        <v>6.71351</v>
      </c>
      <c r="L403" s="1">
        <v>29.45795</v>
      </c>
      <c r="M403" s="1">
        <v>7.76393</v>
      </c>
      <c r="N403" s="1">
        <v>0.56091</v>
      </c>
      <c r="O403" s="1">
        <v>2.07915</v>
      </c>
      <c r="P403" s="1">
        <v>0.07058</v>
      </c>
      <c r="Q403" s="1">
        <v>1.84553</v>
      </c>
      <c r="R403" s="1">
        <v>0.079</v>
      </c>
      <c r="S403" s="1">
        <v>0.06308</v>
      </c>
      <c r="T403" s="1">
        <v>1.17352</v>
      </c>
      <c r="U403" s="1">
        <v>0.12918</v>
      </c>
      <c r="V403" s="1">
        <v>0.31487</v>
      </c>
      <c r="W403" s="1">
        <v>2.91166</v>
      </c>
      <c r="X403" s="1">
        <v>0.05119</v>
      </c>
      <c r="Y403" s="1">
        <v>0.07913</v>
      </c>
      <c r="Z403" s="1">
        <v>0.06948</v>
      </c>
      <c r="AA403" s="1">
        <v>0.115712678</v>
      </c>
      <c r="AB403" s="1">
        <v>1.28834</v>
      </c>
      <c r="AC403" s="1">
        <v>3.31925</v>
      </c>
      <c r="AD403" s="1">
        <v>19.20421</v>
      </c>
      <c r="AE403" s="1">
        <v>0.08627</v>
      </c>
      <c r="AF403" s="1">
        <v>-0.00345</v>
      </c>
    </row>
    <row r="404" ht="15.75" customHeight="1">
      <c r="A404" s="1" t="s">
        <v>570</v>
      </c>
      <c r="D404" s="1" t="s">
        <v>579</v>
      </c>
      <c r="E404" s="1" t="s">
        <v>48</v>
      </c>
      <c r="F404" s="1">
        <v>1.77332</v>
      </c>
      <c r="G404" s="1">
        <v>51.84996</v>
      </c>
      <c r="H404" s="1">
        <v>3.55847</v>
      </c>
      <c r="I404" s="1">
        <v>-0.0105</v>
      </c>
      <c r="J404" s="1">
        <v>0.00371</v>
      </c>
      <c r="K404" s="1">
        <v>9.9129</v>
      </c>
      <c r="L404" s="1">
        <v>13.88136</v>
      </c>
      <c r="M404" s="1">
        <v>4.51182</v>
      </c>
      <c r="N404" s="1">
        <v>0.31276</v>
      </c>
      <c r="O404" s="1">
        <v>-0.24429</v>
      </c>
      <c r="P404" s="1">
        <v>0.04538</v>
      </c>
      <c r="Q404" s="1">
        <v>2.58656</v>
      </c>
      <c r="R404" s="1">
        <v>0.08474</v>
      </c>
      <c r="S404" s="1">
        <v>0.05621</v>
      </c>
      <c r="T404" s="1">
        <v>0.66463</v>
      </c>
      <c r="U404" s="1">
        <v>-0.02619</v>
      </c>
      <c r="V404" s="1">
        <v>0.18774</v>
      </c>
      <c r="W404" s="1">
        <v>4.40649</v>
      </c>
      <c r="X404" s="1">
        <v>0.00131</v>
      </c>
      <c r="Y404" s="1">
        <v>0.05397</v>
      </c>
      <c r="Z404" s="1">
        <v>0.05044</v>
      </c>
      <c r="AA404" s="1">
        <v>0.068156937</v>
      </c>
      <c r="AB404" s="1">
        <v>2.47424</v>
      </c>
      <c r="AC404" s="1">
        <v>3.85803</v>
      </c>
      <c r="AD404" s="1">
        <v>19.53602</v>
      </c>
      <c r="AE404" s="1">
        <v>0.08246</v>
      </c>
      <c r="AF404" s="1">
        <v>-0.00597</v>
      </c>
    </row>
    <row r="405" ht="15.75" customHeight="1">
      <c r="A405" s="1" t="s">
        <v>570</v>
      </c>
      <c r="D405" s="1" t="s">
        <v>580</v>
      </c>
      <c r="E405" s="1" t="s">
        <v>50</v>
      </c>
      <c r="F405" s="1">
        <v>1.83898</v>
      </c>
      <c r="G405" s="1">
        <v>47.74319</v>
      </c>
      <c r="H405" s="1">
        <v>3.50494</v>
      </c>
      <c r="I405" s="1">
        <v>-0.02822</v>
      </c>
      <c r="J405" s="1">
        <v>-0.02679</v>
      </c>
      <c r="K405" s="1">
        <v>8.39524</v>
      </c>
      <c r="L405" s="1">
        <v>-4.70183</v>
      </c>
      <c r="M405" s="1">
        <v>4.14278</v>
      </c>
      <c r="N405" s="1">
        <v>0.0283</v>
      </c>
      <c r="O405" s="1">
        <v>-1.03053</v>
      </c>
      <c r="P405" s="1">
        <v>-0.00844</v>
      </c>
      <c r="Q405" s="1">
        <v>2.80257</v>
      </c>
      <c r="R405" s="1">
        <v>0.10772</v>
      </c>
      <c r="S405" s="1">
        <v>-0.01473</v>
      </c>
      <c r="T405" s="1">
        <v>0.21799</v>
      </c>
      <c r="U405" s="1">
        <v>0.11891</v>
      </c>
      <c r="V405" s="1">
        <v>0.12532</v>
      </c>
      <c r="W405" s="1">
        <v>3.21135</v>
      </c>
      <c r="X405" s="1">
        <v>-0.04497</v>
      </c>
      <c r="Y405" s="1">
        <v>0.04213</v>
      </c>
      <c r="Z405" s="1">
        <v>0.00143</v>
      </c>
      <c r="AA405" s="1">
        <v>0.039078686</v>
      </c>
      <c r="AB405" s="1">
        <v>1.65782</v>
      </c>
      <c r="AC405" s="1">
        <v>2.56814</v>
      </c>
      <c r="AD405" s="1">
        <v>19.72732</v>
      </c>
      <c r="AE405" s="1">
        <v>-0.09992</v>
      </c>
      <c r="AF405" s="1">
        <v>-0.03353</v>
      </c>
    </row>
    <row r="406" ht="15.75" customHeight="1">
      <c r="A406" s="1" t="s">
        <v>581</v>
      </c>
      <c r="D406" s="1" t="s">
        <v>582</v>
      </c>
      <c r="E406" s="1" t="s">
        <v>32</v>
      </c>
      <c r="F406" s="1">
        <v>1.29472</v>
      </c>
      <c r="G406" s="1">
        <v>35.38037</v>
      </c>
      <c r="H406" s="1">
        <v>4.71871</v>
      </c>
      <c r="I406" s="1">
        <v>3.93569</v>
      </c>
      <c r="J406" s="1">
        <v>0.35827</v>
      </c>
      <c r="K406" s="1">
        <v>20.44847</v>
      </c>
      <c r="L406" s="1">
        <v>34.95949</v>
      </c>
      <c r="M406" s="1">
        <v>14.78564</v>
      </c>
      <c r="N406" s="1">
        <v>2.01488</v>
      </c>
      <c r="O406" s="1">
        <v>10.31738</v>
      </c>
      <c r="P406" s="1">
        <v>0.3892</v>
      </c>
      <c r="Q406" s="1">
        <v>1.28642</v>
      </c>
      <c r="R406" s="1">
        <v>0.08068</v>
      </c>
      <c r="S406" s="1">
        <v>0.13372</v>
      </c>
      <c r="T406" s="1">
        <v>0.14257</v>
      </c>
      <c r="U406" s="1">
        <v>0.05765</v>
      </c>
      <c r="V406" s="1">
        <v>0.4543</v>
      </c>
      <c r="W406" s="1">
        <v>3.01737</v>
      </c>
      <c r="X406" s="1">
        <v>0.19434</v>
      </c>
      <c r="Y406" s="1">
        <v>0.10386</v>
      </c>
      <c r="Z406" s="1">
        <v>0.18747</v>
      </c>
      <c r="AA406" s="1">
        <v>0.032795147</v>
      </c>
      <c r="AB406" s="1">
        <v>3.06396</v>
      </c>
      <c r="AC406" s="1">
        <v>3.94668</v>
      </c>
      <c r="AD406" s="1">
        <v>17.42948</v>
      </c>
      <c r="AE406" s="1">
        <v>4.11245</v>
      </c>
      <c r="AF406" s="1">
        <v>0.37364</v>
      </c>
    </row>
    <row r="407" ht="15.75" customHeight="1">
      <c r="A407" s="1" t="s">
        <v>581</v>
      </c>
      <c r="D407" s="1" t="s">
        <v>583</v>
      </c>
      <c r="E407" s="1" t="s">
        <v>36</v>
      </c>
      <c r="F407" s="1">
        <v>1.48764</v>
      </c>
      <c r="G407" s="1">
        <v>38.16956</v>
      </c>
      <c r="H407" s="1">
        <v>4.50013</v>
      </c>
      <c r="I407" s="1">
        <v>2.48096</v>
      </c>
      <c r="J407" s="1">
        <v>0.23368</v>
      </c>
      <c r="K407" s="1">
        <v>13.95903</v>
      </c>
      <c r="L407" s="1">
        <v>35.91408</v>
      </c>
      <c r="M407" s="1">
        <v>10.86184</v>
      </c>
      <c r="N407" s="1">
        <v>1.51956</v>
      </c>
      <c r="O407" s="1">
        <v>7.2008</v>
      </c>
      <c r="P407" s="1">
        <v>0.31469</v>
      </c>
      <c r="Q407" s="1">
        <v>1.32333</v>
      </c>
      <c r="R407" s="1">
        <v>0.08697</v>
      </c>
      <c r="S407" s="1">
        <v>0.15291</v>
      </c>
      <c r="T407" s="1">
        <v>0.76204</v>
      </c>
      <c r="U407" s="1">
        <v>0.03059</v>
      </c>
      <c r="V407" s="1">
        <v>0.39655</v>
      </c>
      <c r="W407" s="1">
        <v>3.43646</v>
      </c>
      <c r="X407" s="1">
        <v>0.16063</v>
      </c>
      <c r="Y407" s="1">
        <v>0.09879</v>
      </c>
      <c r="Z407" s="1">
        <v>0.16032</v>
      </c>
      <c r="AA407" s="1">
        <v>0.05288296</v>
      </c>
      <c r="AB407" s="1">
        <v>2.72233</v>
      </c>
      <c r="AC407" s="1">
        <v>4.29102</v>
      </c>
      <c r="AD407" s="1">
        <v>18.83664</v>
      </c>
      <c r="AE407" s="1">
        <v>2.68091</v>
      </c>
      <c r="AF407" s="1">
        <v>0.24529</v>
      </c>
    </row>
    <row r="408" ht="15.75" customHeight="1">
      <c r="A408" s="1" t="s">
        <v>581</v>
      </c>
      <c r="D408" s="1" t="s">
        <v>584</v>
      </c>
      <c r="E408" s="1" t="s">
        <v>38</v>
      </c>
      <c r="F408" s="1">
        <v>1.59096</v>
      </c>
      <c r="G408" s="1">
        <v>37.42564</v>
      </c>
      <c r="H408" s="1">
        <v>4.11232</v>
      </c>
      <c r="I408" s="1">
        <v>1.99095</v>
      </c>
      <c r="J408" s="1">
        <v>0.1484</v>
      </c>
      <c r="K408" s="1">
        <v>15.72428</v>
      </c>
      <c r="L408" s="1">
        <v>28.15947</v>
      </c>
      <c r="M408" s="1">
        <v>8.35803</v>
      </c>
      <c r="N408" s="1">
        <v>0.74633</v>
      </c>
      <c r="O408" s="1">
        <v>3.92407</v>
      </c>
      <c r="P408" s="1">
        <v>0.17522</v>
      </c>
      <c r="Q408" s="1">
        <v>2.17853</v>
      </c>
      <c r="R408" s="1">
        <v>0.14227</v>
      </c>
      <c r="S408" s="1">
        <v>0.11041</v>
      </c>
      <c r="T408" s="1">
        <v>0.46113</v>
      </c>
      <c r="U408" s="1">
        <v>0.18527</v>
      </c>
      <c r="V408" s="1">
        <v>0.41491</v>
      </c>
      <c r="W408" s="1">
        <v>2.83026</v>
      </c>
      <c r="X408" s="1">
        <v>0.07249</v>
      </c>
      <c r="Y408" s="1">
        <v>0.07695</v>
      </c>
      <c r="Z408" s="1">
        <v>0.09232</v>
      </c>
      <c r="AA408" s="1">
        <v>0.053108003</v>
      </c>
      <c r="AB408" s="1">
        <v>1.97839</v>
      </c>
      <c r="AC408" s="1">
        <v>3.37963</v>
      </c>
      <c r="AD408" s="1">
        <v>18.86077</v>
      </c>
      <c r="AE408" s="1">
        <v>2.04892</v>
      </c>
      <c r="AF408" s="1">
        <v>0.15186</v>
      </c>
    </row>
    <row r="409" ht="15.75" customHeight="1">
      <c r="A409" s="1" t="s">
        <v>581</v>
      </c>
      <c r="D409" s="1" t="s">
        <v>585</v>
      </c>
      <c r="E409" s="1" t="s">
        <v>40</v>
      </c>
      <c r="F409" s="1">
        <v>1.86788</v>
      </c>
      <c r="G409" s="1">
        <v>28.23313</v>
      </c>
      <c r="H409" s="1">
        <v>3.85401</v>
      </c>
      <c r="I409" s="1">
        <v>0.72165</v>
      </c>
      <c r="J409" s="1">
        <v>0.0874</v>
      </c>
      <c r="K409" s="1">
        <v>3.73804</v>
      </c>
      <c r="L409" s="1">
        <v>20.87964</v>
      </c>
      <c r="M409" s="1">
        <v>5.61227</v>
      </c>
      <c r="N409" s="1">
        <v>0.35918</v>
      </c>
      <c r="O409" s="1">
        <v>2.43421</v>
      </c>
      <c r="P409" s="1">
        <v>0.11561</v>
      </c>
      <c r="Q409" s="1">
        <v>1.24815</v>
      </c>
      <c r="R409" s="1">
        <v>0.07023</v>
      </c>
      <c r="S409" s="1">
        <v>0.11936</v>
      </c>
      <c r="T409" s="1">
        <v>0.84906</v>
      </c>
      <c r="U409" s="1">
        <v>-0.01336</v>
      </c>
      <c r="V409" s="1">
        <v>0.17556</v>
      </c>
      <c r="W409" s="1">
        <v>2.56805</v>
      </c>
      <c r="X409" s="1">
        <v>0.07448</v>
      </c>
      <c r="Y409" s="1">
        <v>0.08508</v>
      </c>
      <c r="Z409" s="1">
        <v>0.07958</v>
      </c>
      <c r="AA409" s="1">
        <v>0.065463686</v>
      </c>
      <c r="AB409" s="1">
        <v>0.94596</v>
      </c>
      <c r="AC409" s="1">
        <v>3.00888</v>
      </c>
      <c r="AD409" s="1">
        <v>22.35952</v>
      </c>
      <c r="AE409" s="1">
        <v>1.01759</v>
      </c>
      <c r="AF409" s="1">
        <v>0.08704</v>
      </c>
    </row>
    <row r="410" ht="15.75" customHeight="1">
      <c r="A410" s="1" t="s">
        <v>581</v>
      </c>
      <c r="D410" s="1" t="s">
        <v>586</v>
      </c>
      <c r="E410" s="1" t="s">
        <v>42</v>
      </c>
      <c r="F410" s="1">
        <v>1.80363</v>
      </c>
      <c r="G410" s="1">
        <v>36.53212</v>
      </c>
      <c r="H410" s="1">
        <v>4.08544</v>
      </c>
      <c r="I410" s="1">
        <v>0.66396</v>
      </c>
      <c r="J410" s="1">
        <v>0.05962</v>
      </c>
      <c r="K410" s="1">
        <v>14.6456</v>
      </c>
      <c r="L410" s="1">
        <v>24.17398</v>
      </c>
      <c r="M410" s="1">
        <v>6.65309</v>
      </c>
      <c r="N410" s="1">
        <v>0.54399</v>
      </c>
      <c r="O410" s="1">
        <v>3.28194</v>
      </c>
      <c r="P410" s="1">
        <v>0.08446</v>
      </c>
      <c r="Q410" s="1">
        <v>0.85472</v>
      </c>
      <c r="R410" s="1">
        <v>0.07754</v>
      </c>
      <c r="S410" s="1">
        <v>0.09032</v>
      </c>
      <c r="T410" s="1">
        <v>0.86306</v>
      </c>
      <c r="U410" s="1">
        <v>0.11636</v>
      </c>
      <c r="V410" s="1">
        <v>0.35673</v>
      </c>
      <c r="W410" s="1">
        <v>3.04791</v>
      </c>
      <c r="X410" s="1">
        <v>0.04792</v>
      </c>
      <c r="Y410" s="1">
        <v>0.07422</v>
      </c>
      <c r="Z410" s="1">
        <v>0.0653</v>
      </c>
      <c r="AA410" s="1">
        <v>0.079462158</v>
      </c>
      <c r="AB410" s="1">
        <v>2.29943</v>
      </c>
      <c r="AC410" s="1">
        <v>3.52655</v>
      </c>
      <c r="AD410" s="1">
        <v>20.06503</v>
      </c>
      <c r="AE410" s="1">
        <v>0.71433</v>
      </c>
      <c r="AF410" s="1">
        <v>0.07763</v>
      </c>
    </row>
    <row r="411" ht="15.75" customHeight="1">
      <c r="A411" s="1" t="s">
        <v>581</v>
      </c>
      <c r="D411" s="1" t="s">
        <v>587</v>
      </c>
      <c r="E411" s="1" t="s">
        <v>44</v>
      </c>
      <c r="F411" s="1">
        <v>1.84666</v>
      </c>
      <c r="G411" s="1">
        <v>38.8628</v>
      </c>
      <c r="H411" s="1">
        <v>3.88392</v>
      </c>
      <c r="I411" s="1">
        <v>0.01502</v>
      </c>
      <c r="J411" s="1">
        <v>0.01707</v>
      </c>
      <c r="K411" s="1">
        <v>8.11337</v>
      </c>
      <c r="L411" s="1">
        <v>19.73852</v>
      </c>
      <c r="M411" s="1">
        <v>4.83353</v>
      </c>
      <c r="N411" s="1">
        <v>0.27929</v>
      </c>
      <c r="O411" s="1">
        <v>1.81042</v>
      </c>
      <c r="P411" s="1">
        <v>0.05563</v>
      </c>
      <c r="Q411" s="1">
        <v>1.31969</v>
      </c>
      <c r="R411" s="1">
        <v>0.05148</v>
      </c>
      <c r="S411" s="1">
        <v>0.06744</v>
      </c>
      <c r="T411" s="1">
        <v>0.43386</v>
      </c>
      <c r="U411" s="1">
        <v>0.00526</v>
      </c>
      <c r="V411" s="1">
        <v>0.21958</v>
      </c>
      <c r="W411" s="1">
        <v>3.74126</v>
      </c>
      <c r="X411" s="1">
        <v>0.0441</v>
      </c>
      <c r="Y411" s="1">
        <v>0.07561</v>
      </c>
      <c r="Z411" s="1">
        <v>0.06353</v>
      </c>
      <c r="AA411" s="1">
        <v>0.086639405</v>
      </c>
      <c r="AB411" s="1">
        <v>1.95816</v>
      </c>
      <c r="AC411" s="1">
        <v>3.89606</v>
      </c>
      <c r="AD411" s="1">
        <v>20.92921</v>
      </c>
      <c r="AE411" s="1">
        <v>0.16527</v>
      </c>
      <c r="AF411" s="1">
        <v>0.02639</v>
      </c>
    </row>
    <row r="412" ht="15.75" customHeight="1">
      <c r="A412" s="1" t="s">
        <v>581</v>
      </c>
      <c r="D412" s="1" t="s">
        <v>588</v>
      </c>
      <c r="E412" s="1" t="s">
        <v>46</v>
      </c>
      <c r="F412" s="1">
        <v>1.9769</v>
      </c>
      <c r="G412" s="1">
        <v>28.56593</v>
      </c>
      <c r="H412" s="1">
        <v>3.77935</v>
      </c>
      <c r="I412" s="1">
        <v>-0.02847</v>
      </c>
      <c r="J412" s="1">
        <v>0.03934</v>
      </c>
      <c r="K412" s="1">
        <v>6.23631</v>
      </c>
      <c r="L412" s="1">
        <v>2.21931</v>
      </c>
      <c r="M412" s="1">
        <v>4.18052</v>
      </c>
      <c r="N412" s="1">
        <v>-0.03834</v>
      </c>
      <c r="O412" s="1">
        <v>1.10928</v>
      </c>
      <c r="P412" s="1">
        <v>0.01626</v>
      </c>
      <c r="Q412" s="1">
        <v>0.98661</v>
      </c>
      <c r="R412" s="1">
        <v>0.03473</v>
      </c>
      <c r="S412" s="1">
        <v>0.07035</v>
      </c>
      <c r="T412" s="1">
        <v>0.68233</v>
      </c>
      <c r="U412" s="1">
        <v>-0.03339</v>
      </c>
      <c r="V412" s="1">
        <v>0.10032</v>
      </c>
      <c r="W412" s="1">
        <v>3.09495</v>
      </c>
      <c r="X412" s="1">
        <v>0.01086</v>
      </c>
      <c r="Y412" s="1">
        <v>0.06534</v>
      </c>
      <c r="Z412" s="1">
        <v>0.01309</v>
      </c>
      <c r="AA412" s="1">
        <v>0.06916268</v>
      </c>
      <c r="AB412" s="1">
        <v>0.94487</v>
      </c>
      <c r="AC412" s="1">
        <v>2.51756</v>
      </c>
      <c r="AD412" s="1">
        <v>22.219</v>
      </c>
      <c r="AE412" s="1">
        <v>0.25228</v>
      </c>
      <c r="AF412" s="1">
        <v>0.03385</v>
      </c>
    </row>
    <row r="413" ht="15.75" customHeight="1">
      <c r="A413" s="1" t="s">
        <v>581</v>
      </c>
      <c r="D413" s="1" t="s">
        <v>589</v>
      </c>
      <c r="E413" s="1" t="s">
        <v>48</v>
      </c>
      <c r="F413" s="1">
        <v>1.77923</v>
      </c>
      <c r="G413" s="1">
        <v>44.25871</v>
      </c>
      <c r="H413" s="1">
        <v>3.96356</v>
      </c>
      <c r="I413" s="1">
        <v>0.04638</v>
      </c>
      <c r="J413" s="1">
        <v>5.4E-4</v>
      </c>
      <c r="K413" s="1">
        <v>14.89502</v>
      </c>
      <c r="L413" s="1">
        <v>10.38659</v>
      </c>
      <c r="M413" s="1">
        <v>2.69545</v>
      </c>
      <c r="N413" s="1">
        <v>0.01952</v>
      </c>
      <c r="O413" s="1">
        <v>0.44871</v>
      </c>
      <c r="P413" s="1">
        <v>0.04128</v>
      </c>
      <c r="Q413" s="1">
        <v>1.45811</v>
      </c>
      <c r="R413" s="1">
        <v>0.03784</v>
      </c>
      <c r="S413" s="1">
        <v>-0.00447</v>
      </c>
      <c r="T413" s="1">
        <v>0.78658</v>
      </c>
      <c r="U413" s="1">
        <v>0.02028</v>
      </c>
      <c r="V413" s="1">
        <v>0.01883</v>
      </c>
      <c r="W413" s="1">
        <v>4.07124</v>
      </c>
      <c r="X413" s="1">
        <v>0.02191</v>
      </c>
      <c r="Y413" s="1">
        <v>0.06296</v>
      </c>
      <c r="Z413" s="1">
        <v>0.0317</v>
      </c>
      <c r="AA413" s="1">
        <v>0.059880496</v>
      </c>
      <c r="AB413" s="1">
        <v>1.83207</v>
      </c>
      <c r="AC413" s="1">
        <v>3.63891</v>
      </c>
      <c r="AD413" s="1">
        <v>19.95316</v>
      </c>
      <c r="AE413" s="1">
        <v>0.37571</v>
      </c>
      <c r="AF413" s="1">
        <v>0.03524</v>
      </c>
    </row>
    <row r="414" ht="15.75" customHeight="1">
      <c r="A414" s="1" t="s">
        <v>590</v>
      </c>
      <c r="D414" s="1" t="s">
        <v>591</v>
      </c>
      <c r="E414" s="1" t="s">
        <v>32</v>
      </c>
      <c r="F414" s="1">
        <v>1.33034</v>
      </c>
      <c r="G414" s="1">
        <v>34.94902</v>
      </c>
      <c r="H414" s="1">
        <v>5.39663</v>
      </c>
      <c r="I414" s="1">
        <v>3.70578</v>
      </c>
      <c r="J414" s="1">
        <v>0.33807</v>
      </c>
      <c r="K414" s="1">
        <v>20.94511</v>
      </c>
      <c r="L414" s="1">
        <v>25.36301</v>
      </c>
      <c r="M414" s="1">
        <v>18.22521</v>
      </c>
      <c r="N414" s="1">
        <v>2.37086</v>
      </c>
      <c r="O414" s="1">
        <v>14.0428</v>
      </c>
      <c r="P414" s="1">
        <v>0.48398</v>
      </c>
      <c r="Q414" s="1">
        <v>-0.09093</v>
      </c>
      <c r="R414" s="1">
        <v>0.11061</v>
      </c>
      <c r="S414" s="1">
        <v>0.21848</v>
      </c>
      <c r="T414" s="1">
        <v>0.06792</v>
      </c>
      <c r="U414" s="1">
        <v>0.21598</v>
      </c>
      <c r="V414" s="1">
        <v>0.81182</v>
      </c>
      <c r="W414" s="1">
        <v>1.98812</v>
      </c>
      <c r="X414" s="1">
        <v>0.27195</v>
      </c>
      <c r="Y414" s="1">
        <v>0.12698</v>
      </c>
      <c r="Z414" s="1">
        <v>0.23158</v>
      </c>
      <c r="AA414" s="1">
        <v>0.069346076</v>
      </c>
      <c r="AB414" s="1">
        <v>3.23844</v>
      </c>
      <c r="AC414" s="1">
        <v>3.4166</v>
      </c>
      <c r="AD414" s="1">
        <v>17.66436</v>
      </c>
      <c r="AE414" s="1">
        <v>3.67345</v>
      </c>
      <c r="AF414" s="1">
        <v>0.35818</v>
      </c>
    </row>
    <row r="415" ht="15.75" customHeight="1">
      <c r="A415" s="1" t="s">
        <v>590</v>
      </c>
      <c r="D415" s="1" t="s">
        <v>592</v>
      </c>
      <c r="E415" s="1" t="s">
        <v>36</v>
      </c>
      <c r="F415" s="1">
        <v>1.44795</v>
      </c>
      <c r="G415" s="1">
        <v>38.74715</v>
      </c>
      <c r="H415" s="1">
        <v>4.74234</v>
      </c>
      <c r="I415" s="1">
        <v>2.64224</v>
      </c>
      <c r="J415" s="1">
        <v>0.2256</v>
      </c>
      <c r="K415" s="1">
        <v>17.44107</v>
      </c>
      <c r="L415" s="1">
        <v>25.99698</v>
      </c>
      <c r="M415" s="1">
        <v>12.28452</v>
      </c>
      <c r="N415" s="1">
        <v>1.48529</v>
      </c>
      <c r="O415" s="1">
        <v>8.47294</v>
      </c>
      <c r="P415" s="1">
        <v>0.33142</v>
      </c>
      <c r="Q415" s="1">
        <v>0.89517</v>
      </c>
      <c r="R415" s="1">
        <v>0.14742</v>
      </c>
      <c r="S415" s="1">
        <v>0.23002</v>
      </c>
      <c r="T415" s="1">
        <v>0.69906</v>
      </c>
      <c r="U415" s="1">
        <v>0.19479</v>
      </c>
      <c r="V415" s="1">
        <v>0.76487</v>
      </c>
      <c r="W415" s="1">
        <v>2.94901</v>
      </c>
      <c r="X415" s="1">
        <v>0.19182</v>
      </c>
      <c r="Y415" s="1">
        <v>0.10788</v>
      </c>
      <c r="Z415" s="1">
        <v>0.19185</v>
      </c>
      <c r="AA415" s="1">
        <v>0.092966302</v>
      </c>
      <c r="AB415" s="1">
        <v>3.16165</v>
      </c>
      <c r="AC415" s="1">
        <v>4.47804</v>
      </c>
      <c r="AD415" s="1">
        <v>18.47398</v>
      </c>
      <c r="AE415" s="1">
        <v>2.73492</v>
      </c>
      <c r="AF415" s="1">
        <v>0.24427</v>
      </c>
    </row>
    <row r="416" ht="15.75" customHeight="1">
      <c r="A416" s="1" t="s">
        <v>590</v>
      </c>
      <c r="D416" s="1" t="s">
        <v>593</v>
      </c>
      <c r="E416" s="1" t="s">
        <v>38</v>
      </c>
      <c r="F416" s="1">
        <v>1.49796</v>
      </c>
      <c r="G416" s="1">
        <v>41.57153</v>
      </c>
      <c r="H416" s="1">
        <v>4.42245</v>
      </c>
      <c r="I416" s="1">
        <v>1.8872</v>
      </c>
      <c r="J416" s="1">
        <v>0.16772</v>
      </c>
      <c r="K416" s="1">
        <v>12.997</v>
      </c>
      <c r="L416" s="1">
        <v>41.83591</v>
      </c>
      <c r="M416" s="1">
        <v>8.50403</v>
      </c>
      <c r="N416" s="1">
        <v>1.11551</v>
      </c>
      <c r="O416" s="1">
        <v>5.44738</v>
      </c>
      <c r="P416" s="1">
        <v>0.25678</v>
      </c>
      <c r="Q416" s="1">
        <v>0.99818</v>
      </c>
      <c r="R416" s="1">
        <v>0.15141</v>
      </c>
      <c r="S416" s="1">
        <v>0.28091</v>
      </c>
      <c r="T416" s="1">
        <v>1.55421</v>
      </c>
      <c r="U416" s="1">
        <v>0.18339</v>
      </c>
      <c r="V416" s="1">
        <v>0.87408</v>
      </c>
      <c r="W416" s="1">
        <v>4.28538</v>
      </c>
      <c r="X416" s="1">
        <v>0.14814</v>
      </c>
      <c r="Y416" s="1">
        <v>0.09844</v>
      </c>
      <c r="Z416" s="1">
        <v>0.16572</v>
      </c>
      <c r="AA416" s="1">
        <v>0.124218265</v>
      </c>
      <c r="AB416" s="1">
        <v>3.66585</v>
      </c>
      <c r="AC416" s="1">
        <v>6.71344</v>
      </c>
      <c r="AD416" s="1">
        <v>17.77901</v>
      </c>
      <c r="AE416" s="1">
        <v>1.95777</v>
      </c>
      <c r="AF416" s="1">
        <v>0.18132</v>
      </c>
    </row>
    <row r="417" ht="15.75" customHeight="1">
      <c r="A417" s="1" t="s">
        <v>590</v>
      </c>
      <c r="D417" s="1" t="s">
        <v>594</v>
      </c>
      <c r="E417" s="1" t="s">
        <v>40</v>
      </c>
      <c r="F417" s="1">
        <v>1.66558</v>
      </c>
      <c r="G417" s="1">
        <v>35.24252</v>
      </c>
      <c r="H417" s="1">
        <v>4.45257</v>
      </c>
      <c r="I417" s="1">
        <v>1.30962</v>
      </c>
      <c r="J417" s="1">
        <v>0.13159</v>
      </c>
      <c r="K417" s="1">
        <v>3.97948</v>
      </c>
      <c r="L417" s="1">
        <v>12.29531</v>
      </c>
      <c r="M417" s="1">
        <v>8.53748</v>
      </c>
      <c r="N417" s="1">
        <v>0.92456</v>
      </c>
      <c r="O417" s="1">
        <v>6.1152</v>
      </c>
      <c r="P417" s="1">
        <v>0.25257</v>
      </c>
      <c r="Q417" s="1">
        <v>0.50265</v>
      </c>
      <c r="R417" s="1">
        <v>0.08923</v>
      </c>
      <c r="S417" s="1">
        <v>0.21187</v>
      </c>
      <c r="T417" s="1">
        <v>1.44825</v>
      </c>
      <c r="U417" s="1">
        <v>0.06555</v>
      </c>
      <c r="V417" s="1">
        <v>0.51991</v>
      </c>
      <c r="W417" s="1">
        <v>3.23688</v>
      </c>
      <c r="X417" s="1">
        <v>0.1718</v>
      </c>
      <c r="Y417" s="1">
        <v>0.11205</v>
      </c>
      <c r="Z417" s="1">
        <v>0.15217</v>
      </c>
      <c r="AA417" s="1">
        <v>0.103490382</v>
      </c>
      <c r="AB417" s="1">
        <v>1.72944</v>
      </c>
      <c r="AC417" s="1">
        <v>5.40951</v>
      </c>
      <c r="AD417" s="1">
        <v>20.88181</v>
      </c>
      <c r="AE417" s="1">
        <v>1.45626</v>
      </c>
      <c r="AF417" s="1">
        <v>0.13727</v>
      </c>
    </row>
    <row r="418" ht="15.75" customHeight="1">
      <c r="A418" s="1" t="s">
        <v>590</v>
      </c>
      <c r="D418" s="1" t="s">
        <v>595</v>
      </c>
      <c r="E418" s="1" t="s">
        <v>42</v>
      </c>
      <c r="F418" s="1">
        <v>1.66614</v>
      </c>
      <c r="G418" s="1">
        <v>40.85164</v>
      </c>
      <c r="H418" s="1">
        <v>4.25613</v>
      </c>
      <c r="I418" s="1">
        <v>0.76395</v>
      </c>
      <c r="J418" s="1">
        <v>0.08287</v>
      </c>
      <c r="K418" s="1">
        <v>7.08936</v>
      </c>
      <c r="L418" s="1">
        <v>1.37335</v>
      </c>
      <c r="M418" s="1">
        <v>6.06821</v>
      </c>
      <c r="N418" s="1">
        <v>0.54487</v>
      </c>
      <c r="O418" s="1">
        <v>3.62337</v>
      </c>
      <c r="P418" s="1">
        <v>0.14721</v>
      </c>
      <c r="Q418" s="1">
        <v>1.0761</v>
      </c>
      <c r="R418" s="1">
        <v>0.10227</v>
      </c>
      <c r="S418" s="1">
        <v>0.16565</v>
      </c>
      <c r="T418" s="1">
        <v>1.37862</v>
      </c>
      <c r="U418" s="1">
        <v>0.12203</v>
      </c>
      <c r="V418" s="1">
        <v>0.70168</v>
      </c>
      <c r="W418" s="1">
        <v>3.82098</v>
      </c>
      <c r="X418" s="1">
        <v>0.11036</v>
      </c>
      <c r="Y418" s="1">
        <v>0.09146</v>
      </c>
      <c r="Z418" s="1">
        <v>0.12759</v>
      </c>
      <c r="AA418" s="1">
        <v>0.130666032</v>
      </c>
      <c r="AB418" s="1">
        <v>2.89142</v>
      </c>
      <c r="AC418" s="1">
        <v>5.20188</v>
      </c>
      <c r="AD418" s="1">
        <v>19.12143</v>
      </c>
      <c r="AE418" s="1">
        <v>0.819</v>
      </c>
      <c r="AF418" s="1">
        <v>0.09032</v>
      </c>
    </row>
    <row r="419" ht="15.75" customHeight="1">
      <c r="A419" s="1" t="s">
        <v>590</v>
      </c>
      <c r="D419" s="1" t="s">
        <v>596</v>
      </c>
      <c r="E419" s="1" t="s">
        <v>44</v>
      </c>
      <c r="F419" s="1">
        <v>1.73644</v>
      </c>
      <c r="G419" s="1">
        <v>38.57391</v>
      </c>
      <c r="H419" s="1">
        <v>4.21239</v>
      </c>
      <c r="I419" s="1">
        <v>0.79096</v>
      </c>
      <c r="J419" s="1">
        <v>0.07888</v>
      </c>
      <c r="K419" s="1">
        <v>15.27448</v>
      </c>
      <c r="L419" s="1">
        <v>-0.30116</v>
      </c>
      <c r="M419" s="1">
        <v>5.18947</v>
      </c>
      <c r="N419" s="1">
        <v>0.41506</v>
      </c>
      <c r="O419" s="1">
        <v>3.06765</v>
      </c>
      <c r="P419" s="1">
        <v>0.08528</v>
      </c>
      <c r="Q419" s="1">
        <v>0.7614</v>
      </c>
      <c r="R419" s="1">
        <v>0.1053</v>
      </c>
      <c r="S419" s="1">
        <v>0.1238</v>
      </c>
      <c r="T419" s="1">
        <v>0.68258</v>
      </c>
      <c r="U419" s="1">
        <v>0.17594</v>
      </c>
      <c r="V419" s="1">
        <v>0.51908</v>
      </c>
      <c r="W419" s="1">
        <v>3.249</v>
      </c>
      <c r="X419" s="1">
        <v>0.06776</v>
      </c>
      <c r="Y419" s="1">
        <v>0.08039</v>
      </c>
      <c r="Z419" s="1">
        <v>0.07822</v>
      </c>
      <c r="AA419" s="1">
        <v>0.111249677</v>
      </c>
      <c r="AB419" s="1">
        <v>2.14217</v>
      </c>
      <c r="AC419" s="1">
        <v>4.06266</v>
      </c>
      <c r="AD419" s="1">
        <v>20.05403</v>
      </c>
      <c r="AE419" s="1">
        <v>0.8789</v>
      </c>
      <c r="AF419" s="1">
        <v>0.10198</v>
      </c>
    </row>
    <row r="420" ht="15.75" customHeight="1">
      <c r="A420" s="1" t="s">
        <v>590</v>
      </c>
      <c r="D420" s="1" t="s">
        <v>597</v>
      </c>
      <c r="E420" s="1" t="s">
        <v>46</v>
      </c>
      <c r="F420" s="1">
        <v>1.82434</v>
      </c>
      <c r="G420" s="1">
        <v>40.5554</v>
      </c>
      <c r="H420" s="1">
        <v>4.14395</v>
      </c>
      <c r="I420" s="1">
        <v>0.26901</v>
      </c>
      <c r="J420" s="1">
        <v>0.08362</v>
      </c>
      <c r="K420" s="1">
        <v>-1.19398</v>
      </c>
      <c r="L420" s="1">
        <v>-6.1473</v>
      </c>
      <c r="M420" s="1">
        <v>4.984</v>
      </c>
      <c r="N420" s="1">
        <v>0.09388</v>
      </c>
      <c r="O420" s="1">
        <v>2.56429</v>
      </c>
      <c r="P420" s="1">
        <v>0.07022</v>
      </c>
      <c r="Q420" s="1">
        <v>0.40024</v>
      </c>
      <c r="R420" s="1">
        <v>0.09326</v>
      </c>
      <c r="S420" s="1">
        <v>0.20848</v>
      </c>
      <c r="T420" s="1">
        <v>2.21235</v>
      </c>
      <c r="U420" s="1">
        <v>0.07646</v>
      </c>
      <c r="V420" s="1">
        <v>0.50359</v>
      </c>
      <c r="W420" s="1">
        <v>4.38716</v>
      </c>
      <c r="X420" s="1">
        <v>0.04335</v>
      </c>
      <c r="Y420" s="1">
        <v>0.07075</v>
      </c>
      <c r="Z420" s="1">
        <v>0.04812</v>
      </c>
      <c r="AA420" s="1">
        <v>0.120943625</v>
      </c>
      <c r="AB420" s="1">
        <v>2.22142</v>
      </c>
      <c r="AC420" s="1">
        <v>5.61709</v>
      </c>
      <c r="AD420" s="1">
        <v>19.35979</v>
      </c>
      <c r="AE420" s="1">
        <v>0.49373</v>
      </c>
      <c r="AF420" s="1">
        <v>0.08421</v>
      </c>
    </row>
    <row r="421" ht="15.75" customHeight="1">
      <c r="A421" s="1" t="s">
        <v>590</v>
      </c>
      <c r="D421" s="1" t="s">
        <v>598</v>
      </c>
      <c r="E421" s="1" t="s">
        <v>48</v>
      </c>
      <c r="F421" s="1">
        <v>1.68027</v>
      </c>
      <c r="G421" s="1">
        <v>46.654</v>
      </c>
      <c r="H421" s="1">
        <v>3.84016</v>
      </c>
      <c r="I421" s="1">
        <v>0.91991</v>
      </c>
      <c r="J421" s="1">
        <v>0.14725</v>
      </c>
      <c r="K421" s="1">
        <v>-3.66606</v>
      </c>
      <c r="L421" s="1">
        <v>-8.83666</v>
      </c>
      <c r="M421" s="1">
        <v>4.5269</v>
      </c>
      <c r="N421" s="1">
        <v>0.16715</v>
      </c>
      <c r="O421" s="1">
        <v>1.51317</v>
      </c>
      <c r="P421" s="1">
        <v>0.0459</v>
      </c>
      <c r="Q421" s="1">
        <v>1.89166</v>
      </c>
      <c r="R421" s="1">
        <v>0.1302</v>
      </c>
      <c r="S421" s="1">
        <v>0.16225</v>
      </c>
      <c r="T421" s="1">
        <v>0.92582</v>
      </c>
      <c r="U421" s="1">
        <v>0.19862</v>
      </c>
      <c r="V421" s="1">
        <v>0.66255</v>
      </c>
      <c r="W421" s="1">
        <v>4.94375</v>
      </c>
      <c r="X421" s="1">
        <v>0.04286</v>
      </c>
      <c r="Y421" s="1">
        <v>0.07935</v>
      </c>
      <c r="Z421" s="1">
        <v>0.07464</v>
      </c>
      <c r="AA421" s="1">
        <v>0.139992237</v>
      </c>
      <c r="AB421" s="1">
        <v>2.71084</v>
      </c>
      <c r="AC421" s="1">
        <v>6.07327</v>
      </c>
      <c r="AD421" s="1">
        <v>17.98152</v>
      </c>
      <c r="AE421" s="1">
        <v>1.06549</v>
      </c>
      <c r="AF421" s="1">
        <v>0.1452</v>
      </c>
    </row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F$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8.14"/>
    <col customWidth="1" min="3" max="3" width="29.86"/>
    <col customWidth="1" min="4" max="4" width="30.14"/>
    <col customWidth="1" min="5" max="5" width="13.71"/>
    <col customWidth="1" min="6" max="6" width="26.0"/>
    <col customWidth="1" min="7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>
      <c r="C17" s="2"/>
      <c r="D1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</cols>
  <sheetData>
    <row r="1">
      <c r="A1" s="1" t="s">
        <v>625</v>
      </c>
      <c r="B1" s="1" t="s">
        <v>627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634</v>
      </c>
    </row>
    <row r="2">
      <c r="A2" s="1" t="s">
        <v>604</v>
      </c>
      <c r="B2" s="1" t="s">
        <v>633</v>
      </c>
      <c r="C2" s="1" t="s">
        <v>30</v>
      </c>
      <c r="D2" s="1">
        <v>0.9405</v>
      </c>
      <c r="E2" s="1">
        <v>45.78562</v>
      </c>
      <c r="F2" s="1">
        <v>5.49096</v>
      </c>
      <c r="G2" s="1">
        <v>6.02652</v>
      </c>
      <c r="H2" s="1">
        <v>0.64722</v>
      </c>
      <c r="I2" s="1">
        <v>8.67868</v>
      </c>
      <c r="J2" s="1" t="s">
        <v>635</v>
      </c>
      <c r="K2" s="1">
        <v>25.3714</v>
      </c>
      <c r="L2" s="1">
        <v>4.19685</v>
      </c>
      <c r="M2" s="1">
        <v>18.04284</v>
      </c>
      <c r="N2" s="1">
        <v>0.72402</v>
      </c>
      <c r="O2" s="1">
        <v>-0.52835</v>
      </c>
      <c r="P2" s="1">
        <v>0.17545</v>
      </c>
      <c r="Q2" s="1">
        <v>0.60118</v>
      </c>
      <c r="R2" s="1">
        <v>1.05329</v>
      </c>
      <c r="S2" s="1">
        <v>0.12298</v>
      </c>
      <c r="T2" s="1">
        <v>1.53701</v>
      </c>
      <c r="U2" s="1">
        <v>4.84706</v>
      </c>
      <c r="V2" s="1">
        <v>0.42266</v>
      </c>
      <c r="W2" s="1">
        <v>0.16286</v>
      </c>
      <c r="X2" s="1">
        <v>0.42926</v>
      </c>
      <c r="Y2" s="1">
        <v>0.18082544</v>
      </c>
      <c r="Z2" s="1">
        <v>6.74191</v>
      </c>
      <c r="AA2" s="1">
        <v>9.23304</v>
      </c>
      <c r="AB2" s="1">
        <v>13.66654</v>
      </c>
      <c r="AC2" s="1">
        <v>6.33259</v>
      </c>
      <c r="AD2" s="1">
        <v>0.66521</v>
      </c>
      <c r="AE2" s="1">
        <f t="shared" ref="AE2:AE37" si="1">AC2/AD2</f>
        <v>9.519685513</v>
      </c>
    </row>
    <row r="3">
      <c r="A3" s="1" t="s">
        <v>604</v>
      </c>
      <c r="B3" s="1" t="s">
        <v>633</v>
      </c>
      <c r="C3" s="1" t="s">
        <v>51</v>
      </c>
      <c r="D3" s="1">
        <v>0.73351</v>
      </c>
      <c r="E3" s="1">
        <v>23.18925</v>
      </c>
      <c r="F3" s="1">
        <v>4.26801</v>
      </c>
      <c r="G3" s="1">
        <v>7.50861</v>
      </c>
      <c r="H3" s="1">
        <v>0.73615</v>
      </c>
      <c r="I3" s="1">
        <v>18.6722</v>
      </c>
      <c r="J3" s="1">
        <v>34.0882</v>
      </c>
      <c r="K3" s="1">
        <v>15.82846</v>
      </c>
      <c r="L3" s="1">
        <v>2.78939</v>
      </c>
      <c r="M3" s="1">
        <v>8.79624</v>
      </c>
      <c r="N3" s="1">
        <v>0.48475</v>
      </c>
      <c r="O3" s="1">
        <v>1.68192</v>
      </c>
      <c r="P3" s="1">
        <v>0.46347</v>
      </c>
      <c r="Q3" s="1">
        <v>0.7103</v>
      </c>
      <c r="R3" s="1">
        <v>0.66645</v>
      </c>
      <c r="S3" s="1">
        <v>0.70962</v>
      </c>
      <c r="T3" s="1">
        <v>2.8092</v>
      </c>
      <c r="U3" s="1">
        <v>4.24861</v>
      </c>
      <c r="V3" s="1">
        <v>0.33537</v>
      </c>
      <c r="W3" s="1">
        <v>0.15339</v>
      </c>
      <c r="X3" s="1">
        <v>0.47645</v>
      </c>
      <c r="Y3" s="1">
        <v>0.334981127</v>
      </c>
      <c r="Z3" s="1">
        <v>8.06126</v>
      </c>
      <c r="AA3" s="1">
        <v>5.83812</v>
      </c>
      <c r="AB3" s="1">
        <v>14.99022</v>
      </c>
      <c r="AC3" s="1">
        <v>8.02061</v>
      </c>
      <c r="AD3" s="1">
        <v>0.75886</v>
      </c>
      <c r="AE3" s="1">
        <f t="shared" si="1"/>
        <v>10.56928814</v>
      </c>
    </row>
    <row r="4">
      <c r="A4" s="1" t="s">
        <v>604</v>
      </c>
      <c r="B4" s="1" t="s">
        <v>633</v>
      </c>
      <c r="C4" s="1" t="s">
        <v>62</v>
      </c>
      <c r="D4" s="1">
        <v>0.73248</v>
      </c>
      <c r="E4" s="1">
        <v>25.26717</v>
      </c>
      <c r="F4" s="1">
        <v>3.45429</v>
      </c>
      <c r="G4" s="1">
        <v>8.24228</v>
      </c>
      <c r="H4" s="1">
        <v>0.74309</v>
      </c>
      <c r="I4" s="1">
        <v>4.35552</v>
      </c>
      <c r="J4" s="1">
        <v>53.39479</v>
      </c>
      <c r="K4" s="1">
        <v>12.52114</v>
      </c>
      <c r="L4" s="1">
        <v>1.81259</v>
      </c>
      <c r="M4" s="1">
        <v>4.57623</v>
      </c>
      <c r="N4" s="1">
        <v>0.31049</v>
      </c>
      <c r="O4" s="1">
        <v>4.4956</v>
      </c>
      <c r="P4" s="1">
        <v>0.48186</v>
      </c>
      <c r="Q4" s="1">
        <v>0.6276</v>
      </c>
      <c r="R4" s="1">
        <v>0.64984</v>
      </c>
      <c r="S4" s="1">
        <v>0.67475</v>
      </c>
      <c r="T4" s="1">
        <v>2.17984</v>
      </c>
      <c r="U4" s="1">
        <v>5.06708</v>
      </c>
      <c r="V4" s="1">
        <v>0.18913</v>
      </c>
      <c r="W4" s="1">
        <v>0.11838</v>
      </c>
      <c r="X4" s="1">
        <v>0.33763</v>
      </c>
      <c r="Y4" s="1">
        <v>0.274478546</v>
      </c>
      <c r="Z4" s="1">
        <v>5.87441</v>
      </c>
      <c r="AA4" s="1">
        <v>6.53104</v>
      </c>
      <c r="AB4" s="1">
        <v>13.76977</v>
      </c>
      <c r="AC4" s="1">
        <v>8.86934</v>
      </c>
      <c r="AD4" s="1">
        <v>0.75356</v>
      </c>
      <c r="AE4" s="1">
        <f t="shared" si="1"/>
        <v>11.76991879</v>
      </c>
    </row>
    <row r="5">
      <c r="A5" s="1" t="s">
        <v>604</v>
      </c>
      <c r="B5" s="1" t="s">
        <v>631</v>
      </c>
      <c r="C5" s="1" t="s">
        <v>73</v>
      </c>
      <c r="D5" s="1">
        <v>1.02567</v>
      </c>
      <c r="E5" s="1">
        <v>54.77325</v>
      </c>
      <c r="F5" s="1">
        <v>3.61546</v>
      </c>
      <c r="G5" s="1">
        <v>4.24123</v>
      </c>
      <c r="H5" s="1">
        <v>0.42514</v>
      </c>
      <c r="I5" s="1">
        <v>6.56065</v>
      </c>
      <c r="J5" s="1">
        <v>-4.37388</v>
      </c>
      <c r="K5" s="1">
        <v>10.07545</v>
      </c>
      <c r="L5" s="1">
        <v>1.39293</v>
      </c>
      <c r="M5" s="1">
        <v>2.90038</v>
      </c>
      <c r="N5" s="1">
        <v>0.26304</v>
      </c>
      <c r="O5" s="1">
        <v>4.00328</v>
      </c>
      <c r="P5" s="1">
        <v>0.2518</v>
      </c>
      <c r="Q5" s="1">
        <v>0.41439</v>
      </c>
      <c r="R5" s="1">
        <v>2.24739</v>
      </c>
      <c r="S5" s="1">
        <v>0.21869</v>
      </c>
      <c r="T5" s="1">
        <v>1.49878</v>
      </c>
      <c r="U5" s="1">
        <v>7.97691</v>
      </c>
      <c r="V5" s="1">
        <v>0.07873</v>
      </c>
      <c r="W5" s="1">
        <v>0.06096</v>
      </c>
      <c r="X5" s="1">
        <v>0.19465</v>
      </c>
      <c r="Y5" s="1">
        <v>0.10337828</v>
      </c>
      <c r="Z5" s="1">
        <v>8.31271</v>
      </c>
      <c r="AA5" s="1">
        <v>10.69354</v>
      </c>
      <c r="AB5" s="1">
        <v>11.11848</v>
      </c>
      <c r="AC5" s="1">
        <v>4.39889</v>
      </c>
      <c r="AD5" s="1">
        <v>0.40989</v>
      </c>
      <c r="AE5" s="1">
        <f t="shared" si="1"/>
        <v>10.73187928</v>
      </c>
    </row>
    <row r="6">
      <c r="A6" s="1" t="s">
        <v>604</v>
      </c>
      <c r="B6" s="1" t="s">
        <v>631</v>
      </c>
      <c r="C6" s="1" t="s">
        <v>94</v>
      </c>
      <c r="D6" s="1">
        <v>0.63241</v>
      </c>
      <c r="E6" s="1">
        <v>46.1143</v>
      </c>
      <c r="F6" s="1">
        <v>2.81856</v>
      </c>
      <c r="G6" s="1">
        <v>8.589</v>
      </c>
      <c r="H6" s="1">
        <v>0.76348</v>
      </c>
      <c r="I6" s="1">
        <v>9.72762</v>
      </c>
      <c r="J6" s="1">
        <v>8.45658</v>
      </c>
      <c r="K6" s="1">
        <v>9.81239</v>
      </c>
      <c r="L6" s="1">
        <v>1.06353</v>
      </c>
      <c r="M6" s="1">
        <v>0.46444</v>
      </c>
      <c r="N6" s="1">
        <v>0.14205</v>
      </c>
      <c r="O6" s="1">
        <v>6.392</v>
      </c>
      <c r="P6" s="1">
        <v>0.48603</v>
      </c>
      <c r="Q6" s="1">
        <v>0.58249</v>
      </c>
      <c r="R6" s="1">
        <v>1.75762</v>
      </c>
      <c r="S6" s="1">
        <v>0.57526</v>
      </c>
      <c r="T6" s="1">
        <v>2.00948</v>
      </c>
      <c r="U6" s="1">
        <v>8.24988</v>
      </c>
      <c r="V6" s="1">
        <v>0.00824</v>
      </c>
      <c r="W6" s="1">
        <v>0.04703</v>
      </c>
      <c r="X6" s="1">
        <v>0.20246</v>
      </c>
      <c r="Y6" s="1">
        <v>0.174349897</v>
      </c>
      <c r="Z6" s="1">
        <v>8.04966</v>
      </c>
      <c r="AA6" s="1">
        <v>10.9099</v>
      </c>
      <c r="AB6" s="1">
        <v>10.06104</v>
      </c>
      <c r="AC6" s="1">
        <v>9.42411</v>
      </c>
      <c r="AD6" s="1">
        <v>0.78738</v>
      </c>
      <c r="AE6" s="1">
        <f t="shared" si="1"/>
        <v>11.96894765</v>
      </c>
    </row>
    <row r="7">
      <c r="A7" s="1" t="s">
        <v>604</v>
      </c>
      <c r="B7" s="1" t="s">
        <v>631</v>
      </c>
      <c r="C7" s="1" t="s">
        <v>105</v>
      </c>
      <c r="D7" s="1">
        <v>0.78737</v>
      </c>
      <c r="E7" s="1">
        <v>53.8036</v>
      </c>
      <c r="F7" s="1">
        <v>3.13801</v>
      </c>
      <c r="G7" s="1">
        <v>7.67998</v>
      </c>
      <c r="H7" s="1">
        <v>0.71031</v>
      </c>
      <c r="I7" s="1">
        <v>-2.86543</v>
      </c>
      <c r="J7" s="1">
        <v>15.70069</v>
      </c>
      <c r="K7" s="1">
        <v>12.80057</v>
      </c>
      <c r="L7" s="1">
        <v>1.46383</v>
      </c>
      <c r="M7" s="1">
        <v>2.79616</v>
      </c>
      <c r="N7" s="1">
        <v>0.2348</v>
      </c>
      <c r="O7" s="1">
        <v>5.76141</v>
      </c>
      <c r="P7" s="1">
        <v>0.42653</v>
      </c>
      <c r="Q7" s="1">
        <v>0.5885</v>
      </c>
      <c r="R7" s="1">
        <v>2.25257</v>
      </c>
      <c r="S7" s="1">
        <v>0.44408</v>
      </c>
      <c r="T7" s="1">
        <v>1.57655</v>
      </c>
      <c r="U7" s="1">
        <v>8.11704</v>
      </c>
      <c r="V7" s="1">
        <v>0.04057</v>
      </c>
      <c r="W7" s="1">
        <v>0.05529</v>
      </c>
      <c r="X7" s="1">
        <v>0.186</v>
      </c>
      <c r="Y7" s="1">
        <v>0.134906022</v>
      </c>
      <c r="Z7" s="1">
        <v>6.95435</v>
      </c>
      <c r="AA7" s="1">
        <v>10.50936</v>
      </c>
      <c r="AB7" s="1">
        <v>10.87783</v>
      </c>
      <c r="AC7" s="1">
        <v>8.41605</v>
      </c>
      <c r="AD7" s="1">
        <v>0.72558</v>
      </c>
      <c r="AE7" s="1">
        <f t="shared" si="1"/>
        <v>11.59906558</v>
      </c>
    </row>
    <row r="8">
      <c r="A8" s="1" t="s">
        <v>604</v>
      </c>
      <c r="B8" s="1" t="s">
        <v>632</v>
      </c>
      <c r="C8" s="1" t="s">
        <v>116</v>
      </c>
      <c r="D8" s="1">
        <v>0.95059</v>
      </c>
      <c r="E8" s="1">
        <v>53.35428</v>
      </c>
      <c r="F8" s="1">
        <v>3.38343</v>
      </c>
      <c r="G8" s="1">
        <v>5.67581</v>
      </c>
      <c r="H8" s="1">
        <v>0.52264</v>
      </c>
      <c r="I8" s="1">
        <v>6.99023</v>
      </c>
      <c r="J8" s="1">
        <v>-0.51303</v>
      </c>
      <c r="K8" s="1">
        <v>9.93692</v>
      </c>
      <c r="L8" s="1">
        <v>0.96064</v>
      </c>
      <c r="M8" s="1">
        <v>1.81795</v>
      </c>
      <c r="N8" s="1">
        <v>0.16757</v>
      </c>
      <c r="O8" s="1">
        <v>5.02151</v>
      </c>
      <c r="P8" s="1">
        <v>0.33266</v>
      </c>
      <c r="Q8" s="1">
        <v>0.42212</v>
      </c>
      <c r="R8" s="1">
        <v>1.38271</v>
      </c>
      <c r="S8" s="1">
        <v>0.4238</v>
      </c>
      <c r="T8" s="1">
        <v>1.66023</v>
      </c>
      <c r="U8" s="1">
        <v>7.38255</v>
      </c>
      <c r="V8" s="1">
        <v>0.01471</v>
      </c>
      <c r="W8" s="1">
        <v>0.04762</v>
      </c>
      <c r="X8" s="1">
        <v>0.15431</v>
      </c>
      <c r="Y8" s="1">
        <v>0.114404417</v>
      </c>
      <c r="Z8" s="1">
        <v>7.9484</v>
      </c>
      <c r="AA8" s="1">
        <v>10.69863</v>
      </c>
      <c r="AB8" s="1">
        <v>10.46506</v>
      </c>
      <c r="AC8" s="1">
        <v>5.89318</v>
      </c>
      <c r="AD8" s="1">
        <v>0.51829</v>
      </c>
      <c r="AE8" s="1">
        <f t="shared" si="1"/>
        <v>11.37042968</v>
      </c>
    </row>
    <row r="9">
      <c r="A9" s="1" t="s">
        <v>604</v>
      </c>
      <c r="B9" s="1" t="s">
        <v>632</v>
      </c>
      <c r="C9" s="1" t="s">
        <v>127</v>
      </c>
      <c r="D9" s="1">
        <v>1.01581</v>
      </c>
      <c r="E9" s="1">
        <v>58.29387</v>
      </c>
      <c r="F9" s="1">
        <v>3.7755</v>
      </c>
      <c r="G9" s="1">
        <v>4.07924</v>
      </c>
      <c r="H9" s="1">
        <v>0.4008</v>
      </c>
      <c r="I9" s="1">
        <v>13.29464</v>
      </c>
      <c r="J9" s="1">
        <v>23.15195</v>
      </c>
      <c r="K9" s="1">
        <v>9.60359</v>
      </c>
      <c r="L9" s="1">
        <v>1.499</v>
      </c>
      <c r="M9" s="1">
        <v>3.25193</v>
      </c>
      <c r="N9" s="1">
        <v>0.25632</v>
      </c>
      <c r="O9" s="1">
        <v>3.67992</v>
      </c>
      <c r="P9" s="1">
        <v>0.22451</v>
      </c>
      <c r="Q9" s="1">
        <v>0.41907</v>
      </c>
      <c r="R9" s="1">
        <v>2.62893</v>
      </c>
      <c r="S9" s="1">
        <v>0.18001</v>
      </c>
      <c r="T9" s="1">
        <v>1.87032</v>
      </c>
      <c r="U9" s="1">
        <v>8.13857</v>
      </c>
      <c r="V9" s="1">
        <v>0.10867</v>
      </c>
      <c r="W9" s="1">
        <v>0.07599</v>
      </c>
      <c r="X9" s="1">
        <v>0.26131</v>
      </c>
      <c r="Y9" s="1">
        <v>0.156629847</v>
      </c>
      <c r="Z9" s="1">
        <v>10.3796</v>
      </c>
      <c r="AA9" s="1">
        <v>10.41015</v>
      </c>
      <c r="AB9" s="1">
        <v>9.82794</v>
      </c>
      <c r="AC9" s="1">
        <v>4.08858</v>
      </c>
      <c r="AD9" s="1">
        <v>0.39278</v>
      </c>
      <c r="AE9" s="1">
        <f t="shared" si="1"/>
        <v>10.40933856</v>
      </c>
    </row>
    <row r="10">
      <c r="A10" s="1" t="s">
        <v>604</v>
      </c>
      <c r="B10" s="1" t="s">
        <v>632</v>
      </c>
      <c r="C10" s="1" t="s">
        <v>138</v>
      </c>
      <c r="D10" s="1">
        <v>1.02082</v>
      </c>
      <c r="E10" s="1">
        <v>48.36181</v>
      </c>
      <c r="F10" s="1">
        <v>4.75653</v>
      </c>
      <c r="G10" s="1">
        <v>5.66229</v>
      </c>
      <c r="H10" s="1">
        <v>0.61153</v>
      </c>
      <c r="I10" s="1">
        <v>4.95294</v>
      </c>
      <c r="J10" s="1">
        <v>34.17368</v>
      </c>
      <c r="K10" s="1">
        <v>19.0153</v>
      </c>
      <c r="L10" s="1">
        <v>2.88224</v>
      </c>
      <c r="M10" s="1">
        <v>12.1337</v>
      </c>
      <c r="N10" s="1">
        <v>0.49124</v>
      </c>
      <c r="O10" s="1">
        <v>1.27185</v>
      </c>
      <c r="P10" s="1">
        <v>0.23301</v>
      </c>
      <c r="Q10" s="1">
        <v>0.51446</v>
      </c>
      <c r="R10" s="1">
        <v>1.51063</v>
      </c>
      <c r="S10" s="1">
        <v>0.30222</v>
      </c>
      <c r="T10" s="1">
        <v>1.73823</v>
      </c>
      <c r="U10" s="1">
        <v>5.12097</v>
      </c>
      <c r="V10" s="1">
        <v>0.29889</v>
      </c>
      <c r="W10" s="1">
        <v>0.13818</v>
      </c>
      <c r="X10" s="1">
        <v>0.35931</v>
      </c>
      <c r="Y10" s="1">
        <v>0.192897551</v>
      </c>
      <c r="Z10" s="1">
        <v>7.24848</v>
      </c>
      <c r="AA10" s="1">
        <v>9.76684</v>
      </c>
      <c r="AB10" s="1">
        <v>11.99149</v>
      </c>
      <c r="AC10" s="1">
        <v>6.00439</v>
      </c>
      <c r="AD10" s="1">
        <v>0.63233</v>
      </c>
      <c r="AE10" s="1">
        <f t="shared" si="1"/>
        <v>9.495658912</v>
      </c>
    </row>
    <row r="11">
      <c r="A11" s="1" t="s">
        <v>604</v>
      </c>
      <c r="B11" s="1" t="s">
        <v>630</v>
      </c>
      <c r="C11" s="1" t="s">
        <v>149</v>
      </c>
      <c r="D11" s="1">
        <v>1.11297</v>
      </c>
      <c r="E11" s="1">
        <v>56.06247</v>
      </c>
      <c r="F11" s="1">
        <v>4.63075</v>
      </c>
      <c r="G11" s="1">
        <v>3.99275</v>
      </c>
      <c r="H11" s="1">
        <v>0.38471</v>
      </c>
      <c r="I11" s="1">
        <v>8.26701</v>
      </c>
      <c r="J11" s="1">
        <v>80.94713</v>
      </c>
      <c r="K11" s="1">
        <v>16.41796</v>
      </c>
      <c r="L11" s="1">
        <v>3.23819</v>
      </c>
      <c r="M11" s="1">
        <v>9.80685</v>
      </c>
      <c r="N11" s="1">
        <v>0.50217</v>
      </c>
      <c r="O11" s="1">
        <v>0.91672</v>
      </c>
      <c r="P11" s="1">
        <v>0.18028</v>
      </c>
      <c r="Q11" s="1">
        <v>0.62587</v>
      </c>
      <c r="R11" s="1">
        <v>4.75207</v>
      </c>
      <c r="S11" s="1">
        <v>0.00114</v>
      </c>
      <c r="T11" s="1">
        <v>1.49565</v>
      </c>
      <c r="U11" s="1">
        <v>8.16765</v>
      </c>
      <c r="V11" s="1">
        <v>0.24634</v>
      </c>
      <c r="W11" s="1">
        <v>0.11354</v>
      </c>
      <c r="X11" s="1">
        <v>0.34077</v>
      </c>
      <c r="Y11" s="1">
        <v>0.155147231</v>
      </c>
      <c r="Z11" s="1">
        <v>9.57878</v>
      </c>
      <c r="AA11" s="1">
        <v>11.63056</v>
      </c>
      <c r="AB11" s="1">
        <v>11.12103</v>
      </c>
      <c r="AC11" s="1">
        <v>3.92188</v>
      </c>
      <c r="AD11" s="1">
        <v>0.39702</v>
      </c>
      <c r="AE11" s="1">
        <f t="shared" si="1"/>
        <v>9.878293285</v>
      </c>
    </row>
    <row r="12">
      <c r="A12" s="1" t="s">
        <v>604</v>
      </c>
      <c r="B12" s="1" t="s">
        <v>630</v>
      </c>
      <c r="C12" s="1" t="s">
        <v>160</v>
      </c>
      <c r="D12" s="1">
        <v>1.01164</v>
      </c>
      <c r="E12" s="1">
        <v>56.52124</v>
      </c>
      <c r="F12" s="1">
        <v>3.71295</v>
      </c>
      <c r="G12" s="1">
        <v>4.86781</v>
      </c>
      <c r="H12" s="1">
        <v>0.46502</v>
      </c>
      <c r="I12" s="1">
        <v>8.98211</v>
      </c>
      <c r="J12" s="1">
        <v>7.98382</v>
      </c>
      <c r="K12" s="1">
        <v>11.83551</v>
      </c>
      <c r="L12" s="1">
        <v>1.65763</v>
      </c>
      <c r="M12" s="1">
        <v>4.33959</v>
      </c>
      <c r="N12" s="1">
        <v>0.27916</v>
      </c>
      <c r="O12" s="1">
        <v>3.8611</v>
      </c>
      <c r="P12" s="1">
        <v>0.26523</v>
      </c>
      <c r="Q12" s="1">
        <v>0.50701</v>
      </c>
      <c r="R12" s="1">
        <v>3.03462</v>
      </c>
      <c r="S12" s="1">
        <v>0.20498</v>
      </c>
      <c r="T12" s="1">
        <v>1.60461</v>
      </c>
      <c r="U12" s="1">
        <v>8.57777</v>
      </c>
      <c r="V12" s="1">
        <v>0.09394</v>
      </c>
      <c r="W12" s="1">
        <v>0.0719</v>
      </c>
      <c r="X12" s="1">
        <v>0.22103</v>
      </c>
      <c r="Y12" s="1">
        <v>0.131352458</v>
      </c>
      <c r="Z12" s="1">
        <v>8.95861</v>
      </c>
      <c r="AA12" s="1">
        <v>11.2161</v>
      </c>
      <c r="AB12" s="1">
        <v>10.96343</v>
      </c>
      <c r="AC12" s="1">
        <v>5.13733</v>
      </c>
      <c r="AD12" s="1">
        <v>0.46461</v>
      </c>
      <c r="AE12" s="1">
        <f t="shared" si="1"/>
        <v>11.05729537</v>
      </c>
    </row>
    <row r="13">
      <c r="A13" s="1" t="s">
        <v>604</v>
      </c>
      <c r="B13" s="1" t="s">
        <v>630</v>
      </c>
      <c r="C13" s="1" t="s">
        <v>171</v>
      </c>
      <c r="D13" s="1">
        <v>1.02577</v>
      </c>
      <c r="E13" s="1">
        <v>54.26255</v>
      </c>
      <c r="F13" s="1">
        <v>3.87911</v>
      </c>
      <c r="G13" s="1">
        <v>4.18293</v>
      </c>
      <c r="H13" s="1">
        <v>0.40709</v>
      </c>
      <c r="I13" s="1">
        <v>12.48292</v>
      </c>
      <c r="J13" s="1">
        <v>8.81716</v>
      </c>
      <c r="K13" s="1">
        <v>11.37478</v>
      </c>
      <c r="L13" s="1">
        <v>2.21662</v>
      </c>
      <c r="M13" s="1">
        <v>4.71509</v>
      </c>
      <c r="N13" s="1">
        <v>0.3506</v>
      </c>
      <c r="O13" s="1">
        <v>3.17005</v>
      </c>
      <c r="P13" s="1">
        <v>0.18823</v>
      </c>
      <c r="Q13" s="1">
        <v>0.41627</v>
      </c>
      <c r="R13" s="1">
        <v>3.17345</v>
      </c>
      <c r="S13" s="1">
        <v>0.03961</v>
      </c>
      <c r="T13" s="1">
        <v>1.39193</v>
      </c>
      <c r="U13" s="1">
        <v>8.02855</v>
      </c>
      <c r="V13" s="1">
        <v>0.12879</v>
      </c>
      <c r="W13" s="1">
        <v>0.07344</v>
      </c>
      <c r="X13" s="1">
        <v>0.24799</v>
      </c>
      <c r="Y13" s="1">
        <v>0.098705476</v>
      </c>
      <c r="Z13" s="1">
        <v>9.02592</v>
      </c>
      <c r="AA13" s="1">
        <v>10.12661</v>
      </c>
      <c r="AB13" s="1">
        <v>11.50465</v>
      </c>
      <c r="AC13" s="1">
        <v>4.2383</v>
      </c>
      <c r="AD13" s="1">
        <v>0.39874</v>
      </c>
      <c r="AE13" s="1">
        <f t="shared" si="1"/>
        <v>10.62923208</v>
      </c>
    </row>
    <row r="14">
      <c r="A14" s="1" t="s">
        <v>605</v>
      </c>
      <c r="B14" s="1" t="s">
        <v>633</v>
      </c>
      <c r="C14" s="1" t="s">
        <v>182</v>
      </c>
      <c r="D14" s="1">
        <v>1.24877</v>
      </c>
      <c r="E14" s="1">
        <v>18.07167</v>
      </c>
      <c r="F14" s="1">
        <v>3.28968</v>
      </c>
      <c r="G14" s="1">
        <v>5.67933</v>
      </c>
      <c r="H14" s="1">
        <v>0.35642</v>
      </c>
      <c r="I14" s="1">
        <v>25.72266</v>
      </c>
      <c r="J14" s="1">
        <v>29.20304</v>
      </c>
      <c r="K14" s="1">
        <v>6.60593</v>
      </c>
      <c r="L14" s="1">
        <v>0.67512</v>
      </c>
      <c r="M14" s="1">
        <v>1.39148</v>
      </c>
      <c r="N14" s="1">
        <v>0.16149</v>
      </c>
      <c r="O14" s="1">
        <v>3.3811</v>
      </c>
      <c r="P14" s="1">
        <v>0.13307</v>
      </c>
      <c r="Q14" s="1">
        <v>-0.07579</v>
      </c>
      <c r="R14" s="1">
        <v>0.00271</v>
      </c>
      <c r="S14" s="1">
        <v>0.08376</v>
      </c>
      <c r="T14" s="1">
        <v>0.07772</v>
      </c>
      <c r="U14" s="1">
        <v>-0.91154</v>
      </c>
      <c r="V14" s="1">
        <v>0.10926</v>
      </c>
      <c r="W14" s="1">
        <v>0.09021</v>
      </c>
      <c r="X14" s="1">
        <v>0.16272</v>
      </c>
      <c r="Y14" s="1">
        <v>0.039647716</v>
      </c>
      <c r="Z14" s="1">
        <v>-1.83339</v>
      </c>
      <c r="AA14" s="1">
        <v>-0.43821</v>
      </c>
      <c r="AB14" s="1">
        <v>24.03526</v>
      </c>
      <c r="AC14" s="1">
        <v>5.71169</v>
      </c>
      <c r="AD14" s="1">
        <v>0.34482</v>
      </c>
      <c r="AE14" s="1">
        <f t="shared" si="1"/>
        <v>16.56426541</v>
      </c>
    </row>
    <row r="15">
      <c r="A15" s="1" t="s">
        <v>605</v>
      </c>
      <c r="B15" s="1" t="s">
        <v>633</v>
      </c>
      <c r="C15" s="1" t="s">
        <v>193</v>
      </c>
      <c r="D15" s="1">
        <v>0.38276</v>
      </c>
      <c r="E15" s="1">
        <v>8.0265</v>
      </c>
      <c r="F15" s="1">
        <v>2.79948</v>
      </c>
      <c r="G15" s="1">
        <v>10.68034</v>
      </c>
      <c r="H15" s="1">
        <v>0.69431</v>
      </c>
      <c r="I15" s="1">
        <v>21.70419</v>
      </c>
      <c r="J15" s="1">
        <v>3.65075</v>
      </c>
      <c r="K15" s="1">
        <v>8.91064</v>
      </c>
      <c r="L15" s="1">
        <v>0.83943</v>
      </c>
      <c r="M15" s="1">
        <v>1.45396</v>
      </c>
      <c r="N15" s="1">
        <v>0.18309</v>
      </c>
      <c r="O15" s="1">
        <v>5.74287</v>
      </c>
      <c r="P15" s="1">
        <v>0.2299</v>
      </c>
      <c r="Q15" s="1">
        <v>-0.13646</v>
      </c>
      <c r="R15" s="1">
        <v>0.17742</v>
      </c>
      <c r="S15" s="1">
        <v>0.19127</v>
      </c>
      <c r="T15" s="1">
        <v>-0.11457</v>
      </c>
      <c r="U15" s="1">
        <v>-0.1109</v>
      </c>
      <c r="V15" s="1">
        <v>0.08189</v>
      </c>
      <c r="W15" s="1">
        <v>0.05835</v>
      </c>
      <c r="X15" s="1">
        <v>0.18384</v>
      </c>
      <c r="Y15" s="1">
        <v>0.019321179</v>
      </c>
      <c r="Z15" s="1">
        <v>-3.39782</v>
      </c>
      <c r="AA15" s="1">
        <v>-0.61058</v>
      </c>
      <c r="AB15" s="1">
        <v>19.61557</v>
      </c>
      <c r="AC15" s="1">
        <v>11.09169</v>
      </c>
      <c r="AD15" s="1">
        <v>0.72221</v>
      </c>
      <c r="AE15" s="1">
        <f t="shared" si="1"/>
        <v>15.35798452</v>
      </c>
    </row>
    <row r="16">
      <c r="A16" s="1" t="s">
        <v>605</v>
      </c>
      <c r="B16" s="1" t="s">
        <v>633</v>
      </c>
      <c r="C16" s="1" t="s">
        <v>213</v>
      </c>
      <c r="D16" s="1">
        <v>1.07897</v>
      </c>
      <c r="E16" s="1">
        <v>19.06812</v>
      </c>
      <c r="F16" s="1">
        <v>3.37347</v>
      </c>
      <c r="G16" s="1">
        <v>5.05426</v>
      </c>
      <c r="H16" s="1">
        <v>0.38042</v>
      </c>
      <c r="I16" s="1">
        <v>16.31044</v>
      </c>
      <c r="J16" s="1">
        <v>-18.08029</v>
      </c>
      <c r="K16" s="1">
        <v>8.41598</v>
      </c>
      <c r="L16" s="1">
        <v>1.44349</v>
      </c>
      <c r="M16" s="1">
        <v>3.07673</v>
      </c>
      <c r="N16" s="1">
        <v>0.37403</v>
      </c>
      <c r="O16" s="1">
        <v>3.13262</v>
      </c>
      <c r="P16" s="1">
        <v>-0.05369</v>
      </c>
      <c r="Q16" s="1">
        <v>-0.17536</v>
      </c>
      <c r="R16" s="1">
        <v>0.18155</v>
      </c>
      <c r="S16" s="1">
        <v>-0.41898</v>
      </c>
      <c r="T16" s="1">
        <v>-0.66572</v>
      </c>
      <c r="U16" s="1">
        <v>0.71203</v>
      </c>
      <c r="V16" s="1">
        <v>0.17488</v>
      </c>
      <c r="W16" s="1">
        <v>0.07076</v>
      </c>
      <c r="X16" s="1">
        <v>0.16481</v>
      </c>
      <c r="Y16" s="1">
        <v>-0.099804605</v>
      </c>
      <c r="Z16" s="1">
        <v>-1.65415</v>
      </c>
      <c r="AA16" s="1">
        <v>-0.51234</v>
      </c>
      <c r="AB16" s="1">
        <v>25.08259</v>
      </c>
      <c r="AC16" s="1">
        <v>5.44315</v>
      </c>
      <c r="AD16" s="1">
        <v>0.36954</v>
      </c>
      <c r="AE16" s="1">
        <f t="shared" si="1"/>
        <v>14.7295286</v>
      </c>
    </row>
    <row r="17">
      <c r="A17" s="1" t="s">
        <v>605</v>
      </c>
      <c r="B17" s="1" t="s">
        <v>631</v>
      </c>
      <c r="C17" s="1" t="s">
        <v>218</v>
      </c>
      <c r="D17" s="1">
        <v>0.86251</v>
      </c>
      <c r="E17" s="1">
        <v>35.82704</v>
      </c>
      <c r="F17" s="1">
        <v>3.19452</v>
      </c>
      <c r="G17" s="1">
        <v>7.35743</v>
      </c>
      <c r="H17" s="1">
        <v>0.50756</v>
      </c>
      <c r="I17" s="1">
        <v>27.65422</v>
      </c>
      <c r="J17" s="1">
        <v>0.43524</v>
      </c>
      <c r="K17" s="1">
        <v>7.68625</v>
      </c>
      <c r="L17" s="1">
        <v>-0.00477</v>
      </c>
      <c r="M17" s="1">
        <v>-1.41224</v>
      </c>
      <c r="N17" s="1">
        <v>-0.016</v>
      </c>
      <c r="O17" s="1">
        <v>6.11506</v>
      </c>
      <c r="P17" s="1">
        <v>0.48717</v>
      </c>
      <c r="Q17" s="1">
        <v>0.30559</v>
      </c>
      <c r="R17" s="1">
        <v>0.99968</v>
      </c>
      <c r="S17" s="1">
        <v>0.94757</v>
      </c>
      <c r="T17" s="1">
        <v>1.59332</v>
      </c>
      <c r="U17" s="1">
        <v>4.00514</v>
      </c>
      <c r="V17" s="1">
        <v>-0.06714</v>
      </c>
      <c r="W17" s="1">
        <v>0.02276</v>
      </c>
      <c r="X17" s="1">
        <v>0.07266</v>
      </c>
      <c r="Y17" s="1">
        <v>0.113242567</v>
      </c>
      <c r="Z17" s="1">
        <v>4.32698</v>
      </c>
      <c r="AA17" s="1">
        <v>8.63444</v>
      </c>
      <c r="AB17" s="1">
        <v>10.95661</v>
      </c>
      <c r="AC17" s="1">
        <v>7.38027</v>
      </c>
      <c r="AD17" s="1">
        <v>0.53005</v>
      </c>
      <c r="AE17" s="1">
        <f t="shared" si="1"/>
        <v>13.92372418</v>
      </c>
    </row>
    <row r="18">
      <c r="A18" s="1" t="s">
        <v>605</v>
      </c>
      <c r="B18" s="1" t="s">
        <v>631</v>
      </c>
      <c r="C18" s="1" t="s">
        <v>229</v>
      </c>
      <c r="D18" s="1">
        <v>0.835</v>
      </c>
      <c r="E18" s="1">
        <v>49.04306</v>
      </c>
      <c r="F18" s="1">
        <v>3.21468</v>
      </c>
      <c r="G18" s="1">
        <v>6.49487</v>
      </c>
      <c r="H18" s="1">
        <v>0.40754</v>
      </c>
      <c r="I18" s="1">
        <v>20.66815</v>
      </c>
      <c r="J18" s="1">
        <v>5.87563</v>
      </c>
      <c r="K18" s="1">
        <v>9.35513</v>
      </c>
      <c r="L18" s="1">
        <v>0.28956</v>
      </c>
      <c r="M18" s="1">
        <v>-0.2056</v>
      </c>
      <c r="N18" s="1">
        <v>0.04002</v>
      </c>
      <c r="O18" s="1">
        <v>6.28854</v>
      </c>
      <c r="P18" s="1">
        <v>0.42015</v>
      </c>
      <c r="Q18" s="1">
        <v>0.42729</v>
      </c>
      <c r="R18" s="1">
        <v>0.27819</v>
      </c>
      <c r="S18" s="1">
        <v>0.77586</v>
      </c>
      <c r="T18" s="1">
        <v>1.57141</v>
      </c>
      <c r="U18" s="1">
        <v>7.02495</v>
      </c>
      <c r="V18" s="1">
        <v>-0.04342</v>
      </c>
      <c r="W18" s="1">
        <v>0.02362</v>
      </c>
      <c r="X18" s="1">
        <v>0.05749</v>
      </c>
      <c r="Y18" s="1">
        <v>0.122544308</v>
      </c>
      <c r="Z18" s="1">
        <v>5.50468</v>
      </c>
      <c r="AA18" s="1">
        <v>12.08398</v>
      </c>
      <c r="AB18" s="1">
        <v>11.76608</v>
      </c>
      <c r="AC18" s="1">
        <v>6.25501</v>
      </c>
      <c r="AD18" s="1">
        <v>0.41379</v>
      </c>
      <c r="AE18" s="1">
        <f t="shared" si="1"/>
        <v>15.11638754</v>
      </c>
    </row>
    <row r="19">
      <c r="A19" s="1" t="s">
        <v>605</v>
      </c>
      <c r="B19" s="1" t="s">
        <v>631</v>
      </c>
      <c r="C19" s="1" t="s">
        <v>240</v>
      </c>
      <c r="D19" s="1">
        <v>0.86914</v>
      </c>
      <c r="E19" s="1">
        <v>43.56125</v>
      </c>
      <c r="F19" s="1">
        <v>3.43186</v>
      </c>
      <c r="G19" s="1">
        <v>6.68801</v>
      </c>
      <c r="H19" s="1">
        <v>0.41714</v>
      </c>
      <c r="I19" s="1">
        <v>7.45992</v>
      </c>
      <c r="J19" s="1">
        <v>7.97396</v>
      </c>
      <c r="K19" s="1">
        <v>9.85663</v>
      </c>
      <c r="L19" s="1">
        <v>0.84056</v>
      </c>
      <c r="M19" s="1">
        <v>0.42784</v>
      </c>
      <c r="N19" s="1">
        <v>0.17263</v>
      </c>
      <c r="O19" s="1">
        <v>6.48614</v>
      </c>
      <c r="P19" s="1">
        <v>0.37678</v>
      </c>
      <c r="Q19" s="1">
        <v>0.38786</v>
      </c>
      <c r="R19" s="1">
        <v>1.16021</v>
      </c>
      <c r="S19" s="1">
        <v>0.67354</v>
      </c>
      <c r="T19" s="1">
        <v>0.86669</v>
      </c>
      <c r="U19" s="1">
        <v>5.91749</v>
      </c>
      <c r="V19" s="1">
        <v>0.03665</v>
      </c>
      <c r="W19" s="1">
        <v>0.04858</v>
      </c>
      <c r="X19" s="1">
        <v>0.08495</v>
      </c>
      <c r="Y19" s="1">
        <v>0.093079972</v>
      </c>
      <c r="Z19" s="1">
        <v>2.65943</v>
      </c>
      <c r="AA19" s="1">
        <v>11.27262</v>
      </c>
      <c r="AB19" s="1">
        <v>12.97674</v>
      </c>
      <c r="AC19" s="1">
        <v>6.62695</v>
      </c>
      <c r="AD19" s="1">
        <v>0.43956</v>
      </c>
      <c r="AE19" s="1">
        <f t="shared" si="1"/>
        <v>15.07632633</v>
      </c>
    </row>
    <row r="20">
      <c r="A20" s="1" t="s">
        <v>605</v>
      </c>
      <c r="B20" s="1" t="s">
        <v>632</v>
      </c>
      <c r="C20" s="1" t="s">
        <v>251</v>
      </c>
      <c r="D20" s="1">
        <v>1.31749</v>
      </c>
      <c r="E20" s="1">
        <v>39.61927</v>
      </c>
      <c r="F20" s="1">
        <v>3.04145</v>
      </c>
      <c r="G20" s="1">
        <v>4.18404</v>
      </c>
      <c r="H20" s="1">
        <v>0.24886</v>
      </c>
      <c r="I20" s="1">
        <v>33.67467</v>
      </c>
      <c r="J20" s="1">
        <v>-12.58427</v>
      </c>
      <c r="K20" s="1">
        <v>5.75973</v>
      </c>
      <c r="L20" s="1">
        <v>0.07227</v>
      </c>
      <c r="M20" s="1">
        <v>-0.27733</v>
      </c>
      <c r="N20" s="1">
        <v>0.15874</v>
      </c>
      <c r="O20" s="1">
        <v>4.56592</v>
      </c>
      <c r="P20" s="1">
        <v>0.16101</v>
      </c>
      <c r="Q20" s="1">
        <v>0.14628</v>
      </c>
      <c r="R20" s="1">
        <v>-0.06101</v>
      </c>
      <c r="S20" s="1">
        <v>0.3753</v>
      </c>
      <c r="T20" s="1">
        <v>1.00764</v>
      </c>
      <c r="U20" s="1">
        <v>3.64245</v>
      </c>
      <c r="V20" s="1">
        <v>0.11771</v>
      </c>
      <c r="W20" s="1">
        <v>0.11045</v>
      </c>
      <c r="X20" s="1">
        <v>0.11861</v>
      </c>
      <c r="Y20" s="1">
        <v>0.104293667</v>
      </c>
      <c r="Z20" s="1">
        <v>1.95995</v>
      </c>
      <c r="AA20" s="1">
        <v>7.11145</v>
      </c>
      <c r="AB20" s="1">
        <v>24.15618</v>
      </c>
      <c r="AC20" s="1">
        <v>3.96961</v>
      </c>
      <c r="AD20" s="1">
        <v>0.22851</v>
      </c>
      <c r="AE20" s="1">
        <f t="shared" si="1"/>
        <v>17.3717124</v>
      </c>
    </row>
    <row r="21" ht="15.75" customHeight="1">
      <c r="A21" s="1" t="s">
        <v>605</v>
      </c>
      <c r="B21" s="1" t="s">
        <v>632</v>
      </c>
      <c r="C21" s="1" t="s">
        <v>282</v>
      </c>
      <c r="D21" s="1">
        <v>1.38747</v>
      </c>
      <c r="E21" s="1">
        <v>46.43147</v>
      </c>
      <c r="F21" s="1">
        <v>3.21658</v>
      </c>
      <c r="G21" s="1">
        <v>3.59617</v>
      </c>
      <c r="H21" s="1">
        <v>0.21686</v>
      </c>
      <c r="I21" s="1">
        <v>19.84385</v>
      </c>
      <c r="J21" s="1">
        <v>-7.97523</v>
      </c>
      <c r="K21" s="1">
        <v>6.8997</v>
      </c>
      <c r="L21" s="1">
        <v>-0.01795</v>
      </c>
      <c r="M21" s="1">
        <v>-0.10858</v>
      </c>
      <c r="N21" s="1">
        <v>0.1171</v>
      </c>
      <c r="O21" s="1">
        <v>4.41269</v>
      </c>
      <c r="P21" s="1">
        <v>0.20511</v>
      </c>
      <c r="Q21" s="1">
        <v>0.18655</v>
      </c>
      <c r="R21" s="1">
        <v>-0.09091</v>
      </c>
      <c r="S21" s="1">
        <v>0.40485</v>
      </c>
      <c r="T21" s="1">
        <v>0.83622</v>
      </c>
      <c r="U21" s="1">
        <v>3.97543</v>
      </c>
      <c r="V21" s="1">
        <v>0.05751</v>
      </c>
      <c r="W21" s="1">
        <v>0.08908</v>
      </c>
      <c r="X21" s="1">
        <v>0.06622</v>
      </c>
      <c r="Y21" s="1">
        <v>0.109437924</v>
      </c>
      <c r="Z21" s="1">
        <v>1.25891</v>
      </c>
      <c r="AA21" s="1">
        <v>6.10556</v>
      </c>
      <c r="AB21" s="1">
        <v>21.5171</v>
      </c>
      <c r="AC21" s="1">
        <v>3.47093</v>
      </c>
      <c r="AD21" s="1">
        <v>0.19507</v>
      </c>
      <c r="AE21" s="1">
        <f t="shared" si="1"/>
        <v>17.7932537</v>
      </c>
    </row>
    <row r="22" ht="15.75" customHeight="1">
      <c r="A22" s="1" t="s">
        <v>605</v>
      </c>
      <c r="B22" s="1" t="s">
        <v>632</v>
      </c>
      <c r="C22" s="1" t="s">
        <v>313</v>
      </c>
      <c r="D22" s="1">
        <v>1.28804</v>
      </c>
      <c r="E22" s="1">
        <v>21.60514</v>
      </c>
      <c r="F22" s="1">
        <v>3.27764</v>
      </c>
      <c r="G22" s="1">
        <v>3.41041</v>
      </c>
      <c r="H22" s="1">
        <v>0.23298</v>
      </c>
      <c r="I22" s="1">
        <v>8.89907</v>
      </c>
      <c r="J22" s="1">
        <v>15.84743</v>
      </c>
      <c r="K22" s="1">
        <v>8.90836</v>
      </c>
      <c r="L22" s="1">
        <v>0.43262</v>
      </c>
      <c r="M22" s="1">
        <v>1.80312</v>
      </c>
      <c r="N22" s="1">
        <v>0.18076</v>
      </c>
      <c r="O22" s="1">
        <v>3.90826</v>
      </c>
      <c r="P22" s="1">
        <v>0.23544</v>
      </c>
      <c r="Q22" s="1">
        <v>0.08657</v>
      </c>
      <c r="R22" s="1">
        <v>-0.12033</v>
      </c>
      <c r="S22" s="1">
        <v>0.46101</v>
      </c>
      <c r="T22" s="1">
        <v>0.691</v>
      </c>
      <c r="U22" s="1">
        <v>2.39041</v>
      </c>
      <c r="V22" s="1">
        <v>0.09861</v>
      </c>
      <c r="W22" s="1">
        <v>0.08908</v>
      </c>
      <c r="X22" s="1">
        <v>0.13915</v>
      </c>
      <c r="Y22" s="1">
        <v>0.052295619</v>
      </c>
      <c r="Z22" s="1">
        <v>0.98942</v>
      </c>
      <c r="AA22" s="1">
        <v>3.85032</v>
      </c>
      <c r="AB22" s="1">
        <v>20.89196</v>
      </c>
      <c r="AC22" s="1">
        <v>3.27078</v>
      </c>
      <c r="AD22" s="1">
        <v>0.22769</v>
      </c>
      <c r="AE22" s="1">
        <f t="shared" si="1"/>
        <v>14.36505775</v>
      </c>
    </row>
    <row r="23" ht="15.75" customHeight="1">
      <c r="A23" s="1" t="s">
        <v>605</v>
      </c>
      <c r="B23" s="1" t="s">
        <v>630</v>
      </c>
      <c r="C23" s="1" t="s">
        <v>324</v>
      </c>
      <c r="D23" s="1">
        <v>0.97453</v>
      </c>
      <c r="E23" s="1">
        <v>20.38616</v>
      </c>
      <c r="F23" s="1">
        <v>3.22063</v>
      </c>
      <c r="G23" s="1">
        <v>6.02576</v>
      </c>
      <c r="H23" s="1">
        <v>0.37657</v>
      </c>
      <c r="I23" s="1">
        <v>23.62829</v>
      </c>
      <c r="J23" s="1">
        <v>22.35179</v>
      </c>
      <c r="K23" s="1">
        <v>6.89816</v>
      </c>
      <c r="L23" s="1">
        <v>0.0469</v>
      </c>
      <c r="M23" s="1">
        <v>-1.3448</v>
      </c>
      <c r="N23" s="1">
        <v>0.09118</v>
      </c>
      <c r="O23" s="1">
        <v>5.67622</v>
      </c>
      <c r="P23" s="1">
        <v>0.35919</v>
      </c>
      <c r="Q23" s="1">
        <v>0.18981</v>
      </c>
      <c r="R23" s="1">
        <v>0.58428</v>
      </c>
      <c r="S23" s="1">
        <v>0.7274</v>
      </c>
      <c r="T23" s="1">
        <v>1.01664</v>
      </c>
      <c r="U23" s="1">
        <v>3.62892</v>
      </c>
      <c r="V23" s="1">
        <v>-0.0528</v>
      </c>
      <c r="W23" s="1">
        <v>0.02253</v>
      </c>
      <c r="X23" s="1">
        <v>0.02728</v>
      </c>
      <c r="Y23" s="1">
        <v>0.031947027</v>
      </c>
      <c r="Z23" s="1">
        <v>2.82585</v>
      </c>
      <c r="AA23" s="1">
        <v>5.65498</v>
      </c>
      <c r="AB23" s="1">
        <v>14.52183</v>
      </c>
      <c r="AC23" s="1">
        <v>5.92054</v>
      </c>
      <c r="AD23" s="1">
        <v>0.37919</v>
      </c>
      <c r="AE23" s="1">
        <f t="shared" si="1"/>
        <v>15.61365015</v>
      </c>
    </row>
    <row r="24" ht="15.75" customHeight="1">
      <c r="A24" s="1" t="s">
        <v>605</v>
      </c>
      <c r="B24" s="1" t="s">
        <v>630</v>
      </c>
      <c r="C24" s="1" t="s">
        <v>345</v>
      </c>
      <c r="D24" s="1">
        <v>0.79058</v>
      </c>
      <c r="E24" s="1">
        <v>30.64066</v>
      </c>
      <c r="F24" s="1">
        <v>2.98927</v>
      </c>
      <c r="G24" s="1">
        <v>6.48754</v>
      </c>
      <c r="H24" s="1">
        <v>0.47233</v>
      </c>
      <c r="I24" s="1">
        <v>-0.4597</v>
      </c>
      <c r="J24" s="1">
        <v>10.55019</v>
      </c>
      <c r="K24" s="1">
        <v>7.66069</v>
      </c>
      <c r="L24" s="1">
        <v>0.54588</v>
      </c>
      <c r="M24" s="1">
        <v>-1.42629</v>
      </c>
      <c r="N24" s="1">
        <v>0.19001</v>
      </c>
      <c r="O24" s="1">
        <v>7.04549</v>
      </c>
      <c r="P24" s="1">
        <v>0.4534</v>
      </c>
      <c r="Q24" s="1">
        <v>0.39651</v>
      </c>
      <c r="R24" s="1">
        <v>1.96626</v>
      </c>
      <c r="S24" s="1">
        <v>0.76232</v>
      </c>
      <c r="T24" s="1">
        <v>1.49992</v>
      </c>
      <c r="U24" s="1">
        <v>6.45356</v>
      </c>
      <c r="V24" s="1">
        <v>0.0063</v>
      </c>
      <c r="W24" s="1">
        <v>0.04584</v>
      </c>
      <c r="X24" s="1">
        <v>0.13077</v>
      </c>
      <c r="Y24" s="1">
        <v>0.071185652</v>
      </c>
      <c r="Z24" s="1">
        <v>5.51133</v>
      </c>
      <c r="AA24" s="1">
        <v>8.45755</v>
      </c>
      <c r="AB24" s="1">
        <v>11.82198</v>
      </c>
      <c r="AC24" s="1">
        <v>6.48198</v>
      </c>
      <c r="AD24" s="1">
        <v>0.46395</v>
      </c>
      <c r="AE24" s="1">
        <f t="shared" si="1"/>
        <v>13.97129001</v>
      </c>
    </row>
    <row r="25" ht="15.75" customHeight="1">
      <c r="A25" s="1" t="s">
        <v>605</v>
      </c>
      <c r="B25" s="1" t="s">
        <v>630</v>
      </c>
      <c r="C25" s="1" t="s">
        <v>356</v>
      </c>
      <c r="D25" s="1">
        <v>1.06465</v>
      </c>
      <c r="E25" s="1">
        <v>47.96176</v>
      </c>
      <c r="F25" s="1">
        <v>3.36307</v>
      </c>
      <c r="G25" s="1">
        <v>4.36958</v>
      </c>
      <c r="H25" s="1">
        <v>0.30126</v>
      </c>
      <c r="I25" s="1">
        <v>5.00951</v>
      </c>
      <c r="J25" s="1">
        <v>-16.5561</v>
      </c>
      <c r="K25" s="1">
        <v>8.12675</v>
      </c>
      <c r="L25" s="1">
        <v>0.37004</v>
      </c>
      <c r="M25" s="1">
        <v>-0.0179</v>
      </c>
      <c r="N25" s="1">
        <v>0.22777</v>
      </c>
      <c r="O25" s="1">
        <v>6.04873</v>
      </c>
      <c r="P25" s="1">
        <v>0.34204</v>
      </c>
      <c r="Q25" s="1">
        <v>0.35754</v>
      </c>
      <c r="R25" s="1">
        <v>2.28229</v>
      </c>
      <c r="S25" s="1">
        <v>0.53298</v>
      </c>
      <c r="T25" s="1">
        <v>1.09726</v>
      </c>
      <c r="U25" s="1">
        <v>6.46478</v>
      </c>
      <c r="V25" s="1">
        <v>0.05425</v>
      </c>
      <c r="W25" s="1">
        <v>0.06217</v>
      </c>
      <c r="X25" s="1">
        <v>0.1014</v>
      </c>
      <c r="Y25" s="1">
        <v>0.069609734</v>
      </c>
      <c r="Z25" s="1">
        <v>3.77684</v>
      </c>
      <c r="AA25" s="1">
        <v>8.8135</v>
      </c>
      <c r="AB25" s="1">
        <v>14.94496</v>
      </c>
      <c r="AC25" s="1">
        <v>4.47283</v>
      </c>
      <c r="AD25" s="1">
        <v>0.29289</v>
      </c>
      <c r="AE25" s="1">
        <f t="shared" si="1"/>
        <v>15.27136468</v>
      </c>
    </row>
    <row r="26" ht="15.75" customHeight="1">
      <c r="A26" s="1" t="s">
        <v>606</v>
      </c>
      <c r="B26" s="1" t="s">
        <v>633</v>
      </c>
      <c r="C26" s="1" t="s">
        <v>367</v>
      </c>
      <c r="D26" s="1">
        <v>1.3851</v>
      </c>
      <c r="E26" s="1">
        <v>28.73397</v>
      </c>
      <c r="F26" s="1">
        <v>5.09941</v>
      </c>
      <c r="G26" s="1">
        <v>3.36496</v>
      </c>
      <c r="H26" s="1">
        <v>0.32048</v>
      </c>
      <c r="I26" s="1">
        <v>3.1663</v>
      </c>
      <c r="J26" s="1">
        <v>15.61048</v>
      </c>
      <c r="K26" s="1">
        <v>15.17773</v>
      </c>
      <c r="L26" s="1">
        <v>3.41544</v>
      </c>
      <c r="M26" s="1">
        <v>11.23129</v>
      </c>
      <c r="N26" s="1">
        <v>0.62992</v>
      </c>
      <c r="O26" s="1">
        <v>0.49007</v>
      </c>
      <c r="P26" s="1">
        <v>0.01754</v>
      </c>
      <c r="Q26" s="1">
        <v>0.15545</v>
      </c>
      <c r="R26" s="1">
        <v>-0.2111</v>
      </c>
      <c r="S26" s="1">
        <v>0.00195</v>
      </c>
      <c r="T26" s="1">
        <v>0.49629</v>
      </c>
      <c r="U26" s="1">
        <v>0.35613</v>
      </c>
      <c r="V26" s="1">
        <v>0.42218</v>
      </c>
      <c r="W26" s="1">
        <v>0.17442</v>
      </c>
      <c r="X26" s="1">
        <v>0.36606</v>
      </c>
      <c r="Y26" s="1">
        <v>0.091469415</v>
      </c>
      <c r="Z26" s="1">
        <v>1.46181</v>
      </c>
      <c r="AA26" s="1">
        <v>1.85256</v>
      </c>
      <c r="AB26" s="1">
        <v>21.50078</v>
      </c>
      <c r="AC26" s="1">
        <v>3.3828</v>
      </c>
      <c r="AD26" s="1">
        <v>0.33458</v>
      </c>
      <c r="AE26" s="1">
        <f t="shared" si="1"/>
        <v>10.11058641</v>
      </c>
    </row>
    <row r="27" ht="15.75" customHeight="1">
      <c r="A27" s="1" t="s">
        <v>606</v>
      </c>
      <c r="B27" s="1" t="s">
        <v>633</v>
      </c>
      <c r="C27" s="1" t="s">
        <v>378</v>
      </c>
      <c r="D27" s="1">
        <v>1.38692</v>
      </c>
      <c r="E27" s="1">
        <v>36.2975</v>
      </c>
      <c r="F27" s="1">
        <v>5.66176</v>
      </c>
      <c r="G27" s="1">
        <v>2.87738</v>
      </c>
      <c r="H27" s="1">
        <v>0.31787</v>
      </c>
      <c r="I27" s="1">
        <v>11.9335</v>
      </c>
      <c r="J27" s="1">
        <v>38.90567</v>
      </c>
      <c r="K27" s="1">
        <v>17.86988</v>
      </c>
      <c r="L27" s="1">
        <v>3.29392</v>
      </c>
      <c r="M27" s="1">
        <v>14.80762</v>
      </c>
      <c r="N27" s="1">
        <v>0.68188</v>
      </c>
      <c r="O27" s="1">
        <v>-0.54036</v>
      </c>
      <c r="P27" s="1">
        <v>0.01556</v>
      </c>
      <c r="Q27" s="1">
        <v>0.23588</v>
      </c>
      <c r="R27" s="1">
        <v>0.17654</v>
      </c>
      <c r="S27" s="1">
        <v>-0.10742</v>
      </c>
      <c r="T27" s="1">
        <v>0.50652</v>
      </c>
      <c r="U27" s="1">
        <v>1.48181</v>
      </c>
      <c r="V27" s="1">
        <v>0.43067</v>
      </c>
      <c r="W27" s="1">
        <v>0.1695</v>
      </c>
      <c r="X27" s="1">
        <v>0.35265</v>
      </c>
      <c r="Y27" s="1">
        <v>0.086812149</v>
      </c>
      <c r="Z27" s="1">
        <v>2.14885</v>
      </c>
      <c r="AA27" s="1">
        <v>3.21089</v>
      </c>
      <c r="AB27" s="1">
        <v>20.288</v>
      </c>
      <c r="AC27" s="1">
        <v>3.09286</v>
      </c>
      <c r="AD27" s="1">
        <v>0.32561</v>
      </c>
      <c r="AE27" s="1">
        <f t="shared" si="1"/>
        <v>9.498664046</v>
      </c>
    </row>
    <row r="28" ht="15.75" customHeight="1">
      <c r="A28" s="1" t="s">
        <v>606</v>
      </c>
      <c r="B28" s="1" t="s">
        <v>633</v>
      </c>
      <c r="C28" s="1" t="s">
        <v>389</v>
      </c>
      <c r="D28" s="1">
        <v>1.40389</v>
      </c>
      <c r="E28" s="1">
        <v>24.52718</v>
      </c>
      <c r="F28" s="1">
        <v>5.32503</v>
      </c>
      <c r="G28" s="1">
        <v>3.06873</v>
      </c>
      <c r="H28" s="1">
        <v>0.24759</v>
      </c>
      <c r="I28" s="1">
        <v>11.33193</v>
      </c>
      <c r="J28" s="1">
        <v>60.03856</v>
      </c>
      <c r="K28" s="1">
        <v>17.92182</v>
      </c>
      <c r="L28" s="1">
        <v>2.96231</v>
      </c>
      <c r="M28" s="1">
        <v>13.92618</v>
      </c>
      <c r="N28" s="1">
        <v>0.59564</v>
      </c>
      <c r="O28" s="1">
        <v>-0.13277</v>
      </c>
      <c r="P28" s="1">
        <v>0.00829</v>
      </c>
      <c r="Q28" s="1">
        <v>0.05973</v>
      </c>
      <c r="R28" s="1">
        <v>-0.11002</v>
      </c>
      <c r="S28" s="1">
        <v>-0.03341</v>
      </c>
      <c r="T28" s="1">
        <v>-0.01967</v>
      </c>
      <c r="U28" s="1">
        <v>0.14986</v>
      </c>
      <c r="V28" s="1">
        <v>0.40295</v>
      </c>
      <c r="W28" s="1">
        <v>0.16861</v>
      </c>
      <c r="X28" s="1">
        <v>0.32031</v>
      </c>
      <c r="Y28" s="1">
        <v>0.033730862</v>
      </c>
      <c r="Z28" s="1">
        <v>-0.46229</v>
      </c>
      <c r="AA28" s="1">
        <v>1.2327</v>
      </c>
      <c r="AB28" s="1">
        <v>21.67676</v>
      </c>
      <c r="AC28" s="1">
        <v>3.03743</v>
      </c>
      <c r="AD28" s="1">
        <v>0.26074</v>
      </c>
      <c r="AE28" s="1">
        <f t="shared" si="1"/>
        <v>11.64926747</v>
      </c>
    </row>
    <row r="29" ht="15.75" customHeight="1">
      <c r="A29" s="1" t="s">
        <v>606</v>
      </c>
      <c r="B29" s="1" t="s">
        <v>631</v>
      </c>
      <c r="C29" s="1" t="s">
        <v>486</v>
      </c>
      <c r="D29" s="1">
        <v>1.21392</v>
      </c>
      <c r="E29" s="1">
        <v>37.0447</v>
      </c>
      <c r="F29" s="1">
        <v>6.17283</v>
      </c>
      <c r="G29" s="1">
        <v>4.68098</v>
      </c>
      <c r="H29" s="1">
        <v>0.48346</v>
      </c>
      <c r="I29" s="1">
        <v>17.6227</v>
      </c>
      <c r="J29" s="1">
        <v>48.05213</v>
      </c>
      <c r="K29" s="1">
        <v>22.75493</v>
      </c>
      <c r="L29" s="1">
        <v>3.50836</v>
      </c>
      <c r="M29" s="1">
        <v>19.61753</v>
      </c>
      <c r="N29" s="1">
        <v>0.65109</v>
      </c>
      <c r="O29" s="1">
        <v>-1.17785</v>
      </c>
      <c r="P29" s="1">
        <v>0.05508</v>
      </c>
      <c r="Q29" s="1">
        <v>0.23079</v>
      </c>
      <c r="R29" s="1">
        <v>-0.21918</v>
      </c>
      <c r="S29" s="1">
        <v>-0.01774</v>
      </c>
      <c r="T29" s="1">
        <v>0.45505</v>
      </c>
      <c r="U29" s="1">
        <v>2.17863</v>
      </c>
      <c r="V29" s="1">
        <v>0.35766</v>
      </c>
      <c r="W29" s="1">
        <v>0.14364</v>
      </c>
      <c r="X29" s="1">
        <v>0.30043</v>
      </c>
      <c r="Y29" s="1">
        <v>0.039455171</v>
      </c>
      <c r="Z29" s="1">
        <v>3.45419</v>
      </c>
      <c r="AA29" s="1">
        <v>2.59842</v>
      </c>
      <c r="AB29" s="1">
        <v>15.86957</v>
      </c>
      <c r="AC29" s="1">
        <v>4.85213</v>
      </c>
      <c r="AD29" s="1">
        <v>0.50676</v>
      </c>
      <c r="AE29" s="1">
        <f t="shared" si="1"/>
        <v>9.574808588</v>
      </c>
    </row>
    <row r="30" ht="15.75" customHeight="1">
      <c r="A30" s="1" t="s">
        <v>606</v>
      </c>
      <c r="B30" s="1" t="s">
        <v>631</v>
      </c>
      <c r="C30" s="1" t="s">
        <v>505</v>
      </c>
      <c r="D30" s="1">
        <v>1.34895</v>
      </c>
      <c r="E30" s="1">
        <v>33.674</v>
      </c>
      <c r="F30" s="1">
        <v>5.95925</v>
      </c>
      <c r="G30" s="1">
        <v>3.88047</v>
      </c>
      <c r="H30" s="1">
        <v>0.38994</v>
      </c>
      <c r="I30" s="1">
        <v>14.36325</v>
      </c>
      <c r="J30" s="1">
        <v>49.72349</v>
      </c>
      <c r="K30" s="1">
        <v>21.69711</v>
      </c>
      <c r="L30" s="1">
        <v>3.38336</v>
      </c>
      <c r="M30" s="1">
        <v>17.96548</v>
      </c>
      <c r="N30" s="1">
        <v>0.65874</v>
      </c>
      <c r="O30" s="1">
        <v>-0.3494</v>
      </c>
      <c r="P30" s="1">
        <v>0.05441</v>
      </c>
      <c r="Q30" s="1">
        <v>0.19539</v>
      </c>
      <c r="R30" s="1">
        <v>-0.4106</v>
      </c>
      <c r="S30" s="1">
        <v>0.00246</v>
      </c>
      <c r="T30" s="1">
        <v>0.30304</v>
      </c>
      <c r="U30" s="1">
        <v>1.44138</v>
      </c>
      <c r="V30" s="1">
        <v>0.37696</v>
      </c>
      <c r="W30" s="1">
        <v>0.15867</v>
      </c>
      <c r="X30" s="1">
        <v>0.30823</v>
      </c>
      <c r="Y30" s="1">
        <v>0.034836511</v>
      </c>
      <c r="Z30" s="1">
        <v>2.23056</v>
      </c>
      <c r="AA30" s="1">
        <v>1.66749</v>
      </c>
      <c r="AB30" s="1">
        <v>18.05753</v>
      </c>
      <c r="AC30" s="1">
        <v>4.04259</v>
      </c>
      <c r="AD30" s="1">
        <v>0.40728</v>
      </c>
      <c r="AE30" s="1">
        <f t="shared" si="1"/>
        <v>9.925824985</v>
      </c>
    </row>
    <row r="31" ht="15.75" customHeight="1">
      <c r="A31" s="1" t="s">
        <v>606</v>
      </c>
      <c r="B31" s="1" t="s">
        <v>631</v>
      </c>
      <c r="C31" s="1" t="s">
        <v>516</v>
      </c>
      <c r="D31" s="1">
        <v>1.21646</v>
      </c>
      <c r="E31" s="1">
        <v>32.91429</v>
      </c>
      <c r="F31" s="1">
        <v>6.1353</v>
      </c>
      <c r="G31" s="1">
        <v>4.45038</v>
      </c>
      <c r="H31" s="1">
        <v>0.46743</v>
      </c>
      <c r="I31" s="1">
        <v>12.9178</v>
      </c>
      <c r="J31" s="1">
        <v>71.04446</v>
      </c>
      <c r="K31" s="1">
        <v>23.17085</v>
      </c>
      <c r="L31" s="1">
        <v>3.76341</v>
      </c>
      <c r="M31" s="1">
        <v>19.88467</v>
      </c>
      <c r="N31" s="1">
        <v>0.76171</v>
      </c>
      <c r="O31" s="1">
        <v>-0.70868</v>
      </c>
      <c r="P31" s="1">
        <v>0.05965</v>
      </c>
      <c r="Q31" s="1">
        <v>0.29692</v>
      </c>
      <c r="R31" s="1">
        <v>-0.65165</v>
      </c>
      <c r="S31" s="1">
        <v>-0.04009</v>
      </c>
      <c r="T31" s="1">
        <v>0.62425</v>
      </c>
      <c r="U31" s="1">
        <v>1.64551</v>
      </c>
      <c r="V31" s="1">
        <v>0.47653</v>
      </c>
      <c r="W31" s="1">
        <v>0.18861</v>
      </c>
      <c r="X31" s="1">
        <v>0.4103</v>
      </c>
      <c r="Y31" s="1">
        <v>0.09574591</v>
      </c>
      <c r="Z31" s="1">
        <v>3.01389</v>
      </c>
      <c r="AA31" s="1">
        <v>1.98924</v>
      </c>
      <c r="AB31" s="1">
        <v>18.4438</v>
      </c>
      <c r="AC31" s="1">
        <v>4.79204</v>
      </c>
      <c r="AD31" s="1">
        <v>0.48731</v>
      </c>
      <c r="AE31" s="1">
        <f t="shared" si="1"/>
        <v>9.833658246</v>
      </c>
    </row>
    <row r="32" ht="15.75" customHeight="1">
      <c r="A32" s="1" t="s">
        <v>606</v>
      </c>
      <c r="B32" s="1" t="s">
        <v>632</v>
      </c>
      <c r="C32" s="1" t="s">
        <v>540</v>
      </c>
      <c r="D32" s="1">
        <v>1.41321</v>
      </c>
      <c r="E32" s="1">
        <v>47.15165</v>
      </c>
      <c r="F32" s="1">
        <v>5.21383</v>
      </c>
      <c r="G32" s="1">
        <v>2.83776</v>
      </c>
      <c r="H32" s="1">
        <v>0.31485</v>
      </c>
      <c r="I32" s="1">
        <v>8.05115</v>
      </c>
      <c r="J32" s="1">
        <v>17.52762</v>
      </c>
      <c r="K32" s="1">
        <v>16.93331</v>
      </c>
      <c r="L32" s="1">
        <v>2.69164</v>
      </c>
      <c r="M32" s="1">
        <v>12.41167</v>
      </c>
      <c r="N32" s="1">
        <v>0.50946</v>
      </c>
      <c r="O32" s="1">
        <v>0.46404</v>
      </c>
      <c r="P32" s="1">
        <v>0.05879</v>
      </c>
      <c r="Q32" s="1">
        <v>0.23462</v>
      </c>
      <c r="R32" s="1">
        <v>1.10384</v>
      </c>
      <c r="S32" s="1">
        <v>-0.05559</v>
      </c>
      <c r="T32" s="1">
        <v>0.3332</v>
      </c>
      <c r="U32" s="1">
        <v>3.73118</v>
      </c>
      <c r="V32" s="1">
        <v>0.25443</v>
      </c>
      <c r="W32" s="1">
        <v>0.11315</v>
      </c>
      <c r="X32" s="1">
        <v>0.21331</v>
      </c>
      <c r="Y32" s="1">
        <v>0.035442619</v>
      </c>
      <c r="Z32" s="1">
        <v>3.1148</v>
      </c>
      <c r="AA32" s="1">
        <v>5.0661</v>
      </c>
      <c r="AB32" s="1">
        <v>16.76091</v>
      </c>
      <c r="AC32" s="1">
        <v>2.98916</v>
      </c>
      <c r="AD32" s="1">
        <v>0.31762</v>
      </c>
      <c r="AE32" s="1">
        <f t="shared" si="1"/>
        <v>9.411120207</v>
      </c>
    </row>
    <row r="33" ht="15.75" customHeight="1">
      <c r="A33" s="1" t="s">
        <v>606</v>
      </c>
      <c r="B33" s="1" t="s">
        <v>632</v>
      </c>
      <c r="C33" s="1" t="s">
        <v>551</v>
      </c>
      <c r="D33" s="1">
        <v>1.38403</v>
      </c>
      <c r="E33" s="1">
        <v>40.11519</v>
      </c>
      <c r="F33" s="1">
        <v>5.5441</v>
      </c>
      <c r="G33" s="1">
        <v>3.1343</v>
      </c>
      <c r="H33" s="1">
        <v>0.34325</v>
      </c>
      <c r="I33" s="1">
        <v>14.2871</v>
      </c>
      <c r="J33" s="1">
        <v>24.27136</v>
      </c>
      <c r="K33" s="1">
        <v>17.41611</v>
      </c>
      <c r="L33" s="1">
        <v>2.95233</v>
      </c>
      <c r="M33" s="1">
        <v>13.96374</v>
      </c>
      <c r="N33" s="1">
        <v>0.56457</v>
      </c>
      <c r="O33" s="1">
        <v>-0.28538</v>
      </c>
      <c r="P33" s="1">
        <v>0.04379</v>
      </c>
      <c r="Q33" s="1">
        <v>0.20672</v>
      </c>
      <c r="R33" s="1">
        <v>0.6849</v>
      </c>
      <c r="S33" s="1">
        <v>-0.05448</v>
      </c>
      <c r="T33" s="1">
        <v>0.35087</v>
      </c>
      <c r="U33" s="1">
        <v>2.62296</v>
      </c>
      <c r="V33" s="1">
        <v>0.29817</v>
      </c>
      <c r="W33" s="1">
        <v>0.1252</v>
      </c>
      <c r="X33" s="1">
        <v>0.24624</v>
      </c>
      <c r="Y33" s="1">
        <v>0.031635493</v>
      </c>
      <c r="Z33" s="1">
        <v>2.97278</v>
      </c>
      <c r="AA33" s="1">
        <v>3.62013</v>
      </c>
      <c r="AB33" s="1">
        <v>17.19316</v>
      </c>
      <c r="AC33" s="1">
        <v>3.30929</v>
      </c>
      <c r="AD33" s="1">
        <v>0.35409</v>
      </c>
      <c r="AE33" s="1">
        <f t="shared" si="1"/>
        <v>9.34590076</v>
      </c>
    </row>
    <row r="34" ht="15.75" customHeight="1">
      <c r="A34" s="1" t="s">
        <v>606</v>
      </c>
      <c r="B34" s="1" t="s">
        <v>632</v>
      </c>
      <c r="C34" s="1" t="s">
        <v>562</v>
      </c>
      <c r="D34" s="1">
        <v>1.53529</v>
      </c>
      <c r="E34" s="1">
        <v>40.24508</v>
      </c>
      <c r="F34" s="1">
        <v>5.54049</v>
      </c>
      <c r="G34" s="1">
        <v>2.13504</v>
      </c>
      <c r="H34" s="1">
        <v>0.21963</v>
      </c>
      <c r="I34" s="1">
        <v>16.15091</v>
      </c>
      <c r="J34" s="1">
        <v>28.12907</v>
      </c>
      <c r="K34" s="1">
        <v>16.72364</v>
      </c>
      <c r="L34" s="1">
        <v>2.58595</v>
      </c>
      <c r="M34" s="1">
        <v>13.10828</v>
      </c>
      <c r="N34" s="1">
        <v>0.49727</v>
      </c>
      <c r="O34" s="1">
        <v>-0.47585</v>
      </c>
      <c r="P34" s="1">
        <v>0.01358</v>
      </c>
      <c r="Q34" s="1">
        <v>0.11525</v>
      </c>
      <c r="R34" s="1">
        <v>0.29504</v>
      </c>
      <c r="S34" s="1">
        <v>-0.03349</v>
      </c>
      <c r="T34" s="1">
        <v>0.1044</v>
      </c>
      <c r="U34" s="1">
        <v>2.00259</v>
      </c>
      <c r="V34" s="1">
        <v>0.25917</v>
      </c>
      <c r="W34" s="1">
        <v>0.11241</v>
      </c>
      <c r="X34" s="1">
        <v>0.1904</v>
      </c>
      <c r="Y34" s="1">
        <v>-2.32977E-4</v>
      </c>
      <c r="Z34" s="1">
        <v>2.16254</v>
      </c>
      <c r="AA34" s="1">
        <v>2.54627</v>
      </c>
      <c r="AB34" s="1">
        <v>18.12384</v>
      </c>
      <c r="AC34" s="1">
        <v>2.06747</v>
      </c>
      <c r="AD34" s="1">
        <v>0.23021</v>
      </c>
      <c r="AE34" s="1">
        <f t="shared" si="1"/>
        <v>8.980800139</v>
      </c>
    </row>
    <row r="35" ht="15.75" customHeight="1">
      <c r="A35" s="1" t="s">
        <v>606</v>
      </c>
      <c r="B35" s="1" t="s">
        <v>630</v>
      </c>
      <c r="C35" s="1" t="s">
        <v>570</v>
      </c>
      <c r="D35" s="1">
        <v>1.40759</v>
      </c>
      <c r="E35" s="1">
        <v>35.7966</v>
      </c>
      <c r="F35" s="1">
        <v>4.81712</v>
      </c>
      <c r="G35" s="1">
        <v>3.24556</v>
      </c>
      <c r="H35" s="1">
        <v>0.30839</v>
      </c>
      <c r="I35" s="1">
        <v>12.5407</v>
      </c>
      <c r="J35" s="1">
        <v>49.9795</v>
      </c>
      <c r="K35" s="1">
        <v>15.94287</v>
      </c>
      <c r="L35" s="1">
        <v>2.43661</v>
      </c>
      <c r="M35" s="1">
        <v>11.14386</v>
      </c>
      <c r="N35" s="1">
        <v>0.45734</v>
      </c>
      <c r="O35" s="1">
        <v>0.86292</v>
      </c>
      <c r="P35" s="1">
        <v>0.04438</v>
      </c>
      <c r="Q35" s="1">
        <v>0.17789</v>
      </c>
      <c r="R35" s="1">
        <v>0.82615</v>
      </c>
      <c r="S35" s="1">
        <v>-0.02484</v>
      </c>
      <c r="T35" s="1">
        <v>0.36995</v>
      </c>
      <c r="U35" s="1">
        <v>2.92026</v>
      </c>
      <c r="V35" s="1">
        <v>0.27108</v>
      </c>
      <c r="W35" s="1">
        <v>0.13307</v>
      </c>
      <c r="X35" s="1">
        <v>0.23815</v>
      </c>
      <c r="Y35" s="1">
        <v>0.073532295</v>
      </c>
      <c r="Z35" s="1">
        <v>2.13454</v>
      </c>
      <c r="AA35" s="1">
        <v>4.51554</v>
      </c>
      <c r="AB35" s="1">
        <v>18.52821</v>
      </c>
      <c r="AC35" s="1">
        <v>3.41985</v>
      </c>
      <c r="AD35" s="1">
        <v>0.31462</v>
      </c>
      <c r="AE35" s="1">
        <f t="shared" si="1"/>
        <v>10.86977942</v>
      </c>
    </row>
    <row r="36" ht="15.75" customHeight="1">
      <c r="A36" s="1" t="s">
        <v>606</v>
      </c>
      <c r="B36" s="1" t="s">
        <v>630</v>
      </c>
      <c r="C36" s="1" t="s">
        <v>581</v>
      </c>
      <c r="D36" s="1">
        <v>1.29472</v>
      </c>
      <c r="E36" s="1">
        <v>35.38037</v>
      </c>
      <c r="F36" s="1">
        <v>4.71871</v>
      </c>
      <c r="G36" s="1">
        <v>3.93569</v>
      </c>
      <c r="H36" s="1">
        <v>0.35827</v>
      </c>
      <c r="I36" s="1">
        <v>20.44847</v>
      </c>
      <c r="J36" s="1">
        <v>34.95949</v>
      </c>
      <c r="K36" s="1">
        <v>14.78564</v>
      </c>
      <c r="L36" s="1">
        <v>2.01488</v>
      </c>
      <c r="M36" s="1">
        <v>10.31738</v>
      </c>
      <c r="N36" s="1">
        <v>0.3892</v>
      </c>
      <c r="O36" s="1">
        <v>1.28642</v>
      </c>
      <c r="P36" s="1">
        <v>0.08068</v>
      </c>
      <c r="Q36" s="1">
        <v>0.13372</v>
      </c>
      <c r="R36" s="1">
        <v>0.14257</v>
      </c>
      <c r="S36" s="1">
        <v>0.05765</v>
      </c>
      <c r="T36" s="1">
        <v>0.4543</v>
      </c>
      <c r="U36" s="1">
        <v>3.01737</v>
      </c>
      <c r="V36" s="1">
        <v>0.19434</v>
      </c>
      <c r="W36" s="1">
        <v>0.10386</v>
      </c>
      <c r="X36" s="1">
        <v>0.18747</v>
      </c>
      <c r="Y36" s="1">
        <v>0.032795147</v>
      </c>
      <c r="Z36" s="1">
        <v>3.06396</v>
      </c>
      <c r="AA36" s="1">
        <v>3.94668</v>
      </c>
      <c r="AB36" s="1">
        <v>17.42948</v>
      </c>
      <c r="AC36" s="1">
        <v>4.11245</v>
      </c>
      <c r="AD36" s="1">
        <v>0.37364</v>
      </c>
      <c r="AE36" s="1">
        <f t="shared" si="1"/>
        <v>11.00645006</v>
      </c>
    </row>
    <row r="37" ht="15.75" customHeight="1">
      <c r="A37" s="1" t="s">
        <v>606</v>
      </c>
      <c r="B37" s="1" t="s">
        <v>630</v>
      </c>
      <c r="C37" s="1" t="s">
        <v>590</v>
      </c>
      <c r="D37" s="1">
        <v>1.33034</v>
      </c>
      <c r="E37" s="1">
        <v>34.94902</v>
      </c>
      <c r="F37" s="1">
        <v>5.39663</v>
      </c>
      <c r="G37" s="1">
        <v>3.70578</v>
      </c>
      <c r="H37" s="1">
        <v>0.33807</v>
      </c>
      <c r="I37" s="1">
        <v>20.94511</v>
      </c>
      <c r="J37" s="1">
        <v>25.36301</v>
      </c>
      <c r="K37" s="1">
        <v>18.22521</v>
      </c>
      <c r="L37" s="1">
        <v>2.37086</v>
      </c>
      <c r="M37" s="1">
        <v>14.0428</v>
      </c>
      <c r="N37" s="1">
        <v>0.48398</v>
      </c>
      <c r="O37" s="1">
        <v>-0.09093</v>
      </c>
      <c r="P37" s="1">
        <v>0.11061</v>
      </c>
      <c r="Q37" s="1">
        <v>0.21848</v>
      </c>
      <c r="R37" s="1">
        <v>0.06792</v>
      </c>
      <c r="S37" s="1">
        <v>0.21598</v>
      </c>
      <c r="T37" s="1">
        <v>0.81182</v>
      </c>
      <c r="U37" s="1">
        <v>1.98812</v>
      </c>
      <c r="V37" s="1">
        <v>0.27195</v>
      </c>
      <c r="W37" s="1">
        <v>0.12698</v>
      </c>
      <c r="X37" s="1">
        <v>0.23158</v>
      </c>
      <c r="Y37" s="1">
        <v>0.069346076</v>
      </c>
      <c r="Z37" s="1">
        <v>3.23844</v>
      </c>
      <c r="AA37" s="1">
        <v>3.4166</v>
      </c>
      <c r="AB37" s="1">
        <v>17.66436</v>
      </c>
      <c r="AC37" s="1">
        <v>3.67345</v>
      </c>
      <c r="AD37" s="1">
        <v>0.35818</v>
      </c>
      <c r="AE37" s="1">
        <f t="shared" si="1"/>
        <v>10.25587693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2021-03-29T12:26:09Z</dcterms:created>
  <dc:creator>Benjamin Bukombe</dc:creator>
</cp:coreProperties>
</file>