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2" sheetId="1" r:id="rId4"/>
    <sheet state="visible" name="Exp3" sheetId="2" r:id="rId5"/>
    <sheet state="visible" name="Exp23" sheetId="3" r:id="rId6"/>
    <sheet state="visible" name="Chart" sheetId="4" r:id="rId7"/>
  </sheets>
  <definedNames/>
  <calcPr/>
  <extLst>
    <ext uri="GoogleSheetsCustomDataVersion2">
      <go:sheetsCustomData xmlns:go="http://customooxmlschemas.google.com/" r:id="rId8" roundtripDataChecksum="hRsTZUFSM9JwasXPIGcxbM1pFBplf6lmId0XAkgDb8w="/>
    </ext>
  </extLst>
</workbook>
</file>

<file path=xl/sharedStrings.xml><?xml version="1.0" encoding="utf-8"?>
<sst xmlns="http://schemas.openxmlformats.org/spreadsheetml/2006/main" count="103" uniqueCount="77">
  <si>
    <r>
      <rPr>
        <rFont val="Arial"/>
        <color theme="1"/>
        <sz val="10.0"/>
      </rPr>
      <t>No.</t>
    </r>
  </si>
  <si>
    <r>
      <rPr>
        <rFont val="Arial"/>
        <color theme="1"/>
        <sz val="10.0"/>
      </rPr>
      <t>1. I can fully control the movement of the car.</t>
    </r>
  </si>
  <si>
    <r>
      <rPr>
        <rFont val="Arial"/>
        <color theme="1"/>
        <sz val="10.0"/>
      </rPr>
      <t>2. The movement of the car is out of my free will.</t>
    </r>
  </si>
  <si>
    <r>
      <rPr>
        <rFont val="Arial"/>
        <color theme="1"/>
        <sz val="10.0"/>
      </rPr>
      <t>3. The behavior of the car is a non-will effect.</t>
    </r>
  </si>
  <si>
    <r>
      <rPr>
        <rFont val="Arial"/>
        <color theme="1"/>
        <sz val="10.0"/>
      </rPr>
      <t>4. The car is automatic, my body just makes them move.</t>
    </r>
  </si>
  <si>
    <r>
      <rPr>
        <rFont val="Arial"/>
        <color theme="1"/>
        <sz val="10.0"/>
      </rPr>
      <t>5. My participation during the entire driving process.</t>
    </r>
  </si>
  <si>
    <r>
      <rPr>
        <rFont val="Arial"/>
        <color theme="1"/>
        <sz val="10.0"/>
      </rPr>
      <t>6. I am willing to take responsibility for the possible results of the driving behavior.</t>
    </r>
  </si>
  <si>
    <r>
      <rPr>
        <rFont val="Arial"/>
        <color theme="1"/>
        <sz val="10.0"/>
      </rPr>
      <t>7. I feel the car has become a part of me.</t>
    </r>
  </si>
  <si>
    <r>
      <rPr>
        <rFont val="Arial"/>
        <color theme="1"/>
        <sz val="10.0"/>
      </rPr>
      <t>8. I feel manipulated when I am in action.</t>
    </r>
  </si>
  <si>
    <r>
      <rPr>
        <rFont val="Arial"/>
        <color theme="1"/>
        <sz val="10.0"/>
      </rPr>
      <t>9. The system is very valuable.</t>
    </r>
  </si>
  <si>
    <r>
      <rPr>
        <rFont val="Arial"/>
        <color theme="1"/>
        <sz val="10.0"/>
      </rPr>
      <t>10. The system is very helpful to me.</t>
    </r>
  </si>
  <si>
    <r>
      <rPr>
        <rFont val="Arial"/>
        <color theme="1"/>
        <sz val="10.0"/>
      </rPr>
      <t>11. I am immersed in it.</t>
    </r>
  </si>
  <si>
    <r>
      <rPr>
        <rFont val="Arial"/>
        <color theme="1"/>
        <sz val="10.0"/>
      </rPr>
      <t>12. I can easily concentrate during the experience.</t>
    </r>
  </si>
  <si>
    <r>
      <rPr>
        <rFont val="Arial"/>
        <color theme="1"/>
        <sz val="10.0"/>
      </rPr>
      <t>13. Operating the system is very simple for me.</t>
    </r>
  </si>
  <si>
    <r>
      <rPr>
        <rFont val="Arial"/>
        <color theme="1"/>
        <sz val="10.0"/>
      </rPr>
      <t>14. I am very proficient with this system.</t>
    </r>
  </si>
  <si>
    <r>
      <rPr>
        <rFont val="Arial"/>
        <color theme="1"/>
        <sz val="10.0"/>
      </rPr>
      <t>15. I feel very happy.</t>
    </r>
  </si>
  <si>
    <r>
      <rPr>
        <rFont val="Arial"/>
        <color theme="1"/>
        <sz val="10.0"/>
      </rPr>
      <t>16. I am willing to try this system again.</t>
    </r>
  </si>
  <si>
    <t>Exp2- Passive Usage Scenarios</t>
  </si>
  <si>
    <t>without</t>
  </si>
  <si>
    <t>avg</t>
  </si>
  <si>
    <t>within</t>
  </si>
  <si>
    <t>t test</t>
  </si>
  <si>
    <t>P=</t>
  </si>
  <si>
    <r>
      <rPr>
        <rFont val="Arial"/>
        <color theme="1"/>
        <sz val="10.0"/>
      </rPr>
      <t>No.</t>
    </r>
  </si>
  <si>
    <r>
      <rPr>
        <rFont val="Arial"/>
        <color theme="1"/>
        <sz val="10.0"/>
      </rPr>
      <t>1. I can fully control the movement of the car.</t>
    </r>
  </si>
  <si>
    <r>
      <rPr>
        <rFont val="Arial"/>
        <color theme="1"/>
        <sz val="10.0"/>
      </rPr>
      <t>2. The movement of the car is out of my free will.</t>
    </r>
  </si>
  <si>
    <r>
      <rPr>
        <rFont val="Arial"/>
        <color theme="1"/>
        <sz val="10.0"/>
      </rPr>
      <t>3. The behavior of the car is a non-will effect.</t>
    </r>
  </si>
  <si>
    <r>
      <rPr>
        <rFont val="Arial"/>
        <color theme="1"/>
        <sz val="10.0"/>
      </rPr>
      <t>4. The car is automatic, my body just makes them move.</t>
    </r>
  </si>
  <si>
    <r>
      <rPr>
        <rFont val="Arial"/>
        <color theme="1"/>
        <sz val="10.0"/>
      </rPr>
      <t>5. My participation during the entire driving process.</t>
    </r>
  </si>
  <si>
    <r>
      <rPr>
        <rFont val="Arial"/>
        <color theme="1"/>
        <sz val="10.0"/>
      </rPr>
      <t>6. I am willing to take responsibility for the possible results of the driving behavior.</t>
    </r>
  </si>
  <si>
    <r>
      <rPr>
        <rFont val="Arial"/>
        <color theme="1"/>
        <sz val="10.0"/>
      </rPr>
      <t>7. I feel the car has become a part of me.</t>
    </r>
  </si>
  <si>
    <r>
      <rPr>
        <rFont val="Arial"/>
        <color theme="1"/>
        <sz val="10.0"/>
      </rPr>
      <t>8. I feel manipulated when I am in action.</t>
    </r>
  </si>
  <si>
    <r>
      <rPr>
        <rFont val="Arial"/>
        <color theme="1"/>
        <sz val="10.0"/>
      </rPr>
      <t>9. The system is very valuable.</t>
    </r>
  </si>
  <si>
    <r>
      <rPr>
        <rFont val="Arial"/>
        <color theme="1"/>
        <sz val="10.0"/>
      </rPr>
      <t>10. The system is very helpful to me.</t>
    </r>
  </si>
  <si>
    <r>
      <rPr>
        <rFont val="Arial"/>
        <color theme="1"/>
        <sz val="10.0"/>
      </rPr>
      <t>11. I am immersed in it.</t>
    </r>
  </si>
  <si>
    <r>
      <rPr>
        <rFont val="Arial"/>
        <color theme="1"/>
        <sz val="10.0"/>
      </rPr>
      <t>12. I can easily concentrate during the experience.</t>
    </r>
  </si>
  <si>
    <r>
      <rPr>
        <rFont val="Arial"/>
        <color theme="1"/>
        <sz val="10.0"/>
      </rPr>
      <t>13. Operating the system is very simple for me.</t>
    </r>
  </si>
  <si>
    <r>
      <rPr>
        <rFont val="Arial"/>
        <color theme="1"/>
        <sz val="10.0"/>
      </rPr>
      <t>14. I am very proficient with this system.</t>
    </r>
  </si>
  <si>
    <r>
      <rPr>
        <rFont val="Arial"/>
        <color theme="1"/>
        <sz val="10.0"/>
      </rPr>
      <t>15. I feel very happy.</t>
    </r>
  </si>
  <si>
    <r>
      <rPr>
        <rFont val="Arial"/>
        <color theme="1"/>
        <sz val="10.0"/>
      </rPr>
      <t>16. I am willing to try this system again.</t>
    </r>
  </si>
  <si>
    <t>Exp3-Active Usage Scenarios</t>
  </si>
  <si>
    <r>
      <rPr>
        <rFont val="Arial"/>
        <color theme="1"/>
        <sz val="10.0"/>
      </rPr>
      <t>No.</t>
    </r>
  </si>
  <si>
    <r>
      <rPr>
        <rFont val="Arial"/>
        <color theme="1"/>
        <sz val="10.0"/>
      </rPr>
      <t>1. I can fully control the movement of the car.</t>
    </r>
  </si>
  <si>
    <r>
      <rPr>
        <rFont val="Arial"/>
        <color theme="1"/>
        <sz val="10.0"/>
      </rPr>
      <t>2. The movement of the car is out of my free will.</t>
    </r>
  </si>
  <si>
    <r>
      <rPr>
        <rFont val="Arial"/>
        <color theme="1"/>
        <sz val="10.0"/>
      </rPr>
      <t>3. The behavior of the car is a non-will effect.</t>
    </r>
  </si>
  <si>
    <r>
      <rPr>
        <rFont val="Arial"/>
        <color theme="1"/>
        <sz val="10.0"/>
      </rPr>
      <t>4. The car is automatic, my body just makes them move.</t>
    </r>
  </si>
  <si>
    <r>
      <rPr>
        <rFont val="Arial"/>
        <color theme="1"/>
        <sz val="10.0"/>
      </rPr>
      <t>5. My participation during the entire driving process.</t>
    </r>
  </si>
  <si>
    <t>6. I am willing to take responsibility for the possible results of the driving behavior.</t>
  </si>
  <si>
    <r>
      <rPr>
        <rFont val="Arial"/>
        <color theme="1"/>
        <sz val="10.0"/>
      </rPr>
      <t>7. I feel the car has become a part of me.</t>
    </r>
  </si>
  <si>
    <r>
      <rPr>
        <rFont val="Arial"/>
        <color theme="1"/>
        <sz val="10.0"/>
      </rPr>
      <t>8. I feel manipulated when I am in action.</t>
    </r>
  </si>
  <si>
    <r>
      <rPr>
        <rFont val="Arial"/>
        <color theme="1"/>
        <sz val="10.0"/>
      </rPr>
      <t>9. The system is very valuable.</t>
    </r>
  </si>
  <si>
    <r>
      <rPr>
        <rFont val="Arial"/>
        <color theme="1"/>
        <sz val="10.0"/>
      </rPr>
      <t>10. The system is very helpful to me.</t>
    </r>
  </si>
  <si>
    <r>
      <rPr>
        <rFont val="Arial"/>
        <color theme="1"/>
        <sz val="10.0"/>
      </rPr>
      <t>11. I am immersed in it.</t>
    </r>
  </si>
  <si>
    <r>
      <rPr>
        <rFont val="Arial"/>
        <color theme="1"/>
        <sz val="10.0"/>
      </rPr>
      <t>12. I can easily concentrate during the experience.</t>
    </r>
  </si>
  <si>
    <r>
      <rPr>
        <rFont val="Arial"/>
        <color theme="1"/>
        <sz val="10.0"/>
      </rPr>
      <t>13. Operating the system is very simple for me.</t>
    </r>
  </si>
  <si>
    <r>
      <rPr>
        <rFont val="Arial"/>
        <color theme="1"/>
        <sz val="10.0"/>
      </rPr>
      <t>14. I am very proficient with this system.</t>
    </r>
  </si>
  <si>
    <r>
      <rPr>
        <rFont val="Arial"/>
        <color theme="1"/>
        <sz val="10.0"/>
      </rPr>
      <t>15. I feel very happy.</t>
    </r>
  </si>
  <si>
    <r>
      <rPr>
        <rFont val="Arial"/>
        <color theme="1"/>
        <sz val="10.0"/>
      </rPr>
      <t>16. I am willing to try this system again.</t>
    </r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</si>
  <si>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</si>
  <si>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</si>
  <si>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</si>
  <si>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</si>
  <si>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</si>
  <si>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</si>
  <si>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</si>
  <si>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</si>
  <si>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</si>
  <si>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</si>
  <si>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</si>
  <si>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</si>
  <si>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</si>
  <si>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</si>
  <si>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</si>
  <si>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</si>
  <si>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STDEV</t>
  </si>
  <si>
    <t>Diff</t>
  </si>
  <si>
    <t>Cohen's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</si>
</sst>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_);[Red]\(#,##0.00000\)"/>
    <numFmt numFmtId="165" formatCode="0.0000_ "/>
    <numFmt numFmtId="166" formatCode="0.00000_ "/>
    <numFmt numFmtId="167" formatCode="#,##0.0000_);[Red]\(#,##0.0000\)"/>
  </numFmts>
  <fonts count="13">
    <font>
      <sz val="11.0"/>
      <color theme="1"/>
      <name val="Calibri"/>
      <scheme val="minor"/>
    </font>
    <font>
      <sz val="10.0"/>
      <color theme="1"/>
      <name val="Arial"/>
    </font>
    <font>
      <b/>
      <sz val="10.0"/>
      <color theme="1"/>
      <name val="Arial"/>
    </font>
    <font/>
    <font>
      <b/>
      <sz val="11.0"/>
      <color theme="1"/>
      <name val="SimSun"/>
    </font>
    <font>
      <color theme="1"/>
      <name val="Calibri"/>
      <scheme val="minor"/>
    </font>
    <font>
      <sz val="11.0"/>
      <color theme="1"/>
      <name val="SimSun"/>
    </font>
    <font>
      <sz val="8.0"/>
      <color theme="1"/>
      <name val="Arial"/>
    </font>
    <font>
      <sz val="10.0"/>
      <color rgb="FF7F7F7F"/>
      <name val="Helvetica Neue"/>
    </font>
    <font>
      <sz val="10.0"/>
      <color rgb="FF7F7F7F"/>
      <name val="Arial"/>
    </font>
    <font>
      <sz val="11.0"/>
      <color rgb="FF7F7F7F"/>
      <name val="SimSun"/>
    </font>
    <font>
      <b/>
      <color rgb="FFFF0000"/>
      <name val="Calibri"/>
      <scheme val="minor"/>
    </font>
    <font>
      <sz val="10.0"/>
      <color rgb="FF24292F"/>
      <name val="Helvetica Neue"/>
    </font>
  </fonts>
  <fills count="2">
    <fill>
      <patternFill patternType="none"/>
    </fill>
    <fill>
      <patternFill patternType="lightGray"/>
    </fill>
  </fills>
  <borders count="5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1" shrinkToFit="0" vertical="bottom" wrapText="1"/>
    </xf>
    <xf borderId="2" fillId="0" fontId="2" numFmtId="0" xfId="0" applyAlignment="1" applyBorder="1" applyFont="1">
      <alignment horizontal="center" readingOrder="1" shrinkToFit="0" vertical="bottom" wrapText="1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1" fillId="0" fontId="2" numFmtId="0" xfId="0" applyAlignment="1" applyBorder="1" applyFont="1">
      <alignment horizontal="left" readingOrder="1" shrinkToFit="0" vertical="bottom" wrapText="1"/>
    </xf>
    <xf borderId="1" fillId="0" fontId="1" numFmtId="0" xfId="0" applyAlignment="1" applyBorder="1" applyFont="1">
      <alignment horizontal="right" readingOrder="1" shrinkToFit="0" vertical="bottom" wrapText="1"/>
    </xf>
    <xf borderId="0" fillId="0" fontId="1" numFmtId="0" xfId="0" applyAlignment="1" applyFont="1">
      <alignment horizontal="left" readingOrder="1" shrinkToFit="0" vertical="bottom" wrapText="1"/>
    </xf>
    <xf borderId="0" fillId="0" fontId="1" numFmtId="0" xfId="0" applyAlignment="1" applyFont="1">
      <alignment horizontal="right" readingOrder="1" shrinkToFit="0" vertical="bottom" wrapText="1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4" numFmtId="164" xfId="0" applyAlignment="1" applyFont="1" applyNumberFormat="1">
      <alignment vertical="center"/>
    </xf>
    <xf borderId="0" fillId="0" fontId="6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left" readingOrder="1" shrinkToFit="0" vertical="bottom" wrapText="1"/>
    </xf>
    <xf borderId="1" fillId="0" fontId="1" numFmtId="0" xfId="0" applyAlignment="1" applyBorder="1" applyFont="1">
      <alignment horizontal="center" readingOrder="1" shrinkToFit="0" vertical="bottom" wrapText="1"/>
    </xf>
    <xf borderId="1" fillId="0" fontId="1" numFmtId="0" xfId="0" applyAlignment="1" applyBorder="1" applyFont="1">
      <alignment horizontal="center" readingOrder="1" shrinkToFit="0" vertical="bottom" wrapText="1"/>
    </xf>
    <xf borderId="0" fillId="0" fontId="5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1" shrinkToFit="0" vertical="bottom" wrapText="1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right" readingOrder="1" shrinkToFit="0" vertical="bottom" wrapText="1"/>
    </xf>
    <xf borderId="0" fillId="0" fontId="10" numFmtId="0" xfId="0" applyAlignment="1" applyFont="1">
      <alignment vertical="center"/>
    </xf>
    <xf borderId="0" fillId="0" fontId="1" numFmtId="0" xfId="0" applyAlignment="1" applyFont="1">
      <alignment horizontal="left" readingOrder="1" shrinkToFit="0" vertical="bottom" wrapText="1"/>
    </xf>
    <xf borderId="0" fillId="0" fontId="11" numFmtId="0" xfId="0" applyAlignment="1" applyFont="1">
      <alignment vertical="center"/>
    </xf>
    <xf borderId="0" fillId="0" fontId="12" numFmtId="165" xfId="0" applyAlignment="1" applyFont="1" applyNumberFormat="1">
      <alignment horizontal="center" vertical="center"/>
    </xf>
    <xf borderId="0" fillId="0" fontId="6" numFmtId="165" xfId="0" applyAlignment="1" applyFont="1" applyNumberFormat="1">
      <alignment horizontal="right" vertical="center"/>
    </xf>
    <xf borderId="0" fillId="0" fontId="12" numFmtId="166" xfId="0" applyAlignment="1" applyFont="1" applyNumberFormat="1">
      <alignment horizontal="center" vertical="center"/>
    </xf>
    <xf borderId="0" fillId="0" fontId="6" numFmtId="166" xfId="0" applyAlignment="1" applyFont="1" applyNumberFormat="1">
      <alignment horizontal="right" vertical="center"/>
    </xf>
    <xf borderId="0" fillId="0" fontId="4" numFmtId="167" xfId="0" applyAlignment="1" applyFont="1" applyNumberFormat="1">
      <alignment vertical="center"/>
    </xf>
    <xf borderId="0" fillId="0" fontId="5" numFmtId="167" xfId="0" applyAlignment="1" applyFont="1" applyNumberFormat="1">
      <alignment vertical="center"/>
    </xf>
    <xf borderId="0" fillId="0" fontId="6" numFmtId="165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Exp2_The Sense of Agency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without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'Exp23'!$B$2:$I$2</c:f>
            </c:strRef>
          </c:cat>
          <c:val>
            <c:numRef>
              <c:f>'Exp23'!$B$16:$I$16</c:f>
              <c:numCache/>
            </c:numRef>
          </c:val>
        </c:ser>
        <c:ser>
          <c:idx val="1"/>
          <c:order val="1"/>
          <c:tx>
            <c:v>within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'Exp23'!$B$2:$I$2</c:f>
            </c:strRef>
          </c:cat>
          <c:val>
            <c:numRef>
              <c:f>'Exp23'!$B$16:$I$16</c:f>
              <c:numCache/>
            </c:numRef>
          </c:val>
        </c:ser>
        <c:ser>
          <c:idx val="2"/>
          <c:order val="2"/>
          <c:cat>
            <c:strRef>
              <c:f>'Exp23'!$B$2:$I$2</c:f>
            </c:strRef>
          </c:cat>
          <c:val>
            <c:numRef>
              <c:f>'Exp23'!$B$33:$I$33</c:f>
              <c:numCache/>
            </c:numRef>
          </c:val>
        </c:ser>
        <c:ser>
          <c:idx val="3"/>
          <c:order val="3"/>
          <c:cat>
            <c:strRef>
              <c:f>'Exp23'!$B$2:$I$2</c:f>
            </c:strRef>
          </c:cat>
          <c:val>
            <c:numRef>
              <c:f>'Exp23'!$B$33:$I$33</c:f>
              <c:numCache/>
            </c:numRef>
          </c:val>
        </c:ser>
        <c:axId val="1080389812"/>
        <c:axId val="900957798"/>
      </c:barChart>
      <c:catAx>
        <c:axId val="1080389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957798"/>
      </c:catAx>
      <c:valAx>
        <c:axId val="900957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3898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Exp3_The Sense of Agency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without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'Exp23'!$B$2:$I$2</c:f>
            </c:strRef>
          </c:cat>
          <c:val>
            <c:numRef>
              <c:f>'Exp23'!$B$53:$I$53</c:f>
              <c:numCache/>
            </c:numRef>
          </c:val>
        </c:ser>
        <c:ser>
          <c:idx val="1"/>
          <c:order val="1"/>
          <c:tx>
            <c:v>within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'Exp23'!$B$2:$I$2</c:f>
            </c:strRef>
          </c:cat>
          <c:val>
            <c:numRef>
              <c:f>'Exp23'!$B$53:$I$53</c:f>
              <c:numCache/>
            </c:numRef>
          </c:val>
        </c:ser>
        <c:ser>
          <c:idx val="2"/>
          <c:order val="2"/>
          <c:cat>
            <c:strRef>
              <c:f>'Exp23'!$B$2:$I$2</c:f>
            </c:strRef>
          </c:cat>
          <c:val>
            <c:numRef>
              <c:f>'Exp23'!$B$70:$I$70</c:f>
              <c:numCache/>
            </c:numRef>
          </c:val>
        </c:ser>
        <c:ser>
          <c:idx val="3"/>
          <c:order val="3"/>
          <c:cat>
            <c:strRef>
              <c:f>'Exp23'!$B$2:$I$2</c:f>
            </c:strRef>
          </c:cat>
          <c:val>
            <c:numRef>
              <c:f>'Exp23'!$B$70:$I$70</c:f>
              <c:numCache/>
            </c:numRef>
          </c:val>
        </c:ser>
        <c:axId val="1243236628"/>
        <c:axId val="628387719"/>
      </c:barChart>
      <c:catAx>
        <c:axId val="1243236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387719"/>
      </c:catAx>
      <c:valAx>
        <c:axId val="628387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236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Exp2_Interaction Experience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without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'Exp23'!$K$2:$R$2</c:f>
            </c:strRef>
          </c:cat>
          <c:val>
            <c:numRef>
              <c:f>'Exp23'!$K$16:$R$16</c:f>
              <c:numCache/>
            </c:numRef>
          </c:val>
        </c:ser>
        <c:ser>
          <c:idx val="1"/>
          <c:order val="1"/>
          <c:tx>
            <c:v>within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'Exp23'!$K$2:$R$2</c:f>
            </c:strRef>
          </c:cat>
          <c:val>
            <c:numRef>
              <c:f>'Exp23'!$K$16:$R$16</c:f>
              <c:numCache/>
            </c:numRef>
          </c:val>
        </c:ser>
        <c:ser>
          <c:idx val="2"/>
          <c:order val="2"/>
          <c:cat>
            <c:strRef>
              <c:f>'Exp23'!$K$2:$R$2</c:f>
            </c:strRef>
          </c:cat>
          <c:val>
            <c:numRef>
              <c:f>'Exp23'!$K$33:$R$33</c:f>
              <c:numCache/>
            </c:numRef>
          </c:val>
        </c:ser>
        <c:ser>
          <c:idx val="3"/>
          <c:order val="3"/>
          <c:cat>
            <c:strRef>
              <c:f>'Exp23'!$K$2:$R$2</c:f>
            </c:strRef>
          </c:cat>
          <c:val>
            <c:numRef>
              <c:f>'Exp23'!$K$33:$R$33</c:f>
              <c:numCache/>
            </c:numRef>
          </c:val>
        </c:ser>
        <c:axId val="1970630617"/>
        <c:axId val="1286579844"/>
      </c:barChart>
      <c:catAx>
        <c:axId val="1970630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6579844"/>
      </c:catAx>
      <c:valAx>
        <c:axId val="1286579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6306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Exp3_Interaction Experience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without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'Exp23'!$K$2:$R$2</c:f>
            </c:strRef>
          </c:cat>
          <c:val>
            <c:numRef>
              <c:f>'Exp23'!$K$53:$R$53</c:f>
              <c:numCache/>
            </c:numRef>
          </c:val>
        </c:ser>
        <c:ser>
          <c:idx val="1"/>
          <c:order val="1"/>
          <c:tx>
            <c:v>within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'Exp23'!$K$2:$R$2</c:f>
            </c:strRef>
          </c:cat>
          <c:val>
            <c:numRef>
              <c:f>'Exp23'!$K$53:$R$53</c:f>
              <c:numCache/>
            </c:numRef>
          </c:val>
        </c:ser>
        <c:ser>
          <c:idx val="2"/>
          <c:order val="2"/>
          <c:cat>
            <c:strRef>
              <c:f>'Exp23'!$K$2:$R$2</c:f>
            </c:strRef>
          </c:cat>
          <c:val>
            <c:numRef>
              <c:f>'Exp23'!$K$70:$R$70</c:f>
              <c:numCache/>
            </c:numRef>
          </c:val>
        </c:ser>
        <c:ser>
          <c:idx val="3"/>
          <c:order val="3"/>
          <c:cat>
            <c:strRef>
              <c:f>'Exp23'!$K$2:$R$2</c:f>
            </c:strRef>
          </c:cat>
          <c:val>
            <c:numRef>
              <c:f>'Exp23'!$K$70:$R$70</c:f>
              <c:numCache/>
            </c:numRef>
          </c:val>
        </c:ser>
        <c:axId val="1057160685"/>
        <c:axId val="734490371"/>
      </c:barChart>
      <c:catAx>
        <c:axId val="1057160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490371"/>
      </c:catAx>
      <c:valAx>
        <c:axId val="734490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160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92391680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895350</xdr:colOff>
      <xdr:row>0</xdr:row>
      <xdr:rowOff>0</xdr:rowOff>
    </xdr:from>
    <xdr:ext cx="5715000" cy="3533775"/>
    <xdr:graphicFrame>
      <xdr:nvGraphicFramePr>
        <xdr:cNvPr id="19871817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104775</xdr:rowOff>
    </xdr:from>
    <xdr:ext cx="5715000" cy="3533775"/>
    <xdr:graphicFrame>
      <xdr:nvGraphicFramePr>
        <xdr:cNvPr id="95768701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895350</xdr:colOff>
      <xdr:row>18</xdr:row>
      <xdr:rowOff>104775</xdr:rowOff>
    </xdr:from>
    <xdr:ext cx="5715000" cy="3533775"/>
    <xdr:graphicFrame>
      <xdr:nvGraphicFramePr>
        <xdr:cNvPr id="175073483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0"/>
    <col customWidth="1" min="2" max="8" width="12.57"/>
    <col customWidth="1" min="9" max="9" width="11.43"/>
    <col customWidth="1" min="10" max="10" width="4.29"/>
    <col customWidth="1" min="11" max="15" width="12.57"/>
    <col customWidth="1" min="16" max="16" width="10.43"/>
    <col customWidth="1" min="17" max="17" width="12.57"/>
    <col customWidth="1" min="18" max="18" width="11.43"/>
    <col customWidth="1" min="19" max="26" width="9.0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ht="13.5" customHeight="1">
      <c r="A2" s="2" t="s">
        <v>17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 ht="13.5" customHeight="1">
      <c r="A3" s="5" t="s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ht="13.5" customHeight="1">
      <c r="A4" s="1">
        <v>1.0</v>
      </c>
      <c r="B4" s="6">
        <v>2.0</v>
      </c>
      <c r="C4" s="6">
        <v>4.0</v>
      </c>
      <c r="D4" s="6">
        <v>4.0</v>
      </c>
      <c r="E4" s="6">
        <v>1.0</v>
      </c>
      <c r="F4" s="6">
        <v>1.0</v>
      </c>
      <c r="G4" s="6">
        <v>1.0</v>
      </c>
      <c r="H4" s="6">
        <v>2.0</v>
      </c>
      <c r="I4" s="6">
        <v>2.0</v>
      </c>
      <c r="J4" s="6"/>
      <c r="K4" s="6">
        <v>2.0</v>
      </c>
      <c r="L4" s="6">
        <v>2.0</v>
      </c>
      <c r="M4" s="6">
        <v>2.0</v>
      </c>
      <c r="N4" s="6">
        <v>2.0</v>
      </c>
      <c r="O4" s="6">
        <v>3.0</v>
      </c>
      <c r="P4" s="6">
        <v>2.0</v>
      </c>
      <c r="Q4" s="6">
        <v>2.0</v>
      </c>
      <c r="R4" s="6">
        <v>3.0</v>
      </c>
    </row>
    <row r="5" ht="13.5" customHeight="1">
      <c r="A5" s="1">
        <v>2.0</v>
      </c>
      <c r="B5" s="6">
        <v>1.0</v>
      </c>
      <c r="C5" s="6">
        <v>5.0</v>
      </c>
      <c r="D5" s="6">
        <v>5.0</v>
      </c>
      <c r="E5" s="6">
        <v>1.0</v>
      </c>
      <c r="F5" s="6">
        <v>1.0</v>
      </c>
      <c r="G5" s="6">
        <v>1.0</v>
      </c>
      <c r="H5" s="6">
        <v>1.0</v>
      </c>
      <c r="I5" s="6">
        <v>1.0</v>
      </c>
      <c r="J5" s="6"/>
      <c r="K5" s="6">
        <v>2.0</v>
      </c>
      <c r="L5" s="6">
        <v>1.0</v>
      </c>
      <c r="M5" s="6">
        <v>1.0</v>
      </c>
      <c r="N5" s="6">
        <v>1.0</v>
      </c>
      <c r="O5" s="6">
        <v>1.0</v>
      </c>
      <c r="P5" s="6">
        <v>1.0</v>
      </c>
      <c r="Q5" s="6">
        <v>1.0</v>
      </c>
      <c r="R5" s="6">
        <v>3.0</v>
      </c>
    </row>
    <row r="6" ht="13.5" customHeight="1">
      <c r="A6" s="1">
        <v>3.0</v>
      </c>
      <c r="B6" s="6">
        <v>1.0</v>
      </c>
      <c r="C6" s="6">
        <v>4.0</v>
      </c>
      <c r="D6" s="6">
        <v>5.0</v>
      </c>
      <c r="E6" s="6">
        <v>1.0</v>
      </c>
      <c r="F6" s="6">
        <v>1.0</v>
      </c>
      <c r="G6" s="6">
        <v>1.0</v>
      </c>
      <c r="H6" s="6">
        <v>1.0</v>
      </c>
      <c r="I6" s="6">
        <v>4.0</v>
      </c>
      <c r="J6" s="6"/>
      <c r="K6" s="6">
        <v>1.0</v>
      </c>
      <c r="L6" s="6">
        <v>1.0</v>
      </c>
      <c r="M6" s="6">
        <v>1.0</v>
      </c>
      <c r="N6" s="6">
        <v>2.0</v>
      </c>
      <c r="O6" s="6">
        <v>3.0</v>
      </c>
      <c r="P6" s="6">
        <v>3.0</v>
      </c>
      <c r="Q6" s="6">
        <v>2.0</v>
      </c>
      <c r="R6" s="6">
        <v>2.0</v>
      </c>
    </row>
    <row r="7" ht="13.5" customHeight="1">
      <c r="A7" s="1">
        <v>4.0</v>
      </c>
      <c r="B7" s="6">
        <v>2.0</v>
      </c>
      <c r="C7" s="6">
        <v>1.0</v>
      </c>
      <c r="D7" s="6">
        <v>4.0</v>
      </c>
      <c r="E7" s="6">
        <v>5.0</v>
      </c>
      <c r="F7" s="6">
        <v>1.0</v>
      </c>
      <c r="G7" s="6">
        <v>1.0</v>
      </c>
      <c r="H7" s="6">
        <v>2.0</v>
      </c>
      <c r="I7" s="6">
        <v>4.0</v>
      </c>
      <c r="J7" s="6"/>
      <c r="K7" s="6">
        <v>3.0</v>
      </c>
      <c r="L7" s="6">
        <v>4.0</v>
      </c>
      <c r="M7" s="6">
        <v>4.0</v>
      </c>
      <c r="N7" s="6">
        <v>5.0</v>
      </c>
      <c r="O7" s="6">
        <v>5.0</v>
      </c>
      <c r="P7" s="6">
        <v>3.0</v>
      </c>
      <c r="Q7" s="6">
        <v>4.0</v>
      </c>
      <c r="R7" s="6">
        <v>5.0</v>
      </c>
    </row>
    <row r="8" ht="13.5" customHeight="1">
      <c r="A8" s="1">
        <v>5.0</v>
      </c>
      <c r="B8" s="6">
        <v>1.0</v>
      </c>
      <c r="C8" s="6">
        <v>5.0</v>
      </c>
      <c r="D8" s="6">
        <v>4.0</v>
      </c>
      <c r="E8" s="6">
        <v>2.0</v>
      </c>
      <c r="F8" s="6">
        <v>1.0</v>
      </c>
      <c r="G8" s="6">
        <v>1.0</v>
      </c>
      <c r="H8" s="6">
        <v>1.0</v>
      </c>
      <c r="I8" s="6">
        <v>5.0</v>
      </c>
      <c r="J8" s="6"/>
      <c r="K8" s="6">
        <v>1.0</v>
      </c>
      <c r="L8" s="6">
        <v>1.0</v>
      </c>
      <c r="M8" s="6">
        <v>2.0</v>
      </c>
      <c r="N8" s="6">
        <v>1.0</v>
      </c>
      <c r="O8" s="6">
        <v>2.0</v>
      </c>
      <c r="P8" s="6">
        <v>1.0</v>
      </c>
      <c r="Q8" s="6">
        <v>3.0</v>
      </c>
      <c r="R8" s="6">
        <v>3.0</v>
      </c>
    </row>
    <row r="9" ht="13.5" customHeight="1">
      <c r="A9" s="1">
        <v>6.0</v>
      </c>
      <c r="B9" s="6">
        <v>3.0</v>
      </c>
      <c r="C9" s="6">
        <v>4.0</v>
      </c>
      <c r="D9" s="6">
        <v>4.0</v>
      </c>
      <c r="E9" s="6">
        <v>1.0</v>
      </c>
      <c r="F9" s="6">
        <v>2.0</v>
      </c>
      <c r="G9" s="6">
        <v>2.0</v>
      </c>
      <c r="H9" s="6">
        <v>1.0</v>
      </c>
      <c r="I9" s="6">
        <v>1.0</v>
      </c>
      <c r="J9" s="6"/>
      <c r="K9" s="6">
        <v>3.0</v>
      </c>
      <c r="L9" s="6">
        <v>2.0</v>
      </c>
      <c r="M9" s="6">
        <v>3.0</v>
      </c>
      <c r="N9" s="6">
        <v>1.0</v>
      </c>
      <c r="O9" s="6">
        <v>1.0</v>
      </c>
      <c r="P9" s="6">
        <v>1.0</v>
      </c>
      <c r="Q9" s="6">
        <v>2.0</v>
      </c>
      <c r="R9" s="6">
        <v>1.0</v>
      </c>
    </row>
    <row r="10" ht="13.5" customHeight="1">
      <c r="A10" s="1">
        <v>7.0</v>
      </c>
      <c r="B10" s="6">
        <v>3.0</v>
      </c>
      <c r="C10" s="6">
        <v>2.0</v>
      </c>
      <c r="D10" s="6">
        <v>4.0</v>
      </c>
      <c r="E10" s="6">
        <v>5.0</v>
      </c>
      <c r="F10" s="6">
        <v>1.0</v>
      </c>
      <c r="G10" s="6">
        <v>1.0</v>
      </c>
      <c r="H10" s="6">
        <v>3.0</v>
      </c>
      <c r="I10" s="6">
        <v>5.0</v>
      </c>
      <c r="J10" s="6"/>
      <c r="K10" s="6">
        <v>4.0</v>
      </c>
      <c r="L10" s="6">
        <v>1.0</v>
      </c>
      <c r="M10" s="6">
        <v>2.0</v>
      </c>
      <c r="N10" s="6">
        <v>3.0</v>
      </c>
      <c r="O10" s="6">
        <v>5.0</v>
      </c>
      <c r="P10" s="6">
        <v>1.0</v>
      </c>
      <c r="Q10" s="6">
        <v>3.0</v>
      </c>
      <c r="R10" s="6">
        <v>4.0</v>
      </c>
    </row>
    <row r="11" ht="13.5" customHeight="1">
      <c r="A11" s="1">
        <v>8.0</v>
      </c>
      <c r="B11" s="6">
        <v>2.0</v>
      </c>
      <c r="C11" s="6">
        <v>4.0</v>
      </c>
      <c r="D11" s="6">
        <v>3.0</v>
      </c>
      <c r="E11" s="6">
        <v>2.0</v>
      </c>
      <c r="F11" s="6">
        <v>3.0</v>
      </c>
      <c r="G11" s="6">
        <v>4.0</v>
      </c>
      <c r="H11" s="6">
        <v>2.0</v>
      </c>
      <c r="I11" s="6">
        <v>3.0</v>
      </c>
      <c r="J11" s="6"/>
      <c r="K11" s="6">
        <v>3.0</v>
      </c>
      <c r="L11" s="6">
        <v>3.0</v>
      </c>
      <c r="M11" s="6">
        <v>4.0</v>
      </c>
      <c r="N11" s="6">
        <v>3.0</v>
      </c>
      <c r="O11" s="6">
        <v>4.0</v>
      </c>
      <c r="P11" s="6">
        <v>4.0</v>
      </c>
      <c r="Q11" s="6">
        <v>4.0</v>
      </c>
      <c r="R11" s="6">
        <v>4.0</v>
      </c>
    </row>
    <row r="12" ht="13.5" customHeight="1">
      <c r="A12" s="1">
        <v>9.0</v>
      </c>
      <c r="B12" s="6">
        <v>1.0</v>
      </c>
      <c r="C12" s="6">
        <v>5.0</v>
      </c>
      <c r="D12" s="6">
        <v>5.0</v>
      </c>
      <c r="E12" s="6">
        <v>1.0</v>
      </c>
      <c r="F12" s="6">
        <v>1.0</v>
      </c>
      <c r="G12" s="6">
        <v>1.0</v>
      </c>
      <c r="H12" s="6">
        <v>1.0</v>
      </c>
      <c r="I12" s="6">
        <v>5.0</v>
      </c>
      <c r="J12" s="6"/>
      <c r="K12" s="6">
        <v>1.0</v>
      </c>
      <c r="L12" s="6">
        <v>1.0</v>
      </c>
      <c r="M12" s="6">
        <v>1.0</v>
      </c>
      <c r="N12" s="6">
        <v>1.0</v>
      </c>
      <c r="O12" s="6">
        <v>5.0</v>
      </c>
      <c r="P12" s="6">
        <v>1.0</v>
      </c>
      <c r="Q12" s="6">
        <v>1.0</v>
      </c>
      <c r="R12" s="6">
        <v>1.0</v>
      </c>
    </row>
    <row r="13" ht="13.5" customHeight="1">
      <c r="A13" s="1">
        <v>10.0</v>
      </c>
      <c r="B13" s="6">
        <v>2.0</v>
      </c>
      <c r="C13" s="6">
        <v>4.0</v>
      </c>
      <c r="D13" s="6">
        <v>4.0</v>
      </c>
      <c r="E13" s="6">
        <v>3.0</v>
      </c>
      <c r="F13" s="6">
        <v>5.0</v>
      </c>
      <c r="G13" s="6">
        <v>2.0</v>
      </c>
      <c r="H13" s="6">
        <v>4.0</v>
      </c>
      <c r="I13" s="6">
        <v>3.0</v>
      </c>
      <c r="J13" s="6"/>
      <c r="K13" s="6">
        <v>3.0</v>
      </c>
      <c r="L13" s="6">
        <v>5.0</v>
      </c>
      <c r="M13" s="6">
        <v>4.0</v>
      </c>
      <c r="N13" s="6">
        <v>4.0</v>
      </c>
      <c r="O13" s="6">
        <v>3.0</v>
      </c>
      <c r="P13" s="6">
        <v>3.0</v>
      </c>
      <c r="Q13" s="6">
        <v>3.0</v>
      </c>
      <c r="R13" s="6">
        <v>4.0</v>
      </c>
    </row>
    <row r="14" ht="13.5" customHeight="1">
      <c r="A14" s="7" t="s">
        <v>19</v>
      </c>
      <c r="B14" s="8">
        <f t="shared" ref="B14:I14" si="1">AVERAGE(B5:B13)</f>
        <v>1.777777778</v>
      </c>
      <c r="C14" s="8">
        <f t="shared" si="1"/>
        <v>3.777777778</v>
      </c>
      <c r="D14" s="8">
        <f t="shared" si="1"/>
        <v>4.222222222</v>
      </c>
      <c r="E14" s="8">
        <f t="shared" si="1"/>
        <v>2.333333333</v>
      </c>
      <c r="F14" s="8">
        <f t="shared" si="1"/>
        <v>1.777777778</v>
      </c>
      <c r="G14" s="8">
        <f t="shared" si="1"/>
        <v>1.555555556</v>
      </c>
      <c r="H14" s="8">
        <f t="shared" si="1"/>
        <v>1.777777778</v>
      </c>
      <c r="I14" s="8">
        <f t="shared" si="1"/>
        <v>3.444444444</v>
      </c>
      <c r="J14" s="8"/>
      <c r="K14" s="8">
        <f t="shared" ref="K14:R14" si="2">AVERAGE(K5:K13)</f>
        <v>2.333333333</v>
      </c>
      <c r="L14" s="8">
        <f t="shared" si="2"/>
        <v>2.111111111</v>
      </c>
      <c r="M14" s="8">
        <f t="shared" si="2"/>
        <v>2.444444444</v>
      </c>
      <c r="N14" s="8">
        <f t="shared" si="2"/>
        <v>2.333333333</v>
      </c>
      <c r="O14" s="8">
        <f t="shared" si="2"/>
        <v>3.222222222</v>
      </c>
      <c r="P14" s="8">
        <f t="shared" si="2"/>
        <v>2</v>
      </c>
      <c r="Q14" s="8">
        <f t="shared" si="2"/>
        <v>2.555555556</v>
      </c>
      <c r="R14" s="8">
        <f t="shared" si="2"/>
        <v>3</v>
      </c>
    </row>
    <row r="15" ht="13.5" customHeight="1">
      <c r="A15" s="9"/>
    </row>
    <row r="16" ht="13.5" customHeight="1">
      <c r="A16" s="9" t="s">
        <v>20</v>
      </c>
    </row>
    <row r="17" ht="13.5" customHeight="1">
      <c r="A17" s="7">
        <v>1.0</v>
      </c>
      <c r="B17" s="8">
        <v>3.0</v>
      </c>
      <c r="C17" s="8">
        <v>2.0</v>
      </c>
      <c r="D17" s="8">
        <v>2.0</v>
      </c>
      <c r="E17" s="8">
        <v>3.0</v>
      </c>
      <c r="F17" s="8">
        <v>4.0</v>
      </c>
      <c r="G17" s="8">
        <v>4.0</v>
      </c>
      <c r="H17" s="8">
        <v>4.0</v>
      </c>
      <c r="I17" s="8">
        <v>4.0</v>
      </c>
      <c r="J17" s="8"/>
      <c r="K17" s="8">
        <v>4.0</v>
      </c>
      <c r="L17" s="8">
        <v>4.0</v>
      </c>
      <c r="M17" s="8">
        <v>5.0</v>
      </c>
      <c r="N17" s="8">
        <v>4.0</v>
      </c>
      <c r="O17" s="8">
        <v>4.0</v>
      </c>
      <c r="P17" s="8">
        <v>4.0</v>
      </c>
      <c r="Q17" s="8">
        <v>4.0</v>
      </c>
      <c r="R17" s="8">
        <v>5.0</v>
      </c>
    </row>
    <row r="18" ht="13.5" customHeight="1">
      <c r="A18" s="1">
        <v>2.0</v>
      </c>
      <c r="B18" s="6">
        <v>1.0</v>
      </c>
      <c r="C18" s="6">
        <v>5.0</v>
      </c>
      <c r="D18" s="6">
        <v>5.0</v>
      </c>
      <c r="E18" s="6">
        <v>3.0</v>
      </c>
      <c r="F18" s="6">
        <v>4.0</v>
      </c>
      <c r="G18" s="6">
        <v>4.0</v>
      </c>
      <c r="H18" s="6">
        <v>4.0</v>
      </c>
      <c r="I18" s="6">
        <v>5.0</v>
      </c>
      <c r="J18" s="6"/>
      <c r="K18" s="6">
        <v>4.0</v>
      </c>
      <c r="L18" s="6">
        <v>4.0</v>
      </c>
      <c r="M18" s="6">
        <v>5.0</v>
      </c>
      <c r="N18" s="6">
        <v>5.0</v>
      </c>
      <c r="O18" s="6">
        <v>5.0</v>
      </c>
      <c r="P18" s="6">
        <v>4.0</v>
      </c>
      <c r="Q18" s="6">
        <v>4.0</v>
      </c>
      <c r="R18" s="6">
        <v>5.0</v>
      </c>
    </row>
    <row r="19" ht="13.5" customHeight="1">
      <c r="A19" s="1">
        <v>3.0</v>
      </c>
      <c r="B19" s="6">
        <v>4.0</v>
      </c>
      <c r="C19" s="6">
        <v>2.0</v>
      </c>
      <c r="D19" s="6">
        <v>3.0</v>
      </c>
      <c r="E19" s="6">
        <v>3.0</v>
      </c>
      <c r="F19" s="6">
        <v>4.0</v>
      </c>
      <c r="G19" s="6">
        <v>4.0</v>
      </c>
      <c r="H19" s="6">
        <v>4.0</v>
      </c>
      <c r="I19" s="6">
        <v>2.0</v>
      </c>
      <c r="J19" s="6"/>
      <c r="K19" s="6">
        <v>4.0</v>
      </c>
      <c r="L19" s="6">
        <v>4.0</v>
      </c>
      <c r="M19" s="6">
        <v>4.0</v>
      </c>
      <c r="N19" s="6">
        <v>4.0</v>
      </c>
      <c r="O19" s="6">
        <v>4.0</v>
      </c>
      <c r="P19" s="6">
        <v>4.0</v>
      </c>
      <c r="Q19" s="6">
        <v>4.0</v>
      </c>
      <c r="R19" s="6">
        <v>4.0</v>
      </c>
    </row>
    <row r="20" ht="13.5" customHeight="1">
      <c r="A20" s="1">
        <v>4.0</v>
      </c>
      <c r="B20" s="6">
        <v>2.0</v>
      </c>
      <c r="C20" s="6">
        <v>1.0</v>
      </c>
      <c r="D20" s="6">
        <v>4.0</v>
      </c>
      <c r="E20" s="6">
        <v>4.0</v>
      </c>
      <c r="F20" s="6">
        <v>1.0</v>
      </c>
      <c r="G20" s="6">
        <v>1.0</v>
      </c>
      <c r="H20" s="6">
        <v>1.0</v>
      </c>
      <c r="I20" s="6">
        <v>2.0</v>
      </c>
      <c r="J20" s="6"/>
      <c r="K20" s="6">
        <v>3.0</v>
      </c>
      <c r="L20" s="6">
        <v>2.0</v>
      </c>
      <c r="M20" s="6">
        <v>4.0</v>
      </c>
      <c r="N20" s="6">
        <v>4.0</v>
      </c>
      <c r="O20" s="6">
        <v>5.0</v>
      </c>
      <c r="P20" s="6">
        <v>4.0</v>
      </c>
      <c r="Q20" s="6">
        <v>3.0</v>
      </c>
      <c r="R20" s="6">
        <v>4.0</v>
      </c>
    </row>
    <row r="21" ht="13.5" customHeight="1">
      <c r="A21" s="1">
        <v>5.0</v>
      </c>
      <c r="B21" s="6">
        <v>2.0</v>
      </c>
      <c r="C21" s="6">
        <v>3.0</v>
      </c>
      <c r="D21" s="6">
        <v>3.0</v>
      </c>
      <c r="E21" s="6">
        <v>4.0</v>
      </c>
      <c r="F21" s="6">
        <v>2.0</v>
      </c>
      <c r="G21" s="6">
        <v>3.0</v>
      </c>
      <c r="H21" s="6">
        <v>4.0</v>
      </c>
      <c r="I21" s="6">
        <v>4.0</v>
      </c>
      <c r="J21" s="6"/>
      <c r="K21" s="6">
        <v>5.0</v>
      </c>
      <c r="L21" s="6">
        <v>5.0</v>
      </c>
      <c r="M21" s="6">
        <v>5.0</v>
      </c>
      <c r="N21" s="6">
        <v>5.0</v>
      </c>
      <c r="O21" s="6">
        <v>2.0</v>
      </c>
      <c r="P21" s="6">
        <v>5.0</v>
      </c>
      <c r="Q21" s="6">
        <v>5.0</v>
      </c>
      <c r="R21" s="6">
        <v>5.0</v>
      </c>
    </row>
    <row r="22" ht="13.5" customHeight="1">
      <c r="A22" s="1">
        <v>6.0</v>
      </c>
      <c r="B22" s="6">
        <v>5.0</v>
      </c>
      <c r="C22" s="6">
        <v>1.0</v>
      </c>
      <c r="D22" s="6">
        <v>1.0</v>
      </c>
      <c r="E22" s="6">
        <v>5.0</v>
      </c>
      <c r="F22" s="6">
        <v>5.0</v>
      </c>
      <c r="G22" s="6">
        <v>5.0</v>
      </c>
      <c r="H22" s="6">
        <v>5.0</v>
      </c>
      <c r="I22" s="6">
        <v>5.0</v>
      </c>
      <c r="J22" s="6"/>
      <c r="K22" s="6">
        <v>5.0</v>
      </c>
      <c r="L22" s="6">
        <v>5.0</v>
      </c>
      <c r="M22" s="6">
        <v>5.0</v>
      </c>
      <c r="N22" s="6">
        <v>5.0</v>
      </c>
      <c r="O22" s="6">
        <v>5.0</v>
      </c>
      <c r="P22" s="6">
        <v>5.0</v>
      </c>
      <c r="Q22" s="6">
        <v>5.0</v>
      </c>
      <c r="R22" s="6">
        <v>5.0</v>
      </c>
    </row>
    <row r="23" ht="13.5" customHeight="1">
      <c r="A23" s="1">
        <v>7.0</v>
      </c>
      <c r="B23" s="6">
        <v>4.0</v>
      </c>
      <c r="C23" s="6">
        <v>3.0</v>
      </c>
      <c r="D23" s="6">
        <v>2.0</v>
      </c>
      <c r="E23" s="6">
        <v>3.0</v>
      </c>
      <c r="F23" s="6">
        <v>5.0</v>
      </c>
      <c r="G23" s="6">
        <v>3.0</v>
      </c>
      <c r="H23" s="6">
        <v>4.0</v>
      </c>
      <c r="I23" s="6">
        <v>4.0</v>
      </c>
      <c r="J23" s="6"/>
      <c r="K23" s="6">
        <v>4.0</v>
      </c>
      <c r="L23" s="6">
        <v>4.0</v>
      </c>
      <c r="M23" s="6">
        <v>5.0</v>
      </c>
      <c r="N23" s="6">
        <v>5.0</v>
      </c>
      <c r="O23" s="6">
        <v>4.0</v>
      </c>
      <c r="P23" s="6">
        <v>4.0</v>
      </c>
      <c r="Q23" s="6">
        <v>4.0</v>
      </c>
      <c r="R23" s="6">
        <v>4.0</v>
      </c>
    </row>
    <row r="24" ht="13.5" customHeight="1">
      <c r="A24" s="1">
        <v>8.0</v>
      </c>
      <c r="B24" s="6">
        <v>4.0</v>
      </c>
      <c r="C24" s="6">
        <v>5.0</v>
      </c>
      <c r="D24" s="6">
        <v>3.0</v>
      </c>
      <c r="E24" s="6">
        <v>4.0</v>
      </c>
      <c r="F24" s="6">
        <v>5.0</v>
      </c>
      <c r="G24" s="6">
        <v>5.0</v>
      </c>
      <c r="H24" s="6">
        <v>5.0</v>
      </c>
      <c r="I24" s="6">
        <v>4.0</v>
      </c>
      <c r="J24" s="6"/>
      <c r="K24" s="6">
        <v>5.0</v>
      </c>
      <c r="L24" s="6">
        <v>5.0</v>
      </c>
      <c r="M24" s="6">
        <v>4.0</v>
      </c>
      <c r="N24" s="6">
        <v>5.0</v>
      </c>
      <c r="O24" s="6">
        <v>5.0</v>
      </c>
      <c r="P24" s="6">
        <v>5.0</v>
      </c>
      <c r="Q24" s="6">
        <v>5.0</v>
      </c>
      <c r="R24" s="6">
        <v>5.0</v>
      </c>
    </row>
    <row r="25" ht="13.5" customHeight="1">
      <c r="A25" s="1">
        <v>9.0</v>
      </c>
      <c r="B25" s="6">
        <v>5.0</v>
      </c>
      <c r="C25" s="6">
        <v>1.0</v>
      </c>
      <c r="D25" s="6">
        <v>1.0</v>
      </c>
      <c r="E25" s="6">
        <v>5.0</v>
      </c>
      <c r="F25" s="6">
        <v>5.0</v>
      </c>
      <c r="G25" s="6">
        <v>5.0</v>
      </c>
      <c r="H25" s="6">
        <v>5.0</v>
      </c>
      <c r="I25" s="6">
        <v>1.0</v>
      </c>
      <c r="J25" s="6"/>
      <c r="K25" s="6">
        <v>5.0</v>
      </c>
      <c r="L25" s="6">
        <v>5.0</v>
      </c>
      <c r="M25" s="6">
        <v>5.0</v>
      </c>
      <c r="N25" s="6">
        <v>5.0</v>
      </c>
      <c r="O25" s="6">
        <v>5.0</v>
      </c>
      <c r="P25" s="6">
        <v>5.0</v>
      </c>
      <c r="Q25" s="6">
        <v>5.0</v>
      </c>
      <c r="R25" s="6">
        <v>5.0</v>
      </c>
    </row>
    <row r="26" ht="13.5" customHeight="1">
      <c r="A26" s="1">
        <v>10.0</v>
      </c>
      <c r="B26" s="6">
        <v>4.0</v>
      </c>
      <c r="C26" s="6">
        <v>2.0</v>
      </c>
      <c r="D26" s="6">
        <v>4.0</v>
      </c>
      <c r="E26" s="6">
        <v>4.0</v>
      </c>
      <c r="F26" s="6">
        <v>4.0</v>
      </c>
      <c r="G26" s="6">
        <v>4.0</v>
      </c>
      <c r="H26" s="6">
        <v>3.0</v>
      </c>
      <c r="I26" s="6">
        <v>4.0</v>
      </c>
      <c r="J26" s="6"/>
      <c r="K26" s="6">
        <v>4.0</v>
      </c>
      <c r="L26" s="6">
        <v>5.0</v>
      </c>
      <c r="M26" s="6">
        <v>4.0</v>
      </c>
      <c r="N26" s="6">
        <v>4.0</v>
      </c>
      <c r="O26" s="6">
        <v>5.0</v>
      </c>
      <c r="P26" s="6">
        <v>4.0</v>
      </c>
      <c r="Q26" s="6">
        <v>4.0</v>
      </c>
      <c r="R26" s="6">
        <v>4.0</v>
      </c>
    </row>
    <row r="27" ht="13.5" customHeight="1">
      <c r="A27" s="7" t="s">
        <v>19</v>
      </c>
      <c r="B27" s="8">
        <f t="shared" ref="B27:I27" si="3">AVERAGE(B18:B26)</f>
        <v>3.444444444</v>
      </c>
      <c r="C27" s="8">
        <f t="shared" si="3"/>
        <v>2.555555556</v>
      </c>
      <c r="D27" s="8">
        <f t="shared" si="3"/>
        <v>2.888888889</v>
      </c>
      <c r="E27" s="8">
        <f t="shared" si="3"/>
        <v>3.888888889</v>
      </c>
      <c r="F27" s="8">
        <f t="shared" si="3"/>
        <v>3.888888889</v>
      </c>
      <c r="G27" s="8">
        <f t="shared" si="3"/>
        <v>3.777777778</v>
      </c>
      <c r="H27" s="8">
        <f t="shared" si="3"/>
        <v>3.888888889</v>
      </c>
      <c r="I27" s="8">
        <f t="shared" si="3"/>
        <v>3.444444444</v>
      </c>
      <c r="J27" s="8"/>
      <c r="K27" s="8">
        <f t="shared" ref="K27:R27" si="4">AVERAGE(K18:K26)</f>
        <v>4.333333333</v>
      </c>
      <c r="L27" s="8">
        <f t="shared" si="4"/>
        <v>4.333333333</v>
      </c>
      <c r="M27" s="8">
        <f t="shared" si="4"/>
        <v>4.555555556</v>
      </c>
      <c r="N27" s="8">
        <f t="shared" si="4"/>
        <v>4.666666667</v>
      </c>
      <c r="O27" s="8">
        <f t="shared" si="4"/>
        <v>4.444444444</v>
      </c>
      <c r="P27" s="8">
        <f t="shared" si="4"/>
        <v>4.444444444</v>
      </c>
      <c r="Q27" s="8">
        <f t="shared" si="4"/>
        <v>4.333333333</v>
      </c>
      <c r="R27" s="8">
        <f t="shared" si="4"/>
        <v>4.555555556</v>
      </c>
    </row>
    <row r="28" ht="13.5" customHeight="1">
      <c r="A28" s="10" t="s">
        <v>21</v>
      </c>
    </row>
    <row r="29" ht="13.5" customHeight="1">
      <c r="A29" s="11" t="s">
        <v>22</v>
      </c>
      <c r="B29" s="11">
        <f t="shared" ref="B29:I29" si="5">TTEST(B5:B13,B18:B26,2,2)</f>
        <v>0.007957163599</v>
      </c>
      <c r="C29" s="11">
        <f t="shared" si="5"/>
        <v>0.1021685333</v>
      </c>
      <c r="D29" s="11">
        <f t="shared" si="5"/>
        <v>0.01803579235</v>
      </c>
      <c r="E29" s="11">
        <f t="shared" si="5"/>
        <v>0.02160081559</v>
      </c>
      <c r="F29" s="11">
        <f t="shared" si="5"/>
        <v>0.006261816426</v>
      </c>
      <c r="G29" s="11">
        <f t="shared" si="5"/>
        <v>0.0009476069803</v>
      </c>
      <c r="H29" s="11">
        <f t="shared" si="5"/>
        <v>0.001636577713</v>
      </c>
      <c r="I29" s="11">
        <f t="shared" si="5"/>
        <v>1</v>
      </c>
      <c r="J29" s="11"/>
      <c r="K29" s="11">
        <f t="shared" ref="K29:R29" si="6">TTEST(K5:K13,K18:K26,2,2)</f>
        <v>0.0003377773824</v>
      </c>
      <c r="L29" s="11">
        <f t="shared" si="6"/>
        <v>0.002221805351</v>
      </c>
      <c r="M29" s="11">
        <f t="shared" si="6"/>
        <v>0.0004313684926</v>
      </c>
      <c r="N29" s="11">
        <f t="shared" si="6"/>
        <v>0.0004227064429</v>
      </c>
      <c r="O29" s="11">
        <f t="shared" si="6"/>
        <v>0.07553802249</v>
      </c>
      <c r="P29" s="11">
        <f t="shared" si="6"/>
        <v>0.00004845493519</v>
      </c>
      <c r="Q29" s="11">
        <f t="shared" si="6"/>
        <v>0.001032024847</v>
      </c>
      <c r="R29" s="11">
        <f t="shared" si="6"/>
        <v>0.006994911052</v>
      </c>
      <c r="S29" s="11"/>
      <c r="T29" s="11"/>
      <c r="U29" s="11"/>
      <c r="V29" s="11"/>
      <c r="W29" s="11"/>
      <c r="X29" s="11"/>
      <c r="Y29" s="11"/>
      <c r="Z29" s="11"/>
    </row>
    <row r="30" ht="13.5" customHeight="1"/>
    <row r="31" ht="13.5" customHeight="1">
      <c r="A31" s="12"/>
    </row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mergeCells count="2">
    <mergeCell ref="A2:R2"/>
    <mergeCell ref="A31:R31"/>
  </mergeCells>
  <printOptions/>
  <pageMargins bottom="0.75" footer="0.0" header="0.0" left="0.7" right="0.7" top="0.3875"/>
  <pageSetup paperSize="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0"/>
    <col customWidth="1" min="2" max="8" width="12.57"/>
    <col customWidth="1" min="9" max="9" width="11.43"/>
    <col customWidth="1" min="10" max="10" width="4.86"/>
    <col customWidth="1" min="11" max="15" width="12.57"/>
    <col customWidth="1" min="16" max="16" width="10.43"/>
    <col customWidth="1" min="17" max="17" width="12.57"/>
    <col customWidth="1" min="18" max="18" width="11.43"/>
    <col customWidth="1" min="19" max="26" width="9.0"/>
  </cols>
  <sheetData>
    <row r="1" ht="13.5" customHeight="1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/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</row>
    <row r="2" ht="13.5" customHeight="1">
      <c r="A2" s="13" t="s">
        <v>40</v>
      </c>
    </row>
    <row r="3" ht="13.5" customHeight="1">
      <c r="A3" s="5" t="s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ht="13.5" customHeight="1">
      <c r="A4" s="1">
        <v>7.0</v>
      </c>
      <c r="B4" s="6">
        <v>4.0</v>
      </c>
      <c r="C4" s="6">
        <v>1.0</v>
      </c>
      <c r="D4" s="6">
        <v>1.0</v>
      </c>
      <c r="E4" s="6">
        <v>1.0</v>
      </c>
      <c r="F4" s="6">
        <v>4.0</v>
      </c>
      <c r="G4" s="6">
        <v>4.0</v>
      </c>
      <c r="H4" s="6">
        <v>3.0</v>
      </c>
      <c r="I4" s="6">
        <v>2.0</v>
      </c>
      <c r="J4" s="6"/>
      <c r="K4" s="6">
        <v>4.0</v>
      </c>
      <c r="L4" s="6">
        <v>3.0</v>
      </c>
      <c r="M4" s="6">
        <v>3.0</v>
      </c>
      <c r="N4" s="6">
        <v>4.0</v>
      </c>
      <c r="O4" s="6">
        <v>5.0</v>
      </c>
      <c r="P4" s="6">
        <v>5.0</v>
      </c>
      <c r="Q4" s="6">
        <v>3.0</v>
      </c>
      <c r="R4" s="6">
        <v>3.0</v>
      </c>
    </row>
    <row r="5" ht="13.5" customHeight="1">
      <c r="A5" s="6">
        <v>2.0</v>
      </c>
      <c r="B5" s="6">
        <v>5.0</v>
      </c>
      <c r="C5" s="6">
        <v>1.0</v>
      </c>
      <c r="D5" s="6">
        <v>1.0</v>
      </c>
      <c r="E5" s="6">
        <v>1.0</v>
      </c>
      <c r="F5" s="6">
        <v>4.0</v>
      </c>
      <c r="G5" s="6">
        <v>5.0</v>
      </c>
      <c r="H5" s="6">
        <v>1.0</v>
      </c>
      <c r="I5" s="6">
        <v>1.0</v>
      </c>
      <c r="J5" s="6"/>
      <c r="K5" s="6">
        <v>1.0</v>
      </c>
      <c r="L5" s="6">
        <v>2.0</v>
      </c>
      <c r="M5" s="6">
        <v>2.0</v>
      </c>
      <c r="N5" s="6">
        <v>1.0</v>
      </c>
      <c r="O5" s="6">
        <v>5.0</v>
      </c>
      <c r="P5" s="6">
        <v>3.0</v>
      </c>
      <c r="Q5" s="6">
        <v>1.0</v>
      </c>
      <c r="R5" s="6">
        <v>1.0</v>
      </c>
    </row>
    <row r="6" ht="13.5" customHeight="1">
      <c r="A6" s="1">
        <v>4.0</v>
      </c>
      <c r="B6" s="6">
        <v>5.0</v>
      </c>
      <c r="C6" s="6">
        <v>5.0</v>
      </c>
      <c r="D6" s="6">
        <v>1.0</v>
      </c>
      <c r="E6" s="6">
        <v>5.0</v>
      </c>
      <c r="F6" s="6">
        <v>5.0</v>
      </c>
      <c r="G6" s="6">
        <v>5.0</v>
      </c>
      <c r="H6" s="6">
        <v>2.0</v>
      </c>
      <c r="I6" s="6">
        <v>1.0</v>
      </c>
      <c r="J6" s="6"/>
      <c r="K6" s="6">
        <v>3.0</v>
      </c>
      <c r="L6" s="6">
        <v>4.0</v>
      </c>
      <c r="M6" s="6">
        <v>4.0</v>
      </c>
      <c r="N6" s="6">
        <v>4.0</v>
      </c>
      <c r="O6" s="6">
        <v>4.0</v>
      </c>
      <c r="P6" s="6">
        <v>5.0</v>
      </c>
      <c r="Q6" s="6">
        <v>4.0</v>
      </c>
      <c r="R6" s="6">
        <v>4.0</v>
      </c>
    </row>
    <row r="7" ht="13.5" customHeight="1">
      <c r="A7" s="1">
        <v>3.0</v>
      </c>
      <c r="B7" s="6">
        <v>5.0</v>
      </c>
      <c r="C7" s="6">
        <v>1.0</v>
      </c>
      <c r="D7" s="6">
        <v>1.0</v>
      </c>
      <c r="E7" s="6">
        <v>3.0</v>
      </c>
      <c r="F7" s="6">
        <v>5.0</v>
      </c>
      <c r="G7" s="6">
        <v>5.0</v>
      </c>
      <c r="H7" s="6">
        <v>3.0</v>
      </c>
      <c r="I7" s="6">
        <v>1.0</v>
      </c>
      <c r="J7" s="6"/>
      <c r="K7" s="6">
        <v>1.0</v>
      </c>
      <c r="L7" s="6">
        <v>1.0</v>
      </c>
      <c r="M7" s="6">
        <v>3.0</v>
      </c>
      <c r="N7" s="6">
        <v>4.0</v>
      </c>
      <c r="O7" s="6">
        <v>5.0</v>
      </c>
      <c r="P7" s="6">
        <v>5.0</v>
      </c>
      <c r="Q7" s="6">
        <v>3.0</v>
      </c>
      <c r="R7" s="6">
        <v>2.0</v>
      </c>
    </row>
    <row r="8" ht="13.5" customHeight="1">
      <c r="A8" s="1">
        <v>1.0</v>
      </c>
      <c r="B8" s="6">
        <v>4.0</v>
      </c>
      <c r="C8" s="6">
        <v>4.0</v>
      </c>
      <c r="D8" s="6">
        <v>3.0</v>
      </c>
      <c r="E8" s="6">
        <v>3.0</v>
      </c>
      <c r="F8" s="6">
        <v>4.0</v>
      </c>
      <c r="G8" s="6">
        <v>4.0</v>
      </c>
      <c r="H8" s="6">
        <v>3.0</v>
      </c>
      <c r="I8" s="6">
        <v>4.0</v>
      </c>
      <c r="J8" s="6"/>
      <c r="K8" s="6">
        <v>4.0</v>
      </c>
      <c r="L8" s="6">
        <v>3.0</v>
      </c>
      <c r="M8" s="6">
        <v>2.0</v>
      </c>
      <c r="N8" s="6">
        <v>3.0</v>
      </c>
      <c r="O8" s="6">
        <v>4.0</v>
      </c>
      <c r="P8" s="6">
        <v>4.0</v>
      </c>
      <c r="Q8" s="6">
        <v>3.0</v>
      </c>
      <c r="R8" s="6">
        <v>3.0</v>
      </c>
    </row>
    <row r="9" ht="13.5" customHeight="1">
      <c r="A9" s="1">
        <v>8.0</v>
      </c>
      <c r="B9" s="6">
        <v>3.0</v>
      </c>
      <c r="C9" s="6">
        <v>3.0</v>
      </c>
      <c r="D9" s="6">
        <v>3.0</v>
      </c>
      <c r="E9" s="6">
        <v>3.0</v>
      </c>
      <c r="F9" s="6">
        <v>3.0</v>
      </c>
      <c r="G9" s="6">
        <v>3.0</v>
      </c>
      <c r="H9" s="6">
        <v>3.0</v>
      </c>
      <c r="I9" s="6">
        <v>3.0</v>
      </c>
      <c r="J9" s="6"/>
      <c r="K9" s="6">
        <v>3.0</v>
      </c>
      <c r="L9" s="6">
        <v>3.0</v>
      </c>
      <c r="M9" s="6">
        <v>3.0</v>
      </c>
      <c r="N9" s="6">
        <v>3.0</v>
      </c>
      <c r="O9" s="6">
        <v>2.0</v>
      </c>
      <c r="P9" s="6">
        <v>3.0</v>
      </c>
      <c r="Q9" s="6">
        <v>4.0</v>
      </c>
      <c r="R9" s="6">
        <v>4.0</v>
      </c>
    </row>
    <row r="10" ht="13.5" customHeight="1">
      <c r="A10" s="1">
        <v>10.0</v>
      </c>
      <c r="B10" s="6">
        <v>5.0</v>
      </c>
      <c r="C10" s="6">
        <v>1.0</v>
      </c>
      <c r="D10" s="6">
        <v>1.0</v>
      </c>
      <c r="E10" s="6">
        <v>4.0</v>
      </c>
      <c r="F10" s="6">
        <v>4.0</v>
      </c>
      <c r="G10" s="6">
        <v>5.0</v>
      </c>
      <c r="H10" s="6">
        <v>5.0</v>
      </c>
      <c r="I10" s="6">
        <v>5.0</v>
      </c>
      <c r="J10" s="6"/>
      <c r="K10" s="6">
        <v>4.0</v>
      </c>
      <c r="L10" s="6">
        <v>5.0</v>
      </c>
      <c r="M10" s="6">
        <v>5.0</v>
      </c>
      <c r="N10" s="6">
        <v>4.0</v>
      </c>
      <c r="O10" s="6">
        <v>5.0</v>
      </c>
      <c r="P10" s="6">
        <v>5.0</v>
      </c>
      <c r="Q10" s="6">
        <v>4.0</v>
      </c>
      <c r="R10" s="6">
        <v>4.0</v>
      </c>
    </row>
    <row r="11" ht="13.5" customHeight="1">
      <c r="A11" s="1">
        <v>6.0</v>
      </c>
      <c r="B11" s="6">
        <v>4.0</v>
      </c>
      <c r="C11" s="6">
        <v>3.0</v>
      </c>
      <c r="D11" s="6">
        <v>2.0</v>
      </c>
      <c r="E11" s="6">
        <v>4.0</v>
      </c>
      <c r="F11" s="6">
        <v>3.0</v>
      </c>
      <c r="G11" s="6">
        <v>2.0</v>
      </c>
      <c r="H11" s="6">
        <v>3.0</v>
      </c>
      <c r="I11" s="6">
        <v>2.0</v>
      </c>
      <c r="J11" s="6"/>
      <c r="K11" s="6">
        <v>2.0</v>
      </c>
      <c r="L11" s="6">
        <v>2.0</v>
      </c>
      <c r="M11" s="6">
        <v>2.0</v>
      </c>
      <c r="N11" s="6">
        <v>2.0</v>
      </c>
      <c r="O11" s="6">
        <v>2.0</v>
      </c>
      <c r="P11" s="6">
        <v>2.0</v>
      </c>
      <c r="Q11" s="6">
        <v>2.0</v>
      </c>
      <c r="R11" s="6">
        <v>2.0</v>
      </c>
    </row>
    <row r="12" ht="13.5" customHeight="1">
      <c r="A12" s="1">
        <v>11.0</v>
      </c>
      <c r="B12" s="6">
        <v>4.0</v>
      </c>
      <c r="C12" s="6">
        <v>4.0</v>
      </c>
      <c r="D12" s="6">
        <v>2.0</v>
      </c>
      <c r="E12" s="6">
        <v>1.0</v>
      </c>
      <c r="F12" s="6">
        <v>4.0</v>
      </c>
      <c r="G12" s="6">
        <v>4.0</v>
      </c>
      <c r="H12" s="6">
        <v>2.0</v>
      </c>
      <c r="I12" s="6">
        <v>1.0</v>
      </c>
      <c r="J12" s="6"/>
      <c r="K12" s="6">
        <v>4.0</v>
      </c>
      <c r="L12" s="6">
        <v>3.0</v>
      </c>
      <c r="M12" s="6">
        <v>4.0</v>
      </c>
      <c r="N12" s="6">
        <v>4.0</v>
      </c>
      <c r="O12" s="6">
        <v>4.0</v>
      </c>
      <c r="P12" s="6">
        <v>4.0</v>
      </c>
      <c r="Q12" s="6">
        <v>3.0</v>
      </c>
      <c r="R12" s="6">
        <v>3.0</v>
      </c>
    </row>
    <row r="13" ht="13.5" customHeight="1">
      <c r="A13" s="1">
        <v>12.0</v>
      </c>
      <c r="B13" s="6">
        <v>4.0</v>
      </c>
      <c r="C13" s="6">
        <v>2.0</v>
      </c>
      <c r="D13" s="6">
        <v>2.0</v>
      </c>
      <c r="E13" s="6">
        <v>2.0</v>
      </c>
      <c r="F13" s="6">
        <v>3.0</v>
      </c>
      <c r="G13" s="6">
        <v>1.0</v>
      </c>
      <c r="H13" s="6">
        <v>2.0</v>
      </c>
      <c r="I13" s="6">
        <v>2.0</v>
      </c>
      <c r="J13" s="6"/>
      <c r="K13" s="6">
        <v>3.0</v>
      </c>
      <c r="L13" s="6">
        <v>3.0</v>
      </c>
      <c r="M13" s="6">
        <v>4.0</v>
      </c>
      <c r="N13" s="6">
        <v>4.0</v>
      </c>
      <c r="O13" s="6">
        <v>5.0</v>
      </c>
      <c r="P13" s="6">
        <v>4.0</v>
      </c>
      <c r="Q13" s="6">
        <v>4.0</v>
      </c>
      <c r="R13" s="6">
        <v>4.0</v>
      </c>
    </row>
    <row r="14" ht="13.5" customHeight="1">
      <c r="A14" s="7" t="s">
        <v>19</v>
      </c>
      <c r="B14" s="8">
        <f t="shared" ref="B14:I14" si="1">AVERAGE(B4:B13)</f>
        <v>4.3</v>
      </c>
      <c r="C14" s="8">
        <f t="shared" si="1"/>
        <v>2.5</v>
      </c>
      <c r="D14" s="8">
        <f t="shared" si="1"/>
        <v>1.7</v>
      </c>
      <c r="E14" s="8">
        <f t="shared" si="1"/>
        <v>2.7</v>
      </c>
      <c r="F14" s="8">
        <f t="shared" si="1"/>
        <v>3.9</v>
      </c>
      <c r="G14" s="8">
        <f t="shared" si="1"/>
        <v>3.8</v>
      </c>
      <c r="H14" s="8">
        <f t="shared" si="1"/>
        <v>2.7</v>
      </c>
      <c r="I14" s="8">
        <f t="shared" si="1"/>
        <v>2.2</v>
      </c>
      <c r="J14" s="8"/>
      <c r="K14" s="8">
        <f t="shared" ref="K14:R14" si="2">AVERAGE(K4:K13)</f>
        <v>2.9</v>
      </c>
      <c r="L14" s="8">
        <f t="shared" si="2"/>
        <v>2.9</v>
      </c>
      <c r="M14" s="8">
        <f t="shared" si="2"/>
        <v>3.2</v>
      </c>
      <c r="N14" s="8">
        <f t="shared" si="2"/>
        <v>3.3</v>
      </c>
      <c r="O14" s="8">
        <f t="shared" si="2"/>
        <v>4.1</v>
      </c>
      <c r="P14" s="8">
        <f t="shared" si="2"/>
        <v>4</v>
      </c>
      <c r="Q14" s="8">
        <f t="shared" si="2"/>
        <v>3.1</v>
      </c>
      <c r="R14" s="8">
        <f t="shared" si="2"/>
        <v>3</v>
      </c>
    </row>
    <row r="15" ht="13.5" customHeight="1">
      <c r="A15" s="9" t="s">
        <v>20</v>
      </c>
    </row>
    <row r="16" ht="13.5" customHeight="1">
      <c r="A16" s="1">
        <v>7.0</v>
      </c>
      <c r="B16" s="6">
        <v>4.0</v>
      </c>
      <c r="C16" s="6">
        <v>1.0</v>
      </c>
      <c r="D16" s="6">
        <v>1.0</v>
      </c>
      <c r="E16" s="6">
        <v>1.0</v>
      </c>
      <c r="F16" s="6">
        <v>5.0</v>
      </c>
      <c r="G16" s="6">
        <v>5.0</v>
      </c>
      <c r="H16" s="6">
        <v>5.0</v>
      </c>
      <c r="I16" s="6">
        <v>3.0</v>
      </c>
      <c r="J16" s="6"/>
      <c r="K16" s="6">
        <v>3.0</v>
      </c>
      <c r="L16" s="6">
        <v>4.0</v>
      </c>
      <c r="M16" s="6">
        <v>5.0</v>
      </c>
      <c r="N16" s="6">
        <v>5.0</v>
      </c>
      <c r="O16" s="6">
        <v>4.0</v>
      </c>
      <c r="P16" s="6">
        <v>3.0</v>
      </c>
      <c r="Q16" s="6">
        <v>4.0</v>
      </c>
      <c r="R16" s="6">
        <v>4.0</v>
      </c>
    </row>
    <row r="17" ht="13.5" customHeight="1">
      <c r="A17" s="6">
        <v>2.0</v>
      </c>
      <c r="B17" s="6">
        <v>5.0</v>
      </c>
      <c r="C17" s="6">
        <v>1.0</v>
      </c>
      <c r="D17" s="6">
        <v>1.0</v>
      </c>
      <c r="E17" s="6">
        <v>3.0</v>
      </c>
      <c r="F17" s="6">
        <v>5.0</v>
      </c>
      <c r="G17" s="6">
        <v>5.0</v>
      </c>
      <c r="H17" s="6">
        <v>5.0</v>
      </c>
      <c r="I17" s="6">
        <v>1.0</v>
      </c>
      <c r="J17" s="6"/>
      <c r="K17" s="6">
        <v>5.0</v>
      </c>
      <c r="L17" s="6">
        <v>5.0</v>
      </c>
      <c r="M17" s="6">
        <v>5.0</v>
      </c>
      <c r="N17" s="6">
        <v>5.0</v>
      </c>
      <c r="O17" s="6">
        <v>5.0</v>
      </c>
      <c r="P17" s="6">
        <v>5.0</v>
      </c>
      <c r="Q17" s="6">
        <v>5.0</v>
      </c>
      <c r="R17" s="6">
        <v>5.0</v>
      </c>
    </row>
    <row r="18" ht="13.5" customHeight="1">
      <c r="A18" s="1">
        <v>4.0</v>
      </c>
      <c r="B18" s="6">
        <v>5.0</v>
      </c>
      <c r="C18" s="6">
        <v>4.0</v>
      </c>
      <c r="D18" s="6">
        <v>2.0</v>
      </c>
      <c r="E18" s="6">
        <v>5.0</v>
      </c>
      <c r="F18" s="6">
        <v>4.0</v>
      </c>
      <c r="G18" s="6">
        <v>5.0</v>
      </c>
      <c r="H18" s="6">
        <v>4.0</v>
      </c>
      <c r="I18" s="6">
        <v>2.0</v>
      </c>
      <c r="J18" s="6"/>
      <c r="K18" s="6">
        <v>4.0</v>
      </c>
      <c r="L18" s="6">
        <v>4.0</v>
      </c>
      <c r="M18" s="6">
        <v>4.0</v>
      </c>
      <c r="N18" s="6">
        <v>4.0</v>
      </c>
      <c r="O18" s="6">
        <v>5.0</v>
      </c>
      <c r="P18" s="6">
        <v>5.0</v>
      </c>
      <c r="Q18" s="6">
        <v>4.0</v>
      </c>
      <c r="R18" s="6">
        <v>4.0</v>
      </c>
    </row>
    <row r="19" ht="13.5" customHeight="1">
      <c r="A19" s="1">
        <v>3.0</v>
      </c>
      <c r="B19" s="6">
        <v>4.0</v>
      </c>
      <c r="C19" s="6">
        <v>4.0</v>
      </c>
      <c r="D19" s="6">
        <v>3.0</v>
      </c>
      <c r="E19" s="6">
        <v>3.0</v>
      </c>
      <c r="F19" s="6">
        <v>3.0</v>
      </c>
      <c r="G19" s="6">
        <v>3.0</v>
      </c>
      <c r="H19" s="6">
        <v>4.0</v>
      </c>
      <c r="I19" s="6">
        <v>3.0</v>
      </c>
      <c r="J19" s="6"/>
      <c r="K19" s="6">
        <v>3.0</v>
      </c>
      <c r="L19" s="6">
        <v>3.0</v>
      </c>
      <c r="M19" s="6">
        <v>3.0</v>
      </c>
      <c r="N19" s="6">
        <v>2.0</v>
      </c>
      <c r="O19" s="6">
        <v>3.0</v>
      </c>
      <c r="P19" s="6">
        <v>3.0</v>
      </c>
      <c r="Q19" s="6">
        <v>2.0</v>
      </c>
      <c r="R19" s="6">
        <v>3.0</v>
      </c>
    </row>
    <row r="20" ht="13.5" customHeight="1">
      <c r="A20" s="1">
        <v>1.0</v>
      </c>
      <c r="B20" s="6">
        <v>4.0</v>
      </c>
      <c r="C20" s="6">
        <v>3.0</v>
      </c>
      <c r="D20" s="6">
        <v>3.0</v>
      </c>
      <c r="E20" s="6">
        <v>4.0</v>
      </c>
      <c r="F20" s="6">
        <v>5.0</v>
      </c>
      <c r="G20" s="6">
        <v>5.0</v>
      </c>
      <c r="H20" s="6">
        <v>5.0</v>
      </c>
      <c r="I20" s="6">
        <v>5.0</v>
      </c>
      <c r="J20" s="6"/>
      <c r="K20" s="6">
        <v>5.0</v>
      </c>
      <c r="L20" s="6">
        <v>5.0</v>
      </c>
      <c r="M20" s="6">
        <v>5.0</v>
      </c>
      <c r="N20" s="6">
        <v>5.0</v>
      </c>
      <c r="O20" s="6">
        <v>5.0</v>
      </c>
      <c r="P20" s="6">
        <v>5.0</v>
      </c>
      <c r="Q20" s="6">
        <v>5.0</v>
      </c>
      <c r="R20" s="6">
        <v>5.0</v>
      </c>
    </row>
    <row r="21" ht="13.5" customHeight="1">
      <c r="A21" s="1">
        <v>8.0</v>
      </c>
      <c r="B21" s="6">
        <v>4.0</v>
      </c>
      <c r="C21" s="6">
        <v>4.0</v>
      </c>
      <c r="D21" s="6">
        <v>3.0</v>
      </c>
      <c r="E21" s="6">
        <v>2.0</v>
      </c>
      <c r="F21" s="6">
        <v>5.0</v>
      </c>
      <c r="G21" s="6">
        <v>5.0</v>
      </c>
      <c r="H21" s="6">
        <v>5.0</v>
      </c>
      <c r="I21" s="6">
        <v>4.0</v>
      </c>
      <c r="J21" s="6"/>
      <c r="K21" s="6">
        <v>4.0</v>
      </c>
      <c r="L21" s="6">
        <v>4.0</v>
      </c>
      <c r="M21" s="6">
        <v>4.0</v>
      </c>
      <c r="N21" s="6">
        <v>4.0</v>
      </c>
      <c r="O21" s="6">
        <v>5.0</v>
      </c>
      <c r="P21" s="6">
        <v>4.0</v>
      </c>
      <c r="Q21" s="6">
        <v>5.0</v>
      </c>
      <c r="R21" s="6">
        <v>5.0</v>
      </c>
    </row>
    <row r="22" ht="13.5" customHeight="1">
      <c r="A22" s="1">
        <v>10.0</v>
      </c>
      <c r="B22" s="6">
        <v>5.0</v>
      </c>
      <c r="C22" s="6">
        <v>1.0</v>
      </c>
      <c r="D22" s="6">
        <v>1.0</v>
      </c>
      <c r="E22" s="6">
        <v>4.0</v>
      </c>
      <c r="F22" s="6">
        <v>5.0</v>
      </c>
      <c r="G22" s="6">
        <v>5.0</v>
      </c>
      <c r="H22" s="6">
        <v>5.0</v>
      </c>
      <c r="I22" s="6">
        <v>4.0</v>
      </c>
      <c r="J22" s="6"/>
      <c r="K22" s="6">
        <v>5.0</v>
      </c>
      <c r="L22" s="6">
        <v>5.0</v>
      </c>
      <c r="M22" s="6">
        <v>5.0</v>
      </c>
      <c r="N22" s="6">
        <v>5.0</v>
      </c>
      <c r="O22" s="6">
        <v>5.0</v>
      </c>
      <c r="P22" s="6">
        <v>5.0</v>
      </c>
      <c r="Q22" s="6">
        <v>5.0</v>
      </c>
      <c r="R22" s="6">
        <v>5.0</v>
      </c>
    </row>
    <row r="23" ht="13.5" customHeight="1">
      <c r="A23" s="6">
        <v>6.0</v>
      </c>
      <c r="B23" s="6">
        <v>4.0</v>
      </c>
      <c r="C23" s="6">
        <v>1.0</v>
      </c>
      <c r="D23" s="6">
        <v>1.0</v>
      </c>
      <c r="E23" s="6">
        <v>5.0</v>
      </c>
      <c r="F23" s="6">
        <v>5.0</v>
      </c>
      <c r="G23" s="6">
        <v>5.0</v>
      </c>
      <c r="H23" s="6">
        <v>5.0</v>
      </c>
      <c r="I23" s="6">
        <v>5.0</v>
      </c>
      <c r="J23" s="6"/>
      <c r="K23" s="6">
        <v>5.0</v>
      </c>
      <c r="L23" s="6">
        <v>5.0</v>
      </c>
      <c r="M23" s="6">
        <v>5.0</v>
      </c>
      <c r="N23" s="6">
        <v>5.0</v>
      </c>
      <c r="O23" s="6">
        <v>5.0</v>
      </c>
      <c r="P23" s="6">
        <v>5.0</v>
      </c>
      <c r="Q23" s="6">
        <v>5.0</v>
      </c>
      <c r="R23" s="6">
        <v>5.0</v>
      </c>
    </row>
    <row r="24" ht="13.5" customHeight="1">
      <c r="A24" s="1">
        <v>11.0</v>
      </c>
      <c r="B24" s="6">
        <v>5.0</v>
      </c>
      <c r="C24" s="6">
        <v>5.0</v>
      </c>
      <c r="D24" s="6">
        <v>1.0</v>
      </c>
      <c r="E24" s="6">
        <v>2.0</v>
      </c>
      <c r="F24" s="6">
        <v>5.0</v>
      </c>
      <c r="G24" s="6">
        <v>5.0</v>
      </c>
      <c r="H24" s="6">
        <v>5.0</v>
      </c>
      <c r="I24" s="6">
        <v>1.0</v>
      </c>
      <c r="J24" s="6"/>
      <c r="K24" s="6">
        <v>5.0</v>
      </c>
      <c r="L24" s="6">
        <v>5.0</v>
      </c>
      <c r="M24" s="6">
        <v>5.0</v>
      </c>
      <c r="N24" s="6">
        <v>5.0</v>
      </c>
      <c r="O24" s="6">
        <v>5.0</v>
      </c>
      <c r="P24" s="6">
        <v>5.0</v>
      </c>
      <c r="Q24" s="6">
        <v>5.0</v>
      </c>
      <c r="R24" s="6">
        <v>5.0</v>
      </c>
    </row>
    <row r="25" ht="13.5" customHeight="1">
      <c r="A25" s="1">
        <v>12.0</v>
      </c>
      <c r="B25" s="6">
        <v>5.0</v>
      </c>
      <c r="C25" s="6">
        <v>1.0</v>
      </c>
      <c r="D25" s="6">
        <v>2.0</v>
      </c>
      <c r="E25" s="6">
        <v>2.0</v>
      </c>
      <c r="F25" s="6">
        <v>3.0</v>
      </c>
      <c r="G25" s="6">
        <v>1.0</v>
      </c>
      <c r="H25" s="6">
        <v>4.0</v>
      </c>
      <c r="I25" s="6">
        <v>1.0</v>
      </c>
      <c r="J25" s="6"/>
      <c r="K25" s="6">
        <v>4.0</v>
      </c>
      <c r="L25" s="6">
        <v>3.0</v>
      </c>
      <c r="M25" s="6">
        <v>4.0</v>
      </c>
      <c r="N25" s="6">
        <v>4.0</v>
      </c>
      <c r="O25" s="6">
        <v>5.0</v>
      </c>
      <c r="P25" s="6">
        <v>3.0</v>
      </c>
      <c r="Q25" s="6">
        <v>4.0</v>
      </c>
      <c r="R25" s="6">
        <v>4.0</v>
      </c>
    </row>
    <row r="26" ht="13.5" customHeight="1">
      <c r="A26" s="7" t="s">
        <v>19</v>
      </c>
      <c r="B26" s="8">
        <f t="shared" ref="B26:I26" si="3">AVERAGE(B16:B25)</f>
        <v>4.5</v>
      </c>
      <c r="C26" s="8">
        <f t="shared" si="3"/>
        <v>2.5</v>
      </c>
      <c r="D26" s="8">
        <f t="shared" si="3"/>
        <v>1.8</v>
      </c>
      <c r="E26" s="8">
        <f t="shared" si="3"/>
        <v>3.1</v>
      </c>
      <c r="F26" s="8">
        <f t="shared" si="3"/>
        <v>4.5</v>
      </c>
      <c r="G26" s="8">
        <f t="shared" si="3"/>
        <v>4.4</v>
      </c>
      <c r="H26" s="8">
        <f t="shared" si="3"/>
        <v>4.7</v>
      </c>
      <c r="I26" s="8">
        <f t="shared" si="3"/>
        <v>2.9</v>
      </c>
      <c r="J26" s="8"/>
      <c r="K26" s="8">
        <f t="shared" ref="K26:R26" si="4">AVERAGE(K16:K25)</f>
        <v>4.3</v>
      </c>
      <c r="L26" s="8">
        <f t="shared" si="4"/>
        <v>4.3</v>
      </c>
      <c r="M26" s="8">
        <f t="shared" si="4"/>
        <v>4.5</v>
      </c>
      <c r="N26" s="8">
        <f t="shared" si="4"/>
        <v>4.4</v>
      </c>
      <c r="O26" s="8">
        <f t="shared" si="4"/>
        <v>4.7</v>
      </c>
      <c r="P26" s="8">
        <f t="shared" si="4"/>
        <v>4.3</v>
      </c>
      <c r="Q26" s="8">
        <f t="shared" si="4"/>
        <v>4.4</v>
      </c>
      <c r="R26" s="8">
        <f t="shared" si="4"/>
        <v>4.5</v>
      </c>
    </row>
    <row r="27" ht="13.5" customHeight="1">
      <c r="A27" s="10" t="s">
        <v>21</v>
      </c>
    </row>
    <row r="28" ht="13.5" customHeight="1">
      <c r="A28" s="11" t="s">
        <v>22</v>
      </c>
      <c r="B28" s="11">
        <f t="shared" ref="B28:I28" si="5">TTEST(B4:B13,B16:B25,2,2)</f>
        <v>0.4697020728</v>
      </c>
      <c r="C28" s="11">
        <f t="shared" si="5"/>
        <v>1</v>
      </c>
      <c r="D28" s="11">
        <f t="shared" si="5"/>
        <v>0.8006199945</v>
      </c>
      <c r="E28" s="11">
        <f t="shared" si="5"/>
        <v>0.5293290518</v>
      </c>
      <c r="F28" s="11">
        <f t="shared" si="5"/>
        <v>0.1090800144</v>
      </c>
      <c r="G28" s="11">
        <f t="shared" si="5"/>
        <v>0.3419097628</v>
      </c>
      <c r="H28" s="11">
        <f t="shared" si="5"/>
        <v>0.00003679444039</v>
      </c>
      <c r="I28" s="11">
        <f t="shared" si="5"/>
        <v>0.3105302714</v>
      </c>
      <c r="J28" s="11"/>
      <c r="K28" s="11">
        <f t="shared" ref="K28:R28" si="6">TTEST(K4:K13,K16:K25,2,2)</f>
        <v>0.006937689408</v>
      </c>
      <c r="L28" s="11">
        <f t="shared" si="6"/>
        <v>0.004735868699</v>
      </c>
      <c r="M28" s="11">
        <f t="shared" si="6"/>
        <v>0.004120816963</v>
      </c>
      <c r="N28" s="11">
        <f t="shared" si="6"/>
        <v>0.02598806769</v>
      </c>
      <c r="O28" s="11">
        <f t="shared" si="6"/>
        <v>0.1843253747</v>
      </c>
      <c r="P28" s="11">
        <f t="shared" si="6"/>
        <v>0.5120073138</v>
      </c>
      <c r="Q28" s="11">
        <f t="shared" si="6"/>
        <v>0.008290405759</v>
      </c>
      <c r="R28" s="11">
        <f t="shared" si="6"/>
        <v>0.001508864965</v>
      </c>
      <c r="S28" s="11"/>
      <c r="T28" s="11"/>
      <c r="U28" s="11"/>
      <c r="V28" s="11"/>
      <c r="W28" s="11"/>
      <c r="X28" s="11"/>
      <c r="Y28" s="11"/>
      <c r="Z28" s="11"/>
    </row>
    <row r="29" ht="13.5" customHeight="1"/>
    <row r="30" ht="13.5" customHeight="1">
      <c r="A30" s="12"/>
    </row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">
    <mergeCell ref="A2:R2"/>
    <mergeCell ref="A30:R30"/>
  </mergeCells>
  <printOptions/>
  <pageMargins bottom="1.0" footer="0.0" header="0.0" left="0.75" right="0.75" top="0.421527777777778"/>
  <pageSetup paperSize="8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5.43"/>
    <col customWidth="1" min="3" max="3" width="14.14"/>
    <col customWidth="1" min="4" max="9" width="15.43"/>
    <col customWidth="1" min="10" max="10" width="4.29"/>
    <col customWidth="1" min="11" max="18" width="15.43"/>
    <col customWidth="1" min="19" max="26" width="9.0"/>
  </cols>
  <sheetData>
    <row r="1" ht="13.5" customHeight="1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4" t="s">
        <v>47</v>
      </c>
      <c r="H1" s="1" t="s">
        <v>48</v>
      </c>
      <c r="I1" s="1" t="s">
        <v>49</v>
      </c>
      <c r="J1" s="1"/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</row>
    <row r="2" ht="13.5" customHeight="1">
      <c r="A2" s="15"/>
      <c r="B2" s="16" t="s">
        <v>58</v>
      </c>
      <c r="C2" s="16" t="s">
        <v>59</v>
      </c>
      <c r="D2" s="16" t="s">
        <v>60</v>
      </c>
      <c r="E2" s="16" t="s">
        <v>61</v>
      </c>
      <c r="F2" s="16" t="s">
        <v>62</v>
      </c>
      <c r="G2" s="16" t="s">
        <v>63</v>
      </c>
      <c r="H2" s="16" t="s">
        <v>64</v>
      </c>
      <c r="I2" s="16" t="s">
        <v>65</v>
      </c>
      <c r="J2" s="16"/>
      <c r="K2" s="16" t="s">
        <v>66</v>
      </c>
      <c r="L2" s="16" t="s">
        <v>67</v>
      </c>
      <c r="M2" s="16" t="s">
        <v>68</v>
      </c>
      <c r="N2" s="16" t="s">
        <v>69</v>
      </c>
      <c r="O2" s="16" t="s">
        <v>70</v>
      </c>
      <c r="P2" s="16" t="s">
        <v>71</v>
      </c>
      <c r="Q2" s="16" t="s">
        <v>72</v>
      </c>
      <c r="R2" s="16" t="s">
        <v>73</v>
      </c>
      <c r="S2" s="17"/>
      <c r="T2" s="17"/>
      <c r="U2" s="17"/>
      <c r="V2" s="17"/>
      <c r="W2" s="17"/>
      <c r="X2" s="17"/>
      <c r="Y2" s="17"/>
      <c r="Z2" s="17"/>
    </row>
    <row r="3" ht="13.5" customHeight="1">
      <c r="A3" s="2" t="s">
        <v>17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</row>
    <row r="4" ht="13.5" customHeight="1">
      <c r="A4" s="18" t="s">
        <v>18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ht="13.5" customHeight="1">
      <c r="A5" s="1">
        <v>1.0</v>
      </c>
      <c r="B5" s="6">
        <v>2.0</v>
      </c>
      <c r="C5" s="6">
        <v>4.0</v>
      </c>
      <c r="D5" s="6">
        <v>4.0</v>
      </c>
      <c r="E5" s="6">
        <v>1.0</v>
      </c>
      <c r="F5" s="6">
        <v>1.0</v>
      </c>
      <c r="G5" s="6">
        <v>1.0</v>
      </c>
      <c r="H5" s="6">
        <v>2.0</v>
      </c>
      <c r="I5" s="6">
        <v>2.0</v>
      </c>
      <c r="J5" s="6"/>
      <c r="K5" s="6">
        <v>2.0</v>
      </c>
      <c r="L5" s="6">
        <v>2.0</v>
      </c>
      <c r="M5" s="6">
        <v>2.0</v>
      </c>
      <c r="N5" s="6">
        <v>2.0</v>
      </c>
      <c r="O5" s="6">
        <v>3.0</v>
      </c>
      <c r="P5" s="6">
        <v>2.0</v>
      </c>
      <c r="Q5" s="6">
        <v>2.0</v>
      </c>
      <c r="R5" s="6">
        <v>3.0</v>
      </c>
    </row>
    <row r="6" ht="13.5" customHeight="1">
      <c r="A6" s="1">
        <v>2.0</v>
      </c>
      <c r="B6" s="6">
        <v>1.0</v>
      </c>
      <c r="C6" s="6">
        <v>5.0</v>
      </c>
      <c r="D6" s="6">
        <v>5.0</v>
      </c>
      <c r="E6" s="6">
        <v>1.0</v>
      </c>
      <c r="F6" s="6">
        <v>1.0</v>
      </c>
      <c r="G6" s="6">
        <v>1.0</v>
      </c>
      <c r="H6" s="6">
        <v>1.0</v>
      </c>
      <c r="I6" s="6">
        <v>1.0</v>
      </c>
      <c r="J6" s="6"/>
      <c r="K6" s="6">
        <v>2.0</v>
      </c>
      <c r="L6" s="6">
        <v>1.0</v>
      </c>
      <c r="M6" s="6">
        <v>1.0</v>
      </c>
      <c r="N6" s="6">
        <v>1.0</v>
      </c>
      <c r="O6" s="6">
        <v>1.0</v>
      </c>
      <c r="P6" s="6">
        <v>1.0</v>
      </c>
      <c r="Q6" s="6">
        <v>1.0</v>
      </c>
      <c r="R6" s="6">
        <v>3.0</v>
      </c>
    </row>
    <row r="7" ht="13.5" customHeight="1">
      <c r="A7" s="1">
        <v>3.0</v>
      </c>
      <c r="B7" s="6">
        <v>1.0</v>
      </c>
      <c r="C7" s="6">
        <v>4.0</v>
      </c>
      <c r="D7" s="6">
        <v>5.0</v>
      </c>
      <c r="E7" s="6">
        <v>1.0</v>
      </c>
      <c r="F7" s="6">
        <v>1.0</v>
      </c>
      <c r="G7" s="6">
        <v>1.0</v>
      </c>
      <c r="H7" s="6">
        <v>1.0</v>
      </c>
      <c r="I7" s="6">
        <v>4.0</v>
      </c>
      <c r="J7" s="6"/>
      <c r="K7" s="6">
        <v>1.0</v>
      </c>
      <c r="L7" s="6">
        <v>1.0</v>
      </c>
      <c r="M7" s="6">
        <v>1.0</v>
      </c>
      <c r="N7" s="6">
        <v>2.0</v>
      </c>
      <c r="O7" s="6">
        <v>3.0</v>
      </c>
      <c r="P7" s="6">
        <v>3.0</v>
      </c>
      <c r="Q7" s="6">
        <v>2.0</v>
      </c>
      <c r="R7" s="6">
        <v>2.0</v>
      </c>
    </row>
    <row r="8" ht="13.5" customHeight="1">
      <c r="A8" s="1">
        <v>4.0</v>
      </c>
      <c r="B8" s="6">
        <v>2.0</v>
      </c>
      <c r="C8" s="6">
        <v>1.0</v>
      </c>
      <c r="D8" s="6">
        <v>4.0</v>
      </c>
      <c r="E8" s="6">
        <v>5.0</v>
      </c>
      <c r="F8" s="6">
        <v>1.0</v>
      </c>
      <c r="G8" s="6">
        <v>1.0</v>
      </c>
      <c r="H8" s="6">
        <v>2.0</v>
      </c>
      <c r="I8" s="6">
        <v>4.0</v>
      </c>
      <c r="J8" s="6"/>
      <c r="K8" s="6">
        <v>3.0</v>
      </c>
      <c r="L8" s="6">
        <v>4.0</v>
      </c>
      <c r="M8" s="6">
        <v>4.0</v>
      </c>
      <c r="N8" s="6">
        <v>5.0</v>
      </c>
      <c r="O8" s="6">
        <v>5.0</v>
      </c>
      <c r="P8" s="6">
        <v>3.0</v>
      </c>
      <c r="Q8" s="6">
        <v>4.0</v>
      </c>
      <c r="R8" s="6">
        <v>5.0</v>
      </c>
    </row>
    <row r="9" ht="13.5" customHeight="1">
      <c r="A9" s="1">
        <v>5.0</v>
      </c>
      <c r="B9" s="6">
        <v>1.0</v>
      </c>
      <c r="C9" s="6">
        <v>5.0</v>
      </c>
      <c r="D9" s="6">
        <v>4.0</v>
      </c>
      <c r="E9" s="6">
        <v>2.0</v>
      </c>
      <c r="F9" s="6">
        <v>1.0</v>
      </c>
      <c r="G9" s="6">
        <v>1.0</v>
      </c>
      <c r="H9" s="6">
        <v>1.0</v>
      </c>
      <c r="I9" s="6">
        <v>5.0</v>
      </c>
      <c r="J9" s="6"/>
      <c r="K9" s="6">
        <v>1.0</v>
      </c>
      <c r="L9" s="6">
        <v>1.0</v>
      </c>
      <c r="M9" s="6">
        <v>2.0</v>
      </c>
      <c r="N9" s="6">
        <v>1.0</v>
      </c>
      <c r="O9" s="6">
        <v>2.0</v>
      </c>
      <c r="P9" s="6">
        <v>1.0</v>
      </c>
      <c r="Q9" s="6">
        <v>3.0</v>
      </c>
      <c r="R9" s="6">
        <v>3.0</v>
      </c>
    </row>
    <row r="10" ht="13.5" customHeight="1">
      <c r="A10" s="1">
        <v>6.0</v>
      </c>
      <c r="B10" s="6">
        <v>3.0</v>
      </c>
      <c r="C10" s="6">
        <v>4.0</v>
      </c>
      <c r="D10" s="6">
        <v>4.0</v>
      </c>
      <c r="E10" s="6">
        <v>1.0</v>
      </c>
      <c r="F10" s="6">
        <v>2.0</v>
      </c>
      <c r="G10" s="6">
        <v>2.0</v>
      </c>
      <c r="H10" s="6">
        <v>1.0</v>
      </c>
      <c r="I10" s="6">
        <v>1.0</v>
      </c>
      <c r="J10" s="6"/>
      <c r="K10" s="6">
        <v>3.0</v>
      </c>
      <c r="L10" s="6">
        <v>2.0</v>
      </c>
      <c r="M10" s="6">
        <v>3.0</v>
      </c>
      <c r="N10" s="6">
        <v>1.0</v>
      </c>
      <c r="O10" s="6">
        <v>1.0</v>
      </c>
      <c r="P10" s="6">
        <v>1.0</v>
      </c>
      <c r="Q10" s="6">
        <v>2.0</v>
      </c>
      <c r="R10" s="6">
        <v>1.0</v>
      </c>
    </row>
    <row r="11" ht="13.5" customHeight="1">
      <c r="A11" s="1">
        <v>7.0</v>
      </c>
      <c r="B11" s="6">
        <v>3.0</v>
      </c>
      <c r="C11" s="6">
        <v>2.0</v>
      </c>
      <c r="D11" s="6">
        <v>4.0</v>
      </c>
      <c r="E11" s="6">
        <v>5.0</v>
      </c>
      <c r="F11" s="6">
        <v>1.0</v>
      </c>
      <c r="G11" s="6">
        <v>1.0</v>
      </c>
      <c r="H11" s="6">
        <v>3.0</v>
      </c>
      <c r="I11" s="6">
        <v>5.0</v>
      </c>
      <c r="J11" s="6"/>
      <c r="K11" s="6">
        <v>4.0</v>
      </c>
      <c r="L11" s="6">
        <v>1.0</v>
      </c>
      <c r="M11" s="6">
        <v>2.0</v>
      </c>
      <c r="N11" s="6">
        <v>3.0</v>
      </c>
      <c r="O11" s="6">
        <v>5.0</v>
      </c>
      <c r="P11" s="6">
        <v>1.0</v>
      </c>
      <c r="Q11" s="6">
        <v>3.0</v>
      </c>
      <c r="R11" s="6">
        <v>4.0</v>
      </c>
    </row>
    <row r="12" ht="13.5" customHeight="1">
      <c r="A12" s="1">
        <v>8.0</v>
      </c>
      <c r="B12" s="6">
        <v>2.0</v>
      </c>
      <c r="C12" s="6">
        <v>4.0</v>
      </c>
      <c r="D12" s="6">
        <v>3.0</v>
      </c>
      <c r="E12" s="6">
        <v>2.0</v>
      </c>
      <c r="F12" s="6">
        <v>3.0</v>
      </c>
      <c r="G12" s="6">
        <v>4.0</v>
      </c>
      <c r="H12" s="6">
        <v>2.0</v>
      </c>
      <c r="I12" s="6">
        <v>3.0</v>
      </c>
      <c r="J12" s="6"/>
      <c r="K12" s="6">
        <v>3.0</v>
      </c>
      <c r="L12" s="6">
        <v>3.0</v>
      </c>
      <c r="M12" s="6">
        <v>4.0</v>
      </c>
      <c r="N12" s="6">
        <v>3.0</v>
      </c>
      <c r="O12" s="6">
        <v>4.0</v>
      </c>
      <c r="P12" s="6">
        <v>4.0</v>
      </c>
      <c r="Q12" s="6">
        <v>4.0</v>
      </c>
      <c r="R12" s="6">
        <v>4.0</v>
      </c>
    </row>
    <row r="13" ht="13.5" customHeight="1">
      <c r="A13" s="1">
        <v>9.0</v>
      </c>
      <c r="B13" s="6">
        <v>1.0</v>
      </c>
      <c r="C13" s="6">
        <v>5.0</v>
      </c>
      <c r="D13" s="6">
        <v>5.0</v>
      </c>
      <c r="E13" s="6">
        <v>1.0</v>
      </c>
      <c r="F13" s="6">
        <v>1.0</v>
      </c>
      <c r="G13" s="6">
        <v>1.0</v>
      </c>
      <c r="H13" s="6">
        <v>1.0</v>
      </c>
      <c r="I13" s="6">
        <v>5.0</v>
      </c>
      <c r="J13" s="6"/>
      <c r="K13" s="6">
        <v>1.0</v>
      </c>
      <c r="L13" s="6">
        <v>1.0</v>
      </c>
      <c r="M13" s="6">
        <v>1.0</v>
      </c>
      <c r="N13" s="6">
        <v>1.0</v>
      </c>
      <c r="O13" s="6">
        <v>5.0</v>
      </c>
      <c r="P13" s="6">
        <v>1.0</v>
      </c>
      <c r="Q13" s="6">
        <v>1.0</v>
      </c>
      <c r="R13" s="6">
        <v>1.0</v>
      </c>
    </row>
    <row r="14" ht="13.5" customHeight="1">
      <c r="A14" s="1">
        <v>10.0</v>
      </c>
      <c r="B14" s="6">
        <v>2.0</v>
      </c>
      <c r="C14" s="6">
        <v>4.0</v>
      </c>
      <c r="D14" s="6">
        <v>4.0</v>
      </c>
      <c r="E14" s="6">
        <v>3.0</v>
      </c>
      <c r="F14" s="6">
        <v>5.0</v>
      </c>
      <c r="G14" s="6">
        <v>2.0</v>
      </c>
      <c r="H14" s="6">
        <v>4.0</v>
      </c>
      <c r="I14" s="6">
        <v>3.0</v>
      </c>
      <c r="J14" s="6"/>
      <c r="K14" s="6">
        <v>3.0</v>
      </c>
      <c r="L14" s="6">
        <v>5.0</v>
      </c>
      <c r="M14" s="6">
        <v>4.0</v>
      </c>
      <c r="N14" s="6">
        <v>4.0</v>
      </c>
      <c r="O14" s="6">
        <v>3.0</v>
      </c>
      <c r="P14" s="6">
        <v>3.0</v>
      </c>
      <c r="Q14" s="6">
        <v>3.0</v>
      </c>
      <c r="R14" s="6">
        <v>4.0</v>
      </c>
    </row>
    <row r="15" ht="13.5" customHeight="1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ht="13.5" customHeight="1">
      <c r="A16" s="7" t="s">
        <v>19</v>
      </c>
      <c r="B16" s="8">
        <f t="shared" ref="B16:I16" si="1">AVERAGE(B5:B14)</f>
        <v>1.8</v>
      </c>
      <c r="C16" s="8">
        <f t="shared" si="1"/>
        <v>3.8</v>
      </c>
      <c r="D16" s="8">
        <f t="shared" si="1"/>
        <v>4.2</v>
      </c>
      <c r="E16" s="8">
        <f t="shared" si="1"/>
        <v>2.2</v>
      </c>
      <c r="F16" s="8">
        <f t="shared" si="1"/>
        <v>1.7</v>
      </c>
      <c r="G16" s="8">
        <f t="shared" si="1"/>
        <v>1.5</v>
      </c>
      <c r="H16" s="8">
        <f t="shared" si="1"/>
        <v>1.8</v>
      </c>
      <c r="I16" s="8">
        <f t="shared" si="1"/>
        <v>3.3</v>
      </c>
      <c r="J16" s="8"/>
      <c r="K16" s="8">
        <f t="shared" ref="K16:R16" si="2">AVERAGE(K5:K14)</f>
        <v>2.3</v>
      </c>
      <c r="L16" s="8">
        <f t="shared" si="2"/>
        <v>2.1</v>
      </c>
      <c r="M16" s="8">
        <f t="shared" si="2"/>
        <v>2.4</v>
      </c>
      <c r="N16" s="8">
        <f t="shared" si="2"/>
        <v>2.3</v>
      </c>
      <c r="O16" s="8">
        <f t="shared" si="2"/>
        <v>3.2</v>
      </c>
      <c r="P16" s="8">
        <f t="shared" si="2"/>
        <v>2</v>
      </c>
      <c r="Q16" s="8">
        <f t="shared" si="2"/>
        <v>2.5</v>
      </c>
      <c r="R16" s="8">
        <f t="shared" si="2"/>
        <v>3</v>
      </c>
    </row>
    <row r="17" ht="13.5" customHeight="1">
      <c r="A17" s="19" t="s">
        <v>74</v>
      </c>
      <c r="B17" s="20">
        <f t="shared" ref="B17:I17" si="3">STDEVP(B5:B14)</f>
        <v>0.7483314774</v>
      </c>
      <c r="C17" s="20">
        <f t="shared" si="3"/>
        <v>1.2489996</v>
      </c>
      <c r="D17" s="20">
        <f t="shared" si="3"/>
        <v>0.6</v>
      </c>
      <c r="E17" s="20">
        <f t="shared" si="3"/>
        <v>1.53622915</v>
      </c>
      <c r="F17" s="20">
        <f t="shared" si="3"/>
        <v>1.268857754</v>
      </c>
      <c r="G17" s="20">
        <f t="shared" si="3"/>
        <v>0.9219544457</v>
      </c>
      <c r="H17" s="20">
        <f t="shared" si="3"/>
        <v>0.9797958971</v>
      </c>
      <c r="I17" s="20">
        <f t="shared" si="3"/>
        <v>1.486606875</v>
      </c>
      <c r="J17" s="20"/>
      <c r="K17" s="20">
        <f t="shared" ref="K17:R17" si="4">STDEVP(K5:K14)</f>
        <v>1.004987562</v>
      </c>
      <c r="L17" s="20">
        <f t="shared" si="4"/>
        <v>1.374772708</v>
      </c>
      <c r="M17" s="20">
        <f t="shared" si="4"/>
        <v>1.2</v>
      </c>
      <c r="N17" s="20">
        <f t="shared" si="4"/>
        <v>1.345362405</v>
      </c>
      <c r="O17" s="20">
        <f t="shared" si="4"/>
        <v>1.469693846</v>
      </c>
      <c r="P17" s="20">
        <f t="shared" si="4"/>
        <v>1.095445115</v>
      </c>
      <c r="Q17" s="20">
        <f t="shared" si="4"/>
        <v>1.024695077</v>
      </c>
      <c r="R17" s="20">
        <f t="shared" si="4"/>
        <v>1.264911064</v>
      </c>
      <c r="S17" s="21"/>
      <c r="T17" s="21"/>
      <c r="U17" s="21"/>
      <c r="V17" s="21"/>
      <c r="W17" s="21"/>
      <c r="X17" s="21"/>
      <c r="Y17" s="21"/>
      <c r="Z17" s="21"/>
    </row>
    <row r="18" ht="13.5" customHeight="1">
      <c r="A18" s="9"/>
    </row>
    <row r="19" ht="13.5" customHeight="1">
      <c r="A19" s="9"/>
    </row>
    <row r="20" ht="13.5" customHeight="1">
      <c r="A20" s="9"/>
    </row>
    <row r="21" ht="13.5" customHeight="1">
      <c r="A21" s="18" t="s"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ht="13.5" customHeight="1">
      <c r="A22" s="1">
        <v>1.0</v>
      </c>
      <c r="B22" s="6">
        <v>3.0</v>
      </c>
      <c r="C22" s="6">
        <v>2.0</v>
      </c>
      <c r="D22" s="6">
        <v>2.0</v>
      </c>
      <c r="E22" s="6">
        <v>3.0</v>
      </c>
      <c r="F22" s="6">
        <v>4.0</v>
      </c>
      <c r="G22" s="6">
        <v>4.0</v>
      </c>
      <c r="H22" s="6">
        <v>4.0</v>
      </c>
      <c r="I22" s="6">
        <v>4.0</v>
      </c>
      <c r="J22" s="6"/>
      <c r="K22" s="6">
        <v>4.0</v>
      </c>
      <c r="L22" s="6">
        <v>4.0</v>
      </c>
      <c r="M22" s="6">
        <v>5.0</v>
      </c>
      <c r="N22" s="6">
        <v>4.0</v>
      </c>
      <c r="O22" s="6">
        <v>4.0</v>
      </c>
      <c r="P22" s="6">
        <v>4.0</v>
      </c>
      <c r="Q22" s="6">
        <v>4.0</v>
      </c>
      <c r="R22" s="6">
        <v>5.0</v>
      </c>
    </row>
    <row r="23" ht="13.5" customHeight="1">
      <c r="A23" s="1">
        <v>2.0</v>
      </c>
      <c r="B23" s="6">
        <v>1.0</v>
      </c>
      <c r="C23" s="6">
        <v>5.0</v>
      </c>
      <c r="D23" s="6">
        <v>5.0</v>
      </c>
      <c r="E23" s="6">
        <v>3.0</v>
      </c>
      <c r="F23" s="6">
        <v>4.0</v>
      </c>
      <c r="G23" s="6">
        <v>4.0</v>
      </c>
      <c r="H23" s="6">
        <v>4.0</v>
      </c>
      <c r="I23" s="6">
        <v>5.0</v>
      </c>
      <c r="J23" s="6"/>
      <c r="K23" s="6">
        <v>4.0</v>
      </c>
      <c r="L23" s="6">
        <v>4.0</v>
      </c>
      <c r="M23" s="6">
        <v>5.0</v>
      </c>
      <c r="N23" s="6">
        <v>5.0</v>
      </c>
      <c r="O23" s="6">
        <v>5.0</v>
      </c>
      <c r="P23" s="6">
        <v>4.0</v>
      </c>
      <c r="Q23" s="6">
        <v>4.0</v>
      </c>
      <c r="R23" s="6">
        <v>5.0</v>
      </c>
    </row>
    <row r="24" ht="13.5" customHeight="1">
      <c r="A24" s="1">
        <v>3.0</v>
      </c>
      <c r="B24" s="6">
        <v>4.0</v>
      </c>
      <c r="C24" s="6">
        <v>2.0</v>
      </c>
      <c r="D24" s="6">
        <v>3.0</v>
      </c>
      <c r="E24" s="6">
        <v>3.0</v>
      </c>
      <c r="F24" s="6">
        <v>4.0</v>
      </c>
      <c r="G24" s="6">
        <v>4.0</v>
      </c>
      <c r="H24" s="6">
        <v>4.0</v>
      </c>
      <c r="I24" s="6">
        <v>2.0</v>
      </c>
      <c r="J24" s="6"/>
      <c r="K24" s="6">
        <v>4.0</v>
      </c>
      <c r="L24" s="6">
        <v>4.0</v>
      </c>
      <c r="M24" s="6">
        <v>4.0</v>
      </c>
      <c r="N24" s="6">
        <v>4.0</v>
      </c>
      <c r="O24" s="6">
        <v>4.0</v>
      </c>
      <c r="P24" s="6">
        <v>4.0</v>
      </c>
      <c r="Q24" s="6">
        <v>4.0</v>
      </c>
      <c r="R24" s="6">
        <v>4.0</v>
      </c>
    </row>
    <row r="25" ht="13.5" customHeight="1">
      <c r="A25" s="1">
        <v>4.0</v>
      </c>
      <c r="B25" s="6">
        <v>2.0</v>
      </c>
      <c r="C25" s="6">
        <v>1.0</v>
      </c>
      <c r="D25" s="6">
        <v>4.0</v>
      </c>
      <c r="E25" s="6">
        <v>4.0</v>
      </c>
      <c r="F25" s="6">
        <v>1.0</v>
      </c>
      <c r="G25" s="6">
        <v>1.0</v>
      </c>
      <c r="H25" s="6">
        <v>1.0</v>
      </c>
      <c r="I25" s="6">
        <v>2.0</v>
      </c>
      <c r="J25" s="6"/>
      <c r="K25" s="6">
        <v>3.0</v>
      </c>
      <c r="L25" s="6">
        <v>2.0</v>
      </c>
      <c r="M25" s="6">
        <v>4.0</v>
      </c>
      <c r="N25" s="6">
        <v>4.0</v>
      </c>
      <c r="O25" s="6">
        <v>5.0</v>
      </c>
      <c r="P25" s="6">
        <v>4.0</v>
      </c>
      <c r="Q25" s="6">
        <v>3.0</v>
      </c>
      <c r="R25" s="6">
        <v>4.0</v>
      </c>
    </row>
    <row r="26" ht="13.5" customHeight="1">
      <c r="A26" s="1">
        <v>5.0</v>
      </c>
      <c r="B26" s="6">
        <v>2.0</v>
      </c>
      <c r="C26" s="6">
        <v>3.0</v>
      </c>
      <c r="D26" s="6">
        <v>3.0</v>
      </c>
      <c r="E26" s="6">
        <v>4.0</v>
      </c>
      <c r="F26" s="6">
        <v>2.0</v>
      </c>
      <c r="G26" s="6">
        <v>3.0</v>
      </c>
      <c r="H26" s="6">
        <v>4.0</v>
      </c>
      <c r="I26" s="6">
        <v>4.0</v>
      </c>
      <c r="J26" s="6"/>
      <c r="K26" s="6">
        <v>5.0</v>
      </c>
      <c r="L26" s="6">
        <v>5.0</v>
      </c>
      <c r="M26" s="6">
        <v>5.0</v>
      </c>
      <c r="N26" s="6">
        <v>5.0</v>
      </c>
      <c r="O26" s="6">
        <v>2.0</v>
      </c>
      <c r="P26" s="6">
        <v>5.0</v>
      </c>
      <c r="Q26" s="6">
        <v>5.0</v>
      </c>
      <c r="R26" s="6">
        <v>5.0</v>
      </c>
    </row>
    <row r="27" ht="13.5" customHeight="1">
      <c r="A27" s="1">
        <v>6.0</v>
      </c>
      <c r="B27" s="6">
        <v>5.0</v>
      </c>
      <c r="C27" s="6">
        <v>1.0</v>
      </c>
      <c r="D27" s="6">
        <v>1.0</v>
      </c>
      <c r="E27" s="6">
        <v>5.0</v>
      </c>
      <c r="F27" s="6">
        <v>5.0</v>
      </c>
      <c r="G27" s="6">
        <v>5.0</v>
      </c>
      <c r="H27" s="6">
        <v>5.0</v>
      </c>
      <c r="I27" s="6">
        <v>5.0</v>
      </c>
      <c r="J27" s="6"/>
      <c r="K27" s="6">
        <v>5.0</v>
      </c>
      <c r="L27" s="6">
        <v>5.0</v>
      </c>
      <c r="M27" s="6">
        <v>5.0</v>
      </c>
      <c r="N27" s="6">
        <v>5.0</v>
      </c>
      <c r="O27" s="6">
        <v>5.0</v>
      </c>
      <c r="P27" s="6">
        <v>5.0</v>
      </c>
      <c r="Q27" s="6">
        <v>5.0</v>
      </c>
      <c r="R27" s="6">
        <v>5.0</v>
      </c>
    </row>
    <row r="28" ht="13.5" customHeight="1">
      <c r="A28" s="1">
        <v>7.0</v>
      </c>
      <c r="B28" s="6">
        <v>4.0</v>
      </c>
      <c r="C28" s="6">
        <v>3.0</v>
      </c>
      <c r="D28" s="6">
        <v>2.0</v>
      </c>
      <c r="E28" s="6">
        <v>3.0</v>
      </c>
      <c r="F28" s="6">
        <v>5.0</v>
      </c>
      <c r="G28" s="6">
        <v>3.0</v>
      </c>
      <c r="H28" s="6">
        <v>4.0</v>
      </c>
      <c r="I28" s="6">
        <v>4.0</v>
      </c>
      <c r="J28" s="6"/>
      <c r="K28" s="6">
        <v>4.0</v>
      </c>
      <c r="L28" s="6">
        <v>4.0</v>
      </c>
      <c r="M28" s="6">
        <v>5.0</v>
      </c>
      <c r="N28" s="6">
        <v>5.0</v>
      </c>
      <c r="O28" s="6">
        <v>4.0</v>
      </c>
      <c r="P28" s="6">
        <v>4.0</v>
      </c>
      <c r="Q28" s="6">
        <v>4.0</v>
      </c>
      <c r="R28" s="6">
        <v>4.0</v>
      </c>
    </row>
    <row r="29" ht="13.5" customHeight="1">
      <c r="A29" s="1">
        <v>8.0</v>
      </c>
      <c r="B29" s="6">
        <v>4.0</v>
      </c>
      <c r="C29" s="6">
        <v>5.0</v>
      </c>
      <c r="D29" s="6">
        <v>3.0</v>
      </c>
      <c r="E29" s="6">
        <v>4.0</v>
      </c>
      <c r="F29" s="6">
        <v>5.0</v>
      </c>
      <c r="G29" s="6">
        <v>5.0</v>
      </c>
      <c r="H29" s="6">
        <v>5.0</v>
      </c>
      <c r="I29" s="6">
        <v>4.0</v>
      </c>
      <c r="J29" s="6"/>
      <c r="K29" s="6">
        <v>5.0</v>
      </c>
      <c r="L29" s="6">
        <v>5.0</v>
      </c>
      <c r="M29" s="6">
        <v>4.0</v>
      </c>
      <c r="N29" s="6">
        <v>5.0</v>
      </c>
      <c r="O29" s="6">
        <v>5.0</v>
      </c>
      <c r="P29" s="6">
        <v>5.0</v>
      </c>
      <c r="Q29" s="6">
        <v>5.0</v>
      </c>
      <c r="R29" s="6">
        <v>5.0</v>
      </c>
    </row>
    <row r="30" ht="13.5" customHeight="1">
      <c r="A30" s="1">
        <v>9.0</v>
      </c>
      <c r="B30" s="6">
        <v>5.0</v>
      </c>
      <c r="C30" s="6">
        <v>1.0</v>
      </c>
      <c r="D30" s="6">
        <v>1.0</v>
      </c>
      <c r="E30" s="6">
        <v>5.0</v>
      </c>
      <c r="F30" s="6">
        <v>5.0</v>
      </c>
      <c r="G30" s="6">
        <v>5.0</v>
      </c>
      <c r="H30" s="6">
        <v>5.0</v>
      </c>
      <c r="I30" s="6">
        <v>1.0</v>
      </c>
      <c r="J30" s="6"/>
      <c r="K30" s="6">
        <v>5.0</v>
      </c>
      <c r="L30" s="6">
        <v>5.0</v>
      </c>
      <c r="M30" s="6">
        <v>5.0</v>
      </c>
      <c r="N30" s="6">
        <v>5.0</v>
      </c>
      <c r="O30" s="6">
        <v>5.0</v>
      </c>
      <c r="P30" s="6">
        <v>5.0</v>
      </c>
      <c r="Q30" s="6">
        <v>5.0</v>
      </c>
      <c r="R30" s="6">
        <v>5.0</v>
      </c>
    </row>
    <row r="31" ht="13.5" customHeight="1">
      <c r="A31" s="1">
        <v>10.0</v>
      </c>
      <c r="B31" s="6">
        <v>4.0</v>
      </c>
      <c r="C31" s="6">
        <v>2.0</v>
      </c>
      <c r="D31" s="6">
        <v>4.0</v>
      </c>
      <c r="E31" s="6">
        <v>4.0</v>
      </c>
      <c r="F31" s="6">
        <v>4.0</v>
      </c>
      <c r="G31" s="6">
        <v>4.0</v>
      </c>
      <c r="H31" s="6">
        <v>3.0</v>
      </c>
      <c r="I31" s="6">
        <v>4.0</v>
      </c>
      <c r="J31" s="6"/>
      <c r="K31" s="6">
        <v>4.0</v>
      </c>
      <c r="L31" s="6">
        <v>5.0</v>
      </c>
      <c r="M31" s="6">
        <v>4.0</v>
      </c>
      <c r="N31" s="6">
        <v>4.0</v>
      </c>
      <c r="O31" s="6">
        <v>5.0</v>
      </c>
      <c r="P31" s="6">
        <v>4.0</v>
      </c>
      <c r="Q31" s="6">
        <v>4.0</v>
      </c>
      <c r="R31" s="6">
        <v>4.0</v>
      </c>
    </row>
    <row r="32" ht="13.5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ht="13.5" customHeight="1">
      <c r="A33" s="7" t="s">
        <v>19</v>
      </c>
      <c r="B33" s="8">
        <f t="shared" ref="B33:I33" si="5">AVERAGE(B22:B31)</f>
        <v>3.4</v>
      </c>
      <c r="C33" s="8">
        <f t="shared" si="5"/>
        <v>2.5</v>
      </c>
      <c r="D33" s="8">
        <f t="shared" si="5"/>
        <v>2.8</v>
      </c>
      <c r="E33" s="8">
        <f t="shared" si="5"/>
        <v>3.8</v>
      </c>
      <c r="F33" s="8">
        <f t="shared" si="5"/>
        <v>3.9</v>
      </c>
      <c r="G33" s="8">
        <f t="shared" si="5"/>
        <v>3.8</v>
      </c>
      <c r="H33" s="8">
        <f t="shared" si="5"/>
        <v>3.9</v>
      </c>
      <c r="I33" s="8">
        <f t="shared" si="5"/>
        <v>3.5</v>
      </c>
      <c r="J33" s="8"/>
      <c r="K33" s="8">
        <f t="shared" ref="K33:R33" si="6">AVERAGE(K22:K31)</f>
        <v>4.3</v>
      </c>
      <c r="L33" s="8">
        <f t="shared" si="6"/>
        <v>4.3</v>
      </c>
      <c r="M33" s="8">
        <f t="shared" si="6"/>
        <v>4.6</v>
      </c>
      <c r="N33" s="8">
        <f t="shared" si="6"/>
        <v>4.6</v>
      </c>
      <c r="O33" s="8">
        <f t="shared" si="6"/>
        <v>4.4</v>
      </c>
      <c r="P33" s="8">
        <f t="shared" si="6"/>
        <v>4.4</v>
      </c>
      <c r="Q33" s="8">
        <f t="shared" si="6"/>
        <v>4.3</v>
      </c>
      <c r="R33" s="8">
        <f t="shared" si="6"/>
        <v>4.6</v>
      </c>
    </row>
    <row r="34" ht="13.5" customHeight="1">
      <c r="A34" s="19" t="s">
        <v>74</v>
      </c>
      <c r="B34" s="20">
        <f t="shared" ref="B34:I34" si="7">STDEVP(B22:B31)</f>
        <v>1.280624847</v>
      </c>
      <c r="C34" s="20">
        <f t="shared" si="7"/>
        <v>1.431782106</v>
      </c>
      <c r="D34" s="20">
        <f t="shared" si="7"/>
        <v>1.2489996</v>
      </c>
      <c r="E34" s="20">
        <f t="shared" si="7"/>
        <v>0.7483314774</v>
      </c>
      <c r="F34" s="20">
        <f t="shared" si="7"/>
        <v>1.3</v>
      </c>
      <c r="G34" s="20">
        <f t="shared" si="7"/>
        <v>1.166190379</v>
      </c>
      <c r="H34" s="20">
        <f t="shared" si="7"/>
        <v>1.135781669</v>
      </c>
      <c r="I34" s="20">
        <f t="shared" si="7"/>
        <v>1.284523258</v>
      </c>
      <c r="J34" s="20"/>
      <c r="K34" s="20">
        <f t="shared" ref="K34:R34" si="8">STDEVP(K22:K31)</f>
        <v>0.6403124237</v>
      </c>
      <c r="L34" s="20">
        <f t="shared" si="8"/>
        <v>0.9</v>
      </c>
      <c r="M34" s="20">
        <f t="shared" si="8"/>
        <v>0.4898979486</v>
      </c>
      <c r="N34" s="20">
        <f t="shared" si="8"/>
        <v>0.4898979486</v>
      </c>
      <c r="O34" s="20">
        <f t="shared" si="8"/>
        <v>0.916515139</v>
      </c>
      <c r="P34" s="20">
        <f t="shared" si="8"/>
        <v>0.4898979486</v>
      </c>
      <c r="Q34" s="20">
        <f t="shared" si="8"/>
        <v>0.6403124237</v>
      </c>
      <c r="R34" s="20">
        <f t="shared" si="8"/>
        <v>0.4898979486</v>
      </c>
      <c r="S34" s="21"/>
      <c r="T34" s="21"/>
      <c r="U34" s="21"/>
      <c r="V34" s="21"/>
      <c r="W34" s="21"/>
      <c r="X34" s="21"/>
      <c r="Y34" s="21"/>
      <c r="Z34" s="21"/>
    </row>
    <row r="35" ht="13.5" customHeight="1">
      <c r="A35" s="22" t="s">
        <v>75</v>
      </c>
      <c r="B35" s="8">
        <f t="shared" ref="B35:I35" si="9">-(B16-B33)</f>
        <v>1.6</v>
      </c>
      <c r="C35" s="8">
        <f t="shared" si="9"/>
        <v>-1.3</v>
      </c>
      <c r="D35" s="8">
        <f t="shared" si="9"/>
        <v>-1.4</v>
      </c>
      <c r="E35" s="8">
        <f t="shared" si="9"/>
        <v>1.6</v>
      </c>
      <c r="F35" s="8">
        <f t="shared" si="9"/>
        <v>2.2</v>
      </c>
      <c r="G35" s="8">
        <f t="shared" si="9"/>
        <v>2.3</v>
      </c>
      <c r="H35" s="8">
        <f t="shared" si="9"/>
        <v>2.1</v>
      </c>
      <c r="I35" s="8">
        <f t="shared" si="9"/>
        <v>0.2</v>
      </c>
      <c r="J35" s="8"/>
      <c r="K35" s="8">
        <f t="shared" ref="K35:R35" si="10">-(K16-K33)</f>
        <v>2</v>
      </c>
      <c r="L35" s="8">
        <f t="shared" si="10"/>
        <v>2.2</v>
      </c>
      <c r="M35" s="8">
        <f t="shared" si="10"/>
        <v>2.2</v>
      </c>
      <c r="N35" s="8">
        <f t="shared" si="10"/>
        <v>2.3</v>
      </c>
      <c r="O35" s="8">
        <f t="shared" si="10"/>
        <v>1.2</v>
      </c>
      <c r="P35" s="8">
        <f t="shared" si="10"/>
        <v>2.4</v>
      </c>
      <c r="Q35" s="8">
        <f t="shared" si="10"/>
        <v>1.8</v>
      </c>
      <c r="R35" s="8">
        <f t="shared" si="10"/>
        <v>1.6</v>
      </c>
    </row>
    <row r="36" ht="13.5" customHeight="1">
      <c r="A36" s="23" t="s">
        <v>21</v>
      </c>
    </row>
    <row r="37" ht="13.5" customHeight="1">
      <c r="A37" s="11" t="s">
        <v>22</v>
      </c>
      <c r="B37" s="11">
        <f t="shared" ref="B37:I37" si="11">TTEST(B5:B14,B22:B31,2,2)</f>
        <v>0.004583005741</v>
      </c>
      <c r="C37" s="11">
        <f t="shared" si="11"/>
        <v>0.05493935592</v>
      </c>
      <c r="D37" s="11">
        <f t="shared" si="11"/>
        <v>0.007182537231</v>
      </c>
      <c r="E37" s="11">
        <f t="shared" si="11"/>
        <v>0.01161085917</v>
      </c>
      <c r="F37" s="11">
        <f t="shared" si="11"/>
        <v>0.001901504161</v>
      </c>
      <c r="G37" s="11">
        <f t="shared" si="11"/>
        <v>0.0002029063706</v>
      </c>
      <c r="H37" s="11">
        <f t="shared" si="11"/>
        <v>0.000538218659</v>
      </c>
      <c r="I37" s="11">
        <f t="shared" si="11"/>
        <v>0.7635710702</v>
      </c>
      <c r="J37" s="11"/>
      <c r="K37" s="11">
        <f t="shared" ref="K37:R37" si="12">TTEST(K5:K14,K22:K31,2,2)</f>
        <v>0.00008605732973</v>
      </c>
      <c r="L37" s="11">
        <f t="shared" si="12"/>
        <v>0.0008092907605</v>
      </c>
      <c r="M37" s="11">
        <f t="shared" si="12"/>
        <v>0.00007610987719</v>
      </c>
      <c r="N37" s="11">
        <f t="shared" si="12"/>
        <v>0.0001375240167</v>
      </c>
      <c r="O37" s="11">
        <f t="shared" si="12"/>
        <v>0.05224499831</v>
      </c>
      <c r="P37" s="11">
        <f t="shared" si="12"/>
        <v>0.00001126997111</v>
      </c>
      <c r="Q37" s="11">
        <f t="shared" si="12"/>
        <v>0.0002965633522</v>
      </c>
      <c r="R37" s="11">
        <f t="shared" si="12"/>
        <v>0.002346609599</v>
      </c>
      <c r="S37" s="11"/>
      <c r="T37" s="11"/>
      <c r="U37" s="11"/>
      <c r="V37" s="11"/>
      <c r="W37" s="11"/>
      <c r="X37" s="11"/>
      <c r="Y37" s="11"/>
      <c r="Z37" s="11"/>
    </row>
    <row r="38" ht="13.5" customHeight="1">
      <c r="A38" s="24" t="s">
        <v>76</v>
      </c>
      <c r="B38" s="25">
        <f t="shared" ref="B38:I38" si="13">(B16-B33)/SQRT(((B17^2+B34^2)/2))</f>
        <v>-1.525540143</v>
      </c>
      <c r="C38" s="25">
        <f t="shared" si="13"/>
        <v>0.9676198058</v>
      </c>
      <c r="D38" s="25">
        <f t="shared" si="13"/>
        <v>1.428869017</v>
      </c>
      <c r="E38" s="25">
        <f t="shared" si="13"/>
        <v>-1.324169422</v>
      </c>
      <c r="F38" s="25">
        <f t="shared" si="13"/>
        <v>-1.712697677</v>
      </c>
      <c r="G38" s="25">
        <f t="shared" si="13"/>
        <v>-2.187996873</v>
      </c>
      <c r="H38" s="25">
        <f t="shared" si="13"/>
        <v>-1.979898987</v>
      </c>
      <c r="I38" s="25">
        <f t="shared" si="13"/>
        <v>-0.1439631501</v>
      </c>
      <c r="J38" s="25"/>
      <c r="K38" s="25">
        <f t="shared" ref="K38:R38" si="14">(K16-K33)/SQRT(((K17^2+K34^2)/2))</f>
        <v>-2.373563316</v>
      </c>
      <c r="L38" s="25">
        <f t="shared" si="14"/>
        <v>-1.893458525</v>
      </c>
      <c r="M38" s="25">
        <f t="shared" si="14"/>
        <v>-2.400396793</v>
      </c>
      <c r="N38" s="25">
        <f t="shared" si="14"/>
        <v>-2.271778072</v>
      </c>
      <c r="O38" s="25">
        <f t="shared" si="14"/>
        <v>-0.9797958971</v>
      </c>
      <c r="P38" s="25">
        <f t="shared" si="14"/>
        <v>-2.828427125</v>
      </c>
      <c r="Q38" s="25">
        <f t="shared" si="14"/>
        <v>-2.10674065</v>
      </c>
      <c r="R38" s="25">
        <f t="shared" si="14"/>
        <v>-1.668115312</v>
      </c>
      <c r="S38" s="25"/>
      <c r="T38" s="25"/>
      <c r="U38" s="25"/>
      <c r="V38" s="25"/>
      <c r="W38" s="25"/>
      <c r="X38" s="25"/>
      <c r="Y38" s="25"/>
      <c r="Z38" s="25"/>
    </row>
    <row r="39" ht="13.5" customHeight="1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3.5" customHeight="1">
      <c r="A40" s="13" t="s">
        <v>40</v>
      </c>
    </row>
    <row r="41" ht="13.5" customHeight="1">
      <c r="A41" s="5" t="s">
        <v>18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ht="13.5" customHeight="1">
      <c r="A42" s="1">
        <v>1.0</v>
      </c>
      <c r="B42" s="6">
        <v>4.0</v>
      </c>
      <c r="C42" s="6">
        <v>4.0</v>
      </c>
      <c r="D42" s="6">
        <v>3.0</v>
      </c>
      <c r="E42" s="6">
        <v>3.0</v>
      </c>
      <c r="F42" s="6">
        <v>4.0</v>
      </c>
      <c r="G42" s="6">
        <v>4.0</v>
      </c>
      <c r="H42" s="6">
        <v>3.0</v>
      </c>
      <c r="I42" s="6">
        <v>4.0</v>
      </c>
      <c r="J42" s="6"/>
      <c r="K42" s="6">
        <v>4.0</v>
      </c>
      <c r="L42" s="6">
        <v>3.0</v>
      </c>
      <c r="M42" s="6">
        <v>2.0</v>
      </c>
      <c r="N42" s="6">
        <v>3.0</v>
      </c>
      <c r="O42" s="6">
        <v>4.0</v>
      </c>
      <c r="P42" s="6">
        <v>4.0</v>
      </c>
      <c r="Q42" s="6">
        <v>3.0</v>
      </c>
      <c r="R42" s="6">
        <v>3.0</v>
      </c>
    </row>
    <row r="43" ht="13.5" customHeight="1">
      <c r="A43" s="6">
        <v>2.0</v>
      </c>
      <c r="B43" s="6">
        <v>5.0</v>
      </c>
      <c r="C43" s="6">
        <v>1.0</v>
      </c>
      <c r="D43" s="6">
        <v>1.0</v>
      </c>
      <c r="E43" s="6">
        <v>1.0</v>
      </c>
      <c r="F43" s="6">
        <v>4.0</v>
      </c>
      <c r="G43" s="6">
        <v>5.0</v>
      </c>
      <c r="H43" s="6">
        <v>1.0</v>
      </c>
      <c r="I43" s="6">
        <v>1.0</v>
      </c>
      <c r="J43" s="6"/>
      <c r="K43" s="6">
        <v>1.0</v>
      </c>
      <c r="L43" s="6">
        <v>2.0</v>
      </c>
      <c r="M43" s="6">
        <v>2.0</v>
      </c>
      <c r="N43" s="6">
        <v>1.0</v>
      </c>
      <c r="O43" s="6">
        <v>5.0</v>
      </c>
      <c r="P43" s="6">
        <v>3.0</v>
      </c>
      <c r="Q43" s="6">
        <v>1.0</v>
      </c>
      <c r="R43" s="6">
        <v>1.0</v>
      </c>
    </row>
    <row r="44" ht="13.5" customHeight="1">
      <c r="A44" s="1">
        <v>3.0</v>
      </c>
      <c r="B44" s="6">
        <v>5.0</v>
      </c>
      <c r="C44" s="6">
        <v>1.0</v>
      </c>
      <c r="D44" s="6">
        <v>1.0</v>
      </c>
      <c r="E44" s="6">
        <v>3.0</v>
      </c>
      <c r="F44" s="6">
        <v>5.0</v>
      </c>
      <c r="G44" s="6">
        <v>5.0</v>
      </c>
      <c r="H44" s="6">
        <v>3.0</v>
      </c>
      <c r="I44" s="6">
        <v>1.0</v>
      </c>
      <c r="J44" s="6"/>
      <c r="K44" s="6">
        <v>1.0</v>
      </c>
      <c r="L44" s="6">
        <v>1.0</v>
      </c>
      <c r="M44" s="6">
        <v>3.0</v>
      </c>
      <c r="N44" s="6">
        <v>4.0</v>
      </c>
      <c r="O44" s="6">
        <v>5.0</v>
      </c>
      <c r="P44" s="6">
        <v>5.0</v>
      </c>
      <c r="Q44" s="6">
        <v>3.0</v>
      </c>
      <c r="R44" s="6">
        <v>2.0</v>
      </c>
    </row>
    <row r="45" ht="13.5" customHeight="1">
      <c r="A45" s="1">
        <v>4.0</v>
      </c>
      <c r="B45" s="6">
        <v>5.0</v>
      </c>
      <c r="C45" s="6">
        <v>5.0</v>
      </c>
      <c r="D45" s="6">
        <v>1.0</v>
      </c>
      <c r="E45" s="6">
        <v>5.0</v>
      </c>
      <c r="F45" s="6">
        <v>5.0</v>
      </c>
      <c r="G45" s="6">
        <v>5.0</v>
      </c>
      <c r="H45" s="6">
        <v>2.0</v>
      </c>
      <c r="I45" s="6">
        <v>1.0</v>
      </c>
      <c r="J45" s="6"/>
      <c r="K45" s="6">
        <v>3.0</v>
      </c>
      <c r="L45" s="6">
        <v>4.0</v>
      </c>
      <c r="M45" s="6">
        <v>4.0</v>
      </c>
      <c r="N45" s="6">
        <v>4.0</v>
      </c>
      <c r="O45" s="6">
        <v>4.0</v>
      </c>
      <c r="P45" s="6">
        <v>5.0</v>
      </c>
      <c r="Q45" s="6">
        <v>4.0</v>
      </c>
      <c r="R45" s="6">
        <v>4.0</v>
      </c>
    </row>
    <row r="46" ht="13.5" customHeight="1">
      <c r="A46" s="1">
        <v>6.0</v>
      </c>
      <c r="B46" s="6">
        <v>4.0</v>
      </c>
      <c r="C46" s="6">
        <v>3.0</v>
      </c>
      <c r="D46" s="6">
        <v>2.0</v>
      </c>
      <c r="E46" s="6">
        <v>4.0</v>
      </c>
      <c r="F46" s="6">
        <v>3.0</v>
      </c>
      <c r="G46" s="6">
        <v>2.0</v>
      </c>
      <c r="H46" s="6">
        <v>3.0</v>
      </c>
      <c r="I46" s="6">
        <v>2.0</v>
      </c>
      <c r="J46" s="6"/>
      <c r="K46" s="6">
        <v>2.0</v>
      </c>
      <c r="L46" s="6">
        <v>2.0</v>
      </c>
      <c r="M46" s="6">
        <v>2.0</v>
      </c>
      <c r="N46" s="6">
        <v>2.0</v>
      </c>
      <c r="O46" s="6">
        <v>2.0</v>
      </c>
      <c r="P46" s="6">
        <v>2.0</v>
      </c>
      <c r="Q46" s="6">
        <v>2.0</v>
      </c>
      <c r="R46" s="6">
        <v>2.0</v>
      </c>
    </row>
    <row r="47" ht="13.5" customHeight="1">
      <c r="A47" s="1">
        <v>7.0</v>
      </c>
      <c r="B47" s="6">
        <v>4.0</v>
      </c>
      <c r="C47" s="6">
        <v>1.0</v>
      </c>
      <c r="D47" s="6">
        <v>1.0</v>
      </c>
      <c r="E47" s="6">
        <v>1.0</v>
      </c>
      <c r="F47" s="6">
        <v>4.0</v>
      </c>
      <c r="G47" s="6">
        <v>4.0</v>
      </c>
      <c r="H47" s="6">
        <v>3.0</v>
      </c>
      <c r="I47" s="6">
        <v>2.0</v>
      </c>
      <c r="J47" s="6"/>
      <c r="K47" s="6">
        <v>4.0</v>
      </c>
      <c r="L47" s="6">
        <v>3.0</v>
      </c>
      <c r="M47" s="6">
        <v>3.0</v>
      </c>
      <c r="N47" s="6">
        <v>4.0</v>
      </c>
      <c r="O47" s="6">
        <v>5.0</v>
      </c>
      <c r="P47" s="6">
        <v>5.0</v>
      </c>
      <c r="Q47" s="6">
        <v>3.0</v>
      </c>
      <c r="R47" s="6">
        <v>3.0</v>
      </c>
    </row>
    <row r="48" ht="13.5" customHeight="1">
      <c r="A48" s="1">
        <v>8.0</v>
      </c>
      <c r="B48" s="6">
        <v>3.0</v>
      </c>
      <c r="C48" s="6">
        <v>3.0</v>
      </c>
      <c r="D48" s="6">
        <v>3.0</v>
      </c>
      <c r="E48" s="6">
        <v>3.0</v>
      </c>
      <c r="F48" s="6">
        <v>3.0</v>
      </c>
      <c r="G48" s="6">
        <v>3.0</v>
      </c>
      <c r="H48" s="6">
        <v>3.0</v>
      </c>
      <c r="I48" s="6">
        <v>3.0</v>
      </c>
      <c r="J48" s="6"/>
      <c r="K48" s="6">
        <v>3.0</v>
      </c>
      <c r="L48" s="6">
        <v>3.0</v>
      </c>
      <c r="M48" s="6">
        <v>3.0</v>
      </c>
      <c r="N48" s="6">
        <v>3.0</v>
      </c>
      <c r="O48" s="6">
        <v>2.0</v>
      </c>
      <c r="P48" s="6">
        <v>3.0</v>
      </c>
      <c r="Q48" s="6">
        <v>4.0</v>
      </c>
      <c r="R48" s="6">
        <v>4.0</v>
      </c>
    </row>
    <row r="49" ht="13.5" customHeight="1">
      <c r="A49" s="1">
        <v>10.0</v>
      </c>
      <c r="B49" s="6">
        <v>5.0</v>
      </c>
      <c r="C49" s="6">
        <v>1.0</v>
      </c>
      <c r="D49" s="6">
        <v>1.0</v>
      </c>
      <c r="E49" s="6">
        <v>4.0</v>
      </c>
      <c r="F49" s="6">
        <v>4.0</v>
      </c>
      <c r="G49" s="6">
        <v>5.0</v>
      </c>
      <c r="H49" s="6">
        <v>5.0</v>
      </c>
      <c r="I49" s="6">
        <v>5.0</v>
      </c>
      <c r="J49" s="6"/>
      <c r="K49" s="6">
        <v>4.0</v>
      </c>
      <c r="L49" s="6">
        <v>5.0</v>
      </c>
      <c r="M49" s="6">
        <v>5.0</v>
      </c>
      <c r="N49" s="6">
        <v>4.0</v>
      </c>
      <c r="O49" s="6">
        <v>5.0</v>
      </c>
      <c r="P49" s="6">
        <v>5.0</v>
      </c>
      <c r="Q49" s="6">
        <v>4.0</v>
      </c>
      <c r="R49" s="6">
        <v>4.0</v>
      </c>
    </row>
    <row r="50" ht="13.5" customHeight="1">
      <c r="A50" s="1">
        <v>11.0</v>
      </c>
      <c r="B50" s="6">
        <v>4.0</v>
      </c>
      <c r="C50" s="6">
        <v>4.0</v>
      </c>
      <c r="D50" s="6">
        <v>2.0</v>
      </c>
      <c r="E50" s="6">
        <v>1.0</v>
      </c>
      <c r="F50" s="6">
        <v>4.0</v>
      </c>
      <c r="G50" s="6">
        <v>4.0</v>
      </c>
      <c r="H50" s="6">
        <v>2.0</v>
      </c>
      <c r="I50" s="6">
        <v>1.0</v>
      </c>
      <c r="J50" s="6"/>
      <c r="K50" s="6">
        <v>4.0</v>
      </c>
      <c r="L50" s="6">
        <v>3.0</v>
      </c>
      <c r="M50" s="6">
        <v>4.0</v>
      </c>
      <c r="N50" s="6">
        <v>4.0</v>
      </c>
      <c r="O50" s="6">
        <v>4.0</v>
      </c>
      <c r="P50" s="6">
        <v>4.0</v>
      </c>
      <c r="Q50" s="6">
        <v>3.0</v>
      </c>
      <c r="R50" s="6">
        <v>3.0</v>
      </c>
    </row>
    <row r="51" ht="13.5" customHeight="1">
      <c r="A51" s="1">
        <v>12.0</v>
      </c>
      <c r="B51" s="6">
        <v>4.0</v>
      </c>
      <c r="C51" s="6">
        <v>2.0</v>
      </c>
      <c r="D51" s="6">
        <v>2.0</v>
      </c>
      <c r="E51" s="6">
        <v>2.0</v>
      </c>
      <c r="F51" s="6">
        <v>3.0</v>
      </c>
      <c r="G51" s="6">
        <v>1.0</v>
      </c>
      <c r="H51" s="6">
        <v>2.0</v>
      </c>
      <c r="I51" s="6">
        <v>2.0</v>
      </c>
      <c r="J51" s="6"/>
      <c r="K51" s="6">
        <v>3.0</v>
      </c>
      <c r="L51" s="6">
        <v>3.0</v>
      </c>
      <c r="M51" s="6">
        <v>4.0</v>
      </c>
      <c r="N51" s="6">
        <v>4.0</v>
      </c>
      <c r="O51" s="6">
        <v>5.0</v>
      </c>
      <c r="P51" s="6">
        <v>4.0</v>
      </c>
      <c r="Q51" s="6">
        <v>4.0</v>
      </c>
      <c r="R51" s="6">
        <v>4.0</v>
      </c>
    </row>
    <row r="52" ht="13.5" customHeight="1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ht="13.5" customHeight="1">
      <c r="A53" s="7" t="s">
        <v>19</v>
      </c>
      <c r="B53" s="8">
        <f t="shared" ref="B53:I53" si="15">AVERAGE(B42:B51)</f>
        <v>4.3</v>
      </c>
      <c r="C53" s="8">
        <f t="shared" si="15"/>
        <v>2.5</v>
      </c>
      <c r="D53" s="8">
        <f t="shared" si="15"/>
        <v>1.7</v>
      </c>
      <c r="E53" s="8">
        <f t="shared" si="15"/>
        <v>2.7</v>
      </c>
      <c r="F53" s="8">
        <f t="shared" si="15"/>
        <v>3.9</v>
      </c>
      <c r="G53" s="8">
        <f t="shared" si="15"/>
        <v>3.8</v>
      </c>
      <c r="H53" s="8">
        <f t="shared" si="15"/>
        <v>2.7</v>
      </c>
      <c r="I53" s="8">
        <f t="shared" si="15"/>
        <v>2.2</v>
      </c>
      <c r="J53" s="8"/>
      <c r="K53" s="8">
        <f t="shared" ref="K53:R53" si="16">AVERAGE(K42:K51)</f>
        <v>2.9</v>
      </c>
      <c r="L53" s="8">
        <f t="shared" si="16"/>
        <v>2.9</v>
      </c>
      <c r="M53" s="8">
        <f t="shared" si="16"/>
        <v>3.2</v>
      </c>
      <c r="N53" s="8">
        <f t="shared" si="16"/>
        <v>3.3</v>
      </c>
      <c r="O53" s="8">
        <f t="shared" si="16"/>
        <v>4.1</v>
      </c>
      <c r="P53" s="8">
        <f t="shared" si="16"/>
        <v>4</v>
      </c>
      <c r="Q53" s="8">
        <f t="shared" si="16"/>
        <v>3.1</v>
      </c>
      <c r="R53" s="8">
        <f t="shared" si="16"/>
        <v>3</v>
      </c>
    </row>
    <row r="54" ht="13.5" customHeight="1">
      <c r="A54" s="19" t="s">
        <v>74</v>
      </c>
      <c r="B54" s="20">
        <f t="shared" ref="B54:I54" si="17">STDEVP(B42:B51)</f>
        <v>0.6403124237</v>
      </c>
      <c r="C54" s="20">
        <f t="shared" si="17"/>
        <v>1.431782106</v>
      </c>
      <c r="D54" s="20">
        <f t="shared" si="17"/>
        <v>0.7810249676</v>
      </c>
      <c r="E54" s="20">
        <f t="shared" si="17"/>
        <v>1.345362405</v>
      </c>
      <c r="F54" s="20">
        <f t="shared" si="17"/>
        <v>0.7</v>
      </c>
      <c r="G54" s="20">
        <f t="shared" si="17"/>
        <v>1.326649916</v>
      </c>
      <c r="H54" s="20">
        <f t="shared" si="17"/>
        <v>1.004987562</v>
      </c>
      <c r="I54" s="20">
        <f t="shared" si="17"/>
        <v>1.326649916</v>
      </c>
      <c r="J54" s="20"/>
      <c r="K54" s="20">
        <f t="shared" ref="K54:R54" si="18">STDEVP(K42:K51)</f>
        <v>1.135781669</v>
      </c>
      <c r="L54" s="20">
        <f t="shared" si="18"/>
        <v>1.044030651</v>
      </c>
      <c r="M54" s="20">
        <f t="shared" si="18"/>
        <v>0.9797958971</v>
      </c>
      <c r="N54" s="20">
        <f t="shared" si="18"/>
        <v>1.004987562</v>
      </c>
      <c r="O54" s="20">
        <f t="shared" si="18"/>
        <v>1.135781669</v>
      </c>
      <c r="P54" s="20">
        <f t="shared" si="18"/>
        <v>1</v>
      </c>
      <c r="Q54" s="20">
        <f t="shared" si="18"/>
        <v>0.9433981132</v>
      </c>
      <c r="R54" s="20">
        <f t="shared" si="18"/>
        <v>1</v>
      </c>
      <c r="S54" s="21"/>
      <c r="T54" s="21"/>
      <c r="U54" s="21"/>
      <c r="V54" s="21"/>
      <c r="W54" s="21"/>
      <c r="X54" s="21"/>
      <c r="Y54" s="21"/>
      <c r="Z54" s="21"/>
    </row>
    <row r="55" ht="13.5" customHeight="1">
      <c r="A55" s="9"/>
    </row>
    <row r="56" ht="13.5" customHeight="1">
      <c r="A56" s="9"/>
    </row>
    <row r="57" ht="13.5" customHeight="1">
      <c r="A57" s="9"/>
    </row>
    <row r="58" ht="13.5" customHeight="1">
      <c r="A58" s="5" t="s">
        <v>20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ht="13.5" customHeight="1">
      <c r="A59" s="1">
        <v>1.0</v>
      </c>
      <c r="B59" s="6">
        <v>4.0</v>
      </c>
      <c r="C59" s="6">
        <v>3.0</v>
      </c>
      <c r="D59" s="6">
        <v>3.0</v>
      </c>
      <c r="E59" s="6">
        <v>4.0</v>
      </c>
      <c r="F59" s="6">
        <v>5.0</v>
      </c>
      <c r="G59" s="6">
        <v>5.0</v>
      </c>
      <c r="H59" s="6">
        <v>5.0</v>
      </c>
      <c r="I59" s="6">
        <v>5.0</v>
      </c>
      <c r="J59" s="6"/>
      <c r="K59" s="6">
        <v>5.0</v>
      </c>
      <c r="L59" s="6">
        <v>5.0</v>
      </c>
      <c r="M59" s="6">
        <v>5.0</v>
      </c>
      <c r="N59" s="6">
        <v>5.0</v>
      </c>
      <c r="O59" s="6">
        <v>5.0</v>
      </c>
      <c r="P59" s="6">
        <v>5.0</v>
      </c>
      <c r="Q59" s="6">
        <v>5.0</v>
      </c>
      <c r="R59" s="6">
        <v>5.0</v>
      </c>
    </row>
    <row r="60" ht="13.5" customHeight="1">
      <c r="A60" s="6">
        <v>2.0</v>
      </c>
      <c r="B60" s="6">
        <v>5.0</v>
      </c>
      <c r="C60" s="6">
        <v>1.0</v>
      </c>
      <c r="D60" s="6">
        <v>1.0</v>
      </c>
      <c r="E60" s="6">
        <v>3.0</v>
      </c>
      <c r="F60" s="6">
        <v>5.0</v>
      </c>
      <c r="G60" s="6">
        <v>5.0</v>
      </c>
      <c r="H60" s="6">
        <v>5.0</v>
      </c>
      <c r="I60" s="6">
        <v>1.0</v>
      </c>
      <c r="J60" s="6"/>
      <c r="K60" s="6">
        <v>5.0</v>
      </c>
      <c r="L60" s="6">
        <v>5.0</v>
      </c>
      <c r="M60" s="6">
        <v>5.0</v>
      </c>
      <c r="N60" s="6">
        <v>5.0</v>
      </c>
      <c r="O60" s="6">
        <v>5.0</v>
      </c>
      <c r="P60" s="6">
        <v>5.0</v>
      </c>
      <c r="Q60" s="6">
        <v>5.0</v>
      </c>
      <c r="R60" s="6">
        <v>5.0</v>
      </c>
    </row>
    <row r="61" ht="13.5" customHeight="1">
      <c r="A61" s="1">
        <v>3.0</v>
      </c>
      <c r="B61" s="6">
        <v>4.0</v>
      </c>
      <c r="C61" s="6">
        <v>4.0</v>
      </c>
      <c r="D61" s="6">
        <v>3.0</v>
      </c>
      <c r="E61" s="6">
        <v>3.0</v>
      </c>
      <c r="F61" s="6">
        <v>3.0</v>
      </c>
      <c r="G61" s="6">
        <v>3.0</v>
      </c>
      <c r="H61" s="6">
        <v>4.0</v>
      </c>
      <c r="I61" s="6">
        <v>3.0</v>
      </c>
      <c r="J61" s="6"/>
      <c r="K61" s="6">
        <v>3.0</v>
      </c>
      <c r="L61" s="6">
        <v>3.0</v>
      </c>
      <c r="M61" s="6">
        <v>3.0</v>
      </c>
      <c r="N61" s="6">
        <v>2.0</v>
      </c>
      <c r="O61" s="6">
        <v>3.0</v>
      </c>
      <c r="P61" s="6">
        <v>3.0</v>
      </c>
      <c r="Q61" s="6">
        <v>2.0</v>
      </c>
      <c r="R61" s="6">
        <v>3.0</v>
      </c>
    </row>
    <row r="62" ht="13.5" customHeight="1">
      <c r="A62" s="1">
        <v>4.0</v>
      </c>
      <c r="B62" s="6">
        <v>5.0</v>
      </c>
      <c r="C62" s="6">
        <v>4.0</v>
      </c>
      <c r="D62" s="6">
        <v>2.0</v>
      </c>
      <c r="E62" s="6">
        <v>5.0</v>
      </c>
      <c r="F62" s="6">
        <v>4.0</v>
      </c>
      <c r="G62" s="6">
        <v>5.0</v>
      </c>
      <c r="H62" s="6">
        <v>4.0</v>
      </c>
      <c r="I62" s="6">
        <v>2.0</v>
      </c>
      <c r="J62" s="6"/>
      <c r="K62" s="6">
        <v>4.0</v>
      </c>
      <c r="L62" s="6">
        <v>4.0</v>
      </c>
      <c r="M62" s="6">
        <v>4.0</v>
      </c>
      <c r="N62" s="6">
        <v>4.0</v>
      </c>
      <c r="O62" s="6">
        <v>5.0</v>
      </c>
      <c r="P62" s="6">
        <v>5.0</v>
      </c>
      <c r="Q62" s="6">
        <v>4.0</v>
      </c>
      <c r="R62" s="6">
        <v>4.0</v>
      </c>
    </row>
    <row r="63" ht="13.5" customHeight="1">
      <c r="A63" s="6">
        <v>6.0</v>
      </c>
      <c r="B63" s="6">
        <v>4.0</v>
      </c>
      <c r="C63" s="6">
        <v>1.0</v>
      </c>
      <c r="D63" s="6">
        <v>1.0</v>
      </c>
      <c r="E63" s="6">
        <v>5.0</v>
      </c>
      <c r="F63" s="6">
        <v>5.0</v>
      </c>
      <c r="G63" s="6">
        <v>5.0</v>
      </c>
      <c r="H63" s="6">
        <v>5.0</v>
      </c>
      <c r="I63" s="6">
        <v>5.0</v>
      </c>
      <c r="J63" s="6"/>
      <c r="K63" s="6">
        <v>5.0</v>
      </c>
      <c r="L63" s="6">
        <v>5.0</v>
      </c>
      <c r="M63" s="6">
        <v>5.0</v>
      </c>
      <c r="N63" s="6">
        <v>5.0</v>
      </c>
      <c r="O63" s="6">
        <v>5.0</v>
      </c>
      <c r="P63" s="6">
        <v>5.0</v>
      </c>
      <c r="Q63" s="6">
        <v>5.0</v>
      </c>
      <c r="R63" s="6">
        <v>5.0</v>
      </c>
    </row>
    <row r="64" ht="13.5" customHeight="1">
      <c r="A64" s="1">
        <v>7.0</v>
      </c>
      <c r="B64" s="6">
        <v>4.0</v>
      </c>
      <c r="C64" s="6">
        <v>1.0</v>
      </c>
      <c r="D64" s="6">
        <v>1.0</v>
      </c>
      <c r="E64" s="6">
        <v>1.0</v>
      </c>
      <c r="F64" s="6">
        <v>5.0</v>
      </c>
      <c r="G64" s="6">
        <v>5.0</v>
      </c>
      <c r="H64" s="6">
        <v>5.0</v>
      </c>
      <c r="I64" s="6">
        <v>3.0</v>
      </c>
      <c r="J64" s="6"/>
      <c r="K64" s="6">
        <v>3.0</v>
      </c>
      <c r="L64" s="6">
        <v>4.0</v>
      </c>
      <c r="M64" s="6">
        <v>5.0</v>
      </c>
      <c r="N64" s="6">
        <v>5.0</v>
      </c>
      <c r="O64" s="6">
        <v>4.0</v>
      </c>
      <c r="P64" s="6">
        <v>3.0</v>
      </c>
      <c r="Q64" s="6">
        <v>4.0</v>
      </c>
      <c r="R64" s="6">
        <v>4.0</v>
      </c>
    </row>
    <row r="65" ht="13.5" customHeight="1">
      <c r="A65" s="1">
        <v>8.0</v>
      </c>
      <c r="B65" s="6">
        <v>4.0</v>
      </c>
      <c r="C65" s="6">
        <v>4.0</v>
      </c>
      <c r="D65" s="6">
        <v>3.0</v>
      </c>
      <c r="E65" s="6">
        <v>2.0</v>
      </c>
      <c r="F65" s="6">
        <v>5.0</v>
      </c>
      <c r="G65" s="6">
        <v>5.0</v>
      </c>
      <c r="H65" s="6">
        <v>5.0</v>
      </c>
      <c r="I65" s="6">
        <v>4.0</v>
      </c>
      <c r="J65" s="6"/>
      <c r="K65" s="6">
        <v>4.0</v>
      </c>
      <c r="L65" s="6">
        <v>4.0</v>
      </c>
      <c r="M65" s="6">
        <v>4.0</v>
      </c>
      <c r="N65" s="6">
        <v>4.0</v>
      </c>
      <c r="O65" s="6">
        <v>5.0</v>
      </c>
      <c r="P65" s="6">
        <v>4.0</v>
      </c>
      <c r="Q65" s="6">
        <v>5.0</v>
      </c>
      <c r="R65" s="6">
        <v>5.0</v>
      </c>
    </row>
    <row r="66" ht="13.5" customHeight="1">
      <c r="A66" s="1">
        <v>10.0</v>
      </c>
      <c r="B66" s="6">
        <v>5.0</v>
      </c>
      <c r="C66" s="6">
        <v>1.0</v>
      </c>
      <c r="D66" s="6">
        <v>1.0</v>
      </c>
      <c r="E66" s="6">
        <v>4.0</v>
      </c>
      <c r="F66" s="6">
        <v>5.0</v>
      </c>
      <c r="G66" s="6">
        <v>5.0</v>
      </c>
      <c r="H66" s="6">
        <v>5.0</v>
      </c>
      <c r="I66" s="6">
        <v>4.0</v>
      </c>
      <c r="J66" s="6"/>
      <c r="K66" s="6">
        <v>5.0</v>
      </c>
      <c r="L66" s="6">
        <v>5.0</v>
      </c>
      <c r="M66" s="6">
        <v>5.0</v>
      </c>
      <c r="N66" s="6">
        <v>5.0</v>
      </c>
      <c r="O66" s="6">
        <v>5.0</v>
      </c>
      <c r="P66" s="6">
        <v>5.0</v>
      </c>
      <c r="Q66" s="6">
        <v>5.0</v>
      </c>
      <c r="R66" s="6">
        <v>5.0</v>
      </c>
    </row>
    <row r="67" ht="13.5" customHeight="1">
      <c r="A67" s="1">
        <v>11.0</v>
      </c>
      <c r="B67" s="6">
        <v>5.0</v>
      </c>
      <c r="C67" s="6">
        <v>5.0</v>
      </c>
      <c r="D67" s="6">
        <v>1.0</v>
      </c>
      <c r="E67" s="6">
        <v>2.0</v>
      </c>
      <c r="F67" s="6">
        <v>5.0</v>
      </c>
      <c r="G67" s="6">
        <v>5.0</v>
      </c>
      <c r="H67" s="6">
        <v>5.0</v>
      </c>
      <c r="I67" s="6">
        <v>1.0</v>
      </c>
      <c r="J67" s="6"/>
      <c r="K67" s="6">
        <v>5.0</v>
      </c>
      <c r="L67" s="6">
        <v>5.0</v>
      </c>
      <c r="M67" s="6">
        <v>5.0</v>
      </c>
      <c r="N67" s="6">
        <v>5.0</v>
      </c>
      <c r="O67" s="6">
        <v>5.0</v>
      </c>
      <c r="P67" s="6">
        <v>5.0</v>
      </c>
      <c r="Q67" s="6">
        <v>5.0</v>
      </c>
      <c r="R67" s="6">
        <v>5.0</v>
      </c>
    </row>
    <row r="68" ht="13.5" customHeight="1">
      <c r="A68" s="1">
        <v>12.0</v>
      </c>
      <c r="B68" s="6">
        <v>5.0</v>
      </c>
      <c r="C68" s="6">
        <v>1.0</v>
      </c>
      <c r="D68" s="6">
        <v>2.0</v>
      </c>
      <c r="E68" s="6">
        <v>2.0</v>
      </c>
      <c r="F68" s="6">
        <v>3.0</v>
      </c>
      <c r="G68" s="6">
        <v>1.0</v>
      </c>
      <c r="H68" s="6">
        <v>4.0</v>
      </c>
      <c r="I68" s="6">
        <v>1.0</v>
      </c>
      <c r="J68" s="6"/>
      <c r="K68" s="6">
        <v>4.0</v>
      </c>
      <c r="L68" s="6">
        <v>3.0</v>
      </c>
      <c r="M68" s="6">
        <v>4.0</v>
      </c>
      <c r="N68" s="6">
        <v>4.0</v>
      </c>
      <c r="O68" s="6">
        <v>5.0</v>
      </c>
      <c r="P68" s="6">
        <v>3.0</v>
      </c>
      <c r="Q68" s="6">
        <v>4.0</v>
      </c>
      <c r="R68" s="6">
        <v>4.0</v>
      </c>
    </row>
    <row r="69" ht="13.5" customHeight="1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ht="13.5" customHeight="1">
      <c r="A70" s="7" t="s">
        <v>19</v>
      </c>
      <c r="B70" s="8">
        <f t="shared" ref="B70:I70" si="19">AVERAGE(B59:B68)</f>
        <v>4.5</v>
      </c>
      <c r="C70" s="8">
        <f t="shared" si="19"/>
        <v>2.5</v>
      </c>
      <c r="D70" s="8">
        <f t="shared" si="19"/>
        <v>1.8</v>
      </c>
      <c r="E70" s="8">
        <f t="shared" si="19"/>
        <v>3.1</v>
      </c>
      <c r="F70" s="8">
        <f t="shared" si="19"/>
        <v>4.5</v>
      </c>
      <c r="G70" s="8">
        <f t="shared" si="19"/>
        <v>4.4</v>
      </c>
      <c r="H70" s="8">
        <f t="shared" si="19"/>
        <v>4.7</v>
      </c>
      <c r="I70" s="8">
        <f t="shared" si="19"/>
        <v>2.9</v>
      </c>
      <c r="J70" s="8"/>
      <c r="K70" s="8">
        <f t="shared" ref="K70:R70" si="20">AVERAGE(K59:K68)</f>
        <v>4.3</v>
      </c>
      <c r="L70" s="8">
        <f t="shared" si="20"/>
        <v>4.3</v>
      </c>
      <c r="M70" s="8">
        <f t="shared" si="20"/>
        <v>4.5</v>
      </c>
      <c r="N70" s="8">
        <f t="shared" si="20"/>
        <v>4.4</v>
      </c>
      <c r="O70" s="8">
        <f t="shared" si="20"/>
        <v>4.7</v>
      </c>
      <c r="P70" s="8">
        <f t="shared" si="20"/>
        <v>4.3</v>
      </c>
      <c r="Q70" s="8">
        <f t="shared" si="20"/>
        <v>4.4</v>
      </c>
      <c r="R70" s="8">
        <f t="shared" si="20"/>
        <v>4.5</v>
      </c>
    </row>
    <row r="71" ht="13.5" customHeight="1">
      <c r="A71" s="19" t="s">
        <v>74</v>
      </c>
      <c r="B71" s="21">
        <f t="shared" ref="B71:I71" si="21">STDEVP(B59:B68)</f>
        <v>0.5</v>
      </c>
      <c r="C71" s="21">
        <f t="shared" si="21"/>
        <v>1.565247584</v>
      </c>
      <c r="D71" s="21">
        <f t="shared" si="21"/>
        <v>0.8717797887</v>
      </c>
      <c r="E71" s="21">
        <f t="shared" si="21"/>
        <v>1.3</v>
      </c>
      <c r="F71" s="21">
        <f t="shared" si="21"/>
        <v>0.8062257748</v>
      </c>
      <c r="G71" s="21">
        <f t="shared" si="21"/>
        <v>1.280624847</v>
      </c>
      <c r="H71" s="21">
        <f t="shared" si="21"/>
        <v>0.4582575695</v>
      </c>
      <c r="I71" s="21">
        <f t="shared" si="21"/>
        <v>1.513274595</v>
      </c>
      <c r="J71" s="21"/>
      <c r="K71" s="21">
        <f t="shared" ref="K71:R71" si="22">STDEVP(K59:K68)</f>
        <v>0.7810249676</v>
      </c>
      <c r="L71" s="21">
        <f t="shared" si="22"/>
        <v>0.7810249676</v>
      </c>
      <c r="M71" s="21">
        <f t="shared" si="22"/>
        <v>0.6708203932</v>
      </c>
      <c r="N71" s="21">
        <f t="shared" si="22"/>
        <v>0.916515139</v>
      </c>
      <c r="O71" s="21">
        <f t="shared" si="22"/>
        <v>0.6403124237</v>
      </c>
      <c r="P71" s="21">
        <f t="shared" si="22"/>
        <v>0.9</v>
      </c>
      <c r="Q71" s="21">
        <f t="shared" si="22"/>
        <v>0.916515139</v>
      </c>
      <c r="R71" s="21">
        <f t="shared" si="22"/>
        <v>0.6708203932</v>
      </c>
      <c r="S71" s="21"/>
      <c r="T71" s="21"/>
      <c r="U71" s="21"/>
      <c r="V71" s="21"/>
      <c r="W71" s="21"/>
      <c r="X71" s="21"/>
      <c r="Y71" s="21"/>
      <c r="Z71" s="21"/>
    </row>
    <row r="72" ht="13.5" customHeight="1">
      <c r="A72" s="22" t="s">
        <v>75</v>
      </c>
      <c r="B72" s="10">
        <f t="shared" ref="B72:I72" si="23">-(B53-B70)</f>
        <v>0.2</v>
      </c>
      <c r="C72" s="10">
        <f t="shared" si="23"/>
        <v>0</v>
      </c>
      <c r="D72" s="10">
        <f t="shared" si="23"/>
        <v>0.1</v>
      </c>
      <c r="E72" s="10">
        <f t="shared" si="23"/>
        <v>0.4</v>
      </c>
      <c r="F72" s="10">
        <f t="shared" si="23"/>
        <v>0.6</v>
      </c>
      <c r="G72" s="10">
        <f t="shared" si="23"/>
        <v>0.6</v>
      </c>
      <c r="H72" s="10">
        <f t="shared" si="23"/>
        <v>2</v>
      </c>
      <c r="I72" s="10">
        <f t="shared" si="23"/>
        <v>0.7</v>
      </c>
      <c r="K72" s="10">
        <f t="shared" ref="K72:R72" si="24">-(K53-K70)</f>
        <v>1.4</v>
      </c>
      <c r="L72" s="10">
        <f t="shared" si="24"/>
        <v>1.4</v>
      </c>
      <c r="M72" s="10">
        <f t="shared" si="24"/>
        <v>1.3</v>
      </c>
      <c r="N72" s="10">
        <f t="shared" si="24"/>
        <v>1.1</v>
      </c>
      <c r="O72" s="10">
        <f t="shared" si="24"/>
        <v>0.6</v>
      </c>
      <c r="P72" s="10">
        <f t="shared" si="24"/>
        <v>0.3</v>
      </c>
      <c r="Q72" s="10">
        <f t="shared" si="24"/>
        <v>1.3</v>
      </c>
      <c r="R72" s="10">
        <f t="shared" si="24"/>
        <v>1.5</v>
      </c>
    </row>
    <row r="73" ht="13.5" customHeight="1">
      <c r="A73" s="23" t="s">
        <v>21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3.5" customHeight="1">
      <c r="A74" s="28" t="s">
        <v>22</v>
      </c>
      <c r="B74" s="28">
        <f t="shared" ref="B74:I74" si="25">TTEST(B42:B51,B59:B68,2,2)</f>
        <v>0.4697020728</v>
      </c>
      <c r="C74" s="28">
        <f t="shared" si="25"/>
        <v>1</v>
      </c>
      <c r="D74" s="28">
        <f t="shared" si="25"/>
        <v>0.8006199945</v>
      </c>
      <c r="E74" s="28">
        <f t="shared" si="25"/>
        <v>0.5293290518</v>
      </c>
      <c r="F74" s="28">
        <f t="shared" si="25"/>
        <v>0.1090800144</v>
      </c>
      <c r="G74" s="28">
        <f t="shared" si="25"/>
        <v>0.3419097628</v>
      </c>
      <c r="H74" s="28">
        <f t="shared" si="25"/>
        <v>0.00003679444039</v>
      </c>
      <c r="I74" s="28">
        <f t="shared" si="25"/>
        <v>0.3105302714</v>
      </c>
      <c r="J74" s="28"/>
      <c r="K74" s="28">
        <f t="shared" ref="K74:R74" si="26">TTEST(K42:K51,K59:K68,2,2)</f>
        <v>0.006937689408</v>
      </c>
      <c r="L74" s="28">
        <f t="shared" si="26"/>
        <v>0.004735868699</v>
      </c>
      <c r="M74" s="28">
        <f t="shared" si="26"/>
        <v>0.004120816963</v>
      </c>
      <c r="N74" s="28">
        <f t="shared" si="26"/>
        <v>0.02598806769</v>
      </c>
      <c r="O74" s="28">
        <f t="shared" si="26"/>
        <v>0.1843253747</v>
      </c>
      <c r="P74" s="28">
        <f t="shared" si="26"/>
        <v>0.5120073138</v>
      </c>
      <c r="Q74" s="28">
        <f t="shared" si="26"/>
        <v>0.008290405759</v>
      </c>
      <c r="R74" s="28">
        <f t="shared" si="26"/>
        <v>0.001508864965</v>
      </c>
      <c r="S74" s="29"/>
      <c r="T74" s="29"/>
      <c r="U74" s="29"/>
      <c r="V74" s="29"/>
      <c r="W74" s="29"/>
      <c r="X74" s="29"/>
      <c r="Y74" s="29"/>
      <c r="Z74" s="29"/>
    </row>
    <row r="75" ht="13.5" customHeight="1">
      <c r="A75" s="24" t="s">
        <v>76</v>
      </c>
      <c r="B75" s="30">
        <f t="shared" ref="B75:I75" si="27">(B53-B70)/SQRT(((B54^2+B71^2)/2))</f>
        <v>-0.3481553119</v>
      </c>
      <c r="C75" s="30">
        <f t="shared" si="27"/>
        <v>0</v>
      </c>
      <c r="D75" s="30">
        <f t="shared" si="27"/>
        <v>-0.1208244187</v>
      </c>
      <c r="E75" s="30">
        <f t="shared" si="27"/>
        <v>-0.3023715784</v>
      </c>
      <c r="F75" s="30">
        <f t="shared" si="27"/>
        <v>-0.7947194142</v>
      </c>
      <c r="G75" s="30">
        <f t="shared" si="27"/>
        <v>-0.4601789933</v>
      </c>
      <c r="H75" s="30">
        <f t="shared" si="27"/>
        <v>-2.560737599</v>
      </c>
      <c r="I75" s="30">
        <f t="shared" si="27"/>
        <v>-0.4919098582</v>
      </c>
      <c r="J75" s="30"/>
      <c r="K75" s="30">
        <f t="shared" ref="K75:R75" si="28">(K53-K70)/SQRT(((K54^2+K71^2)/2))</f>
        <v>-1.436369693</v>
      </c>
      <c r="L75" s="30">
        <f t="shared" si="28"/>
        <v>-1.518513205</v>
      </c>
      <c r="M75" s="30">
        <f t="shared" si="28"/>
        <v>-1.548277469</v>
      </c>
      <c r="N75" s="30">
        <f t="shared" si="28"/>
        <v>-1.143725539</v>
      </c>
      <c r="O75" s="30">
        <f t="shared" si="28"/>
        <v>-0.6507913735</v>
      </c>
      <c r="P75" s="30">
        <f t="shared" si="28"/>
        <v>-0.3153529987</v>
      </c>
      <c r="Q75" s="30">
        <f t="shared" si="28"/>
        <v>-1.397768659</v>
      </c>
      <c r="R75" s="30">
        <f t="shared" si="28"/>
        <v>-1.761660659</v>
      </c>
      <c r="S75" s="30"/>
      <c r="T75" s="30"/>
      <c r="U75" s="30"/>
      <c r="V75" s="30"/>
      <c r="W75" s="30"/>
      <c r="X75" s="30"/>
      <c r="Y75" s="30"/>
      <c r="Z75" s="30"/>
    </row>
    <row r="76" ht="13.5" customHeight="1"/>
    <row r="77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  <row r="1008" ht="13.5" customHeight="1"/>
    <row r="1009" ht="13.5" customHeight="1"/>
    <row r="1010" ht="13.5" customHeight="1"/>
    <row r="1011" ht="13.5" customHeight="1"/>
  </sheetData>
  <mergeCells count="2">
    <mergeCell ref="A3:R3"/>
    <mergeCell ref="A40:R40"/>
  </mergeCells>
  <printOptions/>
  <pageMargins bottom="1.0" footer="0.0" header="0.0" left="2.0" right="0.75" top="1.0"/>
  <pageSetup paperSize="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2023-06-25T15:51:00Z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24B5E51920544AD5A14E5C142A8A72B2_12</vt:lpwstr>
  </property>
  <property fmtid="{D5CDD505-2E9C-101B-9397-08002B2CF9AE}" pid="3" name="KSOProductBuildVer">
    <vt:lpwstr>2052-11.1.0.14309</vt:lpwstr>
  </property>
</Properties>
</file>