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brend\Desktop\Liquid Payments\Quotations\"/>
    </mc:Choice>
  </mc:AlternateContent>
  <xr:revisionPtr revIDLastSave="0" documentId="13_ncr:1_{76F056F9-A7C2-4445-BC6C-6D285295741F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Quote" sheetId="44" r:id="rId1"/>
    <sheet name="Parts" sheetId="45" r:id="rId2"/>
  </sheets>
  <definedNames>
    <definedName name="_xlnm._FilterDatabase" localSheetId="0" hidden="1">Quote!$D$7:$F$14</definedName>
    <definedName name="list1">#REF!</definedName>
    <definedName name="list2">#REF!</definedName>
    <definedName name="_xlnm.Print_Area" localSheetId="0">Quote!$A$1:$F$101</definedName>
    <definedName name="_xlnm.Print_Titles" localSheetId="0">Quote!$16:$16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9" i="44" l="1"/>
  <c r="F90" i="44" s="1"/>
  <c r="F91" i="44" l="1"/>
</calcChain>
</file>

<file path=xl/sharedStrings.xml><?xml version="1.0" encoding="utf-8"?>
<sst xmlns="http://schemas.openxmlformats.org/spreadsheetml/2006/main" count="287" uniqueCount="202">
  <si>
    <t>Prepared By:</t>
  </si>
  <si>
    <t xml:space="preserve">             </t>
  </si>
  <si>
    <t>TOTAL PRICE</t>
  </si>
  <si>
    <t xml:space="preserve">  The quotation is subject to the following conditions:</t>
  </si>
  <si>
    <t>Terminal Type</t>
  </si>
  <si>
    <t>Fault</t>
  </si>
  <si>
    <t>1.  Work will commence once Purchase Order number is received.</t>
  </si>
  <si>
    <t>2.  Spare parts not in stock will be ordered.  Expected leadtime of 4 to 8 weeks.</t>
  </si>
  <si>
    <t xml:space="preserve">     If batteries need to repaired / replaced, please supply with terminal for testing.</t>
  </si>
  <si>
    <t>Part Number</t>
  </si>
  <si>
    <t>Price</t>
  </si>
  <si>
    <t xml:space="preserve">Repair </t>
  </si>
  <si>
    <t>Terminal Repair Quotation</t>
  </si>
  <si>
    <t>Signed Signature</t>
  </si>
  <si>
    <t>S900</t>
  </si>
  <si>
    <t xml:space="preserve">SUB TOTAL </t>
  </si>
  <si>
    <t>Serial No / PTID</t>
  </si>
  <si>
    <t>VAT at 15%</t>
  </si>
  <si>
    <t>Cell: +263 772 822 456</t>
  </si>
  <si>
    <t>Tel: +263 8677 033 456</t>
  </si>
  <si>
    <t>Data Control and Systems (1996) t/a</t>
  </si>
  <si>
    <t>Liquid Telecom Payment Solutions Zimbabwe</t>
  </si>
  <si>
    <t>Harare</t>
  </si>
  <si>
    <t>Zimbabwe</t>
  </si>
  <si>
    <t>Quote No.</t>
  </si>
  <si>
    <t xml:space="preserve">Date: </t>
  </si>
  <si>
    <t xml:space="preserve">Prepared For: </t>
  </si>
  <si>
    <t>Godfrey Nyama</t>
  </si>
  <si>
    <t>FBC Bank Limited</t>
  </si>
  <si>
    <t>Email:godfrey.nyama@fbc.co.zw</t>
  </si>
  <si>
    <t>FBC Centre</t>
  </si>
  <si>
    <t>45 Nelson Mandela Avenue</t>
  </si>
  <si>
    <t>Tel: +263 773 447 399</t>
  </si>
  <si>
    <t xml:space="preserve">Harare </t>
  </si>
  <si>
    <t>Email: hastings.sibanda@liquidtelecom.com</t>
  </si>
  <si>
    <t xml:space="preserve">40 x PAX S900s  </t>
  </si>
  <si>
    <t>Hastings Sibanda</t>
  </si>
  <si>
    <t>4th Floor Greenbridge, Eastgate</t>
  </si>
  <si>
    <t xml:space="preserve">3.  Pricing for those marked "Reallocate printer roller *" is dependent on having enough </t>
  </si>
  <si>
    <t xml:space="preserve">     printer units to reallocate from those terminals that just require printer unit.</t>
  </si>
  <si>
    <t>4.  Quotation is valid for 30 days from the date of quotation.</t>
  </si>
  <si>
    <t>5.  If quotation not accepted within 30 days, terminals will be returned as is.</t>
  </si>
  <si>
    <t xml:space="preserve">6.  Quotation values are presented in USD.  Payable in USD or RTGS at rate at date of payment.  </t>
  </si>
  <si>
    <t xml:space="preserve">7.  Terminals supplied without batteries, will be returned without batteries.  </t>
  </si>
  <si>
    <t>8.  E&amp;OE.</t>
  </si>
  <si>
    <t>[Replace]</t>
  </si>
  <si>
    <t>Supplier Part Number</t>
  </si>
  <si>
    <t>Updated Description</t>
  </si>
  <si>
    <t>200206030000033</t>
  </si>
  <si>
    <t>PAX - S300 - Coin Cell Battery</t>
  </si>
  <si>
    <t>Battery Cover</t>
  </si>
  <si>
    <t>200209090000765</t>
  </si>
  <si>
    <t>PAX - S900 - Battery Cover</t>
  </si>
  <si>
    <t>Bottom Case</t>
  </si>
  <si>
    <t>200209020000138</t>
  </si>
  <si>
    <t>PAX - S900 - Bottom Case</t>
  </si>
  <si>
    <t>Carbon</t>
  </si>
  <si>
    <t>200209090000627</t>
  </si>
  <si>
    <t>PAX - S900 - Carbon</t>
  </si>
  <si>
    <t>200206030000023</t>
  </si>
  <si>
    <t>PAX - S900 - Coin Cell Battery</t>
  </si>
  <si>
    <t>301001000000001</t>
  </si>
  <si>
    <t>Dome Pack</t>
  </si>
  <si>
    <t>200205990000109</t>
  </si>
  <si>
    <t>PAX - S900 - Dome Pack</t>
  </si>
  <si>
    <t>Function keypad</t>
  </si>
  <si>
    <t>200209050000205</t>
  </si>
  <si>
    <t>PAX - S900 - Function keypad</t>
  </si>
  <si>
    <t>200101070000099</t>
  </si>
  <si>
    <t>PAX - S900 - I/O board with WCDMA module</t>
  </si>
  <si>
    <t>Keymesh</t>
  </si>
  <si>
    <t>300100030000048</t>
  </si>
  <si>
    <t>PAX - S900 - Keymesh</t>
  </si>
  <si>
    <t>LCD</t>
  </si>
  <si>
    <t>200202000000064</t>
  </si>
  <si>
    <t>PAX - S900 - LCD</t>
  </si>
  <si>
    <t>Magnetic Card Reader</t>
  </si>
  <si>
    <t>200199000000005</t>
  </si>
  <si>
    <t>PAX - S900 - Magnetic Card Reader</t>
  </si>
  <si>
    <t>Keypad</t>
  </si>
  <si>
    <t>200209050000207</t>
  </si>
  <si>
    <t>PAX - S900 - Main keypad</t>
  </si>
  <si>
    <t>200101010000362</t>
  </si>
  <si>
    <t>PAX - S900 - Mainboard</t>
  </si>
  <si>
    <t>Metal Paper Cutter</t>
  </si>
  <si>
    <t>200205990000107</t>
  </si>
  <si>
    <t>PAX - S900 - Metal paper cutter</t>
  </si>
  <si>
    <t>200205990000108</t>
  </si>
  <si>
    <t>Power Adapter</t>
  </si>
  <si>
    <t>200310110000050</t>
  </si>
  <si>
    <t>PAX - S900 - Power Adapter</t>
  </si>
  <si>
    <t>Power Cable</t>
  </si>
  <si>
    <t>200311020000008</t>
  </si>
  <si>
    <t>PAX - S900 - Power Cable</t>
  </si>
  <si>
    <t>Printer Cover</t>
  </si>
  <si>
    <t>200209090000767</t>
  </si>
  <si>
    <t>PAX - S900 - Printer Door</t>
  </si>
  <si>
    <t>Printer Handle</t>
  </si>
  <si>
    <t>200209090000766</t>
  </si>
  <si>
    <t>PAX - S900 - Printer Handle</t>
  </si>
  <si>
    <t>Printer Unit</t>
  </si>
  <si>
    <t>200203020000022</t>
  </si>
  <si>
    <t>PAX - S900 - Printer Unit</t>
  </si>
  <si>
    <t>Rechargable Battery</t>
  </si>
  <si>
    <t>200206010000024</t>
  </si>
  <si>
    <t>PAX - S900 - Rechargable Battery</t>
  </si>
  <si>
    <t>Top Case</t>
  </si>
  <si>
    <t>200209010000258</t>
  </si>
  <si>
    <t>PAX - S900 - Top Case</t>
  </si>
  <si>
    <t>Zebra block</t>
  </si>
  <si>
    <t>200209090000533</t>
  </si>
  <si>
    <t>PAX - S900 - Zebra block</t>
  </si>
  <si>
    <t>Wireless Antenna</t>
  </si>
  <si>
    <t>200299000000161</t>
  </si>
  <si>
    <t>PAX - S900 - Wireless Antenna</t>
  </si>
  <si>
    <t>SIM Card Holder</t>
  </si>
  <si>
    <t>302001000000060</t>
  </si>
  <si>
    <t>PAX -S900 - SIM Card Holder</t>
  </si>
  <si>
    <t>Printer Cover Screw Set</t>
  </si>
  <si>
    <t>200205010000021</t>
  </si>
  <si>
    <t>PAX - S900 - Printer Cover Screw Set</t>
  </si>
  <si>
    <t>Printer roller</t>
  </si>
  <si>
    <t>200299000000407</t>
  </si>
  <si>
    <t>PAX - S900 - Printer lever</t>
  </si>
  <si>
    <t>S920</t>
  </si>
  <si>
    <t>200209020000235</t>
  </si>
  <si>
    <t>PAX - S920 - Bottom Case</t>
  </si>
  <si>
    <t>Bottom Cover Rubber Feet</t>
  </si>
  <si>
    <t>200209090000539</t>
  </si>
  <si>
    <t>PAX - S920 - Bottom Cover Rubber Feet</t>
  </si>
  <si>
    <t>Charge Connecter</t>
  </si>
  <si>
    <t>200101990000334</t>
  </si>
  <si>
    <t>PAX - S920 - Charge Connecter</t>
  </si>
  <si>
    <t>200209050000243</t>
  </si>
  <si>
    <t>PAX - S920 - Keypad</t>
  </si>
  <si>
    <t>200202000000097</t>
  </si>
  <si>
    <t>PAX - S920 - LCD</t>
  </si>
  <si>
    <t>MAG Bracket</t>
  </si>
  <si>
    <t>200209090001061</t>
  </si>
  <si>
    <t>PAX - S920 - MAG Bracket</t>
  </si>
  <si>
    <t>MAG Reader</t>
  </si>
  <si>
    <t>200199000000025</t>
  </si>
  <si>
    <t>PAX - S920 - MAG Reader</t>
  </si>
  <si>
    <t>200101010000545</t>
  </si>
  <si>
    <t>PAX - S920 - Mainboard</t>
  </si>
  <si>
    <t>200310110000082</t>
  </si>
  <si>
    <t>PAX - S920 - Power Adapter</t>
  </si>
  <si>
    <t>Printer</t>
  </si>
  <si>
    <t>200203020000024</t>
  </si>
  <si>
    <t>PAX - S920 - Printer</t>
  </si>
  <si>
    <t>Printer Bracket</t>
  </si>
  <si>
    <t>200209090001063</t>
  </si>
  <si>
    <t>PAX - S920 - Printer Bracket</t>
  </si>
  <si>
    <t>200209090001060</t>
  </si>
  <si>
    <t>PAX - S920 - Printer Cover</t>
  </si>
  <si>
    <t>200209090001062</t>
  </si>
  <si>
    <t>PAX - S920 - Printer Cover Handle</t>
  </si>
  <si>
    <t>200206010000033</t>
  </si>
  <si>
    <t>PAX - S920 - Rechargeable Li-Battery</t>
  </si>
  <si>
    <t>RF Antenna</t>
  </si>
  <si>
    <t>200102990000423</t>
  </si>
  <si>
    <t>PAX - S920 - RF Antenna</t>
  </si>
  <si>
    <t>SAM Board</t>
  </si>
  <si>
    <t>200101990000393</t>
  </si>
  <si>
    <t>PAX - S920 - SAM Board</t>
  </si>
  <si>
    <t>SAM cover</t>
  </si>
  <si>
    <t>200209090001064</t>
  </si>
  <si>
    <t>PAX - S920 - SAM cover</t>
  </si>
  <si>
    <t>Flat</t>
  </si>
  <si>
    <t>200205010000108</t>
  </si>
  <si>
    <t>PAX - S920 - Screw Set - Flat</t>
  </si>
  <si>
    <t>Phillips</t>
  </si>
  <si>
    <t>200205010000045</t>
  </si>
  <si>
    <t>PAX - S920 - Screw Set - Phillips</t>
  </si>
  <si>
    <t>200209010000402</t>
  </si>
  <si>
    <t>PAX - S920 - Top Case</t>
  </si>
  <si>
    <t>Touch Lens</t>
  </si>
  <si>
    <t>200299000000226</t>
  </si>
  <si>
    <t>PAX - S920 - Touch Lens</t>
  </si>
  <si>
    <t>200204030000216</t>
  </si>
  <si>
    <t>PAX - S920 - USB To Micro-USB Charge/Download Cable</t>
  </si>
  <si>
    <t>Zebra Block</t>
  </si>
  <si>
    <t>200209090000215</t>
  </si>
  <si>
    <t>PAX - S920 - Zebra Block</t>
  </si>
  <si>
    <t>ESD shield</t>
  </si>
  <si>
    <t>200205990000100</t>
  </si>
  <si>
    <t>PAX - Sxxx - ESD shield</t>
  </si>
  <si>
    <t>Coin Cell Battery</t>
  </si>
  <si>
    <t>200206030000052</t>
  </si>
  <si>
    <t>PAX - S920 - Coin Cell Battery</t>
  </si>
  <si>
    <t>302001000000049</t>
  </si>
  <si>
    <t>PAX - S920 - SIM Card Holder</t>
  </si>
  <si>
    <t>Printer Roller</t>
  </si>
  <si>
    <t>200209090001115</t>
  </si>
  <si>
    <t>PAX - S920 - Printer Roller</t>
  </si>
  <si>
    <t>200101070000157</t>
  </si>
  <si>
    <t>PAX - S900 - I/O board</t>
  </si>
  <si>
    <t>Board Main</t>
  </si>
  <si>
    <t>Board I/O</t>
  </si>
  <si>
    <t>USB To Micro</t>
  </si>
  <si>
    <t>Battery Rechargeable</t>
  </si>
  <si>
    <t xml:space="preserve">S900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</si>
</sst>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[$USD]\ #,##0.00"/>
    <numFmt numFmtId="166" formatCode="&quot;$&quot;#,##0.00"/>
    <numFmt numFmtId="167" formatCode="&quot;US$&quot;#,##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9"/>
      <name val="Arial Narrow"/>
      <family val="2"/>
    </font>
    <font>
      <sz val="6"/>
      <name val="Arial Narrow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6"/>
      <name val="Arial Narrow"/>
      <family val="2"/>
    </font>
    <font>
      <i/>
      <sz val="9"/>
      <color indexed="1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u/>
      <sz val="7.5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699CF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98">
    <xf numFmtId="0" fontId="0" fillId="0" borderId="0" xfId="0"/>
    <xf numFmtId="0" fontId="6" fillId="2" borderId="0" xfId="0" applyFont="1" applyFill="1" applyBorder="1"/>
    <xf numFmtId="0" fontId="11" fillId="2" borderId="0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3" xfId="0" applyFont="1" applyFill="1" applyBorder="1"/>
    <xf numFmtId="0" fontId="3" fillId="2" borderId="4" xfId="0" applyFont="1" applyFill="1" applyBorder="1"/>
    <xf numFmtId="0" fontId="6" fillId="2" borderId="5" xfId="0" applyFont="1" applyFill="1" applyBorder="1"/>
    <xf numFmtId="0" fontId="5" fillId="2" borderId="6" xfId="0" applyFont="1" applyFill="1" applyBorder="1"/>
    <xf numFmtId="0" fontId="2" fillId="2" borderId="6" xfId="0" applyFont="1" applyFill="1" applyBorder="1"/>
    <xf numFmtId="0" fontId="6" fillId="0" borderId="1" xfId="0" applyFont="1" applyFill="1" applyBorder="1"/>
    <xf numFmtId="0" fontId="6" fillId="0" borderId="0" xfId="0" applyFont="1" applyFill="1" applyBorder="1"/>
    <xf numFmtId="0" fontId="0" fillId="0" borderId="0" xfId="0" applyFill="1"/>
    <xf numFmtId="2" fontId="11" fillId="2" borderId="0" xfId="0" applyNumberFormat="1" applyFont="1" applyFill="1" applyBorder="1"/>
    <xf numFmtId="0" fontId="11" fillId="2" borderId="6" xfId="0" applyFont="1" applyFill="1" applyBorder="1" applyAlignment="1">
      <alignment horizontal="left"/>
    </xf>
    <xf numFmtId="0" fontId="11" fillId="3" borderId="0" xfId="0" applyFont="1" applyFill="1" applyBorder="1"/>
    <xf numFmtId="0" fontId="11" fillId="3" borderId="0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12" fillId="2" borderId="0" xfId="0" applyNumberFormat="1" applyFont="1" applyFill="1" applyBorder="1"/>
    <xf numFmtId="0" fontId="12" fillId="2" borderId="0" xfId="0" applyFont="1" applyFill="1" applyBorder="1"/>
    <xf numFmtId="0" fontId="12" fillId="2" borderId="13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0" fontId="12" fillId="2" borderId="12" xfId="0" applyFont="1" applyFill="1" applyBorder="1"/>
    <xf numFmtId="0" fontId="12" fillId="2" borderId="11" xfId="0" applyFont="1" applyFill="1" applyBorder="1" applyAlignment="1"/>
    <xf numFmtId="0" fontId="12" fillId="2" borderId="14" xfId="0" applyFont="1" applyFill="1" applyBorder="1"/>
    <xf numFmtId="0" fontId="12" fillId="0" borderId="0" xfId="0" applyFont="1" applyFill="1" applyBorder="1"/>
    <xf numFmtId="0" fontId="12" fillId="2" borderId="5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12" fillId="2" borderId="10" xfId="0" applyFont="1" applyFill="1" applyBorder="1"/>
    <xf numFmtId="0" fontId="12" fillId="2" borderId="9" xfId="0" applyFont="1" applyFill="1" applyBorder="1" applyAlignment="1"/>
    <xf numFmtId="0" fontId="12" fillId="2" borderId="6" xfId="0" applyFont="1" applyFill="1" applyBorder="1"/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/>
    <xf numFmtId="0" fontId="12" fillId="2" borderId="5" xfId="0" applyFont="1" applyFill="1" applyBorder="1"/>
    <xf numFmtId="0" fontId="12" fillId="2" borderId="0" xfId="0" applyFont="1" applyFill="1" applyBorder="1" applyAlignment="1"/>
    <xf numFmtId="1" fontId="12" fillId="2" borderId="0" xfId="0" applyNumberFormat="1" applyFont="1" applyFill="1" applyBorder="1"/>
    <xf numFmtId="0" fontId="11" fillId="4" borderId="5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16" fillId="4" borderId="5" xfId="0" applyFont="1" applyFill="1" applyBorder="1"/>
    <xf numFmtId="0" fontId="13" fillId="4" borderId="0" xfId="0" applyFont="1" applyFill="1" applyBorder="1"/>
    <xf numFmtId="0" fontId="8" fillId="4" borderId="0" xfId="0" applyFont="1" applyFill="1" applyBorder="1"/>
    <xf numFmtId="0" fontId="14" fillId="4" borderId="0" xfId="0" applyFont="1" applyFill="1" applyBorder="1" applyAlignment="1">
      <alignment horizontal="center"/>
    </xf>
    <xf numFmtId="0" fontId="9" fillId="4" borderId="0" xfId="0" applyFont="1" applyFill="1" applyBorder="1"/>
    <xf numFmtId="0" fontId="5" fillId="4" borderId="0" xfId="0" applyFont="1" applyFill="1" applyBorder="1" applyAlignment="1">
      <alignment horizontal="center"/>
    </xf>
    <xf numFmtId="0" fontId="4" fillId="2" borderId="9" xfId="0" applyFont="1" applyFill="1" applyBorder="1"/>
    <xf numFmtId="0" fontId="12" fillId="0" borderId="7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7" fillId="5" borderId="8" xfId="0" applyFont="1" applyFill="1" applyBorder="1" applyAlignment="1">
      <alignment horizontal="center"/>
    </xf>
    <xf numFmtId="0" fontId="7" fillId="5" borderId="8" xfId="0" applyFont="1" applyFill="1" applyBorder="1"/>
    <xf numFmtId="0" fontId="13" fillId="4" borderId="0" xfId="0" applyFont="1" applyFill="1" applyBorder="1" applyAlignment="1">
      <alignment horizontal="left" indent="1"/>
    </xf>
    <xf numFmtId="0" fontId="8" fillId="4" borderId="0" xfId="0" applyFont="1" applyFill="1" applyBorder="1" applyAlignment="1">
      <alignment horizontal="left" indent="1"/>
    </xf>
    <xf numFmtId="0" fontId="10" fillId="4" borderId="0" xfId="0" applyFont="1" applyFill="1" applyBorder="1" applyAlignment="1">
      <alignment horizontal="center"/>
    </xf>
    <xf numFmtId="0" fontId="12" fillId="0" borderId="0" xfId="0" applyFont="1" applyFill="1" applyAlignment="1">
      <alignment vertical="top" wrapText="1"/>
    </xf>
    <xf numFmtId="0" fontId="8" fillId="2" borderId="6" xfId="0" applyFont="1" applyFill="1" applyBorder="1"/>
    <xf numFmtId="0" fontId="0" fillId="2" borderId="16" xfId="0" applyFill="1" applyBorder="1"/>
    <xf numFmtId="0" fontId="0" fillId="2" borderId="6" xfId="0" applyFill="1" applyBorder="1"/>
    <xf numFmtId="0" fontId="0" fillId="4" borderId="6" xfId="0" applyFill="1" applyBorder="1"/>
    <xf numFmtId="0" fontId="0" fillId="4" borderId="17" xfId="0" applyFill="1" applyBorder="1"/>
    <xf numFmtId="0" fontId="0" fillId="4" borderId="18" xfId="0" applyFill="1" applyBorder="1" applyAlignment="1">
      <alignment horizontal="center"/>
    </xf>
    <xf numFmtId="0" fontId="0" fillId="4" borderId="18" xfId="0" applyFill="1" applyBorder="1"/>
    <xf numFmtId="0" fontId="0" fillId="4" borderId="19" xfId="0" applyFill="1" applyBorder="1"/>
    <xf numFmtId="0" fontId="12" fillId="2" borderId="0" xfId="0" applyFont="1" applyFill="1" applyBorder="1" applyAlignment="1">
      <alignment vertical="top"/>
    </xf>
    <xf numFmtId="0" fontId="12" fillId="4" borderId="0" xfId="0" applyFont="1" applyFill="1" applyBorder="1" applyAlignment="1">
      <alignment horizontal="left" vertical="top" wrapText="1"/>
    </xf>
    <xf numFmtId="165" fontId="11" fillId="3" borderId="15" xfId="0" applyNumberFormat="1" applyFont="1" applyFill="1" applyBorder="1" applyAlignment="1"/>
    <xf numFmtId="0" fontId="11" fillId="4" borderId="0" xfId="0" applyFont="1" applyFill="1" applyBorder="1"/>
    <xf numFmtId="165" fontId="11" fillId="4" borderId="6" xfId="1" applyNumberFormat="1" applyFont="1" applyFill="1" applyBorder="1" applyAlignment="1">
      <alignment horizontal="right"/>
    </xf>
    <xf numFmtId="0" fontId="11" fillId="4" borderId="0" xfId="0" applyFont="1" applyFill="1" applyBorder="1" applyAlignment="1">
      <alignment horizontal="left"/>
    </xf>
    <xf numFmtId="165" fontId="11" fillId="4" borderId="6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2" fillId="0" borderId="20" xfId="0" applyFont="1" applyFill="1" applyBorder="1" applyAlignment="1">
      <alignment vertical="top" wrapText="1"/>
    </xf>
    <xf numFmtId="0" fontId="12" fillId="4" borderId="5" xfId="0" applyFont="1" applyFill="1" applyBorder="1" applyAlignment="1">
      <alignment vertical="top" wrapText="1"/>
    </xf>
    <xf numFmtId="1" fontId="12" fillId="0" borderId="7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/>
    </xf>
    <xf numFmtId="14" fontId="12" fillId="2" borderId="6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/>
    </xf>
    <xf numFmtId="0" fontId="7" fillId="5" borderId="22" xfId="0" applyFont="1" applyFill="1" applyBorder="1" applyAlignment="1">
      <alignment horizontal="left"/>
    </xf>
    <xf numFmtId="1" fontId="12" fillId="2" borderId="3" xfId="0" applyNumberFormat="1" applyFont="1" applyFill="1" applyBorder="1"/>
    <xf numFmtId="0" fontId="12" fillId="2" borderId="0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6" fillId="2" borderId="5" xfId="0" applyFont="1" applyFill="1" applyBorder="1"/>
    <xf numFmtId="0" fontId="7" fillId="5" borderId="23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49" fontId="18" fillId="6" borderId="0" xfId="0" applyNumberFormat="1" applyFont="1" applyFill="1"/>
    <xf numFmtId="0" fontId="18" fillId="6" borderId="0" xfId="0" applyFont="1" applyFill="1"/>
    <xf numFmtId="49" fontId="0" fillId="0" borderId="0" xfId="0" applyNumberFormat="1"/>
    <xf numFmtId="167" fontId="0" fillId="0" borderId="0" xfId="0" applyNumberFormat="1"/>
    <xf numFmtId="0" fontId="18" fillId="0" borderId="0" xfId="0" applyFont="1"/>
    <xf numFmtId="49" fontId="2" fillId="0" borderId="0" xfId="0" applyNumberFormat="1" applyFont="1"/>
    <xf numFmtId="0" fontId="2" fillId="0" borderId="0" xfId="0" applyFont="1"/>
    <xf numFmtId="167" fontId="2" fillId="0" borderId="0" xfId="0" applyNumberFormat="1" applyFont="1"/>
    <xf numFmtId="1" fontId="12" fillId="0" borderId="7" xfId="1" applyNumberFormat="1" applyFont="1" applyFill="1" applyBorder="1" applyAlignment="1">
      <alignment horizontal="center" vertical="top" wrapText="1"/>
    </xf>
    <xf numFmtId="0" fontId="1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6" fontId="12" fillId="0" borderId="7" xfId="1" applyNumberFormat="1" applyFont="1" applyFill="1" applyBorder="1" applyAlignment="1">
      <alignment horizontal="center" vertical="top" wrapText="1"/>
    </xf>
    <xf numFmtId="165" fontId="12" fillId="0" borderId="15" xfId="1" applyNumberFormat="1" applyFont="1" applyFill="1" applyBorder="1" applyAlignment="1">
      <alignment horizontal="center" vertical="top"/>
    </xf>
  </cellXfs>
  <cellStyles count="11">
    <cellStyle name="Comma 2" xfId="8" xr:uid="{00000000-0005-0000-0000-000001000000}"/>
    <cellStyle name="Comma 3" xfId="4" xr:uid="{00000000-0005-0000-0000-000030000000}"/>
    <cellStyle name="Currency" xfId="1" builtinId="4"/>
    <cellStyle name="Currency 2" xfId="6" xr:uid="{00000000-0005-0000-0000-000002000000}"/>
    <cellStyle name="Currency 2 2" xfId="9" xr:uid="{00000000-0005-0000-0000-000003000000}"/>
    <cellStyle name="Hyperlink 2" xfId="7" xr:uid="{00000000-0005-0000-0000-000005000000}"/>
    <cellStyle name="Normal" xfId="0" builtinId="0"/>
    <cellStyle name="Normal 2" xfId="2" xr:uid="{00000000-0005-0000-0000-000002000000}"/>
    <cellStyle name="Normal 2 2" xfId="10" xr:uid="{00000000-0005-0000-0000-000008000000}"/>
    <cellStyle name="Normal 3" xfId="5" xr:uid="{00000000-0005-0000-0000-000009000000}"/>
    <cellStyle name="Normal 4" xfId="3" xr:uid="{00000000-0005-0000-0000-000036000000}"/>
  </cellStyles>
  <dxfs count="11"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 Narrow"/>
        <scheme val="none"/>
      </font>
      <fill>
        <patternFill patternType="solid">
          <fgColor indexed="64"/>
          <bgColor rgb="FF1699C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6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1</xdr:row>
      <xdr:rowOff>76207</xdr:rowOff>
    </xdr:from>
    <xdr:to>
      <xdr:col>1</xdr:col>
      <xdr:colOff>854794</xdr:colOff>
      <xdr:row>4</xdr:row>
      <xdr:rowOff>187716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9" y="266707"/>
          <a:ext cx="1404000" cy="6690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6:F88" totalsRowShown="0" headerRowDxfId="10" dataDxfId="8" headerRowBorderDxfId="9" tableBorderDxfId="7" totalsRowBorderDxfId="6">
  <sortState xmlns:xlrd2="http://schemas.microsoft.com/office/spreadsheetml/2017/richdata2" ref="A17:F88">
    <sortCondition ref="C17:C88"/>
  </sortState>
  <tableColumns count="6">
    <tableColumn id="16129" xr3:uid="{6333A386-2003-436E-B7D5-BC23338315CD}" name="Terminal Type" dataDxfId="5"/>
    <tableColumn id="16130" xr3:uid="{1D97B526-1BBC-4B72-90CF-044AB515D022}" name="Serial No / PTID" dataDxfId="4"/>
    <tableColumn id="16131" xr3:uid="{B881E5EF-FE92-471B-A682-5F529B098D80}" name="Fault" dataDxfId="3"/>
    <tableColumn id="16132" xr3:uid="{83127A8F-452F-46AF-B3B9-63A06A1A733D}" name="Repair " dataDxfId="2"/>
    <tableColumn id="16133" xr3:uid="{BFBC738E-000E-4F06-92C1-C56F358C5328}" name="Part Number" dataDxfId="1"/>
    <tableColumn id="16134" xr3:uid="{641CAF20-315C-467E-9A80-4CBDCB5027D8}" name="Pric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101"/>
  <sheetViews>
    <sheetView zoomScale="90" zoomScaleNormal="90" workbookViewId="0">
      <selection activeCell="C20" sqref="C20"/>
    </sheetView>
  </sheetViews>
  <sheetFormatPr defaultColWidth="6.7265625" defaultRowHeight="12.5" x14ac:dyDescent="0.25"/>
  <cols>
    <col min="1" max="1" width="11.453125" style="11" customWidth="1"/>
    <col min="2" max="2" width="18" style="18" customWidth="1"/>
    <col min="3" max="3" width="39.90625" style="11" customWidth="1"/>
    <col min="4" max="4" width="51.7265625" style="11" customWidth="1"/>
    <col min="5" max="5" width="27.1796875" style="11" customWidth="1"/>
    <col min="6" max="6" width="21.453125" style="11" customWidth="1"/>
    <col min="7" max="7" width="19.90625" style="11" customWidth="1"/>
    <col min="8" max="16384" width="6.7265625" style="11"/>
  </cols>
  <sheetData>
    <row r="1" spans="1:6" s="9" customFormat="1" ht="15" customHeight="1" x14ac:dyDescent="0.3">
      <c r="A1" s="3"/>
      <c r="B1" s="16" t="s">
        <v>1</v>
      </c>
      <c r="C1" s="4"/>
      <c r="D1" s="4"/>
      <c r="E1" s="79" t="s">
        <v>20</v>
      </c>
      <c r="F1" s="5"/>
    </row>
    <row r="2" spans="1:6" s="10" customFormat="1" ht="15" customHeight="1" x14ac:dyDescent="0.35">
      <c r="A2" s="6"/>
      <c r="B2" s="17"/>
      <c r="C2" s="1"/>
      <c r="D2" s="2"/>
      <c r="E2" s="19" t="s">
        <v>21</v>
      </c>
      <c r="F2" s="8"/>
    </row>
    <row r="3" spans="1:6" s="10" customFormat="1" ht="15" customHeight="1" x14ac:dyDescent="0.4">
      <c r="A3" s="6"/>
      <c r="B3" s="94" t="s">
        <v>12</v>
      </c>
      <c r="C3" s="94"/>
      <c r="D3" s="94"/>
      <c r="E3" s="19" t="s">
        <v>37</v>
      </c>
      <c r="F3" s="31"/>
    </row>
    <row r="4" spans="1:6" s="10" customFormat="1" ht="15" customHeight="1" x14ac:dyDescent="0.3">
      <c r="A4" s="6"/>
      <c r="B4" s="95" t="s">
        <v>35</v>
      </c>
      <c r="C4" s="95"/>
      <c r="D4" s="95"/>
      <c r="E4" s="19" t="s">
        <v>22</v>
      </c>
      <c r="F4" s="31"/>
    </row>
    <row r="5" spans="1:6" s="10" customFormat="1" ht="15" customHeight="1" x14ac:dyDescent="0.3">
      <c r="A5" s="6"/>
      <c r="B5" s="17"/>
      <c r="C5" s="35"/>
      <c r="D5" s="35"/>
      <c r="E5" s="36" t="s">
        <v>23</v>
      </c>
      <c r="F5" s="31"/>
    </row>
    <row r="6" spans="1:6" s="10" customFormat="1" ht="15" customHeight="1" x14ac:dyDescent="0.3">
      <c r="A6" s="6"/>
      <c r="B6" s="17"/>
      <c r="C6" s="35"/>
      <c r="D6" s="35"/>
      <c r="E6" s="36"/>
      <c r="F6" s="31"/>
    </row>
    <row r="7" spans="1:6" s="10" customFormat="1" ht="15" customHeight="1" x14ac:dyDescent="0.35">
      <c r="A7" s="6"/>
      <c r="B7" s="17"/>
      <c r="C7" s="1"/>
      <c r="D7" s="2"/>
      <c r="E7" s="12" t="s">
        <v>24</v>
      </c>
      <c r="F7" s="13" t="s">
        <v>45</v>
      </c>
    </row>
    <row r="8" spans="1:6" s="10" customFormat="1" ht="15" customHeight="1" x14ac:dyDescent="0.25">
      <c r="A8" s="6"/>
      <c r="B8" s="17"/>
      <c r="C8" s="1"/>
      <c r="D8" s="1"/>
      <c r="E8" s="1"/>
      <c r="F8" s="7"/>
    </row>
    <row r="9" spans="1:6" s="26" customFormat="1" ht="14.25" customHeight="1" x14ac:dyDescent="0.3">
      <c r="A9" s="21" t="s">
        <v>26</v>
      </c>
      <c r="B9" s="22"/>
      <c r="C9" s="81" t="s">
        <v>27</v>
      </c>
      <c r="D9" s="23"/>
      <c r="E9" s="24" t="s">
        <v>0</v>
      </c>
      <c r="F9" s="25"/>
    </row>
    <row r="10" spans="1:6" s="26" customFormat="1" ht="14.25" customHeight="1" x14ac:dyDescent="0.3">
      <c r="A10" s="27" t="s">
        <v>28</v>
      </c>
      <c r="B10" s="28"/>
      <c r="C10" s="80" t="s">
        <v>29</v>
      </c>
      <c r="D10" s="63"/>
      <c r="E10" s="30" t="s">
        <v>36</v>
      </c>
      <c r="F10" s="31"/>
    </row>
    <row r="11" spans="1:6" s="26" customFormat="1" ht="14.25" customHeight="1" x14ac:dyDescent="0.3">
      <c r="A11" s="27" t="s">
        <v>30</v>
      </c>
      <c r="B11" s="28"/>
      <c r="C11" s="80"/>
      <c r="D11" s="63"/>
      <c r="E11" s="30" t="s">
        <v>34</v>
      </c>
      <c r="F11" s="31"/>
    </row>
    <row r="12" spans="1:6" s="26" customFormat="1" ht="14.25" customHeight="1" x14ac:dyDescent="0.3">
      <c r="A12" s="27" t="s">
        <v>31</v>
      </c>
      <c r="B12" s="28"/>
      <c r="C12" s="80" t="s">
        <v>32</v>
      </c>
      <c r="D12" s="63"/>
      <c r="E12" s="30" t="s">
        <v>19</v>
      </c>
      <c r="F12" s="32"/>
    </row>
    <row r="13" spans="1:6" s="26" customFormat="1" ht="14.25" customHeight="1" x14ac:dyDescent="0.3">
      <c r="A13" s="27" t="s">
        <v>33</v>
      </c>
      <c r="B13" s="28"/>
      <c r="C13" s="80"/>
      <c r="D13" s="63"/>
      <c r="E13" s="30" t="s">
        <v>18</v>
      </c>
      <c r="F13" s="32"/>
    </row>
    <row r="14" spans="1:6" s="26" customFormat="1" ht="14.25" customHeight="1" x14ac:dyDescent="0.3">
      <c r="A14" s="27" t="s">
        <v>23</v>
      </c>
      <c r="B14" s="28"/>
      <c r="C14" s="80"/>
      <c r="E14" s="33" t="s">
        <v>25</v>
      </c>
      <c r="F14" s="76">
        <v>42154</v>
      </c>
    </row>
    <row r="15" spans="1:6" s="26" customFormat="1" ht="14.25" customHeight="1" x14ac:dyDescent="0.3">
      <c r="A15" s="34"/>
      <c r="B15" s="28"/>
      <c r="C15" s="20"/>
      <c r="D15" s="29"/>
      <c r="E15" s="46"/>
      <c r="F15" s="31"/>
    </row>
    <row r="16" spans="1:6" s="84" customFormat="1" ht="14.25" customHeight="1" x14ac:dyDescent="0.3">
      <c r="A16" s="78" t="s">
        <v>4</v>
      </c>
      <c r="B16" s="77" t="s">
        <v>16</v>
      </c>
      <c r="C16" s="50" t="s">
        <v>5</v>
      </c>
      <c r="D16" s="50" t="s">
        <v>11</v>
      </c>
      <c r="E16" s="49" t="s">
        <v>9</v>
      </c>
      <c r="F16" s="83" t="s">
        <v>10</v>
      </c>
    </row>
    <row r="17" spans="1:6" s="48" customFormat="1" ht="14" x14ac:dyDescent="0.25">
      <c r="A17" s="72" t="s">
        <v>14</v>
      </c>
      <c r="B17" s="74"/>
      <c r="C17" s="74"/>
      <c r="D17" s="74"/>
      <c r="E17" s="93"/>
      <c r="F17" s="96"/>
    </row>
    <row r="18" spans="1:6" s="48" customFormat="1" ht="14" x14ac:dyDescent="0.25">
      <c r="A18" s="72" t="s">
        <v>14</v>
      </c>
      <c r="B18" s="74"/>
      <c r="C18" s="74"/>
      <c r="D18" s="74"/>
      <c r="E18" s="93"/>
      <c r="F18" s="96"/>
    </row>
    <row r="19" spans="1:6" s="48" customFormat="1" ht="14" x14ac:dyDescent="0.25">
      <c r="A19" s="72" t="s">
        <v>124</v>
      </c>
      <c r="B19" s="74"/>
      <c r="C19" s="74"/>
      <c r="D19" s="74"/>
      <c r="E19" s="93"/>
      <c r="F19" s="96"/>
    </row>
    <row r="20" spans="1:6" s="48" customFormat="1" ht="14" x14ac:dyDescent="0.25">
      <c r="A20" s="72" t="s">
        <v>14</v>
      </c>
      <c r="B20" s="74"/>
      <c r="C20" s="74"/>
      <c r="D20" s="74"/>
      <c r="E20" s="93"/>
      <c r="F20" s="96"/>
    </row>
    <row r="21" spans="1:6" s="48" customFormat="1" ht="14" x14ac:dyDescent="0.25">
      <c r="A21" s="72" t="s">
        <v>201</v>
      </c>
      <c r="B21" s="74"/>
      <c r="C21" s="74"/>
      <c r="D21" s="74"/>
      <c r="E21" s="93"/>
      <c r="F21" s="96"/>
    </row>
    <row r="22" spans="1:6" s="48" customFormat="1" ht="14" x14ac:dyDescent="0.25">
      <c r="A22" s="72" t="s">
        <v>14</v>
      </c>
      <c r="B22" s="74"/>
      <c r="C22" s="74"/>
      <c r="D22" s="74"/>
      <c r="E22" s="93"/>
      <c r="F22" s="96"/>
    </row>
    <row r="23" spans="1:6" s="48" customFormat="1" ht="14" x14ac:dyDescent="0.25">
      <c r="A23" s="72" t="s">
        <v>124</v>
      </c>
      <c r="B23" s="74"/>
      <c r="C23" s="74"/>
      <c r="D23" s="74"/>
      <c r="E23" s="93"/>
      <c r="F23" s="96"/>
    </row>
    <row r="24" spans="1:6" s="54" customFormat="1" ht="14" x14ac:dyDescent="0.25">
      <c r="A24" s="72" t="s">
        <v>14</v>
      </c>
      <c r="B24" s="74"/>
      <c r="C24" s="74"/>
      <c r="D24" s="74"/>
      <c r="E24" s="93"/>
      <c r="F24" s="96"/>
    </row>
    <row r="25" spans="1:6" s="54" customFormat="1" ht="14" x14ac:dyDescent="0.25">
      <c r="A25" s="72" t="s">
        <v>14</v>
      </c>
      <c r="B25" s="74"/>
      <c r="C25" s="74"/>
      <c r="D25" s="74"/>
      <c r="E25" s="93"/>
      <c r="F25" s="96"/>
    </row>
    <row r="26" spans="1:6" s="54" customFormat="1" ht="14" x14ac:dyDescent="0.25">
      <c r="A26" s="72" t="s">
        <v>124</v>
      </c>
      <c r="B26" s="74"/>
      <c r="C26" s="74"/>
      <c r="D26" s="74"/>
      <c r="E26" s="93"/>
      <c r="F26" s="96"/>
    </row>
    <row r="27" spans="1:6" s="54" customFormat="1" ht="14" x14ac:dyDescent="0.25">
      <c r="A27" s="72" t="s">
        <v>14</v>
      </c>
      <c r="B27" s="74"/>
      <c r="C27" s="74"/>
      <c r="D27" s="74"/>
      <c r="E27" s="93"/>
      <c r="F27" s="96"/>
    </row>
    <row r="28" spans="1:6" s="54" customFormat="1" ht="14" x14ac:dyDescent="0.25">
      <c r="A28" s="72" t="s">
        <v>124</v>
      </c>
      <c r="B28" s="74"/>
      <c r="C28" s="74"/>
      <c r="D28" s="74"/>
      <c r="E28" s="93"/>
      <c r="F28" s="96"/>
    </row>
    <row r="29" spans="1:6" s="54" customFormat="1" ht="14" x14ac:dyDescent="0.25">
      <c r="A29" s="72"/>
      <c r="B29" s="74"/>
      <c r="C29" s="74"/>
      <c r="D29" s="74"/>
      <c r="E29" s="93"/>
      <c r="F29" s="96"/>
    </row>
    <row r="30" spans="1:6" s="54" customFormat="1" ht="14" x14ac:dyDescent="0.25">
      <c r="A30" s="72" t="s">
        <v>14</v>
      </c>
      <c r="B30" s="74"/>
      <c r="C30" s="74"/>
      <c r="D30" s="74"/>
      <c r="E30" s="93"/>
      <c r="F30" s="96"/>
    </row>
    <row r="31" spans="1:6" s="54" customFormat="1" ht="14" x14ac:dyDescent="0.25">
      <c r="A31" s="72" t="s">
        <v>14</v>
      </c>
      <c r="B31" s="74"/>
      <c r="C31" s="74"/>
      <c r="D31" s="74"/>
      <c r="E31" s="93"/>
      <c r="F31" s="96"/>
    </row>
    <row r="32" spans="1:6" s="54" customFormat="1" ht="14" x14ac:dyDescent="0.25">
      <c r="A32" s="72" t="s">
        <v>14</v>
      </c>
      <c r="B32" s="74"/>
      <c r="C32" s="74"/>
      <c r="D32" s="74"/>
      <c r="E32" s="93"/>
      <c r="F32" s="96"/>
    </row>
    <row r="33" spans="1:6" s="54" customFormat="1" ht="14" x14ac:dyDescent="0.25">
      <c r="A33" s="72" t="s">
        <v>14</v>
      </c>
      <c r="B33" s="74"/>
      <c r="C33" s="74"/>
      <c r="D33" s="74"/>
      <c r="E33" s="93"/>
      <c r="F33" s="96"/>
    </row>
    <row r="34" spans="1:6" s="54" customFormat="1" ht="14" x14ac:dyDescent="0.25">
      <c r="A34" s="72" t="s">
        <v>14</v>
      </c>
      <c r="B34" s="74"/>
      <c r="C34" s="74"/>
      <c r="D34" s="74"/>
      <c r="E34" s="93"/>
      <c r="F34" s="96"/>
    </row>
    <row r="35" spans="1:6" s="54" customFormat="1" ht="14" x14ac:dyDescent="0.25">
      <c r="A35" s="72" t="s">
        <v>14</v>
      </c>
      <c r="B35" s="74"/>
      <c r="C35" s="74"/>
      <c r="D35" s="74"/>
      <c r="E35" s="93"/>
      <c r="F35" s="96"/>
    </row>
    <row r="36" spans="1:6" s="54" customFormat="1" ht="14" x14ac:dyDescent="0.25">
      <c r="A36" s="72" t="s">
        <v>14</v>
      </c>
      <c r="B36" s="74"/>
      <c r="C36" s="74"/>
      <c r="D36" s="74"/>
      <c r="E36" s="93"/>
      <c r="F36" s="96"/>
    </row>
    <row r="37" spans="1:6" s="54" customFormat="1" ht="14" x14ac:dyDescent="0.25">
      <c r="A37" s="72" t="s">
        <v>14</v>
      </c>
      <c r="B37" s="74"/>
      <c r="C37" s="74"/>
      <c r="D37" s="74"/>
      <c r="E37" s="93"/>
      <c r="F37" s="96"/>
    </row>
    <row r="38" spans="1:6" s="54" customFormat="1" ht="14" x14ac:dyDescent="0.25">
      <c r="A38" s="72" t="s">
        <v>14</v>
      </c>
      <c r="B38" s="74"/>
      <c r="C38" s="74"/>
      <c r="D38" s="74"/>
      <c r="E38" s="93"/>
      <c r="F38" s="96"/>
    </row>
    <row r="39" spans="1:6" s="54" customFormat="1" ht="14" x14ac:dyDescent="0.25">
      <c r="A39" s="72" t="s">
        <v>14</v>
      </c>
      <c r="B39" s="74"/>
      <c r="C39" s="74"/>
      <c r="D39" s="74"/>
      <c r="E39" s="93"/>
      <c r="F39" s="96"/>
    </row>
    <row r="40" spans="1:6" s="54" customFormat="1" ht="14" x14ac:dyDescent="0.25">
      <c r="A40" s="72" t="s">
        <v>14</v>
      </c>
      <c r="B40" s="74"/>
      <c r="C40" s="74"/>
      <c r="D40" s="74"/>
      <c r="E40" s="93"/>
      <c r="F40" s="96"/>
    </row>
    <row r="41" spans="1:6" s="54" customFormat="1" ht="14" x14ac:dyDescent="0.25">
      <c r="A41" s="47" t="s">
        <v>14</v>
      </c>
      <c r="B41" s="74"/>
      <c r="C41" s="74"/>
      <c r="D41" s="74"/>
      <c r="E41" s="93"/>
      <c r="F41" s="96"/>
    </row>
    <row r="42" spans="1:6" s="54" customFormat="1" ht="14" x14ac:dyDescent="0.25">
      <c r="A42" s="72" t="s">
        <v>14</v>
      </c>
      <c r="B42" s="74"/>
      <c r="C42" s="74"/>
      <c r="D42" s="74"/>
      <c r="E42" s="93"/>
      <c r="F42" s="96"/>
    </row>
    <row r="43" spans="1:6" s="54" customFormat="1" ht="14" x14ac:dyDescent="0.25">
      <c r="A43" s="72" t="s">
        <v>14</v>
      </c>
      <c r="B43" s="74"/>
      <c r="C43" s="74"/>
      <c r="D43" s="74"/>
      <c r="E43" s="93"/>
      <c r="F43" s="96"/>
    </row>
    <row r="44" spans="1:6" s="54" customFormat="1" ht="14" x14ac:dyDescent="0.25">
      <c r="A44" s="72" t="s">
        <v>14</v>
      </c>
      <c r="B44" s="74"/>
      <c r="C44" s="74"/>
      <c r="D44" s="74"/>
      <c r="E44" s="93"/>
      <c r="F44" s="96"/>
    </row>
    <row r="45" spans="1:6" s="54" customFormat="1" ht="14" x14ac:dyDescent="0.25">
      <c r="A45" s="72" t="s">
        <v>14</v>
      </c>
      <c r="B45" s="74"/>
      <c r="C45" s="74"/>
      <c r="D45" s="74"/>
      <c r="E45" s="93"/>
      <c r="F45" s="96"/>
    </row>
    <row r="46" spans="1:6" s="54" customFormat="1" ht="14" x14ac:dyDescent="0.25">
      <c r="A46" s="72" t="s">
        <v>14</v>
      </c>
      <c r="B46" s="74"/>
      <c r="C46" s="74"/>
      <c r="D46" s="74"/>
      <c r="E46" s="93"/>
      <c r="F46" s="96"/>
    </row>
    <row r="47" spans="1:6" s="54" customFormat="1" ht="14" x14ac:dyDescent="0.25">
      <c r="A47" s="72" t="s">
        <v>14</v>
      </c>
      <c r="B47" s="74"/>
      <c r="C47" s="74"/>
      <c r="D47" s="74"/>
      <c r="E47" s="93"/>
      <c r="F47" s="96"/>
    </row>
    <row r="48" spans="1:6" s="54" customFormat="1" ht="14" x14ac:dyDescent="0.25">
      <c r="A48" s="72" t="s">
        <v>14</v>
      </c>
      <c r="B48" s="74"/>
      <c r="C48" s="74"/>
      <c r="D48" s="74"/>
      <c r="E48" s="93"/>
      <c r="F48" s="96"/>
    </row>
    <row r="49" spans="1:6" s="54" customFormat="1" ht="14" x14ac:dyDescent="0.25">
      <c r="A49" s="72" t="s">
        <v>14</v>
      </c>
      <c r="B49" s="74"/>
      <c r="C49" s="74"/>
      <c r="D49" s="74"/>
      <c r="E49" s="93"/>
      <c r="F49" s="96"/>
    </row>
    <row r="50" spans="1:6" s="54" customFormat="1" ht="14" x14ac:dyDescent="0.25">
      <c r="A50" s="72" t="s">
        <v>14</v>
      </c>
      <c r="B50" s="74"/>
      <c r="C50" s="74"/>
      <c r="D50" s="74"/>
      <c r="E50" s="93"/>
      <c r="F50" s="96"/>
    </row>
    <row r="51" spans="1:6" s="54" customFormat="1" ht="14" x14ac:dyDescent="0.25">
      <c r="A51" s="72" t="s">
        <v>14</v>
      </c>
      <c r="B51" s="74"/>
      <c r="C51" s="74"/>
      <c r="D51" s="74"/>
      <c r="E51" s="93"/>
      <c r="F51" s="96"/>
    </row>
    <row r="52" spans="1:6" s="54" customFormat="1" ht="14" x14ac:dyDescent="0.25">
      <c r="A52" s="72" t="s">
        <v>14</v>
      </c>
      <c r="B52" s="74"/>
      <c r="C52" s="74"/>
      <c r="D52" s="74"/>
      <c r="E52" s="93"/>
      <c r="F52" s="97"/>
    </row>
    <row r="53" spans="1:6" s="54" customFormat="1" ht="14" x14ac:dyDescent="0.25">
      <c r="A53" s="72" t="s">
        <v>14</v>
      </c>
      <c r="B53" s="74"/>
      <c r="C53" s="74"/>
      <c r="D53" s="74"/>
      <c r="E53" s="93"/>
      <c r="F53" s="97"/>
    </row>
    <row r="54" spans="1:6" s="54" customFormat="1" ht="14" x14ac:dyDescent="0.25">
      <c r="A54" s="72" t="s">
        <v>14</v>
      </c>
      <c r="B54" s="74"/>
      <c r="C54" s="74"/>
      <c r="D54" s="74"/>
      <c r="E54" s="93"/>
      <c r="F54" s="97"/>
    </row>
    <row r="55" spans="1:6" s="54" customFormat="1" ht="14" x14ac:dyDescent="0.25">
      <c r="A55" s="72" t="s">
        <v>14</v>
      </c>
      <c r="B55" s="74"/>
      <c r="C55" s="74"/>
      <c r="D55" s="74"/>
      <c r="E55" s="93"/>
      <c r="F55" s="97"/>
    </row>
    <row r="56" spans="1:6" s="54" customFormat="1" ht="14" x14ac:dyDescent="0.25">
      <c r="A56" s="72" t="s">
        <v>14</v>
      </c>
      <c r="B56" s="74"/>
      <c r="C56" s="74"/>
      <c r="D56" s="74"/>
      <c r="E56" s="93"/>
      <c r="F56" s="97"/>
    </row>
    <row r="57" spans="1:6" s="54" customFormat="1" ht="14" x14ac:dyDescent="0.25">
      <c r="A57" s="72" t="s">
        <v>14</v>
      </c>
      <c r="B57" s="74"/>
      <c r="C57" s="74"/>
      <c r="D57" s="74"/>
      <c r="E57" s="93"/>
      <c r="F57" s="96"/>
    </row>
    <row r="58" spans="1:6" s="54" customFormat="1" ht="14" x14ac:dyDescent="0.25">
      <c r="A58" s="72" t="s">
        <v>14</v>
      </c>
      <c r="B58" s="74"/>
      <c r="C58" s="74"/>
      <c r="D58" s="74"/>
      <c r="E58" s="93"/>
      <c r="F58" s="96"/>
    </row>
    <row r="59" spans="1:6" s="54" customFormat="1" ht="14" x14ac:dyDescent="0.25">
      <c r="A59" s="72" t="s">
        <v>14</v>
      </c>
      <c r="B59" s="74"/>
      <c r="C59" s="74"/>
      <c r="D59" s="74"/>
      <c r="E59" s="93"/>
      <c r="F59" s="96"/>
    </row>
    <row r="60" spans="1:6" s="54" customFormat="1" ht="14" x14ac:dyDescent="0.25">
      <c r="A60" s="72" t="s">
        <v>14</v>
      </c>
      <c r="B60" s="74"/>
      <c r="C60" s="74"/>
      <c r="D60" s="74"/>
      <c r="E60" s="93"/>
      <c r="F60" s="96"/>
    </row>
    <row r="61" spans="1:6" s="54" customFormat="1" ht="14" x14ac:dyDescent="0.25">
      <c r="A61" s="72" t="s">
        <v>14</v>
      </c>
      <c r="B61" s="74"/>
      <c r="C61" s="74"/>
      <c r="D61" s="74"/>
      <c r="E61" s="93"/>
      <c r="F61" s="97"/>
    </row>
    <row r="62" spans="1:6" s="54" customFormat="1" ht="14" x14ac:dyDescent="0.25">
      <c r="A62" s="72" t="s">
        <v>14</v>
      </c>
      <c r="B62" s="74"/>
      <c r="C62" s="74"/>
      <c r="D62" s="74"/>
      <c r="E62" s="93"/>
      <c r="F62" s="97"/>
    </row>
    <row r="63" spans="1:6" s="54" customFormat="1" ht="14" x14ac:dyDescent="0.25">
      <c r="A63" s="72" t="s">
        <v>14</v>
      </c>
      <c r="B63" s="74"/>
      <c r="C63" s="74"/>
      <c r="D63" s="74"/>
      <c r="E63" s="93"/>
      <c r="F63" s="97"/>
    </row>
    <row r="64" spans="1:6" s="54" customFormat="1" ht="14" x14ac:dyDescent="0.25">
      <c r="A64" s="72" t="s">
        <v>14</v>
      </c>
      <c r="B64" s="74"/>
      <c r="C64" s="74"/>
      <c r="D64" s="74"/>
      <c r="E64" s="93"/>
      <c r="F64" s="97"/>
    </row>
    <row r="65" spans="1:6" s="54" customFormat="1" ht="14" x14ac:dyDescent="0.25">
      <c r="A65" s="72" t="s">
        <v>14</v>
      </c>
      <c r="B65" s="74"/>
      <c r="C65" s="74"/>
      <c r="D65" s="74"/>
      <c r="E65" s="93"/>
      <c r="F65" s="97"/>
    </row>
    <row r="66" spans="1:6" s="54" customFormat="1" ht="14" x14ac:dyDescent="0.25">
      <c r="A66" s="72" t="s">
        <v>14</v>
      </c>
      <c r="B66" s="74"/>
      <c r="C66" s="74"/>
      <c r="D66" s="74"/>
      <c r="E66" s="93"/>
      <c r="F66" s="96"/>
    </row>
    <row r="67" spans="1:6" s="54" customFormat="1" ht="14" x14ac:dyDescent="0.25">
      <c r="A67" s="72" t="s">
        <v>14</v>
      </c>
      <c r="B67" s="74"/>
      <c r="C67" s="74"/>
      <c r="D67" s="74"/>
      <c r="E67" s="93"/>
      <c r="F67" s="97"/>
    </row>
    <row r="68" spans="1:6" s="54" customFormat="1" ht="14" x14ac:dyDescent="0.25">
      <c r="A68" s="72" t="s">
        <v>14</v>
      </c>
      <c r="B68" s="74"/>
      <c r="C68" s="74"/>
      <c r="D68" s="74"/>
      <c r="E68" s="93"/>
      <c r="F68" s="97"/>
    </row>
    <row r="69" spans="1:6" s="54" customFormat="1" ht="14" x14ac:dyDescent="0.25">
      <c r="A69" s="72" t="s">
        <v>14</v>
      </c>
      <c r="B69" s="74"/>
      <c r="C69" s="74"/>
      <c r="D69" s="74"/>
      <c r="E69" s="93"/>
      <c r="F69" s="97"/>
    </row>
    <row r="70" spans="1:6" s="54" customFormat="1" ht="14" x14ac:dyDescent="0.25">
      <c r="A70" s="72" t="s">
        <v>14</v>
      </c>
      <c r="B70" s="74"/>
      <c r="C70" s="74"/>
      <c r="D70" s="74"/>
      <c r="E70" s="93"/>
      <c r="F70" s="97"/>
    </row>
    <row r="71" spans="1:6" s="54" customFormat="1" ht="14" x14ac:dyDescent="0.25">
      <c r="A71" s="72" t="s">
        <v>14</v>
      </c>
      <c r="B71" s="74"/>
      <c r="C71" s="74"/>
      <c r="D71" s="74"/>
      <c r="E71" s="93"/>
      <c r="F71" s="97"/>
    </row>
    <row r="72" spans="1:6" s="54" customFormat="1" ht="14" x14ac:dyDescent="0.25">
      <c r="A72" s="72" t="s">
        <v>14</v>
      </c>
      <c r="B72" s="74"/>
      <c r="C72" s="74"/>
      <c r="D72" s="74"/>
      <c r="E72" s="93"/>
      <c r="F72" s="97"/>
    </row>
    <row r="73" spans="1:6" s="54" customFormat="1" ht="14" x14ac:dyDescent="0.25">
      <c r="A73" s="72" t="s">
        <v>14</v>
      </c>
      <c r="B73" s="74"/>
      <c r="C73" s="74"/>
      <c r="D73" s="74"/>
      <c r="E73" s="93"/>
      <c r="F73" s="97"/>
    </row>
    <row r="74" spans="1:6" s="54" customFormat="1" ht="14" x14ac:dyDescent="0.25">
      <c r="A74" s="72" t="s">
        <v>14</v>
      </c>
      <c r="B74" s="74"/>
      <c r="C74" s="74"/>
      <c r="D74" s="74"/>
      <c r="E74" s="93"/>
      <c r="F74" s="97"/>
    </row>
    <row r="75" spans="1:6" s="54" customFormat="1" ht="14" x14ac:dyDescent="0.25">
      <c r="A75" s="72" t="s">
        <v>14</v>
      </c>
      <c r="B75" s="74"/>
      <c r="C75" s="74"/>
      <c r="D75" s="74"/>
      <c r="E75" s="93"/>
      <c r="F75" s="97"/>
    </row>
    <row r="76" spans="1:6" s="54" customFormat="1" ht="14" x14ac:dyDescent="0.25">
      <c r="A76" s="72" t="s">
        <v>14</v>
      </c>
      <c r="B76" s="74"/>
      <c r="C76" s="74"/>
      <c r="D76" s="74"/>
      <c r="E76" s="93"/>
      <c r="F76" s="97"/>
    </row>
    <row r="77" spans="1:6" s="54" customFormat="1" ht="14" x14ac:dyDescent="0.25">
      <c r="A77" s="72" t="s">
        <v>14</v>
      </c>
      <c r="B77" s="74"/>
      <c r="C77" s="74"/>
      <c r="D77" s="74"/>
      <c r="E77" s="93"/>
      <c r="F77" s="97"/>
    </row>
    <row r="78" spans="1:6" s="54" customFormat="1" ht="14" x14ac:dyDescent="0.25">
      <c r="A78" s="72" t="s">
        <v>14</v>
      </c>
      <c r="B78" s="74"/>
      <c r="C78" s="74"/>
      <c r="D78" s="74"/>
      <c r="E78" s="93"/>
      <c r="F78" s="97"/>
    </row>
    <row r="79" spans="1:6" s="54" customFormat="1" ht="14" x14ac:dyDescent="0.25">
      <c r="A79" s="72" t="s">
        <v>14</v>
      </c>
      <c r="B79" s="74"/>
      <c r="C79" s="74"/>
      <c r="D79" s="74"/>
      <c r="E79" s="93"/>
      <c r="F79" s="97"/>
    </row>
    <row r="80" spans="1:6" s="54" customFormat="1" ht="14" x14ac:dyDescent="0.25">
      <c r="A80" s="72" t="s">
        <v>14</v>
      </c>
      <c r="B80" s="74"/>
      <c r="C80" s="74"/>
      <c r="D80" s="74"/>
      <c r="E80" s="93"/>
      <c r="F80" s="97"/>
    </row>
    <row r="81" spans="1:6" s="54" customFormat="1" ht="14" x14ac:dyDescent="0.25">
      <c r="A81" s="72" t="s">
        <v>14</v>
      </c>
      <c r="B81" s="74"/>
      <c r="C81" s="74"/>
      <c r="D81" s="74"/>
      <c r="E81" s="93"/>
      <c r="F81" s="97"/>
    </row>
    <row r="82" spans="1:6" s="54" customFormat="1" ht="14" x14ac:dyDescent="0.25">
      <c r="A82" s="72" t="s">
        <v>14</v>
      </c>
      <c r="B82" s="74"/>
      <c r="C82" s="74"/>
      <c r="D82" s="74"/>
      <c r="E82" s="93"/>
      <c r="F82" s="97"/>
    </row>
    <row r="83" spans="1:6" s="54" customFormat="1" ht="14" x14ac:dyDescent="0.25">
      <c r="A83" s="72" t="s">
        <v>14</v>
      </c>
      <c r="B83" s="74"/>
      <c r="C83" s="74"/>
      <c r="D83" s="74"/>
      <c r="E83" s="93"/>
      <c r="F83" s="97"/>
    </row>
    <row r="84" spans="1:6" s="54" customFormat="1" ht="14" x14ac:dyDescent="0.25">
      <c r="A84" s="72" t="s">
        <v>14</v>
      </c>
      <c r="B84" s="74"/>
      <c r="C84" s="74"/>
      <c r="D84" s="74"/>
      <c r="E84" s="93"/>
      <c r="F84" s="97"/>
    </row>
    <row r="85" spans="1:6" s="54" customFormat="1" ht="14" x14ac:dyDescent="0.25">
      <c r="A85" s="72" t="s">
        <v>14</v>
      </c>
      <c r="B85" s="74"/>
      <c r="C85" s="74"/>
      <c r="D85" s="74"/>
      <c r="E85" s="93"/>
      <c r="F85" s="97"/>
    </row>
    <row r="86" spans="1:6" s="54" customFormat="1" ht="14" x14ac:dyDescent="0.25">
      <c r="A86" s="72" t="s">
        <v>14</v>
      </c>
      <c r="B86" s="74"/>
      <c r="C86" s="74"/>
      <c r="D86" s="74"/>
      <c r="E86" s="93"/>
      <c r="F86" s="97"/>
    </row>
    <row r="87" spans="1:6" s="54" customFormat="1" ht="14" x14ac:dyDescent="0.25">
      <c r="A87" s="72" t="s">
        <v>14</v>
      </c>
      <c r="B87" s="74"/>
      <c r="C87" s="74"/>
      <c r="D87" s="74"/>
      <c r="E87" s="93"/>
      <c r="F87" s="97"/>
    </row>
    <row r="88" spans="1:6" s="54" customFormat="1" ht="14" x14ac:dyDescent="0.25">
      <c r="A88" s="72" t="s">
        <v>14</v>
      </c>
      <c r="B88" s="74"/>
      <c r="C88" s="74"/>
      <c r="D88" s="74"/>
      <c r="E88" s="93"/>
      <c r="F88" s="97"/>
    </row>
    <row r="89" spans="1:6" ht="15.5" x14ac:dyDescent="0.35">
      <c r="A89" s="73"/>
      <c r="B89" s="64"/>
      <c r="C89" s="64"/>
      <c r="D89" s="64"/>
      <c r="E89" s="14" t="s">
        <v>15</v>
      </c>
      <c r="F89" s="65">
        <f>SUM(F17:F81)</f>
        <v>0</v>
      </c>
    </row>
    <row r="90" spans="1:6" ht="15.5" x14ac:dyDescent="0.35">
      <c r="A90" s="37" t="s">
        <v>3</v>
      </c>
      <c r="B90" s="39"/>
      <c r="C90" s="39"/>
      <c r="D90" s="51"/>
      <c r="E90" s="14" t="s">
        <v>17</v>
      </c>
      <c r="F90" s="65">
        <f>0.15*F89</f>
        <v>0</v>
      </c>
    </row>
    <row r="91" spans="1:6" ht="15.5" x14ac:dyDescent="0.35">
      <c r="A91" s="40" t="s">
        <v>6</v>
      </c>
      <c r="B91" s="39"/>
      <c r="C91" s="41"/>
      <c r="D91" s="52"/>
      <c r="E91" s="15" t="s">
        <v>2</v>
      </c>
      <c r="F91" s="65">
        <f>F89+F90</f>
        <v>0</v>
      </c>
    </row>
    <row r="92" spans="1:6" ht="15.5" x14ac:dyDescent="0.35">
      <c r="A92" s="40" t="s">
        <v>7</v>
      </c>
      <c r="B92" s="39"/>
      <c r="C92" s="42"/>
      <c r="D92" s="42"/>
      <c r="E92" s="66"/>
      <c r="F92" s="67"/>
    </row>
    <row r="93" spans="1:6" ht="15.5" x14ac:dyDescent="0.35">
      <c r="A93" s="82" t="s">
        <v>38</v>
      </c>
      <c r="B93" s="39"/>
      <c r="C93" s="42"/>
      <c r="D93" s="42"/>
      <c r="E93" s="66"/>
      <c r="F93" s="67"/>
    </row>
    <row r="94" spans="1:6" ht="15.5" x14ac:dyDescent="0.35">
      <c r="A94" s="82" t="s">
        <v>39</v>
      </c>
      <c r="B94" s="39"/>
      <c r="C94" s="42"/>
      <c r="D94" s="42"/>
      <c r="E94" s="66"/>
      <c r="F94" s="67"/>
    </row>
    <row r="95" spans="1:6" ht="15.5" x14ac:dyDescent="0.35">
      <c r="A95" s="40" t="s">
        <v>40</v>
      </c>
      <c r="B95" s="39"/>
      <c r="C95" s="42"/>
      <c r="D95" s="42"/>
      <c r="E95" s="66"/>
      <c r="F95" s="67"/>
    </row>
    <row r="96" spans="1:6" ht="15.5" x14ac:dyDescent="0.35">
      <c r="A96" s="40" t="s">
        <v>41</v>
      </c>
      <c r="B96" s="38"/>
      <c r="C96" s="42"/>
      <c r="D96" s="42"/>
      <c r="E96" s="68"/>
      <c r="F96" s="69"/>
    </row>
    <row r="97" spans="1:6" ht="15.5" x14ac:dyDescent="0.35">
      <c r="A97" s="40" t="s">
        <v>42</v>
      </c>
      <c r="B97" s="38"/>
      <c r="C97" s="42"/>
      <c r="D97" s="42"/>
      <c r="E97" s="70"/>
      <c r="F97" s="55"/>
    </row>
    <row r="98" spans="1:6" ht="15.5" x14ac:dyDescent="0.35">
      <c r="A98" s="40" t="s">
        <v>43</v>
      </c>
      <c r="B98" s="38"/>
      <c r="C98" s="42"/>
      <c r="D98" s="39"/>
      <c r="E98" s="71"/>
      <c r="F98" s="56"/>
    </row>
    <row r="99" spans="1:6" ht="15.5" x14ac:dyDescent="0.35">
      <c r="A99" s="40" t="s">
        <v>8</v>
      </c>
      <c r="B99" s="43"/>
      <c r="C99" s="44"/>
      <c r="D99" s="53"/>
      <c r="E99" s="75" t="s">
        <v>13</v>
      </c>
      <c r="F99" s="57"/>
    </row>
    <row r="100" spans="1:6" ht="15.5" x14ac:dyDescent="0.35">
      <c r="A100" s="40" t="s">
        <v>44</v>
      </c>
      <c r="B100" s="45"/>
      <c r="C100" s="39"/>
      <c r="D100" s="39"/>
      <c r="E100" s="39"/>
      <c r="F100" s="58"/>
    </row>
    <row r="101" spans="1:6" ht="13" thickBot="1" x14ac:dyDescent="0.3">
      <c r="A101" s="59"/>
      <c r="B101" s="60"/>
      <c r="C101" s="61"/>
      <c r="D101" s="61"/>
      <c r="E101" s="61"/>
      <c r="F101" s="62"/>
    </row>
  </sheetData>
  <mergeCells count="2">
    <mergeCell ref="B3:D3"/>
    <mergeCell ref="B4:D4"/>
  </mergeCells>
  <phoneticPr fontId="0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85" fitToHeight="0" orientation="landscape" r:id="rId1"/>
  <headerFooter alignWithMargins="0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A0B5-E9C5-478E-A1B1-DBBDA7BBBC35}">
  <sheetPr codeName="Sheet2"/>
  <dimension ref="A1:D59"/>
  <sheetViews>
    <sheetView tabSelected="1" topLeftCell="A39" workbookViewId="0">
      <selection activeCell="C56" sqref="C56"/>
    </sheetView>
  </sheetViews>
  <sheetFormatPr defaultRowHeight="12.5" x14ac:dyDescent="0.25"/>
  <cols>
    <col min="1" max="1" width="25.36328125" customWidth="1"/>
    <col min="2" max="2" width="17.1796875" customWidth="1"/>
    <col min="3" max="3" width="11.36328125" customWidth="1"/>
    <col min="4" max="4" width="22" customWidth="1"/>
  </cols>
  <sheetData>
    <row r="1" spans="1:4" ht="14.5" x14ac:dyDescent="0.35">
      <c r="A1" s="85"/>
      <c r="B1" s="85" t="s">
        <v>46</v>
      </c>
      <c r="C1" s="86" t="s">
        <v>10</v>
      </c>
      <c r="D1" s="86" t="s">
        <v>47</v>
      </c>
    </row>
    <row r="2" spans="1:4" x14ac:dyDescent="0.25">
      <c r="A2" s="87"/>
      <c r="B2" s="87" t="s">
        <v>48</v>
      </c>
      <c r="C2" s="88">
        <v>30.31</v>
      </c>
      <c r="D2" t="s">
        <v>49</v>
      </c>
    </row>
    <row r="3" spans="1:4" ht="14.5" x14ac:dyDescent="0.35">
      <c r="A3" s="87"/>
      <c r="B3" s="87"/>
      <c r="C3" s="88"/>
      <c r="D3" s="89" t="s">
        <v>14</v>
      </c>
    </row>
    <row r="4" spans="1:4" x14ac:dyDescent="0.25">
      <c r="A4" s="87" t="s">
        <v>50</v>
      </c>
      <c r="B4" s="87" t="s">
        <v>51</v>
      </c>
      <c r="C4" s="88">
        <v>17.690000000000001</v>
      </c>
      <c r="D4" t="s">
        <v>52</v>
      </c>
    </row>
    <row r="5" spans="1:4" x14ac:dyDescent="0.25">
      <c r="A5" s="90" t="s">
        <v>198</v>
      </c>
      <c r="B5" s="87" t="s">
        <v>68</v>
      </c>
      <c r="C5" s="88">
        <v>280</v>
      </c>
      <c r="D5" s="91" t="s">
        <v>69</v>
      </c>
    </row>
    <row r="6" spans="1:4" x14ac:dyDescent="0.25">
      <c r="A6" s="90" t="s">
        <v>197</v>
      </c>
      <c r="B6" s="87" t="s">
        <v>82</v>
      </c>
      <c r="C6" s="88"/>
      <c r="D6" t="s">
        <v>83</v>
      </c>
    </row>
    <row r="7" spans="1:4" x14ac:dyDescent="0.25">
      <c r="A7" s="87" t="s">
        <v>53</v>
      </c>
      <c r="B7" s="87" t="s">
        <v>54</v>
      </c>
      <c r="C7" s="88">
        <v>38.270000000000003</v>
      </c>
      <c r="D7" t="s">
        <v>55</v>
      </c>
    </row>
    <row r="8" spans="1:4" x14ac:dyDescent="0.25">
      <c r="A8" s="87" t="s">
        <v>56</v>
      </c>
      <c r="B8" s="87" t="s">
        <v>57</v>
      </c>
      <c r="C8" s="88"/>
      <c r="D8" t="s">
        <v>58</v>
      </c>
    </row>
    <row r="9" spans="1:4" x14ac:dyDescent="0.25">
      <c r="A9" s="87" t="s">
        <v>62</v>
      </c>
      <c r="B9" s="87" t="s">
        <v>63</v>
      </c>
      <c r="C9" s="88"/>
      <c r="D9" t="s">
        <v>64</v>
      </c>
    </row>
    <row r="10" spans="1:4" x14ac:dyDescent="0.25">
      <c r="A10" s="87" t="s">
        <v>65</v>
      </c>
      <c r="B10" s="87" t="s">
        <v>66</v>
      </c>
      <c r="C10" s="88">
        <v>33.85</v>
      </c>
      <c r="D10" t="s">
        <v>67</v>
      </c>
    </row>
    <row r="11" spans="1:4" x14ac:dyDescent="0.25">
      <c r="A11" s="87" t="s">
        <v>70</v>
      </c>
      <c r="B11" s="87" t="s">
        <v>71</v>
      </c>
      <c r="C11" s="88"/>
      <c r="D11" t="s">
        <v>72</v>
      </c>
    </row>
    <row r="12" spans="1:4" x14ac:dyDescent="0.25">
      <c r="A12" s="90" t="s">
        <v>79</v>
      </c>
      <c r="B12" s="87" t="s">
        <v>80</v>
      </c>
      <c r="C12" s="92">
        <v>33.85</v>
      </c>
      <c r="D12" t="s">
        <v>81</v>
      </c>
    </row>
    <row r="13" spans="1:4" x14ac:dyDescent="0.25">
      <c r="A13" s="87" t="s">
        <v>73</v>
      </c>
      <c r="B13" s="87" t="s">
        <v>74</v>
      </c>
      <c r="C13" s="88">
        <v>78.08</v>
      </c>
      <c r="D13" t="s">
        <v>75</v>
      </c>
    </row>
    <row r="14" spans="1:4" x14ac:dyDescent="0.25">
      <c r="A14" s="87" t="s">
        <v>76</v>
      </c>
      <c r="B14" s="87" t="s">
        <v>77</v>
      </c>
      <c r="C14" s="88">
        <v>44.46</v>
      </c>
      <c r="D14" t="s">
        <v>78</v>
      </c>
    </row>
    <row r="15" spans="1:4" x14ac:dyDescent="0.25">
      <c r="A15" s="87" t="s">
        <v>84</v>
      </c>
      <c r="B15" s="87" t="s">
        <v>85</v>
      </c>
      <c r="C15" s="88"/>
      <c r="D15" t="s">
        <v>86</v>
      </c>
    </row>
    <row r="16" spans="1:4" x14ac:dyDescent="0.25">
      <c r="A16" s="87" t="s">
        <v>84</v>
      </c>
      <c r="B16" s="87" t="s">
        <v>87</v>
      </c>
      <c r="C16" s="88"/>
      <c r="D16" t="s">
        <v>86</v>
      </c>
    </row>
    <row r="17" spans="1:4" x14ac:dyDescent="0.25">
      <c r="A17" s="87" t="s">
        <v>88</v>
      </c>
      <c r="B17" s="87" t="s">
        <v>89</v>
      </c>
      <c r="C17" s="88"/>
      <c r="D17" t="s">
        <v>90</v>
      </c>
    </row>
    <row r="18" spans="1:4" x14ac:dyDescent="0.25">
      <c r="A18" s="87" t="s">
        <v>91</v>
      </c>
      <c r="B18" s="87" t="s">
        <v>92</v>
      </c>
      <c r="C18" s="88"/>
      <c r="D18" t="s">
        <v>93</v>
      </c>
    </row>
    <row r="19" spans="1:4" x14ac:dyDescent="0.25">
      <c r="A19" s="90" t="s">
        <v>94</v>
      </c>
      <c r="B19" s="87" t="s">
        <v>95</v>
      </c>
      <c r="C19" s="88">
        <v>17.690000000000001</v>
      </c>
      <c r="D19" t="s">
        <v>96</v>
      </c>
    </row>
    <row r="20" spans="1:4" x14ac:dyDescent="0.25">
      <c r="A20" s="87" t="s">
        <v>118</v>
      </c>
      <c r="B20" s="87" t="s">
        <v>119</v>
      </c>
      <c r="C20" s="88"/>
      <c r="D20" t="s">
        <v>120</v>
      </c>
    </row>
    <row r="21" spans="1:4" x14ac:dyDescent="0.25">
      <c r="A21" s="87" t="s">
        <v>97</v>
      </c>
      <c r="B21" s="87" t="s">
        <v>98</v>
      </c>
      <c r="C21" s="88"/>
      <c r="D21" t="s">
        <v>99</v>
      </c>
    </row>
    <row r="22" spans="1:4" x14ac:dyDescent="0.25">
      <c r="A22" s="90" t="s">
        <v>121</v>
      </c>
      <c r="B22" s="87" t="s">
        <v>122</v>
      </c>
      <c r="C22" s="88">
        <v>18.850000000000001</v>
      </c>
      <c r="D22" t="s">
        <v>123</v>
      </c>
    </row>
    <row r="23" spans="1:4" x14ac:dyDescent="0.25">
      <c r="A23" s="87" t="s">
        <v>100</v>
      </c>
      <c r="B23" s="87" t="s">
        <v>101</v>
      </c>
      <c r="C23" s="88">
        <v>78.08</v>
      </c>
      <c r="D23" t="s">
        <v>102</v>
      </c>
    </row>
    <row r="24" spans="1:4" x14ac:dyDescent="0.25">
      <c r="A24" s="87" t="s">
        <v>103</v>
      </c>
      <c r="B24" s="87" t="s">
        <v>104</v>
      </c>
      <c r="C24" s="88">
        <v>84.62</v>
      </c>
      <c r="D24" t="s">
        <v>105</v>
      </c>
    </row>
    <row r="25" spans="1:4" x14ac:dyDescent="0.25">
      <c r="A25" s="87" t="s">
        <v>115</v>
      </c>
      <c r="B25" s="87" t="s">
        <v>116</v>
      </c>
      <c r="C25" s="88"/>
      <c r="D25" t="s">
        <v>117</v>
      </c>
    </row>
    <row r="26" spans="1:4" x14ac:dyDescent="0.25">
      <c r="A26" s="90" t="s">
        <v>106</v>
      </c>
      <c r="B26" s="87" t="s">
        <v>107</v>
      </c>
      <c r="C26" s="88">
        <v>39.15</v>
      </c>
      <c r="D26" t="s">
        <v>108</v>
      </c>
    </row>
    <row r="27" spans="1:4" x14ac:dyDescent="0.25">
      <c r="A27" s="87" t="s">
        <v>112</v>
      </c>
      <c r="B27" s="87" t="s">
        <v>113</v>
      </c>
      <c r="C27" s="88"/>
      <c r="D27" t="s">
        <v>114</v>
      </c>
    </row>
    <row r="28" spans="1:4" x14ac:dyDescent="0.25">
      <c r="A28" s="87" t="s">
        <v>109</v>
      </c>
      <c r="B28" s="87" t="s">
        <v>110</v>
      </c>
      <c r="C28" s="88"/>
      <c r="D28" t="s">
        <v>111</v>
      </c>
    </row>
    <row r="29" spans="1:4" x14ac:dyDescent="0.25">
      <c r="A29" s="87"/>
      <c r="B29" s="87" t="s">
        <v>59</v>
      </c>
      <c r="C29" s="88">
        <v>30.31</v>
      </c>
      <c r="D29" t="s">
        <v>60</v>
      </c>
    </row>
    <row r="30" spans="1:4" x14ac:dyDescent="0.25">
      <c r="A30" s="87"/>
      <c r="B30" s="87" t="s">
        <v>61</v>
      </c>
      <c r="C30" s="88">
        <v>30.31</v>
      </c>
      <c r="D30" t="s">
        <v>60</v>
      </c>
    </row>
    <row r="31" spans="1:4" ht="14.5" x14ac:dyDescent="0.35">
      <c r="A31" s="87"/>
      <c r="B31" s="87"/>
      <c r="C31" s="88"/>
      <c r="D31" s="89" t="s">
        <v>124</v>
      </c>
    </row>
    <row r="32" spans="1:4" x14ac:dyDescent="0.25">
      <c r="A32" s="90" t="s">
        <v>198</v>
      </c>
      <c r="B32" s="87" t="s">
        <v>195</v>
      </c>
      <c r="C32" s="88">
        <v>280</v>
      </c>
      <c r="D32" t="s">
        <v>196</v>
      </c>
    </row>
    <row r="33" spans="1:4" x14ac:dyDescent="0.25">
      <c r="A33" s="90" t="s">
        <v>197</v>
      </c>
      <c r="B33" s="87" t="s">
        <v>143</v>
      </c>
      <c r="C33" s="88"/>
      <c r="D33" t="s">
        <v>144</v>
      </c>
    </row>
    <row r="34" spans="1:4" x14ac:dyDescent="0.25">
      <c r="A34" s="87" t="s">
        <v>53</v>
      </c>
      <c r="B34" s="87" t="s">
        <v>125</v>
      </c>
      <c r="C34" s="88">
        <v>38.270000000000003</v>
      </c>
      <c r="D34" t="s">
        <v>126</v>
      </c>
    </row>
    <row r="35" spans="1:4" x14ac:dyDescent="0.25">
      <c r="A35" s="87" t="s">
        <v>127</v>
      </c>
      <c r="B35" s="87" t="s">
        <v>128</v>
      </c>
      <c r="C35" s="88"/>
      <c r="D35" t="s">
        <v>129</v>
      </c>
    </row>
    <row r="36" spans="1:4" x14ac:dyDescent="0.25">
      <c r="A36" s="87" t="s">
        <v>130</v>
      </c>
      <c r="B36" s="87" t="s">
        <v>131</v>
      </c>
      <c r="C36" s="88"/>
      <c r="D36" t="s">
        <v>132</v>
      </c>
    </row>
    <row r="37" spans="1:4" x14ac:dyDescent="0.25">
      <c r="A37" s="87" t="s">
        <v>187</v>
      </c>
      <c r="B37" s="87" t="s">
        <v>188</v>
      </c>
      <c r="C37" s="88">
        <v>30.31</v>
      </c>
      <c r="D37" t="s">
        <v>189</v>
      </c>
    </row>
    <row r="38" spans="1:4" x14ac:dyDescent="0.25">
      <c r="A38" s="87" t="s">
        <v>184</v>
      </c>
      <c r="B38" s="87" t="s">
        <v>185</v>
      </c>
      <c r="C38" s="88"/>
      <c r="D38" t="s">
        <v>186</v>
      </c>
    </row>
    <row r="39" spans="1:4" x14ac:dyDescent="0.25">
      <c r="A39" s="87" t="s">
        <v>168</v>
      </c>
      <c r="B39" s="87" t="s">
        <v>169</v>
      </c>
      <c r="C39" s="88"/>
      <c r="D39" t="s">
        <v>170</v>
      </c>
    </row>
    <row r="40" spans="1:4" x14ac:dyDescent="0.25">
      <c r="A40" s="87" t="s">
        <v>79</v>
      </c>
      <c r="B40" s="87" t="s">
        <v>133</v>
      </c>
      <c r="C40" s="92">
        <v>33.85</v>
      </c>
      <c r="D40" t="s">
        <v>134</v>
      </c>
    </row>
    <row r="41" spans="1:4" x14ac:dyDescent="0.25">
      <c r="A41" s="87" t="s">
        <v>73</v>
      </c>
      <c r="B41" s="87" t="s">
        <v>135</v>
      </c>
      <c r="C41" s="88">
        <v>78.08</v>
      </c>
      <c r="D41" t="s">
        <v>136</v>
      </c>
    </row>
    <row r="42" spans="1:4" x14ac:dyDescent="0.25">
      <c r="A42" s="87" t="s">
        <v>137</v>
      </c>
      <c r="B42" s="87" t="s">
        <v>138</v>
      </c>
      <c r="C42" s="88"/>
      <c r="D42" t="s">
        <v>139</v>
      </c>
    </row>
    <row r="43" spans="1:4" x14ac:dyDescent="0.25">
      <c r="A43" s="87" t="s">
        <v>140</v>
      </c>
      <c r="B43" s="87" t="s">
        <v>141</v>
      </c>
      <c r="C43" s="88">
        <v>44.46</v>
      </c>
      <c r="D43" t="s">
        <v>142</v>
      </c>
    </row>
    <row r="44" spans="1:4" x14ac:dyDescent="0.25">
      <c r="A44" s="87" t="s">
        <v>171</v>
      </c>
      <c r="B44" s="87" t="s">
        <v>172</v>
      </c>
      <c r="C44" s="88"/>
      <c r="D44" t="s">
        <v>173</v>
      </c>
    </row>
    <row r="45" spans="1:4" x14ac:dyDescent="0.25">
      <c r="A45" s="87" t="s">
        <v>88</v>
      </c>
      <c r="B45" s="87" t="s">
        <v>145</v>
      </c>
      <c r="C45" s="88"/>
      <c r="D45" t="s">
        <v>146</v>
      </c>
    </row>
    <row r="46" spans="1:4" x14ac:dyDescent="0.25">
      <c r="A46" s="87" t="s">
        <v>147</v>
      </c>
      <c r="B46" s="87" t="s">
        <v>148</v>
      </c>
      <c r="C46" s="88">
        <v>78.08</v>
      </c>
      <c r="D46" t="s">
        <v>149</v>
      </c>
    </row>
    <row r="47" spans="1:4" x14ac:dyDescent="0.25">
      <c r="A47" s="87" t="s">
        <v>150</v>
      </c>
      <c r="B47" s="87" t="s">
        <v>151</v>
      </c>
      <c r="C47" s="88"/>
      <c r="D47" t="s">
        <v>152</v>
      </c>
    </row>
    <row r="48" spans="1:4" x14ac:dyDescent="0.25">
      <c r="A48" s="87" t="s">
        <v>94</v>
      </c>
      <c r="B48" s="87" t="s">
        <v>153</v>
      </c>
      <c r="C48" s="88">
        <v>17.690000000000001</v>
      </c>
      <c r="D48" t="s">
        <v>154</v>
      </c>
    </row>
    <row r="49" spans="1:4" x14ac:dyDescent="0.25">
      <c r="A49" s="90" t="s">
        <v>97</v>
      </c>
      <c r="B49" s="87" t="s">
        <v>155</v>
      </c>
      <c r="C49" s="88"/>
      <c r="D49" t="s">
        <v>156</v>
      </c>
    </row>
    <row r="50" spans="1:4" x14ac:dyDescent="0.25">
      <c r="A50" s="87" t="s">
        <v>192</v>
      </c>
      <c r="B50" s="87" t="s">
        <v>193</v>
      </c>
      <c r="C50" s="88">
        <v>18.850000000000001</v>
      </c>
      <c r="D50" t="s">
        <v>194</v>
      </c>
    </row>
    <row r="51" spans="1:4" x14ac:dyDescent="0.25">
      <c r="A51" s="90" t="s">
        <v>200</v>
      </c>
      <c r="B51" s="87" t="s">
        <v>157</v>
      </c>
      <c r="C51" s="88">
        <v>84.62</v>
      </c>
      <c r="D51" t="s">
        <v>158</v>
      </c>
    </row>
    <row r="52" spans="1:4" x14ac:dyDescent="0.25">
      <c r="A52" s="87" t="s">
        <v>159</v>
      </c>
      <c r="B52" s="87" t="s">
        <v>160</v>
      </c>
      <c r="C52" s="88"/>
      <c r="D52" t="s">
        <v>161</v>
      </c>
    </row>
    <row r="53" spans="1:4" x14ac:dyDescent="0.25">
      <c r="A53" s="87" t="s">
        <v>162</v>
      </c>
      <c r="B53" s="87" t="s">
        <v>163</v>
      </c>
      <c r="C53" s="88"/>
      <c r="D53" t="s">
        <v>164</v>
      </c>
    </row>
    <row r="54" spans="1:4" x14ac:dyDescent="0.25">
      <c r="A54" s="87" t="s">
        <v>165</v>
      </c>
      <c r="B54" s="87" t="s">
        <v>166</v>
      </c>
      <c r="C54" s="88"/>
      <c r="D54" t="s">
        <v>167</v>
      </c>
    </row>
    <row r="55" spans="1:4" x14ac:dyDescent="0.25">
      <c r="A55" s="87" t="s">
        <v>115</v>
      </c>
      <c r="B55" s="87" t="s">
        <v>190</v>
      </c>
      <c r="C55" s="88"/>
      <c r="D55" t="s">
        <v>191</v>
      </c>
    </row>
    <row r="56" spans="1:4" x14ac:dyDescent="0.25">
      <c r="A56" s="87" t="s">
        <v>106</v>
      </c>
      <c r="B56" s="87" t="s">
        <v>174</v>
      </c>
      <c r="C56" s="88">
        <v>39.15</v>
      </c>
      <c r="D56" t="s">
        <v>175</v>
      </c>
    </row>
    <row r="57" spans="1:4" x14ac:dyDescent="0.25">
      <c r="A57" s="87" t="s">
        <v>176</v>
      </c>
      <c r="B57" s="87" t="s">
        <v>177</v>
      </c>
      <c r="C57" s="88"/>
      <c r="D57" t="s">
        <v>178</v>
      </c>
    </row>
    <row r="58" spans="1:4" x14ac:dyDescent="0.25">
      <c r="A58" s="90" t="s">
        <v>199</v>
      </c>
      <c r="B58" s="87" t="s">
        <v>179</v>
      </c>
      <c r="C58" s="88"/>
      <c r="D58" t="s">
        <v>180</v>
      </c>
    </row>
    <row r="59" spans="1:4" x14ac:dyDescent="0.25">
      <c r="A59" s="87" t="s">
        <v>181</v>
      </c>
      <c r="B59" s="87" t="s">
        <v>182</v>
      </c>
      <c r="C59" s="88"/>
      <c r="D5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Quote</vt:lpstr>
      <vt:lpstr>Parts</vt:lpstr>
      <vt:lpstr>Quote!Print_Area</vt:lpstr>
      <vt:lpstr>Quote!Print_Titles</vt:lpstr>
    </vt:vector>
  </TitlesOfParts>
  <Company>CF Tulley Associates (Pvt) 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Hastings.Sibanda@liquidtelecom.com</dc:creator>
  <cp:lastModifiedBy>brend</cp:lastModifiedBy>
  <cp:lastPrinted>2019-06-02T18:36:15Z</cp:lastPrinted>
  <dcterms:created xsi:type="dcterms:W3CDTF">1998-02-18T12:40:22Z</dcterms:created>
  <dcterms:modified xsi:type="dcterms:W3CDTF">2019-07-22T14:51:56Z</dcterms:modified>
</cp:coreProperties>
</file>