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brend\Desktop\Liquid Payments\Quotations\"/>
    </mc:Choice>
  </mc:AlternateContent>
  <xr:revisionPtr revIDLastSave="0" documentId="13_ncr:1_{FF5DBEA2-572D-44B5-856E-3C57E9138FD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Quote" sheetId="44" r:id="rId1"/>
    <sheet name="Master" sheetId="47" r:id="rId2"/>
    <sheet name="Countries" sheetId="46" r:id="rId3"/>
    <sheet name="Parts" sheetId="45" r:id="rId4"/>
  </sheets>
  <definedNames>
    <definedName name="_xlnm._FilterDatabase" localSheetId="1" hidden="1">Master!$I$1:$I$938</definedName>
    <definedName name="_xlnm._FilterDatabase" localSheetId="0" hidden="1">Quote!$D$7:$F$14</definedName>
    <definedName name="list1">#REF!</definedName>
    <definedName name="list2">#REF!</definedName>
    <definedName name="_xlnm.Print_Area" localSheetId="0">Quote!$A$1:$F$101</definedName>
    <definedName name="_xlnm.Print_Titles" localSheetId="0">Quote!$16:$16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7" l="1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302" i="47"/>
  <c r="A303" i="47"/>
  <c r="A304" i="47"/>
  <c r="A305" i="47"/>
  <c r="A306" i="47"/>
  <c r="A307" i="47"/>
  <c r="A308" i="47"/>
  <c r="A309" i="47"/>
  <c r="A310" i="47"/>
  <c r="A311" i="47"/>
  <c r="A312" i="47"/>
  <c r="A313" i="47"/>
  <c r="A314" i="47"/>
  <c r="A315" i="47"/>
  <c r="A316" i="47"/>
  <c r="A317" i="47"/>
  <c r="A318" i="47"/>
  <c r="A319" i="47"/>
  <c r="A320" i="47"/>
  <c r="A321" i="47"/>
  <c r="A322" i="47"/>
  <c r="A323" i="47"/>
  <c r="A324" i="47"/>
  <c r="A325" i="47"/>
  <c r="A326" i="47"/>
  <c r="A327" i="47"/>
  <c r="A328" i="47"/>
  <c r="A329" i="47"/>
  <c r="A330" i="47"/>
  <c r="A331" i="47"/>
  <c r="A332" i="47"/>
  <c r="A333" i="47"/>
  <c r="A334" i="47"/>
  <c r="A335" i="47"/>
  <c r="A336" i="47"/>
  <c r="A337" i="47"/>
  <c r="A338" i="47"/>
  <c r="A339" i="47"/>
  <c r="A340" i="47"/>
  <c r="A341" i="47"/>
  <c r="A342" i="47"/>
  <c r="A343" i="47"/>
  <c r="A344" i="47"/>
  <c r="A345" i="47"/>
  <c r="A346" i="47"/>
  <c r="A347" i="47"/>
  <c r="A348" i="47"/>
  <c r="A349" i="47"/>
  <c r="A350" i="47"/>
  <c r="A351" i="47"/>
  <c r="A352" i="47"/>
  <c r="A353" i="47"/>
  <c r="A354" i="47"/>
  <c r="A355" i="47"/>
  <c r="A356" i="47"/>
  <c r="A357" i="47"/>
  <c r="A358" i="47"/>
  <c r="A359" i="47"/>
  <c r="A360" i="47"/>
  <c r="A361" i="47"/>
  <c r="A362" i="47"/>
  <c r="A363" i="47"/>
  <c r="A364" i="47"/>
  <c r="A365" i="47"/>
  <c r="A366" i="47"/>
  <c r="A367" i="47"/>
  <c r="A368" i="47"/>
  <c r="A369" i="47"/>
  <c r="A370" i="47"/>
  <c r="A371" i="47"/>
  <c r="A372" i="47"/>
  <c r="A373" i="47"/>
  <c r="A374" i="47"/>
  <c r="A375" i="47"/>
  <c r="A376" i="47"/>
  <c r="A377" i="47"/>
  <c r="A378" i="47"/>
  <c r="A379" i="47"/>
  <c r="A380" i="47"/>
  <c r="A381" i="47"/>
  <c r="A382" i="47"/>
  <c r="A383" i="47"/>
  <c r="A384" i="47"/>
  <c r="A385" i="47"/>
  <c r="A386" i="47"/>
  <c r="A387" i="47"/>
  <c r="A388" i="47"/>
  <c r="A389" i="47"/>
  <c r="A390" i="47"/>
  <c r="A391" i="47"/>
  <c r="A392" i="47"/>
  <c r="A393" i="47"/>
  <c r="A394" i="47"/>
  <c r="A395" i="47"/>
  <c r="A396" i="47"/>
  <c r="A397" i="47"/>
  <c r="A398" i="47"/>
  <c r="A399" i="47"/>
  <c r="A400" i="47"/>
  <c r="A401" i="47"/>
  <c r="A402" i="47"/>
  <c r="A403" i="47"/>
  <c r="A404" i="47"/>
  <c r="A405" i="47"/>
  <c r="A406" i="47"/>
  <c r="A407" i="47"/>
  <c r="A408" i="47"/>
  <c r="A409" i="47"/>
  <c r="A410" i="47"/>
  <c r="A411" i="47"/>
  <c r="A412" i="47"/>
  <c r="A413" i="47"/>
  <c r="A414" i="47"/>
  <c r="A415" i="47"/>
  <c r="A416" i="47"/>
  <c r="A417" i="47"/>
  <c r="A418" i="47"/>
  <c r="A419" i="47"/>
  <c r="A420" i="47"/>
  <c r="A421" i="47"/>
  <c r="A422" i="47"/>
  <c r="A423" i="47"/>
  <c r="A424" i="47"/>
  <c r="A425" i="47"/>
  <c r="A426" i="47"/>
  <c r="A427" i="47"/>
  <c r="A428" i="47"/>
  <c r="A429" i="47"/>
  <c r="A430" i="47"/>
  <c r="A431" i="47"/>
  <c r="A432" i="47"/>
  <c r="A433" i="47"/>
  <c r="A434" i="47"/>
  <c r="A435" i="47"/>
  <c r="A436" i="47"/>
  <c r="A437" i="47"/>
  <c r="A438" i="47"/>
  <c r="A439" i="47"/>
  <c r="A440" i="47"/>
  <c r="A441" i="47"/>
  <c r="A442" i="47"/>
  <c r="A443" i="47"/>
  <c r="A444" i="47"/>
  <c r="A445" i="47"/>
  <c r="A446" i="47"/>
  <c r="A447" i="47"/>
  <c r="A448" i="47"/>
  <c r="A449" i="47"/>
  <c r="A450" i="47"/>
  <c r="A451" i="47"/>
  <c r="A452" i="47"/>
  <c r="A453" i="47"/>
  <c r="A454" i="47"/>
  <c r="A455" i="47"/>
  <c r="A456" i="47"/>
  <c r="A457" i="47"/>
  <c r="A458" i="47"/>
  <c r="A459" i="47"/>
  <c r="A460" i="47"/>
  <c r="A461" i="47"/>
  <c r="A462" i="47"/>
  <c r="A463" i="47"/>
  <c r="A464" i="47"/>
  <c r="A465" i="47"/>
  <c r="A466" i="47"/>
  <c r="A467" i="47"/>
  <c r="A468" i="47"/>
  <c r="A469" i="47"/>
  <c r="A470" i="47"/>
  <c r="A471" i="47"/>
  <c r="A472" i="47"/>
  <c r="A473" i="47"/>
  <c r="A474" i="47"/>
  <c r="A475" i="47"/>
  <c r="A476" i="47"/>
  <c r="A477" i="47"/>
  <c r="A478" i="47"/>
  <c r="A479" i="47"/>
  <c r="A480" i="47"/>
  <c r="A481" i="47"/>
  <c r="A482" i="47"/>
  <c r="A483" i="47"/>
  <c r="A484" i="47"/>
  <c r="A485" i="47"/>
  <c r="A486" i="47"/>
  <c r="A487" i="47"/>
  <c r="A488" i="47"/>
  <c r="A489" i="47"/>
  <c r="A490" i="47"/>
  <c r="A491" i="47"/>
  <c r="A492" i="47"/>
  <c r="A493" i="47"/>
  <c r="A494" i="47"/>
  <c r="A495" i="47"/>
  <c r="A496" i="47"/>
  <c r="A497" i="47"/>
  <c r="A498" i="47"/>
  <c r="A499" i="47"/>
  <c r="A500" i="47"/>
  <c r="A501" i="47"/>
  <c r="A502" i="47"/>
  <c r="A503" i="47"/>
  <c r="A504" i="47"/>
  <c r="A505" i="47"/>
  <c r="A506" i="47"/>
  <c r="A507" i="47"/>
  <c r="A508" i="47"/>
  <c r="A509" i="47"/>
  <c r="A510" i="47"/>
  <c r="A511" i="47"/>
  <c r="A512" i="47"/>
  <c r="A513" i="47"/>
  <c r="A514" i="47"/>
  <c r="A515" i="47"/>
  <c r="A516" i="47"/>
  <c r="A517" i="47"/>
  <c r="A518" i="47"/>
  <c r="A519" i="47"/>
  <c r="A520" i="47"/>
  <c r="A521" i="47"/>
  <c r="A522" i="47"/>
  <c r="A523" i="47"/>
  <c r="A524" i="47"/>
  <c r="A525" i="47"/>
  <c r="A526" i="47"/>
  <c r="A527" i="47"/>
  <c r="A528" i="47"/>
  <c r="A529" i="47"/>
  <c r="A530" i="47"/>
  <c r="A531" i="47"/>
  <c r="A532" i="47"/>
  <c r="A533" i="47"/>
  <c r="A534" i="47"/>
  <c r="A535" i="47"/>
  <c r="A536" i="47"/>
  <c r="A537" i="47"/>
  <c r="A538" i="47"/>
  <c r="A539" i="47"/>
  <c r="A540" i="47"/>
  <c r="A541" i="47"/>
  <c r="A542" i="47"/>
  <c r="A543" i="47"/>
  <c r="A544" i="47"/>
  <c r="A545" i="47"/>
  <c r="A546" i="47"/>
  <c r="A547" i="47"/>
  <c r="A548" i="47"/>
  <c r="A549" i="47"/>
  <c r="A550" i="47"/>
  <c r="A551" i="47"/>
  <c r="A552" i="47"/>
  <c r="A553" i="47"/>
  <c r="A554" i="47"/>
  <c r="A555" i="47"/>
  <c r="A556" i="47"/>
  <c r="A557" i="47"/>
  <c r="A558" i="47"/>
  <c r="A559" i="47"/>
  <c r="A560" i="47"/>
  <c r="A561" i="47"/>
  <c r="A562" i="47"/>
  <c r="A563" i="47"/>
  <c r="A564" i="47"/>
  <c r="A565" i="47"/>
  <c r="A566" i="47"/>
  <c r="A567" i="47"/>
  <c r="A568" i="47"/>
  <c r="A569" i="47"/>
  <c r="A570" i="47"/>
  <c r="A571" i="47"/>
  <c r="A572" i="47"/>
  <c r="A573" i="47"/>
  <c r="A574" i="47"/>
  <c r="A575" i="47"/>
  <c r="A576" i="47"/>
  <c r="A577" i="47"/>
  <c r="A578" i="47"/>
  <c r="A579" i="47"/>
  <c r="A580" i="47"/>
  <c r="A581" i="47"/>
  <c r="A582" i="47"/>
  <c r="A583" i="47"/>
  <c r="A584" i="47"/>
  <c r="A585" i="47"/>
  <c r="A586" i="47"/>
  <c r="A587" i="47"/>
  <c r="A588" i="47"/>
  <c r="A589" i="47"/>
  <c r="A590" i="47"/>
  <c r="A591" i="47"/>
  <c r="A592" i="47"/>
  <c r="A593" i="47"/>
  <c r="A594" i="47"/>
  <c r="A595" i="47"/>
  <c r="A596" i="47"/>
  <c r="A597" i="47"/>
  <c r="A598" i="47"/>
  <c r="A599" i="47"/>
  <c r="A600" i="47"/>
  <c r="A601" i="47"/>
  <c r="A602" i="47"/>
  <c r="A603" i="47"/>
  <c r="A604" i="47"/>
  <c r="A605" i="47"/>
  <c r="A606" i="47"/>
  <c r="A607" i="47"/>
  <c r="A608" i="47"/>
  <c r="A609" i="47"/>
  <c r="A610" i="47"/>
  <c r="A611" i="47"/>
  <c r="A612" i="47"/>
  <c r="A613" i="47"/>
  <c r="A614" i="47"/>
  <c r="A615" i="47"/>
  <c r="A616" i="47"/>
  <c r="A617" i="47"/>
  <c r="A618" i="47"/>
  <c r="A619" i="47"/>
  <c r="A620" i="47"/>
  <c r="A621" i="47"/>
  <c r="A622" i="47"/>
  <c r="A623" i="47"/>
  <c r="A624" i="47"/>
  <c r="A625" i="47"/>
  <c r="A626" i="47"/>
  <c r="A627" i="47"/>
  <c r="A628" i="47"/>
  <c r="A629" i="47"/>
  <c r="A630" i="47"/>
  <c r="A631" i="47"/>
  <c r="A632" i="47"/>
  <c r="A633" i="47"/>
  <c r="A634" i="47"/>
  <c r="A635" i="47"/>
  <c r="A636" i="47"/>
  <c r="A637" i="47"/>
  <c r="A638" i="47"/>
  <c r="A639" i="47"/>
  <c r="A640" i="47"/>
  <c r="A641" i="47"/>
  <c r="A642" i="47"/>
  <c r="A643" i="47"/>
  <c r="A644" i="47"/>
  <c r="A645" i="47"/>
  <c r="A646" i="47"/>
  <c r="A647" i="47"/>
  <c r="A648" i="47"/>
  <c r="A649" i="47"/>
  <c r="A650" i="47"/>
  <c r="A651" i="47"/>
  <c r="A652" i="47"/>
  <c r="A653" i="47"/>
  <c r="A654" i="47"/>
  <c r="A655" i="47"/>
  <c r="A656" i="47"/>
  <c r="A657" i="47"/>
  <c r="A658" i="47"/>
  <c r="A659" i="47"/>
  <c r="A660" i="47"/>
  <c r="A661" i="47"/>
  <c r="A662" i="47"/>
  <c r="A663" i="47"/>
  <c r="A664" i="47"/>
  <c r="A665" i="47"/>
  <c r="A666" i="47"/>
  <c r="A667" i="47"/>
  <c r="A668" i="47"/>
  <c r="A669" i="47"/>
  <c r="A670" i="47"/>
  <c r="A671" i="47"/>
  <c r="A672" i="47"/>
  <c r="A673" i="47"/>
  <c r="A674" i="47"/>
  <c r="A675" i="47"/>
  <c r="A676" i="47"/>
  <c r="A677" i="47"/>
  <c r="A678" i="47"/>
  <c r="A679" i="47"/>
  <c r="A680" i="47"/>
  <c r="A681" i="47"/>
  <c r="A682" i="47"/>
  <c r="A683" i="47"/>
  <c r="A684" i="47"/>
  <c r="A685" i="47"/>
  <c r="A686" i="47"/>
  <c r="A687" i="47"/>
  <c r="A688" i="47"/>
  <c r="A689" i="47"/>
  <c r="A690" i="47"/>
  <c r="A691" i="47"/>
  <c r="A692" i="47"/>
  <c r="A693" i="47"/>
  <c r="A694" i="47"/>
  <c r="A695" i="47"/>
  <c r="A696" i="47"/>
  <c r="A697" i="47"/>
  <c r="A698" i="47"/>
  <c r="A699" i="47"/>
  <c r="A700" i="47"/>
  <c r="A701" i="47"/>
  <c r="A702" i="47"/>
  <c r="A703" i="47"/>
  <c r="A704" i="47"/>
  <c r="A705" i="47"/>
  <c r="A706" i="47"/>
  <c r="A707" i="47"/>
  <c r="A708" i="47"/>
  <c r="A709" i="47"/>
  <c r="A710" i="47"/>
  <c r="A711" i="47"/>
  <c r="A712" i="47"/>
  <c r="A713" i="47"/>
  <c r="A714" i="47"/>
  <c r="A715" i="47"/>
  <c r="A716" i="47"/>
  <c r="A717" i="47"/>
  <c r="A718" i="47"/>
  <c r="A719" i="47"/>
  <c r="A720" i="47"/>
  <c r="A721" i="47"/>
  <c r="A722" i="47"/>
  <c r="A723" i="47"/>
  <c r="A724" i="47"/>
  <c r="A725" i="47"/>
  <c r="A726" i="47"/>
  <c r="A727" i="47"/>
  <c r="A728" i="47"/>
  <c r="A729" i="47"/>
  <c r="A730" i="47"/>
  <c r="A731" i="47"/>
  <c r="A732" i="47"/>
  <c r="A733" i="47"/>
  <c r="A734" i="47"/>
  <c r="A735" i="47"/>
  <c r="A736" i="47"/>
  <c r="A737" i="47"/>
  <c r="A738" i="47"/>
  <c r="A739" i="47"/>
  <c r="A740" i="47"/>
  <c r="A741" i="47"/>
  <c r="A742" i="47"/>
  <c r="A743" i="47"/>
  <c r="A744" i="47"/>
  <c r="A745" i="47"/>
  <c r="A746" i="47"/>
  <c r="A747" i="47"/>
  <c r="A748" i="47"/>
  <c r="A749" i="47"/>
  <c r="A750" i="47"/>
  <c r="A751" i="47"/>
  <c r="A752" i="47"/>
  <c r="A753" i="47"/>
  <c r="A754" i="47"/>
  <c r="A755" i="47"/>
  <c r="A756" i="47"/>
  <c r="A757" i="47"/>
  <c r="A758" i="47"/>
  <c r="A759" i="47"/>
  <c r="A760" i="47"/>
  <c r="A761" i="47"/>
  <c r="A762" i="47"/>
  <c r="A763" i="47"/>
  <c r="A764" i="47"/>
  <c r="A765" i="47"/>
  <c r="A766" i="47"/>
  <c r="A767" i="47"/>
  <c r="A768" i="47"/>
  <c r="A769" i="47"/>
  <c r="A770" i="47"/>
  <c r="A771" i="47"/>
  <c r="A772" i="47"/>
  <c r="A773" i="47"/>
  <c r="A774" i="47"/>
  <c r="A775" i="47"/>
  <c r="A776" i="47"/>
  <c r="A777" i="47"/>
  <c r="A778" i="47"/>
  <c r="A779" i="47"/>
  <c r="A780" i="47"/>
  <c r="A781" i="47"/>
  <c r="A782" i="47"/>
  <c r="A783" i="47"/>
  <c r="A784" i="47"/>
  <c r="A785" i="47"/>
  <c r="A786" i="47"/>
  <c r="A787" i="47"/>
  <c r="A788" i="47"/>
  <c r="A789" i="47"/>
  <c r="A790" i="47"/>
  <c r="A791" i="47"/>
  <c r="A792" i="47"/>
  <c r="A793" i="47"/>
  <c r="A794" i="47"/>
  <c r="A795" i="47"/>
  <c r="A796" i="47"/>
  <c r="A797" i="47"/>
  <c r="A798" i="47"/>
  <c r="A799" i="47"/>
  <c r="A800" i="47"/>
  <c r="A801" i="47"/>
  <c r="A802" i="47"/>
  <c r="A803" i="47"/>
  <c r="A804" i="47"/>
  <c r="A805" i="47"/>
  <c r="A806" i="47"/>
  <c r="A807" i="47"/>
  <c r="A808" i="47"/>
  <c r="A809" i="47"/>
  <c r="A810" i="47"/>
  <c r="A811" i="47"/>
  <c r="A812" i="47"/>
  <c r="A813" i="47"/>
  <c r="A814" i="47"/>
  <c r="A815" i="47"/>
  <c r="A816" i="47"/>
  <c r="A817" i="47"/>
  <c r="A818" i="47"/>
  <c r="A819" i="47"/>
  <c r="A820" i="47"/>
  <c r="A821" i="47"/>
  <c r="A822" i="47"/>
  <c r="A823" i="47"/>
  <c r="A824" i="47"/>
  <c r="A825" i="47"/>
  <c r="A826" i="47"/>
  <c r="A827" i="47"/>
  <c r="A828" i="47"/>
  <c r="A829" i="47"/>
  <c r="A830" i="47"/>
  <c r="A831" i="47"/>
  <c r="A832" i="47"/>
  <c r="A833" i="47"/>
  <c r="A834" i="47"/>
  <c r="A835" i="47"/>
  <c r="A836" i="47"/>
  <c r="A837" i="47"/>
  <c r="A838" i="47"/>
  <c r="A839" i="47"/>
  <c r="A840" i="47"/>
  <c r="A841" i="47"/>
  <c r="A842" i="47"/>
  <c r="A843" i="47"/>
  <c r="A844" i="47"/>
  <c r="A845" i="47"/>
  <c r="A846" i="47"/>
  <c r="A847" i="47"/>
  <c r="A848" i="47"/>
  <c r="A849" i="47"/>
  <c r="A850" i="47"/>
  <c r="A851" i="47"/>
  <c r="A852" i="47"/>
  <c r="A853" i="47"/>
  <c r="A854" i="47"/>
  <c r="A855" i="47"/>
  <c r="A856" i="47"/>
  <c r="A857" i="47"/>
  <c r="A858" i="47"/>
  <c r="A859" i="47"/>
  <c r="A860" i="47"/>
  <c r="A861" i="47"/>
  <c r="A862" i="47"/>
  <c r="A863" i="47"/>
  <c r="A864" i="47"/>
  <c r="A865" i="47"/>
  <c r="A866" i="47"/>
  <c r="A867" i="47"/>
  <c r="A868" i="47"/>
  <c r="A869" i="47"/>
  <c r="A870" i="47"/>
  <c r="A871" i="47"/>
  <c r="A872" i="47"/>
  <c r="A873" i="47"/>
  <c r="A874" i="47"/>
  <c r="A875" i="47"/>
  <c r="A876" i="47"/>
  <c r="A877" i="47"/>
  <c r="A878" i="47"/>
  <c r="A879" i="47"/>
  <c r="A880" i="47"/>
  <c r="A881" i="47"/>
  <c r="A882" i="47"/>
  <c r="A883" i="47"/>
  <c r="A884" i="47"/>
  <c r="A885" i="47"/>
  <c r="A886" i="47"/>
  <c r="A887" i="47"/>
  <c r="A888" i="47"/>
  <c r="A889" i="47"/>
  <c r="A890" i="47"/>
  <c r="A891" i="47"/>
  <c r="A892" i="47"/>
  <c r="A893" i="47"/>
  <c r="A894" i="47"/>
  <c r="A895" i="47"/>
  <c r="A896" i="47"/>
  <c r="A897" i="47"/>
  <c r="A898" i="47"/>
  <c r="A899" i="47"/>
  <c r="A900" i="47"/>
  <c r="A901" i="47"/>
  <c r="A902" i="47"/>
  <c r="A903" i="47"/>
  <c r="A904" i="47"/>
  <c r="A905" i="47"/>
  <c r="A906" i="47"/>
  <c r="A907" i="47"/>
  <c r="A908" i="47"/>
  <c r="A909" i="47"/>
  <c r="A910" i="47"/>
  <c r="A911" i="47"/>
  <c r="A912" i="47"/>
  <c r="A913" i="47"/>
  <c r="A914" i="47"/>
  <c r="A915" i="47"/>
  <c r="A916" i="47"/>
  <c r="A917" i="47"/>
  <c r="A918" i="47"/>
  <c r="A919" i="47"/>
  <c r="A920" i="47"/>
  <c r="A921" i="47"/>
  <c r="A922" i="47"/>
  <c r="A923" i="47"/>
  <c r="A924" i="47"/>
  <c r="A925" i="47"/>
  <c r="A926" i="47"/>
  <c r="A927" i="47"/>
  <c r="A928" i="47"/>
  <c r="A929" i="47"/>
  <c r="A930" i="47"/>
  <c r="A931" i="47"/>
  <c r="A932" i="47"/>
  <c r="A933" i="47"/>
  <c r="A934" i="47"/>
  <c r="A935" i="47"/>
  <c r="A936" i="47"/>
  <c r="A937" i="47"/>
  <c r="A938" i="47"/>
  <c r="F89" i="44" l="1"/>
  <c r="F90" i="44" s="1"/>
  <c r="F91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99" authorId="0" shapeId="0" xr:uid="{48A51179-961F-4940-9B3B-828940A40C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</t>
        </r>
      </text>
    </comment>
    <comment ref="B200" authorId="0" shapeId="0" xr:uid="{C99AAC14-3AA5-47BA-BC96-F2F92DCCC0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</t>
        </r>
      </text>
    </comment>
    <comment ref="B765" authorId="0" shapeId="0" xr:uid="{E16F4129-EB04-4E9A-8204-D37D978A378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
PAX - S920 - 2 Part SA Plug Power Adaptor Set</t>
        </r>
      </text>
    </comment>
    <comment ref="B826" authorId="0" shapeId="0" xr:uid="{EBEC7624-77C9-442E-9555-0BB70B07B4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 SA Plug</t>
        </r>
      </text>
    </comment>
  </commentList>
</comments>
</file>

<file path=xl/sharedStrings.xml><?xml version="1.0" encoding="utf-8"?>
<sst xmlns="http://schemas.openxmlformats.org/spreadsheetml/2006/main" count="3303" uniqueCount="1706">
  <si>
    <t>Prepared By:</t>
  </si>
  <si>
    <t xml:space="preserve">             </t>
  </si>
  <si>
    <t>TOTAL PRICE</t>
  </si>
  <si>
    <t xml:space="preserve">  The quotation is subject to the following conditions:</t>
  </si>
  <si>
    <t>Terminal Type</t>
  </si>
  <si>
    <t>Fault</t>
  </si>
  <si>
    <t>1.  Work will commence once Purchase Order number is received.</t>
  </si>
  <si>
    <t>2.  Spare parts not in stock will be ordered.  Expected leadtime of 4 to 8 weeks.</t>
  </si>
  <si>
    <t xml:space="preserve">     If batteries need to repaired / replaced, please supply with terminal for testing.</t>
  </si>
  <si>
    <t>Part Number</t>
  </si>
  <si>
    <t>Price</t>
  </si>
  <si>
    <t xml:space="preserve">Repair </t>
  </si>
  <si>
    <t>Terminal Repair Quotation</t>
  </si>
  <si>
    <t>Signed Signature</t>
  </si>
  <si>
    <t>S900</t>
  </si>
  <si>
    <t xml:space="preserve">SUB TOTAL </t>
  </si>
  <si>
    <t>Serial No / PTID</t>
  </si>
  <si>
    <t>VAT at 15%</t>
  </si>
  <si>
    <t>Cell: +263 772 822 456</t>
  </si>
  <si>
    <t>Tel: +263 8677 033 456</t>
  </si>
  <si>
    <t>Data Control and Systems (1996) t/a</t>
  </si>
  <si>
    <t>Liquid Telecom Payment Solutions Zimbabwe</t>
  </si>
  <si>
    <t>Harare</t>
  </si>
  <si>
    <t>Zimbabwe</t>
  </si>
  <si>
    <t>Quote No.</t>
  </si>
  <si>
    <t xml:space="preserve">Date: </t>
  </si>
  <si>
    <t xml:space="preserve">Prepared For: </t>
  </si>
  <si>
    <t>Godfrey Nyama</t>
  </si>
  <si>
    <t>FBC Bank Limited</t>
  </si>
  <si>
    <t>Email:godfrey.nyama@fbc.co.zw</t>
  </si>
  <si>
    <t>FBC Centre</t>
  </si>
  <si>
    <t>45 Nelson Mandela Avenue</t>
  </si>
  <si>
    <t>Tel: +263 773 447 399</t>
  </si>
  <si>
    <t xml:space="preserve">Harare </t>
  </si>
  <si>
    <t>Email: hastings.sibanda@liquidtelecom.com</t>
  </si>
  <si>
    <t xml:space="preserve">40 x PAX S900s  </t>
  </si>
  <si>
    <t>Hastings Sibanda</t>
  </si>
  <si>
    <t>4th Floor Greenbridge, Eastgate</t>
  </si>
  <si>
    <t xml:space="preserve">3.  Pricing for those marked "Reallocate printer roller *" is dependent on having enough </t>
  </si>
  <si>
    <t xml:space="preserve">     printer units to reallocate from those terminals that just require printer unit.</t>
  </si>
  <si>
    <t>4.  Quotation is valid for 30 days from the date of quotation.</t>
  </si>
  <si>
    <t>5.  If quotation not accepted within 30 days, terminals will be returned as is.</t>
  </si>
  <si>
    <t xml:space="preserve">6.  Quotation values are presented in USD.  Payable in USD or RTGS at rate at date of payment.  </t>
  </si>
  <si>
    <t xml:space="preserve">7.  Terminals supplied without batteries, will be returned without batteries.  </t>
  </si>
  <si>
    <t>8.  E&amp;OE.</t>
  </si>
  <si>
    <t>[Replace]</t>
  </si>
  <si>
    <t>Supplier Part Number</t>
  </si>
  <si>
    <t>Updated Description</t>
  </si>
  <si>
    <t>200206030000033</t>
  </si>
  <si>
    <t>PAX - S300 - Coin Cell Battery</t>
  </si>
  <si>
    <t>Battery Cover</t>
  </si>
  <si>
    <t>200209090000765</t>
  </si>
  <si>
    <t>PAX - S900 - Battery Cover</t>
  </si>
  <si>
    <t>Bottom Case</t>
  </si>
  <si>
    <t>200209020000138</t>
  </si>
  <si>
    <t>PAX - S900 - Bottom Case</t>
  </si>
  <si>
    <t>Carbon</t>
  </si>
  <si>
    <t>200209090000627</t>
  </si>
  <si>
    <t>PAX - S900 - Carbon</t>
  </si>
  <si>
    <t>200206030000023</t>
  </si>
  <si>
    <t>PAX - S900 - Coin Cell Battery</t>
  </si>
  <si>
    <t>301001000000001</t>
  </si>
  <si>
    <t>Dome Pack</t>
  </si>
  <si>
    <t>200205990000109</t>
  </si>
  <si>
    <t>PAX - S900 - Dome Pack</t>
  </si>
  <si>
    <t>Function keypad</t>
  </si>
  <si>
    <t>200209050000205</t>
  </si>
  <si>
    <t>PAX - S900 - Function keypad</t>
  </si>
  <si>
    <t>200101070000099</t>
  </si>
  <si>
    <t>PAX - S900 - I/O board with WCDMA module</t>
  </si>
  <si>
    <t>Keymesh</t>
  </si>
  <si>
    <t>300100030000048</t>
  </si>
  <si>
    <t>PAX - S900 - Keymesh</t>
  </si>
  <si>
    <t>LCD</t>
  </si>
  <si>
    <t>200202000000064</t>
  </si>
  <si>
    <t>PAX - S900 - LCD</t>
  </si>
  <si>
    <t>Magnetic Card Reader</t>
  </si>
  <si>
    <t>200199000000005</t>
  </si>
  <si>
    <t>PAX - S900 - Magnetic Card Reader</t>
  </si>
  <si>
    <t>Keypad</t>
  </si>
  <si>
    <t>200209050000207</t>
  </si>
  <si>
    <t>PAX - S900 - Main keypad</t>
  </si>
  <si>
    <t>200101010000362</t>
  </si>
  <si>
    <t>PAX - S900 - Mainboard</t>
  </si>
  <si>
    <t>Metal Paper Cutter</t>
  </si>
  <si>
    <t>200205990000107</t>
  </si>
  <si>
    <t>PAX - S900 - Metal paper cutter</t>
  </si>
  <si>
    <t>200205990000108</t>
  </si>
  <si>
    <t>Power Adapter</t>
  </si>
  <si>
    <t>200310110000050</t>
  </si>
  <si>
    <t>PAX - S900 - Power Adapter</t>
  </si>
  <si>
    <t>Power Cable</t>
  </si>
  <si>
    <t>200311020000008</t>
  </si>
  <si>
    <t>PAX - S900 - Power Cable</t>
  </si>
  <si>
    <t>Printer Cover</t>
  </si>
  <si>
    <t>200209090000767</t>
  </si>
  <si>
    <t>PAX - S900 - Printer Door</t>
  </si>
  <si>
    <t>Printer Handle</t>
  </si>
  <si>
    <t>200209090000766</t>
  </si>
  <si>
    <t>PAX - S900 - Printer Handle</t>
  </si>
  <si>
    <t>Printer Unit</t>
  </si>
  <si>
    <t>200203020000022</t>
  </si>
  <si>
    <t>PAX - S900 - Printer Unit</t>
  </si>
  <si>
    <t>200206010000024</t>
  </si>
  <si>
    <t>PAX - S900 - Rechargable Battery</t>
  </si>
  <si>
    <t>Top Case</t>
  </si>
  <si>
    <t>200209010000258</t>
  </si>
  <si>
    <t>PAX - S900 - Top Case</t>
  </si>
  <si>
    <t>Zebra block</t>
  </si>
  <si>
    <t>200209090000533</t>
  </si>
  <si>
    <t>PAX - S900 - Zebra block</t>
  </si>
  <si>
    <t>Wireless Antenna</t>
  </si>
  <si>
    <t>200299000000161</t>
  </si>
  <si>
    <t>PAX - S900 - Wireless Antenna</t>
  </si>
  <si>
    <t>SIM Card Holder</t>
  </si>
  <si>
    <t>302001000000060</t>
  </si>
  <si>
    <t>PAX -S900 - SIM Card Holder</t>
  </si>
  <si>
    <t>Printer Cover Screw Set</t>
  </si>
  <si>
    <t>200205010000021</t>
  </si>
  <si>
    <t>PAX - S900 - Printer Cover Screw Set</t>
  </si>
  <si>
    <t>Printer roller</t>
  </si>
  <si>
    <t>200299000000407</t>
  </si>
  <si>
    <t>PAX - S900 - Printer lever</t>
  </si>
  <si>
    <t>S920</t>
  </si>
  <si>
    <t>200209020000235</t>
  </si>
  <si>
    <t>PAX - S920 - Bottom Case</t>
  </si>
  <si>
    <t>Bottom Cover Rubber Feet</t>
  </si>
  <si>
    <t>200209090000539</t>
  </si>
  <si>
    <t>PAX - S920 - Bottom Cover Rubber Feet</t>
  </si>
  <si>
    <t>Charge Connecter</t>
  </si>
  <si>
    <t>200101990000334</t>
  </si>
  <si>
    <t>PAX - S920 - Charge Connecter</t>
  </si>
  <si>
    <t>200209050000243</t>
  </si>
  <si>
    <t>PAX - S920 - Keypad</t>
  </si>
  <si>
    <t>200202000000097</t>
  </si>
  <si>
    <t>PAX - S920 - LCD</t>
  </si>
  <si>
    <t>MAG Bracket</t>
  </si>
  <si>
    <t>200209090001061</t>
  </si>
  <si>
    <t>PAX - S920 - MAG Bracket</t>
  </si>
  <si>
    <t>MAG Reader</t>
  </si>
  <si>
    <t>200199000000025</t>
  </si>
  <si>
    <t>PAX - S920 - MAG Reader</t>
  </si>
  <si>
    <t>200101010000545</t>
  </si>
  <si>
    <t>PAX - S920 - Mainboard</t>
  </si>
  <si>
    <t>200310110000082</t>
  </si>
  <si>
    <t>PAX - S920 - Power Adapter</t>
  </si>
  <si>
    <t>Printer</t>
  </si>
  <si>
    <t>200203020000024</t>
  </si>
  <si>
    <t>PAX - S920 - Printer</t>
  </si>
  <si>
    <t>Printer Bracket</t>
  </si>
  <si>
    <t>200209090001063</t>
  </si>
  <si>
    <t>PAX - S920 - Printer Bracket</t>
  </si>
  <si>
    <t>200209090001060</t>
  </si>
  <si>
    <t>PAX - S920 - Printer Cover</t>
  </si>
  <si>
    <t>200209090001062</t>
  </si>
  <si>
    <t>PAX - S920 - Printer Cover Handle</t>
  </si>
  <si>
    <t>200206010000033</t>
  </si>
  <si>
    <t>PAX - S920 - Rechargeable Li-Battery</t>
  </si>
  <si>
    <t>RF Antenna</t>
  </si>
  <si>
    <t>200102990000423</t>
  </si>
  <si>
    <t>PAX - S920 - RF Antenna</t>
  </si>
  <si>
    <t>SAM Board</t>
  </si>
  <si>
    <t>200101990000393</t>
  </si>
  <si>
    <t>PAX - S920 - SAM Board</t>
  </si>
  <si>
    <t>SAM cover</t>
  </si>
  <si>
    <t>200209090001064</t>
  </si>
  <si>
    <t>PAX - S920 - SAM cover</t>
  </si>
  <si>
    <t>Flat</t>
  </si>
  <si>
    <t>200205010000108</t>
  </si>
  <si>
    <t>PAX - S920 - Screw Set - Flat</t>
  </si>
  <si>
    <t>Phillips</t>
  </si>
  <si>
    <t>200205010000045</t>
  </si>
  <si>
    <t>PAX - S920 - Screw Set - Phillips</t>
  </si>
  <si>
    <t>200209010000402</t>
  </si>
  <si>
    <t>PAX - S920 - Top Case</t>
  </si>
  <si>
    <t>Touch Lens</t>
  </si>
  <si>
    <t>200299000000226</t>
  </si>
  <si>
    <t>PAX - S920 - Touch Lens</t>
  </si>
  <si>
    <t>200204030000216</t>
  </si>
  <si>
    <t>PAX - S920 - USB To Micro-USB Charge/Download Cable</t>
  </si>
  <si>
    <t>Zebra Block</t>
  </si>
  <si>
    <t>200209090000215</t>
  </si>
  <si>
    <t>PAX - S920 - Zebra Block</t>
  </si>
  <si>
    <t>ESD shield</t>
  </si>
  <si>
    <t>200205990000100</t>
  </si>
  <si>
    <t>PAX - Sxxx - ESD shield</t>
  </si>
  <si>
    <t>Coin Cell Battery</t>
  </si>
  <si>
    <t>200206030000052</t>
  </si>
  <si>
    <t>PAX - S920 - Coin Cell Battery</t>
  </si>
  <si>
    <t>302001000000049</t>
  </si>
  <si>
    <t>PAX - S920 - SIM Card Holder</t>
  </si>
  <si>
    <t>Printer Roller</t>
  </si>
  <si>
    <t>200209090001115</t>
  </si>
  <si>
    <t>PAX - S920 - Printer Roller</t>
  </si>
  <si>
    <t>200101070000157</t>
  </si>
  <si>
    <t>PAX - S900 - I/O board</t>
  </si>
  <si>
    <t>Board Main</t>
  </si>
  <si>
    <t>Board I/O</t>
  </si>
  <si>
    <t>USB To Micro</t>
  </si>
  <si>
    <t>Battery Rechargeable</t>
  </si>
  <si>
    <t xml:space="preserve">S900 </t>
  </si>
  <si>
    <t>battery rechargeable</t>
  </si>
  <si>
    <t>Botswana</t>
  </si>
  <si>
    <t>Ethiopia</t>
  </si>
  <si>
    <t>Ghana</t>
  </si>
  <si>
    <t>Kenya</t>
  </si>
  <si>
    <t>Malawi</t>
  </si>
  <si>
    <t>Mauritius</t>
  </si>
  <si>
    <t>Namibia</t>
  </si>
  <si>
    <t>Rwanda</t>
  </si>
  <si>
    <t>Seychelles</t>
  </si>
  <si>
    <t>South Africa</t>
  </si>
  <si>
    <t>Tanzania</t>
  </si>
  <si>
    <t>Uganda</t>
  </si>
  <si>
    <t>Zambia</t>
  </si>
  <si>
    <t>Other - specify in Special Instructions</t>
  </si>
  <si>
    <t>Master list that Munya sent through on 30 August</t>
  </si>
  <si>
    <t>In all TPS databases</t>
  </si>
  <si>
    <t>Item Code</t>
  </si>
  <si>
    <t>Master Description</t>
  </si>
  <si>
    <t>Group</t>
  </si>
  <si>
    <t>Serial Number Tracking</t>
  </si>
  <si>
    <t>Action</t>
  </si>
  <si>
    <t>Request Date</t>
  </si>
  <si>
    <t>Request Details</t>
  </si>
  <si>
    <t>Complete Date</t>
  </si>
  <si>
    <t>Supplier Price as at June 2019</t>
  </si>
  <si>
    <t>Source Data</t>
  </si>
  <si>
    <t>MobiWire - MobiPrint2 - Speaker</t>
  </si>
  <si>
    <t>Spares</t>
  </si>
  <si>
    <t>MobiWire - MobiPrint2 - Micro USB 1m Data Cable</t>
  </si>
  <si>
    <t>Accessory</t>
  </si>
  <si>
    <t>MobiWire - MobiPrint2 - LCD</t>
  </si>
  <si>
    <t>MobiWire - MobiPrint2 - Power Adaptor</t>
  </si>
  <si>
    <t>MobiWire - MobiPrint2 - Rechargeable Battery</t>
  </si>
  <si>
    <t>MobiWire - MobiPrint2 - Bottom Case</t>
  </si>
  <si>
    <t>MobiWire - MobiPrint2 - Antenna</t>
  </si>
  <si>
    <t>MobiWire - MobiPrint2 - Top Case</t>
  </si>
  <si>
    <t>MobiWire - MobiPrint2 - Keypad</t>
  </si>
  <si>
    <t>Ingenico - PP30S - PINPad with Curly Cable</t>
  </si>
  <si>
    <t>Terminal</t>
  </si>
  <si>
    <t>TPSIPO0467</t>
  </si>
  <si>
    <t>PAX - S920 - Rechargeable Battery</t>
  </si>
  <si>
    <t>Ingenico - Card - Telium 2 KLT Operator Card</t>
  </si>
  <si>
    <t>Card</t>
  </si>
  <si>
    <t>01P1020E</t>
  </si>
  <si>
    <t>Ingenico - iPA280 - Terminal</t>
  </si>
  <si>
    <t>07154-02-R</t>
  </si>
  <si>
    <t xml:space="preserve">Verifone - xxx - C14 Round Plug Power Cable </t>
  </si>
  <si>
    <t>08306-01-R</t>
  </si>
  <si>
    <t>Verifone - Vx-510 - Mainboard 6 MB Refresh</t>
  </si>
  <si>
    <t>Obsolete</t>
  </si>
  <si>
    <t>08306-04-R</t>
  </si>
  <si>
    <t>Verifone - Vx-610 - Mainboard</t>
  </si>
  <si>
    <t>08306-31-R</t>
  </si>
  <si>
    <t>Verifone - Vx-510 - Mainboard 6 MB Refresh GPRS</t>
  </si>
  <si>
    <t>08306-33-R</t>
  </si>
  <si>
    <t>Verifone - Vx-510 - Mainboard 12 MB Refresh GPRS</t>
  </si>
  <si>
    <t>08306-43-R</t>
  </si>
  <si>
    <t>Verifone - Vx-510 - Mainboard</t>
  </si>
  <si>
    <t>08307-31-R</t>
  </si>
  <si>
    <t>Verifone - Vx-510 - Mainboard GPRS</t>
  </si>
  <si>
    <t>08308-07-R</t>
  </si>
  <si>
    <t>Verifone - Vx-510 - I/O Board</t>
  </si>
  <si>
    <t>08308-31-R</t>
  </si>
  <si>
    <t>08312-01-R</t>
  </si>
  <si>
    <t>Verifone - Vx-610 - I/O Board</t>
  </si>
  <si>
    <t>08312-41-R</t>
  </si>
  <si>
    <t>08316-01-R</t>
  </si>
  <si>
    <t>Verifone - Vx-510 - Top Case</t>
  </si>
  <si>
    <t>08316-06-R</t>
  </si>
  <si>
    <t>Verifone - Vx-610 - Top Case</t>
  </si>
  <si>
    <t>08318-01-R</t>
  </si>
  <si>
    <t>Verifone - Vx-510 - Bottom Case</t>
  </si>
  <si>
    <t>08318-04-R</t>
  </si>
  <si>
    <t>08318-24-R</t>
  </si>
  <si>
    <t>Verifone - Vx-510 - Bottom Case w/o filler</t>
  </si>
  <si>
    <t>08321-01</t>
  </si>
  <si>
    <t>Verifone - Vx-510 - Main Keypad</t>
  </si>
  <si>
    <t>08322-01</t>
  </si>
  <si>
    <t>Verifone - Vx-510 - Function Keypad</t>
  </si>
  <si>
    <t>08322-02</t>
  </si>
  <si>
    <t>Verifone - Vx-610 - Function Keypad</t>
  </si>
  <si>
    <t>08325-01-R</t>
  </si>
  <si>
    <t>Verifone - Vx-510 - PED Fence</t>
  </si>
  <si>
    <t>08331-01-R</t>
  </si>
  <si>
    <t>Verifone - Vx-610 - Bottom Case Blue Gray</t>
  </si>
  <si>
    <t>08361-01-R</t>
  </si>
  <si>
    <t>Verifone - Vx-805 - 14 Pin to Eth Cable</t>
  </si>
  <si>
    <t>08368-01-R</t>
  </si>
  <si>
    <t>Verifone - Vx-810 - Privacy Shield</t>
  </si>
  <si>
    <t>08374-01-R</t>
  </si>
  <si>
    <t>Verifone - Vx-810 - 14 Pin to USB 1m Cable</t>
  </si>
  <si>
    <t>08374-02-R</t>
  </si>
  <si>
    <t>Verifone - Vx-810 - 14 Pin to USB 3m Cable</t>
  </si>
  <si>
    <t>08374-03-R</t>
  </si>
  <si>
    <t>Verifone - Vx-810 - 14 Pin to USB 1.8m Cable</t>
  </si>
  <si>
    <t>08444-01-R</t>
  </si>
  <si>
    <t>08531-02-R</t>
  </si>
  <si>
    <t>Verifone - Vx-810 - USB to ECR PWR USB 2m Cable</t>
  </si>
  <si>
    <t>08541-01-R</t>
  </si>
  <si>
    <t>Verifone - Vx-xxx - 14 Pin to USB Curly Cable</t>
  </si>
  <si>
    <t>08618-01-R</t>
  </si>
  <si>
    <t>Verifone - Vx-670 - I/O Board</t>
  </si>
  <si>
    <t>08621-01-R</t>
  </si>
  <si>
    <t>Verifone - Vx-670 - Top Case</t>
  </si>
  <si>
    <t>08623-01-R</t>
  </si>
  <si>
    <t>Verifone - Vx-670 - Bottom Case</t>
  </si>
  <si>
    <t>08644-01-R</t>
  </si>
  <si>
    <t>Verifone - Vx-670 - Conductive Gasket ER GPRS</t>
  </si>
  <si>
    <t>08657-01-R</t>
  </si>
  <si>
    <t>Verifone - Vx-510 - Main Shielding Cover GPRS</t>
  </si>
  <si>
    <t>08681-01-R</t>
  </si>
  <si>
    <t>Verifone - Vx-510 - I/O Board GPRS</t>
  </si>
  <si>
    <t>08870-02-R</t>
  </si>
  <si>
    <t>Verifone - Vx-805/810 - Key Injection Cable</t>
  </si>
  <si>
    <t>08936-03-R</t>
  </si>
  <si>
    <t>Verifone - Vx-810 - Mainboard</t>
  </si>
  <si>
    <t>MobiWire - MobiPrint2 - USB Connector</t>
  </si>
  <si>
    <t>MobiWire - MobiPrint2 - Battery Connector</t>
  </si>
  <si>
    <t>MobiWire - MobiPrint2 - Printer Assembly</t>
  </si>
  <si>
    <t>18678-01-R</t>
  </si>
  <si>
    <t>Verifone - Vx-810 - Mainboard 6 MB</t>
  </si>
  <si>
    <t>18679-03-R</t>
  </si>
  <si>
    <t>PAX - D200 - Mainboard</t>
  </si>
  <si>
    <t>PAX - D180 - Mainboard</t>
  </si>
  <si>
    <t>PAX - S900 - WCDMA I/O Board</t>
  </si>
  <si>
    <t>PAX - S900 - I/O Board</t>
  </si>
  <si>
    <t>PAX - S900 - Dual SIM, WCDMA I/O Board</t>
  </si>
  <si>
    <t>PAX - S900 - 3G I/O Board</t>
  </si>
  <si>
    <t>PAX - xxxx - SAM Board</t>
  </si>
  <si>
    <t>PAX - S300 - Mesh Board</t>
  </si>
  <si>
    <t>PAX - D180 - Mesh Board</t>
  </si>
  <si>
    <t>PAX - S920 - I/O Board</t>
  </si>
  <si>
    <t>PAX - S300 - RF Antenna</t>
  </si>
  <si>
    <t>PAX - D200 - CTLS Antenna</t>
  </si>
  <si>
    <t>PAX - D200/S900 - Magnetic Card Reader</t>
  </si>
  <si>
    <t>PAX - D180/D180S - Magnetic Card Reader</t>
  </si>
  <si>
    <t>PAX - Q80/S920 - Magnetic Card Reader</t>
  </si>
  <si>
    <t>PAX - S80 - LCD</t>
  </si>
  <si>
    <t>PAX - D180 - LCD</t>
  </si>
  <si>
    <t>PAX - D200 - LCD</t>
  </si>
  <si>
    <t xml:space="preserve">PAX - S900 - LCD </t>
  </si>
  <si>
    <t>PAX - S90 - Printer Assembly</t>
  </si>
  <si>
    <t>PAX - S80 - Printer Assembly</t>
  </si>
  <si>
    <t>PAX - S900 - Printer Assembly</t>
  </si>
  <si>
    <t>PAX - S920 - Printer Assembly</t>
  </si>
  <si>
    <t>PAX - S200 - DL Cable</t>
  </si>
  <si>
    <t>PAX - S90 - DB9 to Mini USB DL Cable</t>
  </si>
  <si>
    <t>PAX - S90 - USB to Mini USB DL Cable</t>
  </si>
  <si>
    <t>PAX - D200 - USB to Micro USB DL &amp; Power Cable</t>
  </si>
  <si>
    <t>PAX - S300 - 14 pin to Eth, COM &amp; Power Cable</t>
  </si>
  <si>
    <t>PAX - S300 - 14 Pin to COM, USB &amp; Power DL Cable</t>
  </si>
  <si>
    <t>PAX - xxx - USB to USB &amp; COM Cable</t>
  </si>
  <si>
    <t xml:space="preserve">PAX - S300 - 14 Pin to DB9 Key Injection Cable </t>
  </si>
  <si>
    <t>PAX - S300 - 14 Pin to USB Cable</t>
  </si>
  <si>
    <t>PAX - S920/D180 - USB to Micro USB DL, Power Cable</t>
  </si>
  <si>
    <t>PAX - S300/S800 - COM to RJ11 DL Cable</t>
  </si>
  <si>
    <t>Edit description</t>
  </si>
  <si>
    <t>Case 127089</t>
  </si>
  <si>
    <t>PAX - S300 - 14 Pin to Dual USB Cable</t>
  </si>
  <si>
    <t>PAX - S920 - USB to Micro USB DL/Power Cable</t>
  </si>
  <si>
    <t>PAX - D180 - Torx Screw (Part 1)</t>
  </si>
  <si>
    <t>Workshop Consumable</t>
  </si>
  <si>
    <t>PAX - S920 - Phillips Screw Set</t>
  </si>
  <si>
    <t>PAX - D180 - Phillips Screw (Part 2)</t>
  </si>
  <si>
    <t>PAX - S920 - Battery Cover Screw</t>
  </si>
  <si>
    <t>PAX - Sxxx - ESD Shield</t>
  </si>
  <si>
    <t>PAX - S900 - Metal Paper Cutter</t>
  </si>
  <si>
    <t>PAX - D180 - Keymesh</t>
  </si>
  <si>
    <t>PAX - D180 - Middle Housing</t>
  </si>
  <si>
    <t>PAX - S920 - Printer Spring</t>
  </si>
  <si>
    <t>PAX - S920 - Keymesh</t>
  </si>
  <si>
    <t>PAX - S90+ - Rechargeable Battery</t>
  </si>
  <si>
    <t>PAX - S900 - Rechargeable Battery</t>
  </si>
  <si>
    <t>PAX - D200 - Rechargeable Battery</t>
  </si>
  <si>
    <t>PAX - D180 - Rechargeable Battery</t>
  </si>
  <si>
    <t>PAX - S90 - Coin Cell Battery</t>
  </si>
  <si>
    <t>PAX - D180 - Coin Cell Battery</t>
  </si>
  <si>
    <t xml:space="preserve">PAX - S900/S920 - 280 mAh Coin Cell Battery </t>
  </si>
  <si>
    <t>PAX - D200 - Top Case</t>
  </si>
  <si>
    <t>PAX - S300 - Top Case</t>
  </si>
  <si>
    <t>PAX - D180 - Top Case</t>
  </si>
  <si>
    <t>PAX - D180S - Top Case</t>
  </si>
  <si>
    <t>PAX - D200 - Bottom Case</t>
  </si>
  <si>
    <t>PAX - S300 - Bottom Case</t>
  </si>
  <si>
    <t>PAX - D180 - Bottom Case</t>
  </si>
  <si>
    <t>PAX - D180 - Lens</t>
  </si>
  <si>
    <t>PAX - D180/D180S - Keypad</t>
  </si>
  <si>
    <t>PAX - S900 - Contact Switch</t>
  </si>
  <si>
    <t>PAX - S300 - Keypad</t>
  </si>
  <si>
    <t>PAX - S900 - Function Keypad</t>
  </si>
  <si>
    <t>PAX - D180 - Power Key</t>
  </si>
  <si>
    <t>PAX - S300 - Privacy Shield</t>
  </si>
  <si>
    <t>PAX - D200 - Detective Key</t>
  </si>
  <si>
    <t>PAX - S900 - Zebra Block</t>
  </si>
  <si>
    <t>PAX - S900/S920 - Bottom Case Rubber Foot</t>
  </si>
  <si>
    <t>PAX - S90 - Line Port Cover</t>
  </si>
  <si>
    <t>PAX - S900 - Magnetic Card Reader Bracket</t>
  </si>
  <si>
    <t>PAX - S300 - Magnetic Card Reader Bracket</t>
  </si>
  <si>
    <t>PAX - S300 - LCD Bracket</t>
  </si>
  <si>
    <t>PAX - S300 - LCD Protective Film</t>
  </si>
  <si>
    <t>Sales spare</t>
  </si>
  <si>
    <t>PAX - S900 - LCD Rubber Cover</t>
  </si>
  <si>
    <t>PAX - S900 - Light Guide Panel</t>
  </si>
  <si>
    <t>PAX - D200 - LCD Bracket</t>
  </si>
  <si>
    <t>PAX - D200 - Magnetic Card Reader Bracket</t>
  </si>
  <si>
    <t>PAX - D200 - Light Guide Panel</t>
  </si>
  <si>
    <t>PAX - xxx - Carbon</t>
  </si>
  <si>
    <t>PAX - S90+ - Battery Cover</t>
  </si>
  <si>
    <t>PAX - D200 - Battery Cover</t>
  </si>
  <si>
    <t>PAX - S900 - Printer Cover Handle</t>
  </si>
  <si>
    <t xml:space="preserve">PAX - S300 - Port Cover </t>
  </si>
  <si>
    <t>PAX - S900 - LCD Bracket</t>
  </si>
  <si>
    <t>PAX - D180 - Zebra Block</t>
  </si>
  <si>
    <t>PAX - D180 - LCD Bracket</t>
  </si>
  <si>
    <t>PAX - D180 - Light Guide Panel</t>
  </si>
  <si>
    <t>PAX - D180 - Magnetic Card Reader Bracket</t>
  </si>
  <si>
    <t>PAX - S90 - Printer Cover</t>
  </si>
  <si>
    <t>PAX - S90 - Printer Cover Handle</t>
  </si>
  <si>
    <t>PAX - S900 - Charging Bracket</t>
  </si>
  <si>
    <t>PAX - D200 - Rubber Case</t>
  </si>
  <si>
    <t>PAX - D180 - Tamper Detect Switch</t>
  </si>
  <si>
    <t>PAX - S920 - LCD Bracket</t>
  </si>
  <si>
    <t>PAX - S920 - Light Guide Panel</t>
  </si>
  <si>
    <t>PAX - S920 - Magnetic Card Reader Bracket</t>
  </si>
  <si>
    <t>PAX - S920 - Battery Cover</t>
  </si>
  <si>
    <t>PAX - S300 - Stylus</t>
  </si>
  <si>
    <t>PAX - D180S - Lens</t>
  </si>
  <si>
    <t>PAX - D200 - LCD Spacer</t>
  </si>
  <si>
    <t>PAX - S900 - Printer Roller</t>
  </si>
  <si>
    <t>PAX - D180/D200/S920 - Power Adaptor</t>
  </si>
  <si>
    <t>PAX - S900 - Power Adaptor</t>
  </si>
  <si>
    <t>PAX - S90+ - Power Adaptor</t>
  </si>
  <si>
    <t>PAX - S920 - Power Adaptor</t>
  </si>
  <si>
    <t>PAX - S90 - Power Adaptor</t>
  </si>
  <si>
    <t>PAX - S900/S920 - C8 Square Plug Power Cable</t>
  </si>
  <si>
    <t>PAX - S900/S920 - C8 2 Pin Plug Power Cable</t>
  </si>
  <si>
    <t>PAX - S900 - Warranty Void Sticker</t>
  </si>
  <si>
    <t>PAX - D200 - LCD Sponge</t>
  </si>
  <si>
    <t>22133-03-R</t>
  </si>
  <si>
    <t>Verifone - Vx-510 - LCD</t>
  </si>
  <si>
    <t>22138-01-R</t>
  </si>
  <si>
    <t>Verifone - Vx-670 - LCD</t>
  </si>
  <si>
    <t>22138-02-R</t>
  </si>
  <si>
    <t>23024-01</t>
  </si>
  <si>
    <t>Verifone - Vx-510 - Warranty Void Sticker</t>
  </si>
  <si>
    <t>23326-04-R</t>
  </si>
  <si>
    <t>Verifone - Vx-610 - Rechargeable Battery</t>
  </si>
  <si>
    <t>23341-02</t>
  </si>
  <si>
    <t>Verifone - Vx-610 - Modem Cover</t>
  </si>
  <si>
    <t>23515-01-R</t>
  </si>
  <si>
    <t>Verifone - Vx-610 - Dual Band Antenna</t>
  </si>
  <si>
    <t>23617-01</t>
  </si>
  <si>
    <t>Verifone - Vx-510 - Printer Door</t>
  </si>
  <si>
    <t>23617-02</t>
  </si>
  <si>
    <t>Verifone - Vx-510 - Printer Door Translucent Black</t>
  </si>
  <si>
    <t>23698-04-R</t>
  </si>
  <si>
    <t>Verifone - Vx-510 - SAM Cover</t>
  </si>
  <si>
    <t>23821-01-R</t>
  </si>
  <si>
    <t>Verifone - Vx-670 - Main Keypad</t>
  </si>
  <si>
    <t>23821-11-R</t>
  </si>
  <si>
    <t>Verifone-Vx670- Main Keypad</t>
  </si>
  <si>
    <t>23821-12-R</t>
  </si>
  <si>
    <t>23824-01-R</t>
  </si>
  <si>
    <t>Verifone - Vx-670 - Display Function Keypad</t>
  </si>
  <si>
    <t>23853-04-R</t>
  </si>
  <si>
    <t>Verifone - Vx-670 - Lens</t>
  </si>
  <si>
    <t>23874-01-R</t>
  </si>
  <si>
    <t>Verifone - Vx-670 - Printer Cover</t>
  </si>
  <si>
    <t>24016-01-R</t>
  </si>
  <si>
    <t>Verifone - Vx-670 - Rechargeable Battery</t>
  </si>
  <si>
    <t>24117-01-R</t>
  </si>
  <si>
    <t>Verifone - Vx-610 - Charging Base</t>
  </si>
  <si>
    <t>24224-01-R</t>
  </si>
  <si>
    <t>Verifone - Vx-670 - Mini HDMI Power Cable</t>
  </si>
  <si>
    <t>24261-01-R</t>
  </si>
  <si>
    <t>Verifone - Vx-670 - Holster</t>
  </si>
  <si>
    <t>24449-51-R</t>
  </si>
  <si>
    <t>Verifone - Vx-670 - Mainboard</t>
  </si>
  <si>
    <t>24449-61-R</t>
  </si>
  <si>
    <t>24738-01-R</t>
  </si>
  <si>
    <t>Verifone - Vx-670 - Carry Case</t>
  </si>
  <si>
    <t>24799-01-R</t>
  </si>
  <si>
    <t>Verifone - Vx-670 - Plastic DL Adaptor</t>
  </si>
  <si>
    <t>24807-01-R</t>
  </si>
  <si>
    <t>Verifone - Vx-810 - Top Case</t>
  </si>
  <si>
    <t>24811-01-R</t>
  </si>
  <si>
    <t>Verifone - Vx-810 - Lens</t>
  </si>
  <si>
    <t>24812-01-R</t>
  </si>
  <si>
    <t>Verifone - Vx-810 - Main Keypad</t>
  </si>
  <si>
    <t>24813-01-R</t>
  </si>
  <si>
    <t>Verifone - Vx-810 - Display Keypad</t>
  </si>
  <si>
    <t>24834-01-R</t>
  </si>
  <si>
    <t>Verifone - Vx-810 - Bottom Case</t>
  </si>
  <si>
    <t>28382-03-R</t>
  </si>
  <si>
    <t>Verifone - Vx-810 - 14 Pin to DB9 3m Cable</t>
  </si>
  <si>
    <t>MobiWire - MobiPrint2 - LCD Connector Cable</t>
  </si>
  <si>
    <t>MobiWire - MobiPrint2 - Battery Cover</t>
  </si>
  <si>
    <t>MobiWire - MobiPrint2 - Printer Cover</t>
  </si>
  <si>
    <t>MobiWire - MobiPrint2 - Lens</t>
  </si>
  <si>
    <t>MobiWire - MobiPrint2 - Mainboard</t>
  </si>
  <si>
    <t>MobiWire - MobiPrint2 - RF Antenna Line</t>
  </si>
  <si>
    <t>Ingenico - ML30 - CTLS USB PINPad</t>
  </si>
  <si>
    <t>Ingenico - EFT930G - Terminal</t>
  </si>
  <si>
    <t>Ingenico - EFT930G - GPRS, Colour Terminal</t>
  </si>
  <si>
    <t>Ingenico - EFT930 - Biometric Terminal</t>
  </si>
  <si>
    <t>PAX - D180 - Keymesh Metal Dome</t>
  </si>
  <si>
    <t>PAX - S900 - Charge PCB</t>
  </si>
  <si>
    <t>PAX - S300 - Speaker</t>
  </si>
  <si>
    <t>PAX - S920 - Speaker</t>
  </si>
  <si>
    <t>PAX - S900 - Power DC Socket</t>
  </si>
  <si>
    <t>PAX - S920 - Integrated Power Adaptor</t>
  </si>
  <si>
    <t>PAX - S900 - Chip Card Reader</t>
  </si>
  <si>
    <t>PAX - S900 - IC Card Cassette</t>
  </si>
  <si>
    <t>PAX - S900 - SIM Card Holder</t>
  </si>
  <si>
    <t>5100CN01</t>
  </si>
  <si>
    <t>Ingenico - i5100 - Terminal</t>
  </si>
  <si>
    <t>57MMX30MM</t>
  </si>
  <si>
    <t>TP - Thermal Paper Roll - Terminal 57 x 30</t>
  </si>
  <si>
    <t>Paper</t>
  </si>
  <si>
    <t>57MMX38MM</t>
  </si>
  <si>
    <t>TP - Thermal Paper Roll - Terminal 57 x 38</t>
  </si>
  <si>
    <t>57MMX40MM</t>
  </si>
  <si>
    <t>TP - Thermal Paper Roll - Terminal 57 x 40</t>
  </si>
  <si>
    <t>57MMX48MM</t>
  </si>
  <si>
    <t>TP - Thermal Paper Roll - Terminal 57 x 48</t>
  </si>
  <si>
    <t>PAX - D200 - Vending Machine Case</t>
  </si>
  <si>
    <t>75X75X13MM</t>
  </si>
  <si>
    <t>TP - Thermal Paper Roll - ATM Jnl 75 x 75 x 13</t>
  </si>
  <si>
    <t>80X210X17.5MM</t>
  </si>
  <si>
    <t>TP - Thermal Paper Roll - ATM Jnl 80 x 210 x 17.5</t>
  </si>
  <si>
    <t>80X80X17.5MM</t>
  </si>
  <si>
    <t>TP - Thermal Paper Roll - ATM Jnl 80 x 80 x 17.5</t>
  </si>
  <si>
    <t>80X90X25MM</t>
  </si>
  <si>
    <t>TP - Thermal Paper Roll - ATM Jnl 80 x 90 x 25</t>
  </si>
  <si>
    <t>A920-0PW-R64-01CC</t>
  </si>
  <si>
    <t>PAX - A920 - 3G, BT, WiFi Terminal</t>
  </si>
  <si>
    <t>ANT282-001-01-A</t>
  </si>
  <si>
    <t>Verifone - Vx-820 CTLS - Antenna Assembly</t>
  </si>
  <si>
    <t>B201-BC-2EU</t>
  </si>
  <si>
    <t>PAX - D200 - Single Unit Charging Base</t>
  </si>
  <si>
    <t>B205-BC-2EU</t>
  </si>
  <si>
    <t xml:space="preserve">PAX - D200 - 5 Unit Charging Base </t>
  </si>
  <si>
    <t>B900-BC-1E0</t>
  </si>
  <si>
    <t>PAX - S900 - Charging Base</t>
  </si>
  <si>
    <t>B900-BC-1EO</t>
  </si>
  <si>
    <t>B920-BC-1EU</t>
  </si>
  <si>
    <t>PAX - S920 - Charging Base</t>
  </si>
  <si>
    <t>B920-BC-1EU SA</t>
  </si>
  <si>
    <t>PAX - S920 - Charging Base SA Plug</t>
  </si>
  <si>
    <t>Activate SN tracking</t>
  </si>
  <si>
    <t>Activate SN tracking in all databases</t>
  </si>
  <si>
    <t>Case 136857</t>
  </si>
  <si>
    <t>BAT10035</t>
  </si>
  <si>
    <t>Verifone - Vx-805 - Coin Cell Battery</t>
  </si>
  <si>
    <t>BAT10037</t>
  </si>
  <si>
    <t>Verifone - Vx-520 - Coin Cell Battery</t>
  </si>
  <si>
    <t>BAT10074</t>
  </si>
  <si>
    <t>Verifone - Vx-675 - Coin Cell Battery</t>
  </si>
  <si>
    <t>BIO930G</t>
  </si>
  <si>
    <t>Ingenico - Bio935 - Terminal</t>
  </si>
  <si>
    <t>BPK265-001-01-B</t>
  </si>
  <si>
    <t>Verifone - Vx-675 - Rechargeable Battery</t>
  </si>
  <si>
    <t>BPK268-001-01-A</t>
  </si>
  <si>
    <t>Verifone - Vx-520 - Rechargeable Battery</t>
  </si>
  <si>
    <t>BROCHURE</t>
  </si>
  <si>
    <t>Liquid - Brochures - Fibre</t>
  </si>
  <si>
    <t>CAB-DWNTEL</t>
  </si>
  <si>
    <t>TP - xxx - Telium DL Cable</t>
  </si>
  <si>
    <t>CAB-DWNUNI32</t>
  </si>
  <si>
    <t>TP - xxx - Unicapt 32 DL Cable</t>
  </si>
  <si>
    <t>CAB-ICT220NC</t>
  </si>
  <si>
    <t>TP - iCT220 - Network Cable</t>
  </si>
  <si>
    <t>CAB-S200-DC</t>
  </si>
  <si>
    <t>CAB-S200-PPC</t>
  </si>
  <si>
    <t>PAX - S200 - PINpad Cable</t>
  </si>
  <si>
    <t>CAB-S2MUSB-KMC</t>
  </si>
  <si>
    <t>PAX - xxx - Serial to Mini USB Key Mgt Cable</t>
  </si>
  <si>
    <t>CAB-S2RJ11</t>
  </si>
  <si>
    <t>PAX - xxx - Serial to RJ-11 Cable</t>
  </si>
  <si>
    <t>CAB-S2RJ11WP</t>
  </si>
  <si>
    <t>PAX - xxx - Serial to Power &amp; RJ-11 Cable</t>
  </si>
  <si>
    <t>CAB-U2MUSB</t>
  </si>
  <si>
    <t>TP - xxx - USB to Mini USB Cable</t>
  </si>
  <si>
    <t>CAB-USB2MUSB</t>
  </si>
  <si>
    <t>PAX - all - USB to Mini USB Cable</t>
  </si>
  <si>
    <t>CAB-VX510KMT</t>
  </si>
  <si>
    <t>TP - Vx-510 - KMT Cable</t>
  </si>
  <si>
    <t>CAB-VX520DWN</t>
  </si>
  <si>
    <t>TP - Vx-520 - DL Cable</t>
  </si>
  <si>
    <t>CAB-VX520KMT</t>
  </si>
  <si>
    <t>TP - Vx-520 - KMT Cable</t>
  </si>
  <si>
    <t>CARD-CDHEMV</t>
  </si>
  <si>
    <t>CDH Bank - Card - EMV Test Card</t>
  </si>
  <si>
    <t>CARD-EBEMV</t>
  </si>
  <si>
    <t>Exim Bank - Card - EMV Test Card</t>
  </si>
  <si>
    <t>CARD-FBCTLS</t>
  </si>
  <si>
    <t>Family Bank - Card - EMV CTLS Card</t>
  </si>
  <si>
    <t>CARD-FBEMV</t>
  </si>
  <si>
    <t>Family Bank - Card - EMV Customer Account Card</t>
  </si>
  <si>
    <t>CARD-T1KLTKT</t>
  </si>
  <si>
    <t>Ingenico - Card - Telium 1 KLT Transport Card</t>
  </si>
  <si>
    <t>CARD-T1LITKC</t>
  </si>
  <si>
    <t>Ingenico - Telium 1 - KLT Custom (SKMT2)</t>
  </si>
  <si>
    <t>CARD-T2KLTKS</t>
  </si>
  <si>
    <t>Ingenico - Card - Telium 2 KLT Supervisor Card</t>
  </si>
  <si>
    <t>CARD-T2SIG</t>
  </si>
  <si>
    <t>Ingenico - Card - T2 Signature Card</t>
  </si>
  <si>
    <t>CBL258-001-01-A</t>
  </si>
  <si>
    <t>Verifone - Vx-520 - Power Cable</t>
  </si>
  <si>
    <t>CBL258-004-01-A</t>
  </si>
  <si>
    <t>CBL268-004-01-C</t>
  </si>
  <si>
    <t>CBL268-004-01-D</t>
  </si>
  <si>
    <t>CBL268-004-01-F</t>
  </si>
  <si>
    <t>Verifone - Vx-670 - Metal Mini HDMI Power Adaptor</t>
  </si>
  <si>
    <t>CBL268-005-01-C</t>
  </si>
  <si>
    <t>Verifone - Vx-670 - Mini HDMI DL Adaptor</t>
  </si>
  <si>
    <t>CBL282-005-02-A</t>
  </si>
  <si>
    <t>Verifone - Vx-805/820 - 14P, Eth, RS232,MiniUSB 1m</t>
  </si>
  <si>
    <t>CBL282-005-02-B</t>
  </si>
  <si>
    <t>CBL282-038-02-A</t>
  </si>
  <si>
    <t xml:space="preserve">Verifone - Vx-820 - USB A 3m Cable </t>
  </si>
  <si>
    <t>CBTL3P0P56</t>
  </si>
  <si>
    <t>Verifone - Vx-510/610 - Coin Cell Battery</t>
  </si>
  <si>
    <t>CBTL3P0P5B1</t>
  </si>
  <si>
    <t>Verifone - Vx-670 - Coin Cell Battery</t>
  </si>
  <si>
    <t>CON-PKI</t>
  </si>
  <si>
    <t>TP - Connector - Proline Key Injection Dongle</t>
  </si>
  <si>
    <t>CPS10936-3B</t>
  </si>
  <si>
    <t>Verifone - Vx-510 - Power Adaptor</t>
  </si>
  <si>
    <t>CPS10936-3E-R</t>
  </si>
  <si>
    <t>Verifone - Vx-510/610 - Power Adaptor</t>
  </si>
  <si>
    <t>CPS10936-3F-R</t>
  </si>
  <si>
    <t>CPS10936-3K-R</t>
  </si>
  <si>
    <t>Verifone - Vx-610 - Power Adaptor</t>
  </si>
  <si>
    <t>CPS11212-3A-R</t>
  </si>
  <si>
    <t>Verifone - Vx-810 - Power Supply</t>
  </si>
  <si>
    <t>CPS11224-3C-R</t>
  </si>
  <si>
    <t>Verifone - Vx-670 - Power Adaptor</t>
  </si>
  <si>
    <t>CPS11224D-4G-R</t>
  </si>
  <si>
    <t>Verifone - Vx-670 - Car Charger</t>
  </si>
  <si>
    <t>CR2032</t>
  </si>
  <si>
    <t>CR2450</t>
  </si>
  <si>
    <t>D180-0B0-023-03E0</t>
  </si>
  <si>
    <t>PAX - D180 - BT Terminal</t>
  </si>
  <si>
    <t>D180-0B0-R23-01C0</t>
  </si>
  <si>
    <t>D180-0B0-R33-11E0</t>
  </si>
  <si>
    <t>PAX - D180S - BT CTLS Terminal</t>
  </si>
  <si>
    <t>D200-000-363-01EU</t>
  </si>
  <si>
    <t>PAX - D200 - Terminal</t>
  </si>
  <si>
    <t>D200-0BW-363-12LU</t>
  </si>
  <si>
    <t xml:space="preserve">PAX - D200 - BT, WiFi Terminal </t>
  </si>
  <si>
    <t>D200-0Y0-363-11LU</t>
  </si>
  <si>
    <t>PAX - D200 - BT, GPRS Terminal</t>
  </si>
  <si>
    <t>D210-0G0-353-01EU</t>
  </si>
  <si>
    <t>PAX - D210 BT - Terminal</t>
  </si>
  <si>
    <t>D954-P</t>
  </si>
  <si>
    <t>Stratus - ftServer - G2, 24 Disk Scalable Storage</t>
  </si>
  <si>
    <t>Equipment</t>
  </si>
  <si>
    <t>DT-7000H22N</t>
  </si>
  <si>
    <t>GRG - H22N - DT-7000 Series ATM</t>
  </si>
  <si>
    <t>E346933</t>
  </si>
  <si>
    <t>Verifone - Vx-805 - Key Injection Cable</t>
  </si>
  <si>
    <t>EFT930G-3CSH0102</t>
  </si>
  <si>
    <t>q</t>
  </si>
  <si>
    <t>EFTG930</t>
  </si>
  <si>
    <t>Ingenico - EFTG930 - Terminal</t>
  </si>
  <si>
    <t>FIG.8 2 PIN PLUG</t>
  </si>
  <si>
    <t>TP - xxx - C8 2 Pin Power Cable</t>
  </si>
  <si>
    <t>FIG.8 UK PLUG</t>
  </si>
  <si>
    <t>TP - xxx - C8 Square Plug Power Cable</t>
  </si>
  <si>
    <t>FT SERVER RACKMOUNT</t>
  </si>
  <si>
    <t>Stratus - ftServer 2710 - Rack Mount, 1 Way Dmr</t>
  </si>
  <si>
    <t>ftServer 2800</t>
  </si>
  <si>
    <t>Stratus - ftServer 2800 - Configured Server</t>
  </si>
  <si>
    <t>HL-P09-040A</t>
  </si>
  <si>
    <t>Verifone - Vx-520 - Power Adaptor</t>
  </si>
  <si>
    <t>HL-P12-02</t>
  </si>
  <si>
    <t>HMSP02CVM-R</t>
  </si>
  <si>
    <t>Verifone - Vx-510- SAM Cover Screw</t>
  </si>
  <si>
    <t>HPML20605-03-R</t>
  </si>
  <si>
    <t>Verifone - Vx-670 - Printer Assembly</t>
  </si>
  <si>
    <t>HPML20803-05-R</t>
  </si>
  <si>
    <t>Verifone - Vx-510 - Printer Assembly</t>
  </si>
  <si>
    <t>HWP108760D</t>
  </si>
  <si>
    <t>Gemalto - Card Reader - PC Twin Chip Card Reader</t>
  </si>
  <si>
    <t>I5100PPT045A</t>
  </si>
  <si>
    <t>Ingenico-i5100-Terminal</t>
  </si>
  <si>
    <t>i6550</t>
  </si>
  <si>
    <t>Ingenico - i6550 - Key Injection Toolkit Terminal</t>
  </si>
  <si>
    <t>I6550MPD033B</t>
  </si>
  <si>
    <t>Ingenico - i6550 - Key Injection Toolkit</t>
  </si>
  <si>
    <t>I7910PPD068A</t>
  </si>
  <si>
    <t>Ingenico - i7910 - Terminal</t>
  </si>
  <si>
    <t>ICT220</t>
  </si>
  <si>
    <t>Ingenico - iCT220 - KLT Telium 2</t>
  </si>
  <si>
    <t>ICT220-0171003A</t>
  </si>
  <si>
    <t>Ingenico - iCT220 - Terminal</t>
  </si>
  <si>
    <t>ICT220-01P1005</t>
  </si>
  <si>
    <t>Ingenico - iCT220 - Dial, IP Terminal</t>
  </si>
  <si>
    <t>ICT220-01P1005C</t>
  </si>
  <si>
    <t>ICT220-01P1074C</t>
  </si>
  <si>
    <t>Ingenico - iCT220 - GPRS, IP Terminal</t>
  </si>
  <si>
    <t>ICT220-01T1003C</t>
  </si>
  <si>
    <t>ICT220-01T1073C</t>
  </si>
  <si>
    <t>Ingenico - iCT220 - Signing Terminal</t>
  </si>
  <si>
    <t>ICT250-01P1016C</t>
  </si>
  <si>
    <t>Ingenico - iCT250 - Dial, GPRS, IP, CTLS Terminal</t>
  </si>
  <si>
    <t>ICT250-01P1018C</t>
  </si>
  <si>
    <t>Ingenico - iCT250 - 2nd Scr, Colour Screen</t>
  </si>
  <si>
    <t>ICT250-01T013C</t>
  </si>
  <si>
    <t>Ingenico - iCT250 - Terminal</t>
  </si>
  <si>
    <t>ICT250-01T1013C</t>
  </si>
  <si>
    <t>ICT250-01T1015C</t>
  </si>
  <si>
    <t>Ingenico - ICT250 - POS Terminal</t>
  </si>
  <si>
    <t>INGENICO iCT220</t>
  </si>
  <si>
    <t>Ingenico - iCT220 - KLT Terminal</t>
  </si>
  <si>
    <t>INGENICO SIGN CARD</t>
  </si>
  <si>
    <t>Ingenico - Card - Signature Card</t>
  </si>
  <si>
    <t>iPP220</t>
  </si>
  <si>
    <t>Ingenico - iPP220 - PINpad</t>
  </si>
  <si>
    <t>IPP220-01P1285A</t>
  </si>
  <si>
    <t>Ingenico - iPP220 - PINPad</t>
  </si>
  <si>
    <t>IPP305</t>
  </si>
  <si>
    <t xml:space="preserve">Ingenico - iPP305 - PINPad </t>
  </si>
  <si>
    <t>IWL200-01B1326A</t>
  </si>
  <si>
    <t>Ingenico - iWL220 - Charging Base</t>
  </si>
  <si>
    <t>IWL220</t>
  </si>
  <si>
    <t>Ingenico - IWL220 - Terminal</t>
  </si>
  <si>
    <t>IWL221-01T1330A</t>
  </si>
  <si>
    <t>Ingenico - iWL220 - Terminal</t>
  </si>
  <si>
    <t>KEY252-001-01-A</t>
  </si>
  <si>
    <t>Verifone - Vx-520 - Main Keypad</t>
  </si>
  <si>
    <t>KEY252-001-01-G</t>
  </si>
  <si>
    <t>Verifone - Vx-520 - Keypad Assembly</t>
  </si>
  <si>
    <t>KEY252-001-01-J</t>
  </si>
  <si>
    <t>KEY252-001-01-K</t>
  </si>
  <si>
    <t>KEY252-003-01-B</t>
  </si>
  <si>
    <t>Verifone - Vx-520 - Display Keypad</t>
  </si>
  <si>
    <t>KEY252-003-01-C</t>
  </si>
  <si>
    <t>Verifone - Vx-520 - Function Keypad</t>
  </si>
  <si>
    <t>KEY265-001-01-A</t>
  </si>
  <si>
    <t>Verifone - Vx-675 - Main Keypad</t>
  </si>
  <si>
    <t>KEY280-001-01-C</t>
  </si>
  <si>
    <t>Verifone - Vx-805 - Main Keypad</t>
  </si>
  <si>
    <t>KEY282-001-01-B</t>
  </si>
  <si>
    <t>Keypad Assy, VX820 S</t>
  </si>
  <si>
    <t>Verifone - Vx-820 - Keypad</t>
  </si>
  <si>
    <t>LBL000-021-01-A</t>
  </si>
  <si>
    <t>Verifone - Vx-xxx - Warranty Void Sticker</t>
  </si>
  <si>
    <t>LCD Module, 3.5 VX68</t>
  </si>
  <si>
    <t>Verifone - Vx-680 - Touch Screen LCD</t>
  </si>
  <si>
    <t>LCD252-001-01-A</t>
  </si>
  <si>
    <t>Verifone - Vx-520 - LCD</t>
  </si>
  <si>
    <t>LCM265-001-01-A</t>
  </si>
  <si>
    <t>Verifone - Vx-675 - LCD</t>
  </si>
  <si>
    <t>LCM265-001-03-A</t>
  </si>
  <si>
    <t>LCM268-001-01-B</t>
  </si>
  <si>
    <t>M090-109-01-R</t>
  </si>
  <si>
    <t>Verifone - Mx-870 - Terminal</t>
  </si>
  <si>
    <t>M090-209-01-R</t>
  </si>
  <si>
    <t>Verifone - Mx-850 - Terminal</t>
  </si>
  <si>
    <t>M208-703-A3-WWA-3</t>
  </si>
  <si>
    <t>Verifone - Vx-805 - CTLS PINPad</t>
  </si>
  <si>
    <t>M251-529-36-EUC</t>
  </si>
  <si>
    <t>Verifone - Vx-510 - Terminal</t>
  </si>
  <si>
    <t>M251-553-06-EUG</t>
  </si>
  <si>
    <t>M251-553-36-EUG</t>
  </si>
  <si>
    <t>M251-559-36-EUC</t>
  </si>
  <si>
    <t>Verifone-Vx510- Terminal</t>
  </si>
  <si>
    <t>M251-563-36-EUC</t>
  </si>
  <si>
    <t>M251-563-36-EUG</t>
  </si>
  <si>
    <t>M251-563-36-EUH</t>
  </si>
  <si>
    <t>M251-569-34-EUC</t>
  </si>
  <si>
    <t>M251-569-36-EUC</t>
  </si>
  <si>
    <t>M252-723-13-EUA-3</t>
  </si>
  <si>
    <t>Verifone - Vx-520 - Single SIM Terminal</t>
  </si>
  <si>
    <t>M252-723-13-EUH-3</t>
  </si>
  <si>
    <t>Verifone - Vx-520 - Single SIM, GPRS, Non-CTLS T</t>
  </si>
  <si>
    <t>M252-723-17-EUF-3</t>
  </si>
  <si>
    <t>Verifone - Vx-520 - Dual SIM, GPRS Terminal</t>
  </si>
  <si>
    <t>M252-723-E3-EUA-3</t>
  </si>
  <si>
    <t>Verifone - Vx-520 - Single SIM, CTLS Terminal</t>
  </si>
  <si>
    <t>M252-723-E3-EUF-3</t>
  </si>
  <si>
    <t>Verifone - Vx-520 - Single SIM,Dial,IP,GPRS,CTLS T</t>
  </si>
  <si>
    <t>M252-723-E3-EUH-3</t>
  </si>
  <si>
    <t>M252-723-XX-XXX-X</t>
  </si>
  <si>
    <t>M252-753-03-DMO</t>
  </si>
  <si>
    <t>Verifone - Vx-520 - Dial, IP Terminal</t>
  </si>
  <si>
    <t>M252-753-03-EUA-2</t>
  </si>
  <si>
    <t>M252-759-03-EUC</t>
  </si>
  <si>
    <t>M252-759-03-XXX</t>
  </si>
  <si>
    <t>M252-773-03-EUD</t>
  </si>
  <si>
    <t>Verifone - Vx-520 - GPRS, w/o Battery Terminal</t>
  </si>
  <si>
    <t>M252-773-03-EUH</t>
  </si>
  <si>
    <t>Verifone - Vx-520 - Dial, GPRS, IP w/o Battery T</t>
  </si>
  <si>
    <t>M252-773-13-EUC</t>
  </si>
  <si>
    <t>Verifone - Vx-520 - Dial, GPRS, IP Terminal</t>
  </si>
  <si>
    <t>M252-773-13-EUH-2</t>
  </si>
  <si>
    <t>M252-773-13-EUH-3</t>
  </si>
  <si>
    <t>Verifone - Vx-520 - Dual SIM Terminal</t>
  </si>
  <si>
    <t>M252-773-17-EUH-3</t>
  </si>
  <si>
    <t>M252-773-D3-EUG-3</t>
  </si>
  <si>
    <t>Verifone - Vx-520 - GPRS, CTLS Terminal</t>
  </si>
  <si>
    <t>M252-773-D7-EUH-3</t>
  </si>
  <si>
    <t>Verifone - Vx-520 - Dual SIM, GPRS, CTLS Terminal</t>
  </si>
  <si>
    <t>M252-900-00-BIO</t>
  </si>
  <si>
    <t>Verifone - Vx-520 - GPRS, Biometric Terminal</t>
  </si>
  <si>
    <t>M256-523-06-GB1</t>
  </si>
  <si>
    <t>Verifone - Vx-610 - Terminal</t>
  </si>
  <si>
    <t>M256-523-06-ZAA</t>
  </si>
  <si>
    <t>M256-523-36-EUH</t>
  </si>
  <si>
    <t>M256-529-36-EUC</t>
  </si>
  <si>
    <t>M257-553-02-EUI</t>
  </si>
  <si>
    <t>Verifone - Vx-570 - Terminal</t>
  </si>
  <si>
    <t>M265-773-13-EUG-3</t>
  </si>
  <si>
    <t>Verifone - Vx-675 - Terminal</t>
  </si>
  <si>
    <t>M265-773-C3-EUF-3</t>
  </si>
  <si>
    <t>Verifone - Vx-675 - CTLS Terminal</t>
  </si>
  <si>
    <t>M265-773-C3-EUG-3</t>
  </si>
  <si>
    <t>M265-793-C6-EUF-3</t>
  </si>
  <si>
    <t>Verifone - Vx-675 - Single SIM, 3G, CTLS, Colour T</t>
  </si>
  <si>
    <t>M265-793-C6-EUx-3</t>
  </si>
  <si>
    <t>Verifone - Vx-675 - Dual SIM, 3G, CTLS Terminal</t>
  </si>
  <si>
    <t>M265-796-C6-EUx-3</t>
  </si>
  <si>
    <t>M265-U32-00</t>
  </si>
  <si>
    <t>Verifone - Vx-675 - Charging Base</t>
  </si>
  <si>
    <t>M267-522-11-EUG</t>
  </si>
  <si>
    <t>Verifone - Vx-670 - Terminal</t>
  </si>
  <si>
    <t>M267-571-11-EUG</t>
  </si>
  <si>
    <t>M267-571-13-EUG</t>
  </si>
  <si>
    <t>Verifone - Vx-670 - GPRS Terminal</t>
  </si>
  <si>
    <t>M267-571-61-EUD</t>
  </si>
  <si>
    <t>Verifone - Vx-670 - ATEX Terminal</t>
  </si>
  <si>
    <t>M267-572-11-EUC</t>
  </si>
  <si>
    <t>M267-572-12-EUC</t>
  </si>
  <si>
    <t>M267-572-13-EUC</t>
  </si>
  <si>
    <t>M267-700-00</t>
  </si>
  <si>
    <t>Verifone - Vx-670 - Charging Base</t>
  </si>
  <si>
    <t>M267-S00-00</t>
  </si>
  <si>
    <t>M267-XXX-XX-EUC-X</t>
  </si>
  <si>
    <t>M268-773-14-EUD</t>
  </si>
  <si>
    <t>Verifone - Vx-680 - GPRS Terminal</t>
  </si>
  <si>
    <t>M268-773-14-EUG</t>
  </si>
  <si>
    <t>M268-773-C4-EUD-2</t>
  </si>
  <si>
    <t>Verifone - Vx-680 - GPRS, CTLS Terminal</t>
  </si>
  <si>
    <t>M280-703-03-WWA-3</t>
  </si>
  <si>
    <t>Verifone - Vx-805 - PINPad</t>
  </si>
  <si>
    <t>M280-703-A3-WWA-3</t>
  </si>
  <si>
    <t>M280-703-BB-WWA-3</t>
  </si>
  <si>
    <t>M281-503-02-R</t>
  </si>
  <si>
    <t>Verifone - Vx-810 - PINPad</t>
  </si>
  <si>
    <t>M281-503-02-R C</t>
  </si>
  <si>
    <t>Verifone - Vx-810 - PINPad With Cradle</t>
  </si>
  <si>
    <t>M281-509-02-R</t>
  </si>
  <si>
    <t>Verifone - Vx-810 - CTLS PINPad</t>
  </si>
  <si>
    <t>M281-579-12-EUC</t>
  </si>
  <si>
    <t>M282-703-C3-R-3</t>
  </si>
  <si>
    <t>Verifone - Vx-820 - CTLS PINPad</t>
  </si>
  <si>
    <t>M282-771-C3-EUA-3</t>
  </si>
  <si>
    <t>Verifone - Vx-820 - Dial, IP, CTLS, Duet PINPad</t>
  </si>
  <si>
    <t>MASTERCARD CARD</t>
  </si>
  <si>
    <t>Mastercard - Card - Test Card</t>
  </si>
  <si>
    <t>MC604X</t>
  </si>
  <si>
    <t>Metacom - MC604X - GSM Intelligent Router</t>
  </si>
  <si>
    <t>MET282-001-01-A</t>
  </si>
  <si>
    <t>Verifone - Vx-820 - Kensington Bracket</t>
  </si>
  <si>
    <t>MOBIPRINT2</t>
  </si>
  <si>
    <t>MobiWire - MobiPrint2 - Terminal</t>
  </si>
  <si>
    <t>MOBIPRINT3</t>
  </si>
  <si>
    <t>MobiWire - MobiPrint3 - Terminal</t>
  </si>
  <si>
    <t>MP2 Printer Roller</t>
  </si>
  <si>
    <t>MobiWire - MobiPrint2 - Printer Roller</t>
  </si>
  <si>
    <t>MSC252-009-01-C</t>
  </si>
  <si>
    <t>Verifone - Vx-520 - Security Grid</t>
  </si>
  <si>
    <t>MSR252-001-01-C</t>
  </si>
  <si>
    <t>Verifone - Vx-520 - Magnetic Card Reader Assembly</t>
  </si>
  <si>
    <t>MSR252-011-01-A</t>
  </si>
  <si>
    <t>MSR265-002-01-A</t>
  </si>
  <si>
    <t>Verifone - Vx-675 - Magnetic Card Reader</t>
  </si>
  <si>
    <t>MSR282-002-02-A</t>
  </si>
  <si>
    <t>Verifone - Vx-820 - Magnetic Card Reader Assembly</t>
  </si>
  <si>
    <t>MSR282-004-01-A</t>
  </si>
  <si>
    <t>Verifone - Vx-820 - Magnetic Card Reader</t>
  </si>
  <si>
    <t>OTADB</t>
  </si>
  <si>
    <t>Collis - xxx - Chip Card Test Kit</t>
  </si>
  <si>
    <t>P003-180-02-WWB-2</t>
  </si>
  <si>
    <t>Verifone - PP1000SE - PINPad with Cable</t>
  </si>
  <si>
    <t>P003-181-02-NLB</t>
  </si>
  <si>
    <t>Verifone - PP1000SE - PINPad</t>
  </si>
  <si>
    <t>P003-181-02-WWB</t>
  </si>
  <si>
    <t>P003-280-12-WWH-2</t>
  </si>
  <si>
    <t>VeriFone - PP1000SE - CTLS PINPad</t>
  </si>
  <si>
    <t>P122-500-00-MN</t>
  </si>
  <si>
    <t>Verifone - Vericentre - LE 1 Year Maintenance</t>
  </si>
  <si>
    <t>Service</t>
  </si>
  <si>
    <t>P122-500-01-MK</t>
  </si>
  <si>
    <t>Verifone - Vericentre - LE x.x Media Kit</t>
  </si>
  <si>
    <t>Software</t>
  </si>
  <si>
    <t>P122-510-01-LI</t>
  </si>
  <si>
    <t>Verifone - Vericentre - LE 3.0 Backup License</t>
  </si>
  <si>
    <t>P122-550-01-MK</t>
  </si>
  <si>
    <t>Verifone - Vericentre - LE 3.0 Media Kit</t>
  </si>
  <si>
    <t>P4500-2S-C</t>
  </si>
  <si>
    <t>Stratus - ftServer 4500 - Rack Mount, 2 Way Dmr</t>
  </si>
  <si>
    <t>P4800 - 1S</t>
  </si>
  <si>
    <t>Stratus - ftServer 4800 - 1 Sckt, 2.3 Ghz, 12 Core</t>
  </si>
  <si>
    <t>P6102-2D</t>
  </si>
  <si>
    <t>Stratus - ftServer 4410 - Rack Mount, 2 Way Dmr</t>
  </si>
  <si>
    <t>PA-C8SQU-PWRC</t>
  </si>
  <si>
    <t>PAX - xxx - C8 Square Plug Power Cable</t>
  </si>
  <si>
    <t>PA-C8SRND-PWR</t>
  </si>
  <si>
    <t>PAX - xxx - C8 Small Round Plug Power Cable</t>
  </si>
  <si>
    <t>PCA252-030-01-A</t>
  </si>
  <si>
    <t>Verifone - Vx-520 - IP, GPRS Mainboard</t>
  </si>
  <si>
    <t>PCA252-030-01-B</t>
  </si>
  <si>
    <t>Verifone - Vx-520 - Single SIM GPRS Mainboard</t>
  </si>
  <si>
    <t>PCA252-030-11-A</t>
  </si>
  <si>
    <t>Verifone - Vx-520 - Mainboard</t>
  </si>
  <si>
    <t>PCA252-030-51-A</t>
  </si>
  <si>
    <t>Verifone - Vx-520 - CTLS Mainboard</t>
  </si>
  <si>
    <t>PCA252-031-01-A</t>
  </si>
  <si>
    <t>Verifone - Vx-520 - I/O Board</t>
  </si>
  <si>
    <t>PCA252-039-01-A</t>
  </si>
  <si>
    <t>Verifone - Vx-520 - Dual SIM Mainboard</t>
  </si>
  <si>
    <t>PCA252-039-01-B</t>
  </si>
  <si>
    <t>PCA252-060-51-A</t>
  </si>
  <si>
    <t>PCA252-061-01-A</t>
  </si>
  <si>
    <t>Verifone - Vx-520 - CTLS NFC Board</t>
  </si>
  <si>
    <t>PCA265-001-51-A</t>
  </si>
  <si>
    <t>Verifone - Vx-675 - Mainboard</t>
  </si>
  <si>
    <t>PCA265-002-02-A</t>
  </si>
  <si>
    <t>Verifone - Vx-675 - I/O Board</t>
  </si>
  <si>
    <t>PCA280-001-01-A</t>
  </si>
  <si>
    <t>Verifone - Vx-805 - Mainboard</t>
  </si>
  <si>
    <t>PCA280-001-51-A</t>
  </si>
  <si>
    <t>PCA280-002-01-A</t>
  </si>
  <si>
    <t>Verifone - Vx-805 - I/O Board</t>
  </si>
  <si>
    <t>PCA280-009-52-A</t>
  </si>
  <si>
    <t>Verifone - Vx-805 - CTLS Mainboard</t>
  </si>
  <si>
    <t>PCA282-001-01-A</t>
  </si>
  <si>
    <t>Verifone - Vx-820 - CTLS Mainboard</t>
  </si>
  <si>
    <t>PCA282-002-01-A</t>
  </si>
  <si>
    <t>Verifone - Vx-820 - Mainboard</t>
  </si>
  <si>
    <t>PCB Assy, VX820 Wire</t>
  </si>
  <si>
    <t>Verifone - Vx-820 - Wiremesh</t>
  </si>
  <si>
    <t>PCB252-030-01-A</t>
  </si>
  <si>
    <t>PCB252-030-02-A</t>
  </si>
  <si>
    <t>PCB252-061-01-A</t>
  </si>
  <si>
    <t>PCB280-002-01-A</t>
  </si>
  <si>
    <t>Verifone - Vx-805 - CTLS I/O Board</t>
  </si>
  <si>
    <t>POWER ADAPTER VX520</t>
  </si>
  <si>
    <t>POWER ADAPTER VX670</t>
  </si>
  <si>
    <t>PPL115-005-01-A</t>
  </si>
  <si>
    <t>Verifone - PP1000SE - Privacy Shield</t>
  </si>
  <si>
    <t>PPL252-001-01-B</t>
  </si>
  <si>
    <t>Verifone - Vx-520 - Top Case</t>
  </si>
  <si>
    <t>PPL252-006-01-A</t>
  </si>
  <si>
    <t>Verifone - Vx-520 - Cable Cover</t>
  </si>
  <si>
    <t>PPL252-013-01-A</t>
  </si>
  <si>
    <t>Verifone - Vx-520 - Printer Cover</t>
  </si>
  <si>
    <t>PPL252-013-01-C</t>
  </si>
  <si>
    <t>PPL252-019-01-A</t>
  </si>
  <si>
    <t>Verifone - Vx-520 - Privacy Shield</t>
  </si>
  <si>
    <t>PPL252-021-01-A</t>
  </si>
  <si>
    <t>Verifone - Vx-520 - Printer Frame</t>
  </si>
  <si>
    <t>PPL252-030-01-B</t>
  </si>
  <si>
    <t>Verifone - Vx-520 - Bottom Case</t>
  </si>
  <si>
    <t>PPL252-031-01-B</t>
  </si>
  <si>
    <t>PPL252-033-01-A</t>
  </si>
  <si>
    <t>PPL252-034-01-A</t>
  </si>
  <si>
    <t>Verifone - Vx-520 - SAM Cover</t>
  </si>
  <si>
    <t>PPL252-038-01-A</t>
  </si>
  <si>
    <t>Verifone - Vx-520 - Battery Holder</t>
  </si>
  <si>
    <t>PPL252-056-01-A</t>
  </si>
  <si>
    <t>Verifone - Vx-520 - Display Frame</t>
  </si>
  <si>
    <t>PPL265-001-01-D</t>
  </si>
  <si>
    <t>Verifone - Vx-675 - Top Case</t>
  </si>
  <si>
    <t>PPL265-004-01-B</t>
  </si>
  <si>
    <t>Verifone - Vx-675 - Lens</t>
  </si>
  <si>
    <t>PPL265-006-01-A</t>
  </si>
  <si>
    <t>Verifone - Vx-675 - Printer Holder</t>
  </si>
  <si>
    <t>PPL265-007-01-D</t>
  </si>
  <si>
    <t>Verifone - Vx-675 - Bottom Case</t>
  </si>
  <si>
    <t>PPL265-011-01-B</t>
  </si>
  <si>
    <t>Verifone - Vx-675 - Printer Cover</t>
  </si>
  <si>
    <t>PPL265-021-01-A</t>
  </si>
  <si>
    <t>Verifone - Vx-675 - Battery Cover</t>
  </si>
  <si>
    <t>PPL280-001-01-B</t>
  </si>
  <si>
    <t>Verifone - Vx-805 - Top Case</t>
  </si>
  <si>
    <t>PPL280-003-01-C</t>
  </si>
  <si>
    <t>Verifone - Vx-805 - Bottom Case</t>
  </si>
  <si>
    <t>PPL280-007-01-A</t>
  </si>
  <si>
    <t>Verifone - Vx-805 - Privacy Shield Non CTLS PINPad</t>
  </si>
  <si>
    <t>PPL280-032-01-A</t>
  </si>
  <si>
    <t>Verifone - Vx-805 - Privacy Shield CTLS PINPad</t>
  </si>
  <si>
    <t>PPL282-001-02-A</t>
  </si>
  <si>
    <t>Verifone - Vx-820 - Top Case</t>
  </si>
  <si>
    <t>PPL282-003-01-B</t>
  </si>
  <si>
    <t>Verifone - Vx-820 - Bottom Case</t>
  </si>
  <si>
    <t>PPL282-007-01-A</t>
  </si>
  <si>
    <t>Verifone - Vx-820 - SAM Cover</t>
  </si>
  <si>
    <t>PPL282-008-01-A</t>
  </si>
  <si>
    <t>Verifone - Vx-820 - CTLS Frame Antenna</t>
  </si>
  <si>
    <t>PPL282-009-01-A</t>
  </si>
  <si>
    <t>Verifone - Vx-820 - Privacy Shield</t>
  </si>
  <si>
    <t>PPL282-011-01-A</t>
  </si>
  <si>
    <t>Verifone - Vx-820 - Zebra Holder</t>
  </si>
  <si>
    <t>PRT265-001-01-B</t>
  </si>
  <si>
    <t>Verifone - Vx-675 - Printer Assembly</t>
  </si>
  <si>
    <t>PRT268-001-01-B</t>
  </si>
  <si>
    <t>Verifone - Vx-520 - Printer Assembly</t>
  </si>
  <si>
    <t>PRT268-001-01-C</t>
  </si>
  <si>
    <t>Verifone - Vx-520 - Printer Unit</t>
  </si>
  <si>
    <t>PWR258-001-01-A</t>
  </si>
  <si>
    <t>PWR258-001-04-A</t>
  </si>
  <si>
    <t>Verifone - Vx-520 - UK Plug Power Adaptor Set</t>
  </si>
  <si>
    <t>PWR268-001-01-B</t>
  </si>
  <si>
    <t>PWR282-002-01-A</t>
  </si>
  <si>
    <t>Verifone - Vx-820 - Power Adaptor</t>
  </si>
  <si>
    <t>Q80-MOL-R84-11LA</t>
  </si>
  <si>
    <t>PAX - Q80 - Single SIM, 3G, Dial, IP, CTLS T</t>
  </si>
  <si>
    <t>Q80-MPA-R84-11LE</t>
  </si>
  <si>
    <t>PAX - Q80 - Dual SIM, 2G, Dial, IP, WiFi, CTLS T</t>
  </si>
  <si>
    <t>Q80-MPA-R84-11LU</t>
  </si>
  <si>
    <t>PAX - Q80 - Dual SIM, 2/3G, Dial, IP, WiFi CTLS T</t>
  </si>
  <si>
    <t>RGLSSS300</t>
  </si>
  <si>
    <t>TP - S300 - Swivel Stand</t>
  </si>
  <si>
    <t>RUB000-003-01-A</t>
  </si>
  <si>
    <t>Verifone - Vx-520 - Rubber Switch</t>
  </si>
  <si>
    <t>RUB258-002-01-A</t>
  </si>
  <si>
    <t>Verifone - Vx-520 - Rubber Foot</t>
  </si>
  <si>
    <t>RUB258-002-01-C</t>
  </si>
  <si>
    <t>RUB268-008-01-A</t>
  </si>
  <si>
    <t>Verifone - Vx-670 - Rubber Foot</t>
  </si>
  <si>
    <t>S200-131-3B0</t>
  </si>
  <si>
    <t>PAX - S200 - PINpad</t>
  </si>
  <si>
    <t>S200-131-3E0</t>
  </si>
  <si>
    <t>S300 PIN Pad Stand</t>
  </si>
  <si>
    <t>S300-000-363-01L0</t>
  </si>
  <si>
    <t>PAX - S300 - CTLS PINPad</t>
  </si>
  <si>
    <t>S800-MG0-363-01EU</t>
  </si>
  <si>
    <t>PAX - S800 - Dial &amp; GPRS Terminal</t>
  </si>
  <si>
    <t>S80-M0L-363-01EU</t>
  </si>
  <si>
    <t>PAX - S80 - Dial, IP, GPRS Terminal</t>
  </si>
  <si>
    <t>S90+ WITH GPRS AND C</t>
  </si>
  <si>
    <t>PAX - S90+ - GPRS, CTLS Terminal</t>
  </si>
  <si>
    <t>S900 CABLE</t>
  </si>
  <si>
    <t>PAX - S900 - USB to Micro USB Cable</t>
  </si>
  <si>
    <t>S900-0G0-363-02EU</t>
  </si>
  <si>
    <t>PAX - S900 - Single SIM, GPRS Terminal</t>
  </si>
  <si>
    <t>S900-0G0-363-0CMC</t>
  </si>
  <si>
    <t>PAX - S900 - Dual SIM, GPRS Terminal</t>
  </si>
  <si>
    <t>S900-0G0-373-01EU</t>
  </si>
  <si>
    <t>PAX - S900 - GPRS Terminal</t>
  </si>
  <si>
    <t>S900-0G0-383-02EU</t>
  </si>
  <si>
    <t>S900-0GW-363-01NU</t>
  </si>
  <si>
    <t>PAX - S900 - Dual SIM, GPRS, Colour Terminal</t>
  </si>
  <si>
    <t>S900-0W0-363-01LE</t>
  </si>
  <si>
    <t>PAX - S900 - 3G Dual Sim</t>
  </si>
  <si>
    <t>S900-0W0-363-02LE</t>
  </si>
  <si>
    <t>PAX - S900 - 3G CTLS Terminal</t>
  </si>
  <si>
    <t>S900-0W0-363-03LE</t>
  </si>
  <si>
    <t>PAX - S900 - Dual SIM, 3G Terminal</t>
  </si>
  <si>
    <t>S900-0WW-363-01LU</t>
  </si>
  <si>
    <t>PAX - S900 - Single SIM, 3G, WiFi Terminal</t>
  </si>
  <si>
    <t>S900-0WW-363-02LU</t>
  </si>
  <si>
    <t>Pax - S900 - Dual SIM, 3G, WiFi, CTLS Terminal</t>
  </si>
  <si>
    <t>S900-0WW-363-03LU</t>
  </si>
  <si>
    <t>PAX - S900 - Dual SIM, 3G, WiFi Terminal</t>
  </si>
  <si>
    <t>S90-0C0-063-01EE</t>
  </si>
  <si>
    <t>PAX - S90 - CDMA Terminal</t>
  </si>
  <si>
    <t>S90-0G0-363-01EE</t>
  </si>
  <si>
    <t>PAX - S90 - GPRS Terminal</t>
  </si>
  <si>
    <t>S90-0G0-363-08EU</t>
  </si>
  <si>
    <t>PAX - S90 - Single SIM, GPRS CTLS Terminal</t>
  </si>
  <si>
    <t>S90-0G0-363-0AEU</t>
  </si>
  <si>
    <t>PAX - S90 - Dual SIM GPRS CTLS Terminal</t>
  </si>
  <si>
    <t>S90-MW0-363-01EU</t>
  </si>
  <si>
    <t>PAX - S90 - 3G Terminal</t>
  </si>
  <si>
    <t>S920-0PW-R64-11LU</t>
  </si>
  <si>
    <t>PAX - S920 - Single SIM, 3G, BT, WiFi Terminal</t>
  </si>
  <si>
    <t>S920-0QW-R64-11LU</t>
  </si>
  <si>
    <t>PAX - S920 - Dual SIM, 4G, BT, WiFi, CTLS Terminal</t>
  </si>
  <si>
    <t>SERVER</t>
  </si>
  <si>
    <t>Stratus - ftServer 6210 - Rack Mount, 2 Way Dmr</t>
  </si>
  <si>
    <t>SERVER FT4710</t>
  </si>
  <si>
    <t>Stratus - ftServer 4710 - Rack Mount</t>
  </si>
  <si>
    <t>SLE78CLFX2406P</t>
  </si>
  <si>
    <t>Mastercard - Card - TruB CTLS Steward Test Card</t>
  </si>
  <si>
    <t>SP20-540-2EO</t>
  </si>
  <si>
    <t>PAX - SP20 - PINPad</t>
  </si>
  <si>
    <t>SP20-541-1C0</t>
  </si>
  <si>
    <t>SP20-541-2C0</t>
  </si>
  <si>
    <t>PAX - SP20v4 - PINPad</t>
  </si>
  <si>
    <t>SP30-000-132-13E0</t>
  </si>
  <si>
    <t>PAX - SP30 - PINPad</t>
  </si>
  <si>
    <t>SP30-132-13EO</t>
  </si>
  <si>
    <t>SRV - Insurance</t>
  </si>
  <si>
    <t>Insurance</t>
  </si>
  <si>
    <t>SRV-15Mins</t>
  </si>
  <si>
    <t>Service - Terminal - 15 minutes</t>
  </si>
  <si>
    <t>SRV-30Mins</t>
  </si>
  <si>
    <t>Service - Terminal - 30 minutes</t>
  </si>
  <si>
    <t>SRV-45Mins</t>
  </si>
  <si>
    <t>Service - Terminal - 45 minutes</t>
  </si>
  <si>
    <t>SRV-60Mins</t>
  </si>
  <si>
    <t>Service - Terminal - 60 minutes</t>
  </si>
  <si>
    <t>SRV-CandR</t>
  </si>
  <si>
    <t>Service - Terminal - Clean &amp; Reload Software</t>
  </si>
  <si>
    <t>SRV-Clearance</t>
  </si>
  <si>
    <t>Service - Import Clearance Charges</t>
  </si>
  <si>
    <t>SRV-Crating</t>
  </si>
  <si>
    <t>Service - Crating Charges</t>
  </si>
  <si>
    <t>SRV-Discount</t>
  </si>
  <si>
    <t>Service - Discount</t>
  </si>
  <si>
    <t>SRV-FOB Charges</t>
  </si>
  <si>
    <t>Service - FOB Charges</t>
  </si>
  <si>
    <t>SRV-Freight</t>
  </si>
  <si>
    <t>Service - Freight</t>
  </si>
  <si>
    <t>SRV-ftServer Assurance</t>
  </si>
  <si>
    <t>Stratus - ftServer - Total Assurance Windows</t>
  </si>
  <si>
    <t>SRV-ftServer Install</t>
  </si>
  <si>
    <t>Stratus - ftServer - System Installation</t>
  </si>
  <si>
    <t>SRV-InlandHaul</t>
  </si>
  <si>
    <t>Service - Inland Haulage</t>
  </si>
  <si>
    <t>SRV-Insurance</t>
  </si>
  <si>
    <t>Service - Insurance</t>
  </si>
  <si>
    <t>SRV-OnceOff</t>
  </si>
  <si>
    <t>Service - Once-Off Service Fees</t>
  </si>
  <si>
    <t>SRV-Packaging</t>
  </si>
  <si>
    <t>Service - Packaging</t>
  </si>
  <si>
    <t>SRV-POSSWSupport</t>
  </si>
  <si>
    <t>Service - POS - Software Support Fee</t>
  </si>
  <si>
    <t>SRV-PPSF</t>
  </si>
  <si>
    <t>Service - Postilion - Product Support Fee</t>
  </si>
  <si>
    <t>SRV-TRQuote</t>
  </si>
  <si>
    <t>Service - Terminal - Repair as per Quote</t>
  </si>
  <si>
    <t>SRV-TRReturn</t>
  </si>
  <si>
    <t>Service - Terminal - Return</t>
  </si>
  <si>
    <t>SRV-TRWarranty</t>
  </si>
  <si>
    <t>Service - Terminal - Repair Under Warranty</t>
  </si>
  <si>
    <t>SRV-TSandCF</t>
  </si>
  <si>
    <t>Service - Terminal - Setup &amp; Configuration Fee</t>
  </si>
  <si>
    <t>SRV-Warranty12M</t>
  </si>
  <si>
    <t>Service - Warranty - 12 Months</t>
  </si>
  <si>
    <t>SRV-Warranty24M</t>
  </si>
  <si>
    <t>Service - Warranty - 2 Years</t>
  </si>
  <si>
    <t>SRV-Warranty36M</t>
  </si>
  <si>
    <t>Service - Warranty - 36 Months</t>
  </si>
  <si>
    <t>SRV-WarrrantyExt</t>
  </si>
  <si>
    <t>Service - Warranty - Extended</t>
  </si>
  <si>
    <t>SUB265-001-01-A</t>
  </si>
  <si>
    <t>Verifone - Vx-675 - DL Adaptor</t>
  </si>
  <si>
    <t>SUB268-003-01-A</t>
  </si>
  <si>
    <t>Verifone - Vx-820 - Duet Printer</t>
  </si>
  <si>
    <t>SUB282-001-02-A</t>
  </si>
  <si>
    <t>SUB282-002-01-A</t>
  </si>
  <si>
    <t>Verifone - Vx-820 - Printer Cover</t>
  </si>
  <si>
    <t>SUB282-003-01-A</t>
  </si>
  <si>
    <t>Verifone - Vx-820 - Printer Assembly</t>
  </si>
  <si>
    <t>SWIVEL STAND</t>
  </si>
  <si>
    <t>TP - Vx-805 - Swivel Stand</t>
  </si>
  <si>
    <t>T256-523-36-EUH</t>
  </si>
  <si>
    <t>TH5738/LT</t>
  </si>
  <si>
    <t>TP - Thermal Paper Roll - Terminal 57 x 38 TPS/PB</t>
  </si>
  <si>
    <t>TH5748/LT</t>
  </si>
  <si>
    <t>TP - Thermal Paper Roll - Terminal 57 x 48 TPS/PB</t>
  </si>
  <si>
    <t>TP-C142PIN-PWRC</t>
  </si>
  <si>
    <t>TP - xxx - C14 2 Pin Plug Power Cable</t>
  </si>
  <si>
    <t>TP-C14RND-PWRC</t>
  </si>
  <si>
    <t xml:space="preserve">TP - xxx - C14 Round Plug Power Cable </t>
  </si>
  <si>
    <t>TP-C14SQU-PWRC</t>
  </si>
  <si>
    <t>TP - xxx - C14 Square Plug Power Cable</t>
  </si>
  <si>
    <t>TP-C82PIN-PWRC</t>
  </si>
  <si>
    <t>TP - xxx - C8 2 Pin Plug Power Cable</t>
  </si>
  <si>
    <t>TPSI161-02V1.1</t>
  </si>
  <si>
    <t>Verifone - Vx-810 - Swivel Stand</t>
  </si>
  <si>
    <t>TPSMR</t>
  </si>
  <si>
    <t>Multenet - Router - TPS Mobile Router</t>
  </si>
  <si>
    <t>TPSUSB1</t>
  </si>
  <si>
    <t>Verifone - Vx-805/810 - 14 Pin to USB Cable</t>
  </si>
  <si>
    <t>TPSUSB2</t>
  </si>
  <si>
    <t>Verifone - Vx-805 - 14 Pin to Dual USB Cable</t>
  </si>
  <si>
    <t>TPS-USB-C1.8</t>
  </si>
  <si>
    <t>Verifone - Vx-810 - Single USB 1.8m Cable</t>
  </si>
  <si>
    <t>UK PLUG</t>
  </si>
  <si>
    <t>Third Party - xxx - UK Plug Power Cable</t>
  </si>
  <si>
    <t>USB STD MALE</t>
  </si>
  <si>
    <t>TP - xxx - Standard USB Male Cable</t>
  </si>
  <si>
    <t>USB+COM</t>
  </si>
  <si>
    <t>TP - xxx - Mini USB to USB &amp; RJ-45 Cable</t>
  </si>
  <si>
    <t>V115F</t>
  </si>
  <si>
    <t>Stratus - ftServer - USB Keyboard/Mouse</t>
  </si>
  <si>
    <t>Verifone CARD</t>
  </si>
  <si>
    <t>Verifone - Card - File Signing Card</t>
  </si>
  <si>
    <t>VX520-STAND</t>
  </si>
  <si>
    <t>Verifone - Vx-520 - Swivel Stand</t>
  </si>
  <si>
    <t>VX805/MOUNT/TS/SEC</t>
  </si>
  <si>
    <t>Verifone - Vx-805 - Swivel Stand</t>
  </si>
  <si>
    <t>VX820 CRADLE</t>
  </si>
  <si>
    <t>Verifone - Vx-820 - Cradle</t>
  </si>
  <si>
    <t>WIN252-001-01-A</t>
  </si>
  <si>
    <t>Verifone - Vx-520 - Lens</t>
  </si>
  <si>
    <t>WIN280-002-01-C</t>
  </si>
  <si>
    <t>Verifone - Vx-805 - Lens</t>
  </si>
  <si>
    <t>Z 03LP186</t>
  </si>
  <si>
    <t>HSM9-12S-x0-LOPayshield 9000 Eth</t>
  </si>
  <si>
    <t>Z 07733-03-R</t>
  </si>
  <si>
    <t>Plate, Card Slot</t>
  </si>
  <si>
    <t>Z 3G SWAP KIT</t>
  </si>
  <si>
    <t>3G Swap Out Kit</t>
  </si>
  <si>
    <t>Z 4500FT</t>
  </si>
  <si>
    <t>Stratus Ft4500 Servers</t>
  </si>
  <si>
    <t>Z 50mm*7mm Dome Decals</t>
  </si>
  <si>
    <t>50mm*7mm Dome Decals - Stickers</t>
  </si>
  <si>
    <t>Z 8020-KE-M11-BLU</t>
  </si>
  <si>
    <t>8020 M11 Ke 4Mf/2M  Gprs Dual  3Tr</t>
  </si>
  <si>
    <t>Z 8020-ZA-M11-BLK</t>
  </si>
  <si>
    <t>8020 M11 Za (Csc)  4Mf/2M  Gprs Dual 3Tr</t>
  </si>
  <si>
    <t>Z ANTENNA</t>
  </si>
  <si>
    <t>2.4M C-Band Circular Tx/Rx Antenna</t>
  </si>
  <si>
    <t>Z AS391</t>
  </si>
  <si>
    <t>Disk Drive Blank For Ft Server Family</t>
  </si>
  <si>
    <t>Z AUTO SCREWDRIVER</t>
  </si>
  <si>
    <t>PAX - Tools - Electric Screwdriver</t>
  </si>
  <si>
    <t>Z BOXES</t>
  </si>
  <si>
    <t>BOXES FOR POS STANDS 20 UNITS</t>
  </si>
  <si>
    <t>Z BRUSH</t>
  </si>
  <si>
    <t>PAX - Tools - Brush</t>
  </si>
  <si>
    <t>Z CABLE</t>
  </si>
  <si>
    <t>Verifone - Vx-820 - Straight 1.8m Cable</t>
  </si>
  <si>
    <t>Z CARDS</t>
  </si>
  <si>
    <t>Ingenico - Card - Telium 1 Signature Card</t>
  </si>
  <si>
    <t>Z CBL08860-03-R</t>
  </si>
  <si>
    <t>Z CBL282-004-01-A</t>
  </si>
  <si>
    <t>CBL282-004-01-A</t>
  </si>
  <si>
    <t>Z CBL-282-009-00</t>
  </si>
  <si>
    <t>Verifone - Vx-820 - USB A Curly Cable</t>
  </si>
  <si>
    <t>Z CBTL3P0P53-R</t>
  </si>
  <si>
    <t>Verifone - Vx-xxx - Coin Cell Battery</t>
  </si>
  <si>
    <t>Z CCRA121-R</t>
  </si>
  <si>
    <t>Z CLEANSER</t>
  </si>
  <si>
    <t>PAX - Tools - Cleanser</t>
  </si>
  <si>
    <t>Z CMOS BATTERY</t>
  </si>
  <si>
    <t>Cmos Battery For PAX Units</t>
  </si>
  <si>
    <t>Z COIN BATTERY</t>
  </si>
  <si>
    <t>PAX - S90+ - Coin Cell Battery</t>
  </si>
  <si>
    <t>Z D345E</t>
  </si>
  <si>
    <t>300Gb 15K Rpm Sas 2.5 Inch Disk Drive</t>
  </si>
  <si>
    <t>Z D950</t>
  </si>
  <si>
    <t>Ft Scalable Storage Fibre Channel</t>
  </si>
  <si>
    <t>Z D964</t>
  </si>
  <si>
    <t>300Gb 2.5 Inch 15K Sas Disk Drive</t>
  </si>
  <si>
    <t>Z DIMM (MEMORY)</t>
  </si>
  <si>
    <t xml:space="preserve">16Gb Dimm-Ddr3 1600 Mhz 1.35V </t>
  </si>
  <si>
    <t>Z DISK DRIVES</t>
  </si>
  <si>
    <t>Z DOME DECAL</t>
  </si>
  <si>
    <t>DOME DECAL</t>
  </si>
  <si>
    <t>Z DRIVES</t>
  </si>
  <si>
    <t>300Gb 2.5Inch 15K Sas Disk Drive</t>
  </si>
  <si>
    <t>Z FCL09503</t>
  </si>
  <si>
    <t>0954012-C Pc DL Cable</t>
  </si>
  <si>
    <t>Z FRONT HOUSING PAX</t>
  </si>
  <si>
    <t>Front Housing With Paper Cutter PAX Spare</t>
  </si>
  <si>
    <t>Z FTSERVER</t>
  </si>
  <si>
    <t>Stratus - Model - FT Server</t>
  </si>
  <si>
    <t>Z HSM</t>
  </si>
  <si>
    <t>Thales - 9000 - Payshield HSM</t>
  </si>
  <si>
    <t>Z HSM8-LIC002</t>
  </si>
  <si>
    <t>Hsm 8000 License For Std Base Software</t>
  </si>
  <si>
    <t>Z HSM8-SL</t>
  </si>
  <si>
    <t>Hsm 8000 Eth (Low Speed-20Tps)</t>
  </si>
  <si>
    <t>Z HSM9-12S-x0-LO</t>
  </si>
  <si>
    <t>Payshield 9000 Eth</t>
  </si>
  <si>
    <t>Z HSM9-PAC001</t>
  </si>
  <si>
    <t>Hsm9-Pac001 Standard License Package</t>
  </si>
  <si>
    <t>Z HSM9-PCA001 ANNUAL</t>
  </si>
  <si>
    <t>Hsm9-Pca001 Annual Maintenance</t>
  </si>
  <si>
    <t>Z HSM9-U2S</t>
  </si>
  <si>
    <t>Hsm9-U2S Serial Cable</t>
  </si>
  <si>
    <t>Z HSMB-LIC001</t>
  </si>
  <si>
    <t>Hsm 8000 Licence For Std Base Software</t>
  </si>
  <si>
    <t>Z IDF-FEE</t>
  </si>
  <si>
    <t>Idf Fee</t>
  </si>
  <si>
    <t>Z INLANDHAULAGE</t>
  </si>
  <si>
    <t>Inland Haulage</t>
  </si>
  <si>
    <t>Z KEYPAD</t>
  </si>
  <si>
    <t>Number Keypad And Atm Key PAX Spare</t>
  </si>
  <si>
    <t>Z KIT</t>
  </si>
  <si>
    <t>Kit Sst For Telium 1</t>
  </si>
  <si>
    <t>Z LAN+COM</t>
  </si>
  <si>
    <t>Rj45 Female For Eth+Serial Port+Dc Port</t>
  </si>
  <si>
    <t>Z LCD</t>
  </si>
  <si>
    <t>Lcd PAX Spare</t>
  </si>
  <si>
    <t>Z LCD LENS</t>
  </si>
  <si>
    <t>Lcd Lens PAX Spare</t>
  </si>
  <si>
    <t>Z LCD RUBBER CUSHION</t>
  </si>
  <si>
    <t>Lcd Rubber Cushion PAX Spare</t>
  </si>
  <si>
    <t>Z LENS LOGO SHEET</t>
  </si>
  <si>
    <t>Lens Logo Sheet PAX Spare</t>
  </si>
  <si>
    <t>Z LI - BATTERY</t>
  </si>
  <si>
    <t>LI - BATTERY</t>
  </si>
  <si>
    <t>Z LNB</t>
  </si>
  <si>
    <t>Band Pll Lnb +/-25Khz,15K Ftype</t>
  </si>
  <si>
    <t>Z MAG PACK</t>
  </si>
  <si>
    <t>Mag Pack With Frame And Slot Metal PAX Spare</t>
  </si>
  <si>
    <t>Z MAIN BOARD</t>
  </si>
  <si>
    <t>Main Board PAX Spare</t>
  </si>
  <si>
    <t>Z MAIN KEYPAD</t>
  </si>
  <si>
    <t>MAIN KEYPAD</t>
  </si>
  <si>
    <t>Z MARKETINGID</t>
  </si>
  <si>
    <t>Recurring Services For 1 Year In Total</t>
  </si>
  <si>
    <t>Z MOBI</t>
  </si>
  <si>
    <t>Mobiwire Terminal</t>
  </si>
  <si>
    <t>Z MOD51ETH001A</t>
  </si>
  <si>
    <t>Eth Module</t>
  </si>
  <si>
    <t>Z MODETH032A</t>
  </si>
  <si>
    <t>Z MOUNT</t>
  </si>
  <si>
    <t>Dual Tray Non-Pen Mount Ptx-Np658D3-6</t>
  </si>
  <si>
    <t>Z MOUNTS</t>
  </si>
  <si>
    <t>TP - Vx-810 - Tilt, Swivel, Locking Mount</t>
  </si>
  <si>
    <t>Z MP2 Back Camera</t>
  </si>
  <si>
    <t>MobiWire - MobiPrint2 - Back Camera</t>
  </si>
  <si>
    <t>Z MP2 CTP</t>
  </si>
  <si>
    <t>MobiWire - MobiPrint2 - CTP</t>
  </si>
  <si>
    <t>Z NO TEAR</t>
  </si>
  <si>
    <t>NO TEAR WARRANTY STICKER</t>
  </si>
  <si>
    <t>Z PAX Sam B</t>
  </si>
  <si>
    <t>PAX Sam Boards</t>
  </si>
  <si>
    <t>Z PLIER</t>
  </si>
  <si>
    <t>PAX - Tools - Pliers</t>
  </si>
  <si>
    <t>Z PLUG</t>
  </si>
  <si>
    <t>Uk Plug + Cable</t>
  </si>
  <si>
    <t>Z PORT BOARD</t>
  </si>
  <si>
    <t>PORT BOARD</t>
  </si>
  <si>
    <t>Z POS ACCESSORIES</t>
  </si>
  <si>
    <t>Verifone Pos Accessories</t>
  </si>
  <si>
    <t>Z POW001</t>
  </si>
  <si>
    <t>Power Cables Epin Uk Type</t>
  </si>
  <si>
    <t>Z POWER ADAPTER</t>
  </si>
  <si>
    <t>POWER ADAPTER</t>
  </si>
  <si>
    <t>Z POWER Adaptor VX520</t>
  </si>
  <si>
    <t>Z POWER Adaptor VX670</t>
  </si>
  <si>
    <t>Z POWER DC SOCKET</t>
  </si>
  <si>
    <t>POWER DC SOCKET</t>
  </si>
  <si>
    <t>Z PP1000S E PINPAD</t>
  </si>
  <si>
    <t>Verifone PP1000S E Pinpad</t>
  </si>
  <si>
    <t>Z PPL252-036-01-A</t>
  </si>
  <si>
    <t>Vx520 Gprs Mc551 Holder</t>
  </si>
  <si>
    <t>Z PPL252-037-01-A</t>
  </si>
  <si>
    <t>Vx520 Gprs Antenna Holder Dwg</t>
  </si>
  <si>
    <t>Z PRINTER</t>
  </si>
  <si>
    <t>Epson Printer Ep-60 Part No: Neg0173</t>
  </si>
  <si>
    <t>Z PRINTER BRACKET</t>
  </si>
  <si>
    <t>Printer Bracket PAX Spare</t>
  </si>
  <si>
    <t>Z PRINTER LEVER PAX</t>
  </si>
  <si>
    <t>Printer And Lever PAX</t>
  </si>
  <si>
    <t>Z PRINTER UNIT</t>
  </si>
  <si>
    <t>Z REAR HOUSING SET</t>
  </si>
  <si>
    <t>Rear Housing Set With Battery Cover PAX Spare</t>
  </si>
  <si>
    <t>Z RESOLD PUMP</t>
  </si>
  <si>
    <t>PAX - Tools - Resold Pump</t>
  </si>
  <si>
    <t>Z RJ11 (4P4C)</t>
  </si>
  <si>
    <t>Male For Serial Port And Power</t>
  </si>
  <si>
    <t>Z S0793-ESSL</t>
  </si>
  <si>
    <t>Vmware Vsphere 4 Essential Bundle For 3 Hosts</t>
  </si>
  <si>
    <t>Z S300 CABLE</t>
  </si>
  <si>
    <t>S300 Data DL Cable</t>
  </si>
  <si>
    <t>Z S90 REPAIR BRACKET</t>
  </si>
  <si>
    <t>S90 Repair Bracket PAX</t>
  </si>
  <si>
    <t>Z SAM BOARD WITH CABLE</t>
  </si>
  <si>
    <t>Sam Board With Cable PAX Spare</t>
  </si>
  <si>
    <t>Z SCR40122</t>
  </si>
  <si>
    <t>Verifone - Vx520 - Printer Roller Screws</t>
  </si>
  <si>
    <t>Z SCREW SET</t>
  </si>
  <si>
    <t>PAX - S90+ - Screw Set</t>
  </si>
  <si>
    <t>Z SCREW SLEEVE</t>
  </si>
  <si>
    <t>Screw Sleeve PAX</t>
  </si>
  <si>
    <t>Z SCREWDRIVER</t>
  </si>
  <si>
    <t>PAX - Tools - Screwdriver</t>
  </si>
  <si>
    <t>Z SCREWDRIVER BIT</t>
  </si>
  <si>
    <t>PAX - Tools - Screwdriver Bit</t>
  </si>
  <si>
    <t>Z SDK</t>
  </si>
  <si>
    <t>Sdk And Tms - Annual Support And Maintenance</t>
  </si>
  <si>
    <t>Z SERVER LICENSE</t>
  </si>
  <si>
    <t>Automated Uptime Layer For Windows-Based System</t>
  </si>
  <si>
    <t>Z SKMT2-SMART CARD R</t>
  </si>
  <si>
    <t>Ingenico - Card Reader - SKMT2 KLT Chip Card</t>
  </si>
  <si>
    <t>Z SOFTWARE</t>
  </si>
  <si>
    <t>Ingenico - Telium - ISO8583 Source Code</t>
  </si>
  <si>
    <t>Z SOLDERING STATION</t>
  </si>
  <si>
    <t>PAX - Tools - Soldering Station</t>
  </si>
  <si>
    <t>Z STAND</t>
  </si>
  <si>
    <t>Standard Tilt And Swivel Stand</t>
  </si>
  <si>
    <t>Z STANDS</t>
  </si>
  <si>
    <t>POS STANDS</t>
  </si>
  <si>
    <t>Z STEREO</t>
  </si>
  <si>
    <t>Stereo Cost - Free Of Charge</t>
  </si>
  <si>
    <t>Z TAPE</t>
  </si>
  <si>
    <t>TP - Stationery - TPS Tape With Address</t>
  </si>
  <si>
    <t>Z testing</t>
  </si>
  <si>
    <t>Service - Testing</t>
  </si>
  <si>
    <t>Z THERMAL PRINTER</t>
  </si>
  <si>
    <t>THERMAL PRINTER</t>
  </si>
  <si>
    <t>Z TILL ROLLS</t>
  </si>
  <si>
    <t>TP - Thermal Paper Roll - ATM Unbranded</t>
  </si>
  <si>
    <t>Z TPSPLATE</t>
  </si>
  <si>
    <t>TPS -  Stereo/Colour Print</t>
  </si>
  <si>
    <t>Z TWEEZER</t>
  </si>
  <si>
    <t>PAX - Tools - Tweezer</t>
  </si>
  <si>
    <t>Z VX 520 PSTN/IP</t>
  </si>
  <si>
    <t>Verifone VX 520 PSTN/IP</t>
  </si>
  <si>
    <t>Z VX 520 PSTN/IP/GPRS</t>
  </si>
  <si>
    <t>Verifone VX 520 PSTN/IP/GPRS</t>
  </si>
  <si>
    <t>Z VX 670 6MB GPRS</t>
  </si>
  <si>
    <t>Verifone VX 670 6MB GPRS</t>
  </si>
  <si>
    <t>Z VX 675 192MB GPRS</t>
  </si>
  <si>
    <t>Verifone VX 675 192MB GPRS</t>
  </si>
  <si>
    <t>Z VX 810 PINPAD</t>
  </si>
  <si>
    <t>Verifone VX 810 Pinpad</t>
  </si>
  <si>
    <t>Z VX 820 PINPAD</t>
  </si>
  <si>
    <t>Verifone VX 820 Pinpad</t>
  </si>
  <si>
    <t>Z VX510</t>
  </si>
  <si>
    <t>Z VX520</t>
  </si>
  <si>
    <t>Verifone - Vx-520 - Terminal</t>
  </si>
  <si>
    <t>Z WELDING HEAD</t>
  </si>
  <si>
    <t>PAX - Tools - Welding Head</t>
  </si>
  <si>
    <t>Z WIRELESS MODULE</t>
  </si>
  <si>
    <t>PAX - xxxx - Wireless Module And Antenna</t>
  </si>
  <si>
    <t>Z ZABRA BLOCK</t>
  </si>
  <si>
    <t>PAX - xxxx - Zebra Block And Tamper Switch</t>
  </si>
  <si>
    <t>Z ZB BLOCK + T SWITCH</t>
  </si>
  <si>
    <t>ZEBRA BLOCK + TAMPER SWITCH</t>
  </si>
  <si>
    <t>ZP09M8C</t>
  </si>
  <si>
    <t>ADAP D/S 09P - RJ45 SOCK</t>
  </si>
  <si>
    <t>B210-BB-1E0</t>
  </si>
  <si>
    <t>PAX - D210 - BT, IP Charging Base</t>
  </si>
  <si>
    <t>D210-0PW-364-02NU</t>
  </si>
  <si>
    <t>PAX - D210 - Single SIM, 3G, BT, WiFi, CTLS T</t>
  </si>
  <si>
    <t>D210-0YW-364-06NU</t>
  </si>
  <si>
    <t>PAX - D210 - Dual SIM, BT, GPRS, WiFi CTLS T</t>
  </si>
  <si>
    <t>M260-753-C6-EUG-3B</t>
  </si>
  <si>
    <t>Verifone - Vx-690 - 3G, BT, WiFi Terminal</t>
  </si>
  <si>
    <t>M260-S02-00</t>
  </si>
  <si>
    <t>Verifone - Vx-690 - Charging Base</t>
  </si>
  <si>
    <t>M265-U02-00</t>
  </si>
  <si>
    <t>S90-0W0-363-12EU</t>
  </si>
  <si>
    <t>PAX - S90 - Dual SIM, WCDMA CTLS Terminal</t>
  </si>
  <si>
    <t>A920-1AW-RD5-12EU</t>
  </si>
  <si>
    <t>PAX - A920 - Dual SIM, 4G, BT, WiFi, GPS Terminal</t>
  </si>
  <si>
    <t>PAX - S300/S900/S920 - 200 mAh Coin Cell Battery</t>
  </si>
  <si>
    <t>PAX - S90 - ATM Keypad</t>
  </si>
  <si>
    <t>PAX - S90 - Main Keypad</t>
  </si>
  <si>
    <t>PAX - S90 - Function Keypad</t>
  </si>
  <si>
    <t>PAX - S90 - Mainboard</t>
  </si>
  <si>
    <t xml:space="preserve">PAX - S900 - I/O Board </t>
  </si>
  <si>
    <t>PAX - S90 - GPRS I/O Board</t>
  </si>
  <si>
    <t>PAX - S90 - WCDMA I/O Board</t>
  </si>
  <si>
    <t>PAX - S90 - LCD</t>
  </si>
  <si>
    <t>PAX - S90 - Printer Roller</t>
  </si>
  <si>
    <t>D200-0PW-364-11LU</t>
  </si>
  <si>
    <t>PAX - D200 - 3G, BT, WiFi Terminal</t>
  </si>
  <si>
    <t>E500-A1100-0331-501-EA</t>
  </si>
  <si>
    <t>PAX - E500 - 4G, BT, IP, WiFi Terminal</t>
  </si>
  <si>
    <t>L920-BC-1C0</t>
  </si>
  <si>
    <t>PAX - A920 - Charging Base</t>
  </si>
  <si>
    <t>L920-BE-1E0</t>
  </si>
  <si>
    <t>PAX - A920 - IP, Serial Charging Base</t>
  </si>
  <si>
    <t>S80-0G0-363-01EU</t>
  </si>
  <si>
    <t>PAX - S80 - Dial, IP Terminal</t>
  </si>
  <si>
    <t>Z CHARGING SLOTS-S90</t>
  </si>
  <si>
    <t>Charging Slot For PAX S900</t>
  </si>
  <si>
    <t>B920-BB-2EU UK</t>
  </si>
  <si>
    <t>PAX - S920 - Comms Charging Base UK Plug</t>
  </si>
  <si>
    <t>B920-BB-2EU SA</t>
  </si>
  <si>
    <t>PAX - S920 - Comms Charging Base SA Plug</t>
  </si>
  <si>
    <t>PAX - Q80 - Mainboard</t>
  </si>
  <si>
    <t>PAX - Q80 - I/O Board</t>
  </si>
  <si>
    <t>PAX - Q80 - LCD</t>
  </si>
  <si>
    <t>PAX - Q80 - Printer Assembly</t>
  </si>
  <si>
    <t>PAX - Q80 - Dome Pack</t>
  </si>
  <si>
    <t>PAX - S300 - 600 mAh Coin Cell Battery</t>
  </si>
  <si>
    <t>PAX - D200 - 500 mAh Coin Cell Battery</t>
  </si>
  <si>
    <t>PAX - D200 - 120 mAh Coin Cell Battery</t>
  </si>
  <si>
    <t>PAX - Q80 - Top Case</t>
  </si>
  <si>
    <t>PAX - Q80 - Keypad</t>
  </si>
  <si>
    <t>PAX - S900 - Printer Housing</t>
  </si>
  <si>
    <t>PAX - S900 - Printer Cover</t>
  </si>
  <si>
    <t>PAX - Q80 - Light Guide Panel</t>
  </si>
  <si>
    <t>PAX - Q80 - Printer Cover Handle</t>
  </si>
  <si>
    <t>PAX - Q80 - Printer Cover</t>
  </si>
  <si>
    <t>PAX - Q80 - Printer Roller</t>
  </si>
  <si>
    <t>PAX - Q80 - Keymesh</t>
  </si>
  <si>
    <t>A60-0AW-RD5-01EU</t>
  </si>
  <si>
    <t>PAX - A60 - 4G, Bluetooth, WiFi, GPS Terminal</t>
  </si>
  <si>
    <t>A80-MYA-RD5-02AU</t>
  </si>
  <si>
    <t>PAX - A80 - BT, Dial, GPRS, IP, WiFi Terminal</t>
  </si>
  <si>
    <t>BP60A-C2-1E0</t>
  </si>
  <si>
    <t>PAX - A60 - Printer, Comms Charging Base</t>
  </si>
  <si>
    <t>D190-0YW-R65-01LU</t>
  </si>
  <si>
    <t>PAX - D190 - Bluetooth, WiFi Terminal</t>
  </si>
  <si>
    <t>S80-MOL-364-06EU</t>
  </si>
  <si>
    <t>08306-42-R</t>
  </si>
  <si>
    <t>VeriFone - Vx-510 - Mainboard</t>
  </si>
  <si>
    <t>M282-703-CB-R-3</t>
  </si>
  <si>
    <t>RecPrintRoll</t>
  </si>
  <si>
    <t>TP - Vx-520/S900 - Printer Roller</t>
  </si>
  <si>
    <t>200206030000071JB</t>
  </si>
  <si>
    <t xml:space="preserve">TP - S900/S920 - 280 mAh Coin Cell Battery </t>
  </si>
  <si>
    <t>200206030000073JB</t>
  </si>
  <si>
    <t>TP - S300/S900/S920 - 200 mAh Coin Cell Battery</t>
  </si>
  <si>
    <t>200206010000033JB2</t>
  </si>
  <si>
    <t>TP - S920 - 2600 mAh Rechargeable Battery</t>
  </si>
  <si>
    <t>200206010000033JB3</t>
  </si>
  <si>
    <t>TP - S920 - 3000 mAh Rechargeable Battery</t>
  </si>
  <si>
    <t>PAX - S900/S920 - C8 Round Plug Power Cable</t>
  </si>
  <si>
    <t>CR2032-JB</t>
  </si>
  <si>
    <t>CR2430-JB</t>
  </si>
  <si>
    <t>TP - S900/S920 - 280 mAh Coin Cell Battery</t>
  </si>
  <si>
    <t>S920TouchLensTape</t>
  </si>
  <si>
    <t>PAX - S920 - Touch Lens Adhesive Tape</t>
  </si>
  <si>
    <t>SB3353-JB</t>
  </si>
  <si>
    <t>SB3370-JB</t>
  </si>
  <si>
    <t>Z HSM9-HARDWARE MAINT</t>
  </si>
  <si>
    <t>Hsm9-Hardware Annual Maintenance</t>
  </si>
  <si>
    <t>Z PRINTER COVER PAX</t>
  </si>
  <si>
    <t>PRINTER COVER PAX SPARES</t>
  </si>
  <si>
    <t>M267-522-11-EUC</t>
  </si>
  <si>
    <t>S920-0W0-R64-11LU</t>
  </si>
  <si>
    <t>PAX - S920 - Single SIM, 3G Terminal 2 Pin Plug</t>
  </si>
  <si>
    <t>Add to all databases</t>
  </si>
  <si>
    <t>21/12/2018
Reopened</t>
  </si>
  <si>
    <t>B920-BB-2EU</t>
  </si>
  <si>
    <t>PAX - S920 - Comms Charging Base 2 Pin Plug</t>
  </si>
  <si>
    <t>PAX - D220 - LCD</t>
  </si>
  <si>
    <t>PAX - D220 - Top Case</t>
  </si>
  <si>
    <t>PAX - D220 - Zebra Block 1</t>
  </si>
  <si>
    <t>PAX - D220 - Magnetic Card Reader Bracket</t>
  </si>
  <si>
    <t>PAX - D220 - Magnetic Card Reader</t>
  </si>
  <si>
    <t>PAX - D220 - Magnetic Card Reader Fixed Bracket A</t>
  </si>
  <si>
    <t>PAX - D220 - Magnetic Card Reader Fixed Bracket B</t>
  </si>
  <si>
    <t>PAX - D220 - 150 mAh Coin Cell Battery</t>
  </si>
  <si>
    <t>PAX - D220 - Zebra Block 2</t>
  </si>
  <si>
    <t>PAX - D220 - Loud Speaker</t>
  </si>
  <si>
    <t>PAX - D220 - Middle Housing</t>
  </si>
  <si>
    <t>PAX - D220 - Wireless Antenna</t>
  </si>
  <si>
    <t>PAX - D220 - Screw</t>
  </si>
  <si>
    <t>PAX - D220 - Power Key</t>
  </si>
  <si>
    <t>PAX - D220 - Bottom Case</t>
  </si>
  <si>
    <t>PAX - D220 - Rechargeable Battery</t>
  </si>
  <si>
    <t>PAX - D220 - Power Cable</t>
  </si>
  <si>
    <t>PAX - D220 - Power Adaptor</t>
  </si>
  <si>
    <t>E600-A1100-0341-501-EU</t>
  </si>
  <si>
    <t>PAX - E600 - 4G, BT, WiFi Terminal</t>
  </si>
  <si>
    <t>CR2450-JB</t>
  </si>
  <si>
    <t>TP - Q80/S90/S200 - 600 mAh Coin Cell Battery</t>
  </si>
  <si>
    <t>PAX - S300 - 14 Pin to Eth, COM &amp; USB 4m Cable</t>
  </si>
  <si>
    <t>PAX - S300 - 14 Pin to Eth, RS232A &amp; B 3.5m Cable</t>
  </si>
  <si>
    <t>PAX - S300 - Square Plug Integrated Power Adaptor</t>
  </si>
  <si>
    <t>TP - xxx - 2 Pin Integrated Power Adaptor</t>
  </si>
  <si>
    <t>Case 128667</t>
  </si>
  <si>
    <t xml:space="preserve">PWR265-010-02-A </t>
  </si>
  <si>
    <t>Verifone - Vx-675 - UK Plug Integrated Power Adaptor</t>
  </si>
  <si>
    <t>Case 129519</t>
  </si>
  <si>
    <t>PWR258-011-01-A</t>
  </si>
  <si>
    <t>BP60A-C2-1EU</t>
  </si>
  <si>
    <t>Q80-MPA-R84-12LE</t>
  </si>
  <si>
    <t>PAX - Q80 - Dual SIM, 3G, Dial, IP, CTLS Terminal</t>
  </si>
  <si>
    <t>E800-A4222-1431-101-EU</t>
  </si>
  <si>
    <t>PAX - E800 - 4G, BT, IP, WiFi Terminal</t>
  </si>
  <si>
    <t>Case 130372</t>
  </si>
  <si>
    <t>SB3396-JB</t>
  </si>
  <si>
    <t>TP - Vx-675 - 3000 mAh Rechargeable Battery</t>
  </si>
  <si>
    <t>MOBIGO</t>
  </si>
  <si>
    <t>MobiWire - MobiGo - Terminal</t>
  </si>
  <si>
    <t>B920-BC-1EU UK</t>
  </si>
  <si>
    <t>PAX - S920 - UK Plug Charging Base</t>
  </si>
  <si>
    <t>Update SN tracking and edit description</t>
  </si>
  <si>
    <t>E500-A1100-0331-104-EU</t>
  </si>
  <si>
    <t>PAX - E500 - BT, IP, WiFi, UK Plug Terminal</t>
  </si>
  <si>
    <t>E800-A4222-1430-101-EU</t>
  </si>
  <si>
    <t>PAX - E800 - BT, IP, WiFi, UK Plug Terminal</t>
  </si>
  <si>
    <t>Q30-0BW-R85-02LU</t>
  </si>
  <si>
    <t>PAX - Q30 - BT, IP, WiFi with Stylus Terminal</t>
  </si>
  <si>
    <t>Case 131118</t>
  </si>
  <si>
    <t>PAX - S900 - WCDMA Antenna</t>
  </si>
  <si>
    <t>PWR265-011-03-A</t>
  </si>
  <si>
    <t>Verifone - Vx-675 - UK Plug Power Adaptor</t>
  </si>
  <si>
    <t>n/a</t>
  </si>
  <si>
    <t>Case 131420</t>
  </si>
  <si>
    <t>To Be Advised</t>
  </si>
  <si>
    <t>Pastel Blank Code for use while databases updated</t>
  </si>
  <si>
    <t>Case 131821</t>
  </si>
  <si>
    <t>PAX - D220 - Charging Chip Wireless Charger</t>
  </si>
  <si>
    <t>Case 131966</t>
  </si>
  <si>
    <t>PAX - D220 - Charging Base Wireless Charger</t>
  </si>
  <si>
    <t>S920-0PW-R64-11LN</t>
  </si>
  <si>
    <t>PAX - S920 - Dual SIM 3G BT WiFi SA Plug Terminal</t>
  </si>
  <si>
    <t>Edit group and activate S/N tracking</t>
  </si>
  <si>
    <t>SRV-PostTrain</t>
  </si>
  <si>
    <t>Service - Postilion - Training</t>
  </si>
  <si>
    <t>SRV-ProfServe</t>
  </si>
  <si>
    <t>Service - Professional Services</t>
  </si>
  <si>
    <t>D220-0PW-R84-01LN ZA</t>
  </si>
  <si>
    <t>PAX - D220 - Single SIM, 3G, BT, WiFi, SA Plug Terminal</t>
  </si>
  <si>
    <t>Case 134352</t>
  </si>
  <si>
    <t>D220-0PW-R84-01LU</t>
  </si>
  <si>
    <t>PAX - D220 - Single SIM, 3G, BT, WiFi Terminal</t>
  </si>
  <si>
    <t>D220-0PW-R84-01LE</t>
  </si>
  <si>
    <t>D220-0PW-R84-01LN EU</t>
  </si>
  <si>
    <t>PAX - D220 - Single SIM, 3G, BT, WiFi, 2 Pin Plug Terminal</t>
  </si>
  <si>
    <t>A930-0AW-RD5-01EU</t>
  </si>
  <si>
    <t>PAX - A930 - Single SIM, 4G, BT, WiFi, 1G and 8G</t>
  </si>
  <si>
    <t>M252-693-C7-EUA-3</t>
  </si>
  <si>
    <t>Verifone - Vx-520 - Dual SIM, 3G, CTLS, Colour T</t>
  </si>
  <si>
    <t>MOBIPRINT3+</t>
  </si>
  <si>
    <t>MobiWire - MobiPrint3+ - Terminal</t>
  </si>
  <si>
    <t>Case 135190</t>
  </si>
  <si>
    <t>S920-0PW-R64-11LE</t>
  </si>
  <si>
    <t>PAX - S920 - 3G, BT, WiFi Terminal</t>
  </si>
  <si>
    <t>Check availability in all warehouses</t>
  </si>
  <si>
    <t>Case 135496</t>
  </si>
  <si>
    <t>S920-0PW-R64-11LE ZA</t>
  </si>
  <si>
    <t>PAX - S920 - Dual SIM, 3G, BT, WiFi, SA Plug T</t>
  </si>
  <si>
    <t>M252-723-17-EUH-3</t>
  </si>
  <si>
    <t>A920-1AW-RD5-14EU</t>
  </si>
  <si>
    <t>PAX - A920 - Dual SIM, 4G, BT, WiFi, GPS, C Plug</t>
  </si>
  <si>
    <t>Case 137688</t>
  </si>
  <si>
    <t>S90-0G0-364-01EE</t>
  </si>
  <si>
    <t>PAX - S90 - Dual SIM, GPRS, Colour UK Plug Terminal</t>
  </si>
  <si>
    <t>S920-0PW-R64-21LE</t>
  </si>
  <si>
    <t>PAX - S920 - Dual SIM, 3G, BT, WiFi, LB, UK Plug</t>
  </si>
  <si>
    <t>PAX - A920 - Rechargeable Battery</t>
  </si>
  <si>
    <t>Case 140205</t>
  </si>
  <si>
    <t>Component List 20190327</t>
  </si>
  <si>
    <t>Q80-MPA-R84-02LU</t>
  </si>
  <si>
    <t>PAX - Q80 - Bluetooth, Dial, IP, WiFi Terminal</t>
  </si>
  <si>
    <t>Case 140379</t>
  </si>
  <si>
    <t>Q80-MBA-R84-01LU</t>
  </si>
  <si>
    <t>PAX - S900 - RF Antenna</t>
  </si>
  <si>
    <t>Check availability in all databases</t>
  </si>
  <si>
    <t>Case 140644</t>
  </si>
  <si>
    <t>PAX - S900 - Main Keypad</t>
  </si>
  <si>
    <t>Update description</t>
  </si>
  <si>
    <t>Case 141750</t>
  </si>
  <si>
    <t>PWR265-001-07-A</t>
  </si>
  <si>
    <t>Verifone - Vx-675 - Power Adaptor US Plug</t>
  </si>
  <si>
    <t>Case 142356</t>
  </si>
  <si>
    <t>PWR265-001-02-D</t>
  </si>
  <si>
    <t>Verifone - Vx-675 - Power Adaptor EU Plug</t>
  </si>
  <si>
    <t>D347-P</t>
  </si>
  <si>
    <t>Stratus - ftServer - 600GB 15K SAS 2.5 inch HDD</t>
  </si>
  <si>
    <t>Case 142798</t>
  </si>
  <si>
    <t>PAX - D180 - RF Antenna</t>
  </si>
  <si>
    <t>Case 143292</t>
  </si>
  <si>
    <t>PAX - D180 - BT Antenna</t>
  </si>
  <si>
    <t>S300-000-364-01LU</t>
  </si>
  <si>
    <t>PAX - S300 - PCI 4.x CTLS PINPad</t>
  </si>
  <si>
    <t>Case 145488</t>
  </si>
  <si>
    <t>MobiWire - MobiPrint2 - LCD Mainboard Combo</t>
  </si>
  <si>
    <t>Case 145917</t>
  </si>
  <si>
    <t>ToolLCDSeparator</t>
  </si>
  <si>
    <t>PAX - Tools - LCD Separator</t>
  </si>
  <si>
    <t>Case 146129</t>
  </si>
  <si>
    <t>PAX - A920 / S920 - Printer Roller</t>
  </si>
  <si>
    <t>Case 148272</t>
  </si>
  <si>
    <t>PAX - A920 - Top Case</t>
  </si>
  <si>
    <t>PAX - A920 - Bottom Case</t>
  </si>
  <si>
    <t>PAX - A920 - Printer Cover</t>
  </si>
  <si>
    <t>PAX - A920 - Printer Cover Handle</t>
  </si>
  <si>
    <t>PAX - A920 - LCD</t>
  </si>
  <si>
    <t>PAX - A920 - Printer Assembly</t>
  </si>
  <si>
    <t>PAX - S920 - Tamper Block</t>
  </si>
  <si>
    <t>PAX - A920 - Power and Right Volume Button</t>
  </si>
  <si>
    <t>PAX - A920 - Left Volume Button</t>
  </si>
  <si>
    <t>PAX - D220 - Battery Cover</t>
  </si>
  <si>
    <t>Case 148531</t>
  </si>
  <si>
    <t>PAX - A920 - Tamper Switch</t>
  </si>
  <si>
    <t>PAX - A920 - Battery Cover Slide Lock Bracket</t>
  </si>
  <si>
    <t>PAX - A920 - Battery Cover Slide Lock</t>
  </si>
  <si>
    <t>PAX - A920 - Battery Cover Screw Set</t>
  </si>
  <si>
    <t>PAX - A920 - Battery Cover</t>
  </si>
  <si>
    <t>S920-0AW-R64-22LU</t>
  </si>
  <si>
    <t>PAX - S920 - Dual SIM 4G BT WiFi CTLS 2 Pin Plug</t>
  </si>
  <si>
    <t>PAX - D220 - Mainboard</t>
  </si>
  <si>
    <t>FIG.8 SA PLUG</t>
  </si>
  <si>
    <t>TP - xxx - C8 Round Plug Power Cable</t>
  </si>
  <si>
    <t>Case 149692</t>
  </si>
  <si>
    <t xml:space="preserve">L920-BC-1E0 </t>
  </si>
  <si>
    <t xml:space="preserve">PAX - A920 - Silicone Protective Cover  </t>
  </si>
  <si>
    <t>PAX - S90 - Top Case (3G model)</t>
  </si>
  <si>
    <t>PAX - S90 - Bottom Case (3G model)</t>
  </si>
  <si>
    <t>PAX - S90 - Top Case (GPRS model)</t>
  </si>
  <si>
    <t>PAX - S90 - Bottom Case (GPRS model)</t>
  </si>
  <si>
    <t xml:space="preserve">PAX - S300/S900/S920 - 200 mAh Coin Cell Battery </t>
  </si>
  <si>
    <t>Tax</t>
  </si>
  <si>
    <t>Column3</t>
  </si>
  <si>
    <t>Column4</t>
  </si>
  <si>
    <t>Column5</t>
  </si>
  <si>
    <t>Column6</t>
  </si>
  <si>
    <t>Column7</t>
  </si>
  <si>
    <t>Country</t>
  </si>
  <si>
    <t>Terminal Prices</t>
  </si>
  <si>
    <t>S300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</si>
</sst>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USD]\ #,##0.00"/>
    <numFmt numFmtId="166" formatCode="&quot;US$&quot;#,##0.0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indexed="9"/>
      <name val="Arial Narrow"/>
      <family val="2"/>
    </font>
    <font>
      <sz val="6"/>
      <name val="Arial Narrow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6"/>
      <name val="Arial Narrow"/>
      <family val="2"/>
    </font>
    <font>
      <i/>
      <sz val="9"/>
      <color indexed="10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u/>
      <sz val="7.5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99CF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43" fontId="23" fillId="0" borderId="0" applyFont="0" applyFill="0" applyBorder="0" applyAlignment="0" applyProtection="0"/>
  </cellStyleXfs>
  <cellXfs count="144">
    <xf numFmtId="0" fontId="0" fillId="0" borderId="0" xfId="0"/>
    <xf numFmtId="0" fontId="7" fillId="2" borderId="0" xfId="0" applyFont="1" applyFill="1" applyBorder="1"/>
    <xf numFmtId="0" fontId="12" fillId="2" borderId="0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4" fillId="2" borderId="4" xfId="0" applyFont="1" applyFill="1" applyBorder="1"/>
    <xf numFmtId="0" fontId="7" fillId="2" borderId="5" xfId="0" applyFont="1" applyFill="1" applyBorder="1"/>
    <xf numFmtId="0" fontId="6" fillId="2" borderId="6" xfId="0" applyFont="1" applyFill="1" applyBorder="1"/>
    <xf numFmtId="0" fontId="3" fillId="2" borderId="6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0" fillId="0" borderId="0" xfId="0" applyFill="1"/>
    <xf numFmtId="2" fontId="12" fillId="2" borderId="0" xfId="0" applyNumberFormat="1" applyFont="1" applyFill="1" applyBorder="1"/>
    <xf numFmtId="0" fontId="12" fillId="2" borderId="6" xfId="0" applyFont="1" applyFill="1" applyBorder="1" applyAlignment="1">
      <alignment horizontal="left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13" xfId="0" applyFont="1" applyFill="1" applyBorder="1" applyAlignment="1">
      <alignment horizontal="left" indent="1"/>
    </xf>
    <xf numFmtId="0" fontId="13" fillId="2" borderId="1" xfId="0" applyFont="1" applyFill="1" applyBorder="1" applyAlignment="1">
      <alignment horizontal="center"/>
    </xf>
    <xf numFmtId="0" fontId="13" fillId="2" borderId="12" xfId="0" applyFont="1" applyFill="1" applyBorder="1"/>
    <xf numFmtId="0" fontId="13" fillId="2" borderId="11" xfId="0" applyFont="1" applyFill="1" applyBorder="1" applyAlignment="1"/>
    <xf numFmtId="0" fontId="13" fillId="2" borderId="14" xfId="0" applyFont="1" applyFill="1" applyBorder="1"/>
    <xf numFmtId="0" fontId="13" fillId="0" borderId="0" xfId="0" applyFont="1" applyFill="1" applyBorder="1"/>
    <xf numFmtId="0" fontId="13" fillId="2" borderId="5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0" fontId="13" fillId="2" borderId="10" xfId="0" applyFont="1" applyFill="1" applyBorder="1"/>
    <xf numFmtId="0" fontId="13" fillId="2" borderId="9" xfId="0" applyFont="1" applyFill="1" applyBorder="1" applyAlignment="1"/>
    <xf numFmtId="0" fontId="13" fillId="2" borderId="6" xfId="0" applyFont="1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9" xfId="0" applyFont="1" applyFill="1" applyBorder="1"/>
    <xf numFmtId="0" fontId="13" fillId="2" borderId="5" xfId="0" applyFont="1" applyFill="1" applyBorder="1"/>
    <xf numFmtId="0" fontId="13" fillId="2" borderId="0" xfId="0" applyFont="1" applyFill="1" applyBorder="1" applyAlignment="1"/>
    <xf numFmtId="1" fontId="13" fillId="2" borderId="0" xfId="0" applyNumberFormat="1" applyFont="1" applyFill="1" applyBorder="1"/>
    <xf numFmtId="0" fontId="12" fillId="4" borderId="5" xfId="0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7" fillId="4" borderId="5" xfId="0" applyFont="1" applyFill="1" applyBorder="1"/>
    <xf numFmtId="0" fontId="14" fillId="4" borderId="0" xfId="0" applyFont="1" applyFill="1" applyBorder="1"/>
    <xf numFmtId="0" fontId="9" fillId="4" borderId="0" xfId="0" applyFont="1" applyFill="1" applyBorder="1"/>
    <xf numFmtId="0" fontId="15" fillId="4" borderId="0" xfId="0" applyFont="1" applyFill="1" applyBorder="1" applyAlignment="1">
      <alignment horizontal="center"/>
    </xf>
    <xf numFmtId="0" fontId="10" fillId="4" borderId="0" xfId="0" applyFont="1" applyFill="1" applyBorder="1"/>
    <xf numFmtId="0" fontId="6" fillId="4" borderId="0" xfId="0" applyFont="1" applyFill="1" applyBorder="1" applyAlignment="1">
      <alignment horizontal="center"/>
    </xf>
    <xf numFmtId="0" fontId="5" fillId="2" borderId="9" xfId="0" applyFont="1" applyFill="1" applyBorder="1"/>
    <xf numFmtId="0" fontId="13" fillId="0" borderId="7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8" fillId="5" borderId="8" xfId="0" applyFont="1" applyFill="1" applyBorder="1" applyAlignment="1">
      <alignment horizontal="center"/>
    </xf>
    <xf numFmtId="0" fontId="8" fillId="5" borderId="8" xfId="0" applyFont="1" applyFill="1" applyBorder="1"/>
    <xf numFmtId="0" fontId="14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1" fillId="4" borderId="0" xfId="0" applyFont="1" applyFill="1" applyBorder="1" applyAlignment="1">
      <alignment horizontal="center"/>
    </xf>
    <xf numFmtId="0" fontId="13" fillId="0" borderId="0" xfId="0" applyFont="1" applyFill="1" applyAlignment="1">
      <alignment vertical="top" wrapText="1"/>
    </xf>
    <xf numFmtId="0" fontId="9" fillId="2" borderId="6" xfId="0" applyFont="1" applyFill="1" applyBorder="1"/>
    <xf numFmtId="0" fontId="0" fillId="2" borderId="16" xfId="0" applyFill="1" applyBorder="1"/>
    <xf numFmtId="0" fontId="0" fillId="2" borderId="6" xfId="0" applyFill="1" applyBorder="1"/>
    <xf numFmtId="0" fontId="0" fillId="4" borderId="6" xfId="0" applyFill="1" applyBorder="1"/>
    <xf numFmtId="0" fontId="0" fillId="4" borderId="17" xfId="0" applyFill="1" applyBorder="1"/>
    <xf numFmtId="0" fontId="0" fillId="4" borderId="18" xfId="0" applyFill="1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/>
    <xf numFmtId="0" fontId="13" fillId="2" borderId="0" xfId="0" applyFont="1" applyFill="1" applyBorder="1" applyAlignment="1">
      <alignment vertical="top"/>
    </xf>
    <xf numFmtId="0" fontId="13" fillId="4" borderId="0" xfId="0" applyFont="1" applyFill="1" applyBorder="1" applyAlignment="1">
      <alignment horizontal="left" vertical="top" wrapText="1"/>
    </xf>
    <xf numFmtId="165" fontId="12" fillId="3" borderId="15" xfId="0" applyNumberFormat="1" applyFont="1" applyFill="1" applyBorder="1" applyAlignment="1"/>
    <xf numFmtId="0" fontId="12" fillId="4" borderId="0" xfId="0" applyFont="1" applyFill="1" applyBorder="1"/>
    <xf numFmtId="165" fontId="12" fillId="4" borderId="6" xfId="1" applyNumberFormat="1" applyFont="1" applyFill="1" applyBorder="1" applyAlignment="1">
      <alignment horizontal="right"/>
    </xf>
    <xf numFmtId="0" fontId="12" fillId="4" borderId="0" xfId="0" applyFont="1" applyFill="1" applyBorder="1" applyAlignment="1">
      <alignment horizontal="left"/>
    </xf>
    <xf numFmtId="165" fontId="12" fillId="4" borderId="6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11" fillId="2" borderId="21" xfId="0" applyFont="1" applyFill="1" applyBorder="1" applyAlignment="1">
      <alignment horizontal="center"/>
    </xf>
    <xf numFmtId="0" fontId="13" fillId="0" borderId="20" xfId="0" applyFont="1" applyFill="1" applyBorder="1" applyAlignment="1">
      <alignment vertical="top" wrapText="1"/>
    </xf>
    <xf numFmtId="0" fontId="13" fillId="4" borderId="5" xfId="0" applyFont="1" applyFill="1" applyBorder="1" applyAlignment="1">
      <alignment vertical="top" wrapText="1"/>
    </xf>
    <xf numFmtId="1" fontId="13" fillId="0" borderId="7" xfId="0" applyNumberFormat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/>
    </xf>
    <xf numFmtId="0" fontId="8" fillId="5" borderId="22" xfId="0" applyFont="1" applyFill="1" applyBorder="1" applyAlignment="1">
      <alignment horizontal="left"/>
    </xf>
    <xf numFmtId="1" fontId="13" fillId="2" borderId="3" xfId="0" applyNumberFormat="1" applyFont="1" applyFill="1" applyBorder="1"/>
    <xf numFmtId="0" fontId="13" fillId="2" borderId="0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7" fillId="2" borderId="5" xfId="0" applyFont="1" applyFill="1" applyBorder="1"/>
    <xf numFmtId="0" fontId="8" fillId="5" borderId="23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49" fontId="19" fillId="6" borderId="0" xfId="0" applyNumberFormat="1" applyFont="1" applyFill="1"/>
    <xf numFmtId="0" fontId="19" fillId="6" borderId="0" xfId="0" applyFont="1" applyFill="1"/>
    <xf numFmtId="49" fontId="0" fillId="0" borderId="0" xfId="0" applyNumberFormat="1"/>
    <xf numFmtId="166" fontId="0" fillId="0" borderId="0" xfId="0" applyNumberFormat="1"/>
    <xf numFmtId="0" fontId="19" fillId="0" borderId="0" xfId="0" applyFont="1"/>
    <xf numFmtId="49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1" fontId="13" fillId="0" borderId="7" xfId="1" applyNumberFormat="1" applyFont="1" applyFill="1" applyBorder="1" applyAlignment="1">
      <alignment horizontal="center" vertical="top" wrapText="1"/>
    </xf>
    <xf numFmtId="1" fontId="21" fillId="0" borderId="7" xfId="0" applyNumberFormat="1" applyFont="1" applyBorder="1" applyAlignment="1">
      <alignment horizontal="left" vertical="top" wrapText="1"/>
    </xf>
    <xf numFmtId="1" fontId="13" fillId="0" borderId="7" xfId="0" applyNumberFormat="1" applyFont="1" applyFill="1" applyBorder="1" applyAlignment="1">
      <alignment horizontal="center" vertical="top" wrapText="1"/>
    </xf>
    <xf numFmtId="166" fontId="13" fillId="0" borderId="7" xfId="1" applyNumberFormat="1" applyFont="1" applyFill="1" applyBorder="1" applyAlignment="1">
      <alignment horizontal="center" vertical="top" wrapText="1"/>
    </xf>
    <xf numFmtId="166" fontId="13" fillId="0" borderId="15" xfId="1" applyNumberFormat="1" applyFont="1" applyFill="1" applyBorder="1" applyAlignment="1">
      <alignment horizontal="center" vertical="top"/>
    </xf>
    <xf numFmtId="166" fontId="13" fillId="0" borderId="7" xfId="0" applyNumberFormat="1" applyFont="1" applyFill="1" applyBorder="1" applyAlignment="1">
      <alignment horizontal="center" vertical="top" wrapText="1"/>
    </xf>
    <xf numFmtId="0" fontId="22" fillId="0" borderId="0" xfId="0" applyFont="1"/>
    <xf numFmtId="0" fontId="1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" fontId="24" fillId="0" borderId="0" xfId="0" applyNumberFormat="1" applyFont="1" applyAlignment="1">
      <alignment vertical="top"/>
    </xf>
    <xf numFmtId="1" fontId="24" fillId="0" borderId="0" xfId="0" applyNumberFormat="1" applyFont="1" applyAlignment="1">
      <alignment horizontal="center" vertical="top"/>
    </xf>
    <xf numFmtId="0" fontId="25" fillId="0" borderId="7" xfId="0" applyFont="1" applyBorder="1" applyAlignment="1">
      <alignment horizontal="center" vertical="center"/>
    </xf>
    <xf numFmtId="0" fontId="25" fillId="0" borderId="0" xfId="0" applyFont="1"/>
    <xf numFmtId="0" fontId="25" fillId="0" borderId="24" xfId="0" applyFont="1" applyBorder="1"/>
    <xf numFmtId="0" fontId="25" fillId="0" borderId="24" xfId="0" applyFont="1" applyBorder="1" applyAlignment="1">
      <alignment horizontal="center" vertical="center"/>
    </xf>
    <xf numFmtId="14" fontId="25" fillId="0" borderId="24" xfId="0" applyNumberFormat="1" applyFont="1" applyBorder="1" applyAlignment="1">
      <alignment horizontal="right" vertical="center"/>
    </xf>
    <xf numFmtId="14" fontId="25" fillId="0" borderId="25" xfId="0" applyNumberFormat="1" applyFont="1" applyBorder="1" applyAlignment="1">
      <alignment horizontal="right" vertical="center"/>
    </xf>
    <xf numFmtId="14" fontId="25" fillId="0" borderId="0" xfId="0" applyNumberFormat="1" applyFont="1" applyAlignment="1">
      <alignment horizontal="right" vertical="center"/>
    </xf>
    <xf numFmtId="0" fontId="26" fillId="0" borderId="0" xfId="0" applyFont="1"/>
    <xf numFmtId="1" fontId="0" fillId="0" borderId="0" xfId="11" applyNumberFormat="1" applyFont="1" applyAlignment="1">
      <alignment horizontal="left"/>
    </xf>
    <xf numFmtId="0" fontId="26" fillId="0" borderId="0" xfId="0" applyFont="1" applyAlignment="1">
      <alignment horizontal="left" vertical="top"/>
    </xf>
    <xf numFmtId="164" fontId="0" fillId="0" borderId="0" xfId="1" applyFont="1"/>
    <xf numFmtId="14" fontId="0" fillId="0" borderId="0" xfId="0" applyNumberFormat="1"/>
    <xf numFmtId="0" fontId="27" fillId="0" borderId="0" xfId="0" applyFont="1" applyAlignment="1">
      <alignment horizontal="left" vertical="top"/>
    </xf>
    <xf numFmtId="1" fontId="26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26" xfId="0" applyBorder="1"/>
    <xf numFmtId="0" fontId="26" fillId="0" borderId="26" xfId="0" applyFont="1" applyBorder="1" applyAlignment="1">
      <alignment horizontal="left" vertical="top"/>
    </xf>
    <xf numFmtId="0" fontId="26" fillId="0" borderId="27" xfId="0" applyFont="1" applyBorder="1" applyAlignment="1">
      <alignment horizontal="left" vertical="top"/>
    </xf>
    <xf numFmtId="0" fontId="0" fillId="0" borderId="27" xfId="0" applyBorder="1"/>
    <xf numFmtId="0" fontId="27" fillId="0" borderId="26" xfId="0" applyFont="1" applyBorder="1" applyAlignment="1">
      <alignment horizontal="left" vertical="top"/>
    </xf>
    <xf numFmtId="0" fontId="27" fillId="0" borderId="26" xfId="0" applyFont="1" applyBorder="1" applyAlignment="1">
      <alignment horizontal="left" vertical="top" wrapText="1"/>
    </xf>
    <xf numFmtId="14" fontId="0" fillId="0" borderId="0" xfId="0" applyNumberFormat="1" applyAlignment="1">
      <alignment horizontal="right" vertical="top" wrapText="1"/>
    </xf>
    <xf numFmtId="164" fontId="0" fillId="0" borderId="0" xfId="1" applyFont="1" applyAlignment="1">
      <alignment vertical="top"/>
    </xf>
    <xf numFmtId="0" fontId="28" fillId="0" borderId="0" xfId="0" applyFont="1"/>
    <xf numFmtId="1" fontId="1" fillId="0" borderId="0" xfId="11" applyNumberFormat="1" applyFont="1" applyAlignment="1">
      <alignment horizontal="left"/>
    </xf>
    <xf numFmtId="1" fontId="0" fillId="0" borderId="0" xfId="11" applyNumberFormat="1" applyFont="1" applyAlignment="1">
      <alignment horizontal="left" vertical="top"/>
    </xf>
    <xf numFmtId="0" fontId="0" fillId="0" borderId="0" xfId="0" applyAlignment="1">
      <alignment vertical="top" wrapText="1"/>
    </xf>
    <xf numFmtId="0" fontId="29" fillId="0" borderId="0" xfId="0" applyFont="1"/>
    <xf numFmtId="0" fontId="27" fillId="0" borderId="0" xfId="0" applyFont="1" applyAlignment="1">
      <alignment vertical="top" wrapText="1"/>
    </xf>
    <xf numFmtId="0" fontId="30" fillId="0" borderId="0" xfId="0" applyFont="1"/>
    <xf numFmtId="0" fontId="3" fillId="0" borderId="0" xfId="0" applyFont="1" applyAlignment="1">
      <alignment vertical="top"/>
    </xf>
    <xf numFmtId="49" fontId="24" fillId="0" borderId="0" xfId="0" applyNumberFormat="1" applyFont="1" applyAlignment="1">
      <alignment vertical="top"/>
    </xf>
    <xf numFmtId="49" fontId="25" fillId="0" borderId="7" xfId="0" applyNumberFormat="1" applyFont="1" applyBorder="1" applyAlignment="1">
      <alignment horizontal="center" vertical="center"/>
    </xf>
    <xf numFmtId="1" fontId="3" fillId="0" borderId="0" xfId="11" quotePrefix="1" applyNumberFormat="1" applyFont="1" applyAlignment="1">
      <alignment horizontal="left"/>
    </xf>
    <xf numFmtId="4" fontId="0" fillId="0" borderId="0" xfId="1" applyNumberFormat="1" applyFont="1"/>
    <xf numFmtId="166" fontId="22" fillId="0" borderId="0" xfId="0" applyNumberFormat="1" applyFont="1"/>
  </cellXfs>
  <cellStyles count="12">
    <cellStyle name="Comma" xfId="11" builtinId="3"/>
    <cellStyle name="Comma 2" xfId="8" xr:uid="{00000000-0005-0000-0000-000001000000}"/>
    <cellStyle name="Comma 3" xfId="4" xr:uid="{00000000-0005-0000-0000-000030000000}"/>
    <cellStyle name="Currency" xfId="1" builtinId="4"/>
    <cellStyle name="Currency 2" xfId="6" xr:uid="{00000000-0005-0000-0000-000002000000}"/>
    <cellStyle name="Currency 2 2" xfId="9" xr:uid="{00000000-0005-0000-0000-000003000000}"/>
    <cellStyle name="Hyperlink 2" xfId="7" xr:uid="{00000000-0005-0000-0000-000005000000}"/>
    <cellStyle name="Normal" xfId="0" builtinId="0"/>
    <cellStyle name="Normal 2" xfId="2" xr:uid="{00000000-0005-0000-0000-000002000000}"/>
    <cellStyle name="Normal 2 2" xfId="10" xr:uid="{00000000-0005-0000-0000-000008000000}"/>
    <cellStyle name="Normal 3" xfId="5" xr:uid="{00000000-0005-0000-0000-000009000000}"/>
    <cellStyle name="Normal 4" xfId="3" xr:uid="{00000000-0005-0000-0000-000036000000}"/>
  </cellStyles>
  <dxfs count="8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6" formatCode="&quot;US$&quot;#,##0.0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US$&quot;#,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 Narrow"/>
        <scheme val="none"/>
      </font>
      <fill>
        <patternFill patternType="solid">
          <fgColor indexed="64"/>
          <bgColor rgb="FF1699C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69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1</xdr:row>
      <xdr:rowOff>76207</xdr:rowOff>
    </xdr:from>
    <xdr:to>
      <xdr:col>1</xdr:col>
      <xdr:colOff>854794</xdr:colOff>
      <xdr:row>4</xdr:row>
      <xdr:rowOff>187716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266707"/>
          <a:ext cx="1404000" cy="6690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6:F88" totalsRowShown="0" headerRowDxfId="873" dataDxfId="871" headerRowBorderDxfId="872" tableBorderDxfId="870" totalsRowBorderDxfId="869">
  <sortState xmlns:xlrd2="http://schemas.microsoft.com/office/spreadsheetml/2017/richdata2" ref="A17:F88">
    <sortCondition ref="C17:C88"/>
  </sortState>
  <tableColumns count="6">
    <tableColumn id="16129" xr3:uid="{6333A386-2003-436E-B7D5-BC23338315CD}" name="Terminal Type" dataDxfId="868"/>
    <tableColumn id="16130" xr3:uid="{1D97B526-1BBC-4B72-90CF-044AB515D022}" name="Serial No / PTID" dataDxfId="867"/>
    <tableColumn id="16131" xr3:uid="{B881E5EF-FE92-471B-A682-5F529B098D80}" name="Fault" dataDxfId="866"/>
    <tableColumn id="16132" xr3:uid="{83127A8F-452F-46AF-B3B9-63A06A1A733D}" name="Repair " dataDxfId="865"/>
    <tableColumn id="16133" xr3:uid="{BFBC738E-000E-4F06-92C1-C56F358C5328}" name="Part Number" dataDxfId="864"/>
    <tableColumn id="16134" xr3:uid="{641CAF20-315C-467E-9A80-4CBDCB5027D8}" name="Price" dataDxfId="86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C22CD-1704-4CB3-A6CF-8D32A66319B6}" name="Table1" displayName="Table1" ref="A1:G16" totalsRowShown="0" headerRowDxfId="861">
  <autoFilter ref="A1:G16" xr:uid="{66702787-240D-4ACC-B563-A4171B69B3E8}"/>
  <tableColumns count="7">
    <tableColumn id="1" xr3:uid="{7A40326F-2FD7-48B0-9EC9-6ADB0DD48192}" name="Country"/>
    <tableColumn id="2" xr3:uid="{8B51AF2C-CFCA-45C2-B2D7-E4928A3E8B84}" name="Tax" dataDxfId="862"/>
    <tableColumn id="3" xr3:uid="{CFB0D9A4-14C8-47AD-AD80-01943029BA01}" name="Column3"/>
    <tableColumn id="4" xr3:uid="{F933C5A1-3E6D-4968-A061-FE830F002CEF}" name="Column4"/>
    <tableColumn id="5" xr3:uid="{D236A4FE-94FD-4AF7-9A33-EC6018A6ADF9}" name="Column5"/>
    <tableColumn id="6" xr3:uid="{234695FE-3CBE-4C5B-9FFE-F9039D6132CE}" name="Column6"/>
    <tableColumn id="7" xr3:uid="{1532587F-CC82-458E-BA29-7F37F9C8F720}" name="Column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101"/>
  <sheetViews>
    <sheetView tabSelected="1" topLeftCell="A13" zoomScale="90" zoomScaleNormal="90" workbookViewId="0">
      <selection activeCell="C21" sqref="C21"/>
    </sheetView>
  </sheetViews>
  <sheetFormatPr defaultColWidth="6.7265625" defaultRowHeight="12.5" x14ac:dyDescent="0.25"/>
  <cols>
    <col min="1" max="1" width="11.453125" style="11" customWidth="1"/>
    <col min="2" max="2" width="18" style="18" customWidth="1"/>
    <col min="3" max="3" width="39.90625" style="11" customWidth="1"/>
    <col min="4" max="4" width="46.90625" style="11" customWidth="1"/>
    <col min="5" max="5" width="23.54296875" style="11" customWidth="1"/>
    <col min="6" max="6" width="22.90625" style="11" customWidth="1"/>
    <col min="7" max="7" width="19.90625" style="11" customWidth="1"/>
    <col min="8" max="16384" width="6.7265625" style="11"/>
  </cols>
  <sheetData>
    <row r="1" spans="1:6" s="9" customFormat="1" ht="15" customHeight="1" x14ac:dyDescent="0.3">
      <c r="A1" s="3"/>
      <c r="B1" s="16" t="s">
        <v>1</v>
      </c>
      <c r="C1" s="4"/>
      <c r="D1" s="4"/>
      <c r="E1" s="79" t="s">
        <v>20</v>
      </c>
      <c r="F1" s="5"/>
    </row>
    <row r="2" spans="1:6" s="10" customFormat="1" ht="15" customHeight="1" x14ac:dyDescent="0.35">
      <c r="A2" s="6"/>
      <c r="B2" s="17"/>
      <c r="C2" s="1"/>
      <c r="D2" s="2"/>
      <c r="E2" s="19" t="s">
        <v>21</v>
      </c>
      <c r="F2" s="8"/>
    </row>
    <row r="3" spans="1:6" s="10" customFormat="1" ht="15" customHeight="1" x14ac:dyDescent="0.4">
      <c r="A3" s="6"/>
      <c r="B3" s="100" t="s">
        <v>12</v>
      </c>
      <c r="C3" s="100"/>
      <c r="D3" s="100"/>
      <c r="E3" s="19" t="s">
        <v>37</v>
      </c>
      <c r="F3" s="31"/>
    </row>
    <row r="4" spans="1:6" s="10" customFormat="1" ht="15" customHeight="1" x14ac:dyDescent="0.3">
      <c r="A4" s="6"/>
      <c r="B4" s="101" t="s">
        <v>35</v>
      </c>
      <c r="C4" s="101"/>
      <c r="D4" s="101"/>
      <c r="E4" s="19" t="s">
        <v>22</v>
      </c>
      <c r="F4" s="31"/>
    </row>
    <row r="5" spans="1:6" s="10" customFormat="1" ht="15" customHeight="1" x14ac:dyDescent="0.3">
      <c r="A5" s="6"/>
      <c r="B5" s="17"/>
      <c r="C5" s="35"/>
      <c r="D5" s="35"/>
      <c r="E5" s="36" t="s">
        <v>23</v>
      </c>
      <c r="F5" s="31"/>
    </row>
    <row r="6" spans="1:6" s="10" customFormat="1" ht="15" customHeight="1" x14ac:dyDescent="0.3">
      <c r="A6" s="6"/>
      <c r="B6" s="17"/>
      <c r="C6" s="35"/>
      <c r="D6" s="35"/>
      <c r="E6" s="36"/>
      <c r="F6" s="31"/>
    </row>
    <row r="7" spans="1:6" s="10" customFormat="1" ht="15" customHeight="1" x14ac:dyDescent="0.35">
      <c r="A7" s="6"/>
      <c r="B7" s="17"/>
      <c r="C7" s="1"/>
      <c r="D7" s="2"/>
      <c r="E7" s="12" t="s">
        <v>24</v>
      </c>
      <c r="F7" s="13" t="s">
        <v>45</v>
      </c>
    </row>
    <row r="8" spans="1:6" s="10" customFormat="1" ht="15" customHeight="1" x14ac:dyDescent="0.25">
      <c r="A8" s="6"/>
      <c r="B8" s="17"/>
      <c r="C8" s="1"/>
      <c r="D8" s="1"/>
      <c r="E8" s="1"/>
      <c r="F8" s="7"/>
    </row>
    <row r="9" spans="1:6" s="26" customFormat="1" ht="14.25" customHeight="1" x14ac:dyDescent="0.3">
      <c r="A9" s="21" t="s">
        <v>26</v>
      </c>
      <c r="B9" s="22"/>
      <c r="C9" s="81" t="s">
        <v>27</v>
      </c>
      <c r="D9" s="23"/>
      <c r="E9" s="24" t="s">
        <v>0</v>
      </c>
      <c r="F9" s="25"/>
    </row>
    <row r="10" spans="1:6" s="26" customFormat="1" ht="14.25" customHeight="1" x14ac:dyDescent="0.3">
      <c r="A10" s="27" t="s">
        <v>28</v>
      </c>
      <c r="B10" s="28"/>
      <c r="C10" s="80" t="s">
        <v>29</v>
      </c>
      <c r="D10" s="63"/>
      <c r="E10" s="30" t="s">
        <v>36</v>
      </c>
      <c r="F10" s="31"/>
    </row>
    <row r="11" spans="1:6" s="26" customFormat="1" ht="14.25" customHeight="1" x14ac:dyDescent="0.3">
      <c r="A11" s="27" t="s">
        <v>30</v>
      </c>
      <c r="B11" s="28"/>
      <c r="C11" s="80"/>
      <c r="D11" s="63"/>
      <c r="E11" s="30" t="s">
        <v>34</v>
      </c>
      <c r="F11" s="31"/>
    </row>
    <row r="12" spans="1:6" s="26" customFormat="1" ht="14.25" customHeight="1" x14ac:dyDescent="0.3">
      <c r="A12" s="27" t="s">
        <v>31</v>
      </c>
      <c r="B12" s="28"/>
      <c r="C12" s="80" t="s">
        <v>32</v>
      </c>
      <c r="D12" s="63"/>
      <c r="E12" s="30" t="s">
        <v>19</v>
      </c>
      <c r="F12" s="32"/>
    </row>
    <row r="13" spans="1:6" s="26" customFormat="1" ht="14.25" customHeight="1" x14ac:dyDescent="0.3">
      <c r="A13" s="27" t="s">
        <v>33</v>
      </c>
      <c r="B13" s="28"/>
      <c r="C13" s="80"/>
      <c r="D13" s="63"/>
      <c r="E13" s="30" t="s">
        <v>18</v>
      </c>
      <c r="F13" s="32"/>
    </row>
    <row r="14" spans="1:6" s="26" customFormat="1" ht="14.25" customHeight="1" x14ac:dyDescent="0.3">
      <c r="A14" s="27" t="s">
        <v>23</v>
      </c>
      <c r="B14" s="28"/>
      <c r="C14" s="80"/>
      <c r="E14" s="33" t="s">
        <v>25</v>
      </c>
      <c r="F14" s="76">
        <v>42154</v>
      </c>
    </row>
    <row r="15" spans="1:6" s="26" customFormat="1" ht="14" customHeight="1" x14ac:dyDescent="0.3">
      <c r="A15" s="34"/>
      <c r="B15" s="28"/>
      <c r="C15" s="20"/>
      <c r="D15" s="29"/>
      <c r="E15" s="46"/>
      <c r="F15" s="31"/>
    </row>
    <row r="16" spans="1:6" s="84" customFormat="1" ht="14" customHeight="1" x14ac:dyDescent="0.3">
      <c r="A16" s="78" t="s">
        <v>4</v>
      </c>
      <c r="B16" s="77" t="s">
        <v>16</v>
      </c>
      <c r="C16" s="50" t="s">
        <v>5</v>
      </c>
      <c r="D16" s="50" t="s">
        <v>11</v>
      </c>
      <c r="E16" s="49" t="s">
        <v>9</v>
      </c>
      <c r="F16" s="83" t="s">
        <v>10</v>
      </c>
    </row>
    <row r="17" spans="1:6" s="48" customFormat="1" ht="16.5" customHeight="1" x14ac:dyDescent="0.25">
      <c r="A17" s="72" t="s">
        <v>14</v>
      </c>
      <c r="B17" s="74"/>
      <c r="C17" s="74"/>
      <c r="D17" s="74"/>
      <c r="E17" s="95"/>
      <c r="F17" s="98"/>
    </row>
    <row r="18" spans="1:6" s="48" customFormat="1" ht="14" x14ac:dyDescent="0.25">
      <c r="A18" s="72" t="s">
        <v>14</v>
      </c>
      <c r="B18" s="74"/>
      <c r="C18" s="74"/>
      <c r="D18" s="74"/>
      <c r="E18" s="95"/>
      <c r="F18" s="98"/>
    </row>
    <row r="19" spans="1:6" s="48" customFormat="1" ht="14" x14ac:dyDescent="0.25">
      <c r="A19" s="72" t="s">
        <v>14</v>
      </c>
      <c r="B19" s="74"/>
      <c r="C19" s="74"/>
      <c r="D19" s="74"/>
      <c r="E19" s="95"/>
      <c r="F19" s="98"/>
    </row>
    <row r="20" spans="1:6" s="48" customFormat="1" ht="14" x14ac:dyDescent="0.25">
      <c r="A20" s="72" t="s">
        <v>14</v>
      </c>
      <c r="B20" s="74"/>
      <c r="C20" s="74"/>
      <c r="D20" s="74"/>
      <c r="E20" s="95"/>
      <c r="F20" s="98"/>
    </row>
    <row r="21" spans="1:6" s="48" customFormat="1" ht="21" customHeight="1" x14ac:dyDescent="0.25">
      <c r="A21" s="72" t="s">
        <v>200</v>
      </c>
      <c r="B21" s="74"/>
      <c r="C21" s="74"/>
      <c r="D21" s="74"/>
      <c r="E21" s="95"/>
      <c r="F21" s="98"/>
    </row>
    <row r="22" spans="1:6" s="48" customFormat="1" ht="16" customHeight="1" x14ac:dyDescent="0.25">
      <c r="A22" s="72" t="s">
        <v>14</v>
      </c>
      <c r="B22" s="74"/>
      <c r="C22" s="74"/>
      <c r="D22" s="74"/>
      <c r="E22" s="95"/>
      <c r="F22" s="98"/>
    </row>
    <row r="23" spans="1:6" s="48" customFormat="1" ht="14" x14ac:dyDescent="0.25">
      <c r="A23" s="72" t="s">
        <v>123</v>
      </c>
      <c r="B23" s="74"/>
      <c r="C23" s="74"/>
      <c r="D23" s="74"/>
      <c r="E23" s="95"/>
      <c r="F23" s="98"/>
    </row>
    <row r="24" spans="1:6" s="54" customFormat="1" ht="14" x14ac:dyDescent="0.25">
      <c r="A24" s="72" t="s">
        <v>14</v>
      </c>
      <c r="B24" s="74"/>
      <c r="C24" s="74"/>
      <c r="D24" s="74"/>
      <c r="E24" s="95"/>
      <c r="F24" s="98"/>
    </row>
    <row r="25" spans="1:6" s="54" customFormat="1" ht="36.5" hidden="1" customHeight="1" x14ac:dyDescent="0.25">
      <c r="A25" s="72" t="s">
        <v>14</v>
      </c>
      <c r="B25" s="74"/>
      <c r="C25" s="74"/>
      <c r="D25" s="74"/>
      <c r="E25" s="95"/>
      <c r="F25" s="98"/>
    </row>
    <row r="26" spans="1:6" s="54" customFormat="1" ht="14" x14ac:dyDescent="0.25">
      <c r="A26" s="72" t="s">
        <v>123</v>
      </c>
      <c r="B26" s="74"/>
      <c r="C26" s="74"/>
      <c r="D26" s="74"/>
      <c r="E26" s="95"/>
      <c r="F26" s="98"/>
    </row>
    <row r="27" spans="1:6" s="54" customFormat="1" ht="14" x14ac:dyDescent="0.25">
      <c r="A27" s="72" t="s">
        <v>14</v>
      </c>
      <c r="B27" s="74"/>
      <c r="C27" s="74"/>
      <c r="D27" s="74"/>
      <c r="E27" s="93"/>
      <c r="F27" s="96"/>
    </row>
    <row r="28" spans="1:6" s="54" customFormat="1" ht="14" x14ac:dyDescent="0.25">
      <c r="A28" s="72" t="s">
        <v>123</v>
      </c>
      <c r="B28" s="74"/>
      <c r="C28" s="74"/>
      <c r="D28" s="74"/>
      <c r="E28" s="93"/>
      <c r="F28" s="96"/>
    </row>
    <row r="29" spans="1:6" s="54" customFormat="1" ht="14" x14ac:dyDescent="0.25">
      <c r="A29" s="72"/>
      <c r="B29" s="74"/>
      <c r="C29" s="74"/>
      <c r="D29" s="74"/>
      <c r="E29" s="93"/>
      <c r="F29" s="96"/>
    </row>
    <row r="30" spans="1:6" s="54" customFormat="1" ht="14" x14ac:dyDescent="0.25">
      <c r="A30" s="72" t="s">
        <v>14</v>
      </c>
      <c r="B30" s="74"/>
      <c r="C30" s="74"/>
      <c r="D30" s="74"/>
      <c r="E30" s="93"/>
      <c r="F30" s="96"/>
    </row>
    <row r="31" spans="1:6" s="54" customFormat="1" ht="14" x14ac:dyDescent="0.25">
      <c r="A31" s="72" t="s">
        <v>14</v>
      </c>
      <c r="B31" s="74"/>
      <c r="C31" s="74"/>
      <c r="D31" s="74"/>
      <c r="E31" s="93"/>
      <c r="F31" s="96"/>
    </row>
    <row r="32" spans="1:6" s="54" customFormat="1" ht="14" x14ac:dyDescent="0.25">
      <c r="A32" s="72" t="s">
        <v>14</v>
      </c>
      <c r="B32" s="74"/>
      <c r="C32" s="74"/>
      <c r="D32" s="74"/>
      <c r="E32" s="93"/>
      <c r="F32" s="96"/>
    </row>
    <row r="33" spans="1:6" s="54" customFormat="1" ht="14" x14ac:dyDescent="0.25">
      <c r="A33" s="72" t="s">
        <v>14</v>
      </c>
      <c r="B33" s="74"/>
      <c r="C33" s="74"/>
      <c r="D33" s="74"/>
      <c r="E33" s="93"/>
      <c r="F33" s="96"/>
    </row>
    <row r="34" spans="1:6" s="54" customFormat="1" ht="14" x14ac:dyDescent="0.25">
      <c r="A34" s="72" t="s">
        <v>14</v>
      </c>
      <c r="B34" s="74"/>
      <c r="C34" s="74"/>
      <c r="D34" s="74"/>
      <c r="E34" s="93"/>
      <c r="F34" s="96"/>
    </row>
    <row r="35" spans="1:6" s="54" customFormat="1" ht="14" x14ac:dyDescent="0.25">
      <c r="A35" s="72" t="s">
        <v>14</v>
      </c>
      <c r="B35" s="74"/>
      <c r="C35" s="74"/>
      <c r="D35" s="74"/>
      <c r="E35" s="93"/>
      <c r="F35" s="96"/>
    </row>
    <row r="36" spans="1:6" s="54" customFormat="1" ht="14" x14ac:dyDescent="0.25">
      <c r="A36" s="72" t="s">
        <v>14</v>
      </c>
      <c r="B36" s="74"/>
      <c r="C36" s="74"/>
      <c r="D36" s="74"/>
      <c r="E36" s="93"/>
      <c r="F36" s="96"/>
    </row>
    <row r="37" spans="1:6" s="54" customFormat="1" ht="14" x14ac:dyDescent="0.25">
      <c r="A37" s="72" t="s">
        <v>14</v>
      </c>
      <c r="B37" s="74"/>
      <c r="C37" s="74"/>
      <c r="D37" s="74"/>
      <c r="E37" s="93"/>
      <c r="F37" s="96"/>
    </row>
    <row r="38" spans="1:6" s="54" customFormat="1" ht="14" x14ac:dyDescent="0.25">
      <c r="A38" s="72" t="s">
        <v>14</v>
      </c>
      <c r="B38" s="74"/>
      <c r="C38" s="74"/>
      <c r="D38" s="74"/>
      <c r="E38" s="93"/>
      <c r="F38" s="96"/>
    </row>
    <row r="39" spans="1:6" s="54" customFormat="1" ht="14" x14ac:dyDescent="0.25">
      <c r="A39" s="72" t="s">
        <v>14</v>
      </c>
      <c r="B39" s="74"/>
      <c r="C39" s="74"/>
      <c r="D39" s="74"/>
      <c r="E39" s="93"/>
      <c r="F39" s="96"/>
    </row>
    <row r="40" spans="1:6" s="54" customFormat="1" ht="14" x14ac:dyDescent="0.25">
      <c r="A40" s="72" t="s">
        <v>14</v>
      </c>
      <c r="B40" s="74"/>
      <c r="C40" s="74"/>
      <c r="D40" s="74"/>
      <c r="E40" s="93"/>
      <c r="F40" s="96"/>
    </row>
    <row r="41" spans="1:6" s="54" customFormat="1" ht="14" x14ac:dyDescent="0.25">
      <c r="A41" s="47" t="s">
        <v>14</v>
      </c>
      <c r="B41" s="74"/>
      <c r="C41" s="74"/>
      <c r="D41" s="74"/>
      <c r="E41" s="93"/>
      <c r="F41" s="96"/>
    </row>
    <row r="42" spans="1:6" s="54" customFormat="1" ht="14" x14ac:dyDescent="0.25">
      <c r="A42" s="72" t="s">
        <v>14</v>
      </c>
      <c r="B42" s="74"/>
      <c r="C42" s="74"/>
      <c r="D42" s="74"/>
      <c r="E42" s="93"/>
      <c r="F42" s="96"/>
    </row>
    <row r="43" spans="1:6" s="54" customFormat="1" ht="14" x14ac:dyDescent="0.25">
      <c r="A43" s="72" t="s">
        <v>14</v>
      </c>
      <c r="B43" s="74"/>
      <c r="C43" s="74"/>
      <c r="D43" s="74"/>
      <c r="E43" s="93"/>
      <c r="F43" s="96"/>
    </row>
    <row r="44" spans="1:6" s="54" customFormat="1" ht="14" x14ac:dyDescent="0.25">
      <c r="A44" s="72" t="s">
        <v>14</v>
      </c>
      <c r="B44" s="74"/>
      <c r="C44" s="74"/>
      <c r="D44" s="74"/>
      <c r="E44" s="93"/>
      <c r="F44" s="96"/>
    </row>
    <row r="45" spans="1:6" s="54" customFormat="1" ht="14" x14ac:dyDescent="0.25">
      <c r="A45" s="72" t="s">
        <v>14</v>
      </c>
      <c r="B45" s="74"/>
      <c r="C45" s="74"/>
      <c r="D45" s="74"/>
      <c r="E45" s="93"/>
      <c r="F45" s="96"/>
    </row>
    <row r="46" spans="1:6" s="54" customFormat="1" ht="14" x14ac:dyDescent="0.25">
      <c r="A46" s="72" t="s">
        <v>14</v>
      </c>
      <c r="B46" s="74"/>
      <c r="C46" s="74"/>
      <c r="D46" s="74"/>
      <c r="E46" s="93"/>
      <c r="F46" s="96"/>
    </row>
    <row r="47" spans="1:6" s="54" customFormat="1" ht="14" x14ac:dyDescent="0.25">
      <c r="A47" s="72" t="s">
        <v>14</v>
      </c>
      <c r="B47" s="74"/>
      <c r="C47" s="74"/>
      <c r="D47" s="74"/>
      <c r="E47" s="93"/>
      <c r="F47" s="96"/>
    </row>
    <row r="48" spans="1:6" s="54" customFormat="1" ht="14" x14ac:dyDescent="0.25">
      <c r="A48" s="72" t="s">
        <v>14</v>
      </c>
      <c r="B48" s="74"/>
      <c r="C48" s="74"/>
      <c r="D48" s="74"/>
      <c r="E48" s="93"/>
      <c r="F48" s="96"/>
    </row>
    <row r="49" spans="1:6" s="54" customFormat="1" ht="14" x14ac:dyDescent="0.25">
      <c r="A49" s="72" t="s">
        <v>14</v>
      </c>
      <c r="B49" s="74"/>
      <c r="C49" s="74"/>
      <c r="D49" s="74"/>
      <c r="E49" s="93"/>
      <c r="F49" s="96"/>
    </row>
    <row r="50" spans="1:6" s="54" customFormat="1" ht="14" x14ac:dyDescent="0.25">
      <c r="A50" s="72" t="s">
        <v>14</v>
      </c>
      <c r="B50" s="74"/>
      <c r="C50" s="74"/>
      <c r="D50" s="74"/>
      <c r="E50" s="93"/>
      <c r="F50" s="96"/>
    </row>
    <row r="51" spans="1:6" s="54" customFormat="1" ht="14" x14ac:dyDescent="0.25">
      <c r="A51" s="72" t="s">
        <v>14</v>
      </c>
      <c r="B51" s="74"/>
      <c r="C51" s="74"/>
      <c r="D51" s="74"/>
      <c r="E51" s="93"/>
      <c r="F51" s="96"/>
    </row>
    <row r="52" spans="1:6" s="54" customFormat="1" ht="14" x14ac:dyDescent="0.25">
      <c r="A52" s="72" t="s">
        <v>14</v>
      </c>
      <c r="B52" s="74"/>
      <c r="C52" s="74"/>
      <c r="D52" s="74"/>
      <c r="E52" s="93"/>
      <c r="F52" s="97"/>
    </row>
    <row r="53" spans="1:6" s="54" customFormat="1" ht="14" x14ac:dyDescent="0.25">
      <c r="A53" s="72" t="s">
        <v>14</v>
      </c>
      <c r="B53" s="74"/>
      <c r="C53" s="74"/>
      <c r="D53" s="74"/>
      <c r="E53" s="93"/>
      <c r="F53" s="97"/>
    </row>
    <row r="54" spans="1:6" s="54" customFormat="1" ht="14" x14ac:dyDescent="0.25">
      <c r="A54" s="72" t="s">
        <v>14</v>
      </c>
      <c r="B54" s="74"/>
      <c r="C54" s="74"/>
      <c r="D54" s="74"/>
      <c r="E54" s="93"/>
      <c r="F54" s="97"/>
    </row>
    <row r="55" spans="1:6" s="54" customFormat="1" ht="14" x14ac:dyDescent="0.25">
      <c r="A55" s="72" t="s">
        <v>14</v>
      </c>
      <c r="B55" s="74"/>
      <c r="C55" s="74"/>
      <c r="D55" s="74"/>
      <c r="E55" s="93"/>
      <c r="F55" s="97"/>
    </row>
    <row r="56" spans="1:6" s="54" customFormat="1" ht="14" x14ac:dyDescent="0.25">
      <c r="A56" s="72" t="s">
        <v>14</v>
      </c>
      <c r="B56" s="74"/>
      <c r="C56" s="74"/>
      <c r="D56" s="74"/>
      <c r="E56" s="93"/>
      <c r="F56" s="97"/>
    </row>
    <row r="57" spans="1:6" s="54" customFormat="1" ht="14" x14ac:dyDescent="0.25">
      <c r="A57" s="72" t="s">
        <v>14</v>
      </c>
      <c r="B57" s="74"/>
      <c r="C57" s="74"/>
      <c r="D57" s="74"/>
      <c r="E57" s="93"/>
      <c r="F57" s="96"/>
    </row>
    <row r="58" spans="1:6" s="54" customFormat="1" ht="14" x14ac:dyDescent="0.25">
      <c r="A58" s="72" t="s">
        <v>14</v>
      </c>
      <c r="B58" s="74"/>
      <c r="C58" s="74"/>
      <c r="D58" s="74"/>
      <c r="E58" s="93"/>
      <c r="F58" s="96"/>
    </row>
    <row r="59" spans="1:6" s="54" customFormat="1" ht="14" x14ac:dyDescent="0.25">
      <c r="A59" s="72" t="s">
        <v>14</v>
      </c>
      <c r="B59" s="74"/>
      <c r="C59" s="74"/>
      <c r="D59" s="74"/>
      <c r="E59" s="93"/>
      <c r="F59" s="96"/>
    </row>
    <row r="60" spans="1:6" s="54" customFormat="1" ht="14" x14ac:dyDescent="0.25">
      <c r="A60" s="72" t="s">
        <v>14</v>
      </c>
      <c r="B60" s="74"/>
      <c r="C60" s="74"/>
      <c r="D60" s="74"/>
      <c r="E60" s="93"/>
      <c r="F60" s="96"/>
    </row>
    <row r="61" spans="1:6" s="54" customFormat="1" ht="14" x14ac:dyDescent="0.25">
      <c r="A61" s="72" t="s">
        <v>14</v>
      </c>
      <c r="B61" s="74"/>
      <c r="C61" s="74"/>
      <c r="D61" s="74"/>
      <c r="E61" s="93"/>
      <c r="F61" s="97"/>
    </row>
    <row r="62" spans="1:6" s="54" customFormat="1" ht="14" x14ac:dyDescent="0.25">
      <c r="A62" s="72" t="s">
        <v>14</v>
      </c>
      <c r="B62" s="74"/>
      <c r="C62" s="74"/>
      <c r="D62" s="74"/>
      <c r="E62" s="93"/>
      <c r="F62" s="97"/>
    </row>
    <row r="63" spans="1:6" s="54" customFormat="1" ht="14" x14ac:dyDescent="0.25">
      <c r="A63" s="72" t="s">
        <v>14</v>
      </c>
      <c r="B63" s="74"/>
      <c r="C63" s="74"/>
      <c r="D63" s="74"/>
      <c r="E63" s="93"/>
      <c r="F63" s="97"/>
    </row>
    <row r="64" spans="1:6" s="54" customFormat="1" ht="14" x14ac:dyDescent="0.25">
      <c r="A64" s="72" t="s">
        <v>14</v>
      </c>
      <c r="B64" s="74"/>
      <c r="C64" s="74"/>
      <c r="D64" s="74"/>
      <c r="E64" s="93"/>
      <c r="F64" s="97"/>
    </row>
    <row r="65" spans="1:6" s="54" customFormat="1" ht="14" x14ac:dyDescent="0.25">
      <c r="A65" s="72" t="s">
        <v>14</v>
      </c>
      <c r="B65" s="74"/>
      <c r="C65" s="74"/>
      <c r="D65" s="74"/>
      <c r="E65" s="93"/>
      <c r="F65" s="97"/>
    </row>
    <row r="66" spans="1:6" s="54" customFormat="1" ht="14" x14ac:dyDescent="0.25">
      <c r="A66" s="72" t="s">
        <v>14</v>
      </c>
      <c r="B66" s="74"/>
      <c r="C66" s="74"/>
      <c r="D66" s="74"/>
      <c r="E66" s="93"/>
      <c r="F66" s="96"/>
    </row>
    <row r="67" spans="1:6" s="54" customFormat="1" ht="14" x14ac:dyDescent="0.25">
      <c r="A67" s="72" t="s">
        <v>14</v>
      </c>
      <c r="B67" s="74"/>
      <c r="C67" s="74"/>
      <c r="D67" s="74"/>
      <c r="E67" s="93"/>
      <c r="F67" s="97"/>
    </row>
    <row r="68" spans="1:6" s="54" customFormat="1" ht="14" x14ac:dyDescent="0.25">
      <c r="A68" s="72" t="s">
        <v>14</v>
      </c>
      <c r="B68" s="74"/>
      <c r="C68" s="74"/>
      <c r="D68" s="74"/>
      <c r="E68" s="93"/>
      <c r="F68" s="97"/>
    </row>
    <row r="69" spans="1:6" s="54" customFormat="1" ht="14" x14ac:dyDescent="0.25">
      <c r="A69" s="72" t="s">
        <v>14</v>
      </c>
      <c r="B69" s="74"/>
      <c r="C69" s="74"/>
      <c r="D69" s="74"/>
      <c r="E69" s="93"/>
      <c r="F69" s="97"/>
    </row>
    <row r="70" spans="1:6" s="54" customFormat="1" ht="14" x14ac:dyDescent="0.25">
      <c r="A70" s="72" t="s">
        <v>14</v>
      </c>
      <c r="B70" s="74"/>
      <c r="C70" s="74"/>
      <c r="D70" s="74"/>
      <c r="E70" s="93"/>
      <c r="F70" s="97"/>
    </row>
    <row r="71" spans="1:6" s="54" customFormat="1" ht="14" x14ac:dyDescent="0.25">
      <c r="A71" s="72" t="s">
        <v>14</v>
      </c>
      <c r="B71" s="74"/>
      <c r="C71" s="74"/>
      <c r="D71" s="74"/>
      <c r="E71" s="93"/>
      <c r="F71" s="97"/>
    </row>
    <row r="72" spans="1:6" s="54" customFormat="1" ht="14" x14ac:dyDescent="0.25">
      <c r="A72" s="72" t="s">
        <v>14</v>
      </c>
      <c r="B72" s="74"/>
      <c r="C72" s="74"/>
      <c r="D72" s="74"/>
      <c r="E72" s="93"/>
      <c r="F72" s="97"/>
    </row>
    <row r="73" spans="1:6" s="54" customFormat="1" ht="14" x14ac:dyDescent="0.25">
      <c r="A73" s="72" t="s">
        <v>14</v>
      </c>
      <c r="B73" s="74"/>
      <c r="C73" s="74"/>
      <c r="D73" s="74"/>
      <c r="E73" s="93"/>
      <c r="F73" s="97"/>
    </row>
    <row r="74" spans="1:6" s="54" customFormat="1" ht="14" x14ac:dyDescent="0.25">
      <c r="A74" s="72" t="s">
        <v>14</v>
      </c>
      <c r="B74" s="74"/>
      <c r="C74" s="74"/>
      <c r="D74" s="74"/>
      <c r="E74" s="93"/>
      <c r="F74" s="97"/>
    </row>
    <row r="75" spans="1:6" s="54" customFormat="1" ht="14" x14ac:dyDescent="0.25">
      <c r="A75" s="72" t="s">
        <v>14</v>
      </c>
      <c r="B75" s="74"/>
      <c r="C75" s="74"/>
      <c r="D75" s="74"/>
      <c r="E75" s="93"/>
      <c r="F75" s="97"/>
    </row>
    <row r="76" spans="1:6" s="54" customFormat="1" ht="14" x14ac:dyDescent="0.25">
      <c r="A76" s="72" t="s">
        <v>14</v>
      </c>
      <c r="B76" s="74"/>
      <c r="C76" s="74"/>
      <c r="D76" s="74"/>
      <c r="E76" s="93"/>
      <c r="F76" s="97"/>
    </row>
    <row r="77" spans="1:6" s="54" customFormat="1" ht="14" x14ac:dyDescent="0.25">
      <c r="A77" s="72" t="s">
        <v>14</v>
      </c>
      <c r="B77" s="74"/>
      <c r="C77" s="74"/>
      <c r="D77" s="74"/>
      <c r="E77" s="93"/>
      <c r="F77" s="97"/>
    </row>
    <row r="78" spans="1:6" s="54" customFormat="1" ht="14" x14ac:dyDescent="0.25">
      <c r="A78" s="72" t="s">
        <v>14</v>
      </c>
      <c r="B78" s="74"/>
      <c r="C78" s="74"/>
      <c r="D78" s="74"/>
      <c r="E78" s="93"/>
      <c r="F78" s="97"/>
    </row>
    <row r="79" spans="1:6" s="54" customFormat="1" ht="14" x14ac:dyDescent="0.25">
      <c r="A79" s="72" t="s">
        <v>14</v>
      </c>
      <c r="B79" s="74"/>
      <c r="C79" s="74"/>
      <c r="D79" s="74"/>
      <c r="E79" s="93"/>
      <c r="F79" s="97"/>
    </row>
    <row r="80" spans="1:6" s="54" customFormat="1" ht="14" x14ac:dyDescent="0.25">
      <c r="A80" s="72" t="s">
        <v>14</v>
      </c>
      <c r="B80" s="74"/>
      <c r="C80" s="74"/>
      <c r="D80" s="74"/>
      <c r="E80" s="93"/>
      <c r="F80" s="97"/>
    </row>
    <row r="81" spans="1:6" s="54" customFormat="1" ht="14" x14ac:dyDescent="0.25">
      <c r="A81" s="72" t="s">
        <v>14</v>
      </c>
      <c r="B81" s="74"/>
      <c r="C81" s="74"/>
      <c r="D81" s="74"/>
      <c r="E81" s="93"/>
      <c r="F81" s="97"/>
    </row>
    <row r="82" spans="1:6" s="54" customFormat="1" ht="14" x14ac:dyDescent="0.25">
      <c r="A82" s="72" t="s">
        <v>14</v>
      </c>
      <c r="B82" s="74"/>
      <c r="C82" s="74"/>
      <c r="D82" s="74"/>
      <c r="E82" s="93"/>
      <c r="F82" s="97"/>
    </row>
    <row r="83" spans="1:6" s="54" customFormat="1" ht="14" x14ac:dyDescent="0.25">
      <c r="A83" s="72" t="s">
        <v>14</v>
      </c>
      <c r="B83" s="74"/>
      <c r="C83" s="74"/>
      <c r="D83" s="74"/>
      <c r="E83" s="93"/>
      <c r="F83" s="97"/>
    </row>
    <row r="84" spans="1:6" s="54" customFormat="1" ht="14" x14ac:dyDescent="0.25">
      <c r="A84" s="72" t="s">
        <v>14</v>
      </c>
      <c r="B84" s="74"/>
      <c r="C84" s="74"/>
      <c r="D84" s="74"/>
      <c r="E84" s="93"/>
      <c r="F84" s="97"/>
    </row>
    <row r="85" spans="1:6" s="54" customFormat="1" ht="14" x14ac:dyDescent="0.25">
      <c r="A85" s="72" t="s">
        <v>14</v>
      </c>
      <c r="B85" s="74"/>
      <c r="C85" s="74"/>
      <c r="D85" s="74"/>
      <c r="E85" s="93"/>
      <c r="F85" s="97"/>
    </row>
    <row r="86" spans="1:6" s="54" customFormat="1" ht="14" x14ac:dyDescent="0.25">
      <c r="A86" s="72" t="s">
        <v>14</v>
      </c>
      <c r="B86" s="74"/>
      <c r="C86" s="74"/>
      <c r="D86" s="74"/>
      <c r="E86" s="93"/>
      <c r="F86" s="97"/>
    </row>
    <row r="87" spans="1:6" s="54" customFormat="1" ht="14" x14ac:dyDescent="0.25">
      <c r="A87" s="72" t="s">
        <v>14</v>
      </c>
      <c r="B87" s="74"/>
      <c r="C87" s="74"/>
      <c r="D87" s="74"/>
      <c r="E87" s="93"/>
      <c r="F87" s="97"/>
    </row>
    <row r="88" spans="1:6" s="54" customFormat="1" ht="14" x14ac:dyDescent="0.25">
      <c r="A88" s="72" t="s">
        <v>14</v>
      </c>
      <c r="B88" s="74"/>
      <c r="C88" s="74"/>
      <c r="D88" s="74"/>
      <c r="E88" s="93"/>
      <c r="F88" s="97"/>
    </row>
    <row r="89" spans="1:6" ht="15.5" x14ac:dyDescent="0.35">
      <c r="A89" s="73"/>
      <c r="B89" s="64"/>
      <c r="C89" s="64"/>
      <c r="D89" s="64"/>
      <c r="E89" s="14" t="s">
        <v>15</v>
      </c>
      <c r="F89" s="65">
        <f>SUM(F17:F81)</f>
        <v>0</v>
      </c>
    </row>
    <row r="90" spans="1:6" ht="15.5" x14ac:dyDescent="0.35">
      <c r="A90" s="37" t="s">
        <v>3</v>
      </c>
      <c r="B90" s="39"/>
      <c r="C90" s="39"/>
      <c r="D90" s="51"/>
      <c r="E90" s="14" t="s">
        <v>17</v>
      </c>
      <c r="F90" s="65">
        <f>0.15*F89</f>
        <v>0</v>
      </c>
    </row>
    <row r="91" spans="1:6" ht="15.5" x14ac:dyDescent="0.35">
      <c r="A91" s="40" t="s">
        <v>6</v>
      </c>
      <c r="B91" s="39"/>
      <c r="C91" s="41"/>
      <c r="D91" s="52"/>
      <c r="E91" s="15" t="s">
        <v>2</v>
      </c>
      <c r="F91" s="65">
        <f>F89+F90</f>
        <v>0</v>
      </c>
    </row>
    <row r="92" spans="1:6" ht="15.5" x14ac:dyDescent="0.35">
      <c r="A92" s="40" t="s">
        <v>7</v>
      </c>
      <c r="B92" s="39"/>
      <c r="C92" s="42"/>
      <c r="D92" s="42"/>
      <c r="E92" s="66"/>
      <c r="F92" s="67"/>
    </row>
    <row r="93" spans="1:6" ht="15.5" x14ac:dyDescent="0.35">
      <c r="A93" s="82" t="s">
        <v>38</v>
      </c>
      <c r="B93" s="39"/>
      <c r="C93" s="42"/>
      <c r="D93" s="42"/>
      <c r="E93" s="66"/>
      <c r="F93" s="67"/>
    </row>
    <row r="94" spans="1:6" ht="15.5" x14ac:dyDescent="0.35">
      <c r="A94" s="82" t="s">
        <v>39</v>
      </c>
      <c r="B94" s="39"/>
      <c r="C94" s="42"/>
      <c r="D94" s="42"/>
      <c r="E94" s="66"/>
      <c r="F94" s="67"/>
    </row>
    <row r="95" spans="1:6" ht="15.5" x14ac:dyDescent="0.35">
      <c r="A95" s="40" t="s">
        <v>40</v>
      </c>
      <c r="B95" s="39"/>
      <c r="C95" s="42"/>
      <c r="D95" s="42"/>
      <c r="E95" s="66"/>
      <c r="F95" s="67"/>
    </row>
    <row r="96" spans="1:6" ht="15.5" x14ac:dyDescent="0.35">
      <c r="A96" s="40" t="s">
        <v>41</v>
      </c>
      <c r="B96" s="38"/>
      <c r="C96" s="42"/>
      <c r="D96" s="42"/>
      <c r="E96" s="68"/>
      <c r="F96" s="69"/>
    </row>
    <row r="97" spans="1:6" ht="15.5" x14ac:dyDescent="0.35">
      <c r="A97" s="40" t="s">
        <v>42</v>
      </c>
      <c r="B97" s="38"/>
      <c r="C97" s="42"/>
      <c r="D97" s="42"/>
      <c r="E97" s="70"/>
      <c r="F97" s="55"/>
    </row>
    <row r="98" spans="1:6" ht="15.5" x14ac:dyDescent="0.35">
      <c r="A98" s="40" t="s">
        <v>43</v>
      </c>
      <c r="B98" s="38"/>
      <c r="C98" s="42"/>
      <c r="D98" s="39"/>
      <c r="E98" s="71"/>
      <c r="F98" s="56"/>
    </row>
    <row r="99" spans="1:6" ht="15.5" x14ac:dyDescent="0.35">
      <c r="A99" s="40" t="s">
        <v>8</v>
      </c>
      <c r="B99" s="43"/>
      <c r="C99" s="44"/>
      <c r="D99" s="53"/>
      <c r="E99" s="75" t="s">
        <v>13</v>
      </c>
      <c r="F99" s="57"/>
    </row>
    <row r="100" spans="1:6" ht="15.5" x14ac:dyDescent="0.35">
      <c r="A100" s="40" t="s">
        <v>44</v>
      </c>
      <c r="B100" s="45"/>
      <c r="C100" s="39"/>
      <c r="D100" s="39"/>
      <c r="E100" s="39"/>
      <c r="F100" s="58"/>
    </row>
    <row r="101" spans="1:6" ht="13" thickBot="1" x14ac:dyDescent="0.3">
      <c r="A101" s="59"/>
      <c r="B101" s="60"/>
      <c r="C101" s="61"/>
      <c r="D101" s="61"/>
      <c r="E101" s="61"/>
      <c r="F101" s="62"/>
    </row>
  </sheetData>
  <mergeCells count="2">
    <mergeCell ref="B3:D3"/>
    <mergeCell ref="B4:D4"/>
  </mergeCells>
  <phoneticPr fontId="0" type="noConversion"/>
  <printOptions horizontalCentered="1"/>
  <pageMargins left="0.39370078740157483" right="0.39370078740157483" top="0.59055118110236227" bottom="0.59055118110236227" header="0.31496062992125984" footer="0.31496062992125984"/>
  <pageSetup paperSize="9" scale="85" fitToHeight="0" orientation="landscape" r:id="rId1"/>
  <headerFooter alignWithMargins="0">
    <oddFooter>Page &amp;P of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687E96-6D85-4C7A-AA8C-ED96233E7598}">
          <x14:formula1>
            <xm:f>Countries!$A$2:$A$16</xm:f>
          </x14:formula1>
          <xm:sqref>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A05C-493A-4C6C-9B12-1D0074006EDB}">
  <sheetPr codeName="Sheet4"/>
  <dimension ref="A1:L938"/>
  <sheetViews>
    <sheetView workbookViewId="0">
      <selection activeCell="B13" sqref="B13"/>
    </sheetView>
  </sheetViews>
  <sheetFormatPr defaultRowHeight="12.5" x14ac:dyDescent="0.25"/>
  <cols>
    <col min="1" max="1" width="28" style="87" customWidth="1"/>
    <col min="2" max="2" width="42.90625" customWidth="1"/>
    <col min="12" max="12" width="12.08984375" customWidth="1"/>
  </cols>
  <sheetData>
    <row r="1" spans="1:12" s="89" customFormat="1" ht="14.5" x14ac:dyDescent="0.35">
      <c r="A1" s="139" t="s">
        <v>216</v>
      </c>
      <c r="B1" s="102"/>
      <c r="C1" s="102"/>
      <c r="D1" s="103"/>
    </row>
    <row r="2" spans="1:12" s="89" customFormat="1" ht="14.5" x14ac:dyDescent="0.35">
      <c r="A2" s="139" t="s">
        <v>217</v>
      </c>
      <c r="B2" s="102"/>
      <c r="C2" s="102"/>
      <c r="D2" s="103"/>
    </row>
    <row r="3" spans="1:12" s="89" customFormat="1" ht="14.5" x14ac:dyDescent="0.35">
      <c r="A3" s="139"/>
      <c r="B3" s="102"/>
      <c r="C3" s="102"/>
      <c r="D3" s="103"/>
    </row>
    <row r="4" spans="1:12" s="111" customFormat="1" ht="14.5" x14ac:dyDescent="0.35">
      <c r="A4" s="140" t="s">
        <v>218</v>
      </c>
      <c r="B4" s="104" t="s">
        <v>219</v>
      </c>
      <c r="C4" s="105" t="s">
        <v>220</v>
      </c>
      <c r="D4" s="106" t="s">
        <v>221</v>
      </c>
      <c r="E4" s="107" t="s">
        <v>222</v>
      </c>
      <c r="F4" s="108" t="s">
        <v>223</v>
      </c>
      <c r="G4" s="108" t="s">
        <v>224</v>
      </c>
      <c r="H4" s="109" t="s">
        <v>225</v>
      </c>
      <c r="I4" s="110" t="s">
        <v>226</v>
      </c>
      <c r="J4" s="110" t="s">
        <v>227</v>
      </c>
    </row>
    <row r="5" spans="1:12" ht="14.5" x14ac:dyDescent="0.25">
      <c r="A5" s="141" t="str">
        <f>""&amp;L5</f>
        <v>178042216</v>
      </c>
      <c r="B5" s="113" t="s">
        <v>228</v>
      </c>
      <c r="C5" t="s">
        <v>229</v>
      </c>
      <c r="I5" s="114"/>
      <c r="J5" s="115"/>
      <c r="L5" s="141">
        <v>178042216</v>
      </c>
    </row>
    <row r="6" spans="1:12" ht="14.5" x14ac:dyDescent="0.25">
      <c r="A6" s="141" t="str">
        <f t="shared" ref="A6:A69" si="0">""&amp;L6</f>
        <v>178042394</v>
      </c>
      <c r="B6" s="113" t="s">
        <v>230</v>
      </c>
      <c r="C6" t="s">
        <v>231</v>
      </c>
      <c r="I6" s="114"/>
      <c r="J6" s="115"/>
      <c r="L6" s="112">
        <v>178042394</v>
      </c>
    </row>
    <row r="7" spans="1:12" ht="14.5" x14ac:dyDescent="0.25">
      <c r="A7" s="141" t="str">
        <f t="shared" si="0"/>
        <v>178043094</v>
      </c>
      <c r="B7" s="113" t="s">
        <v>232</v>
      </c>
      <c r="C7" t="s">
        <v>229</v>
      </c>
      <c r="I7" s="114"/>
      <c r="J7" s="115"/>
      <c r="L7" s="141">
        <v>178043094</v>
      </c>
    </row>
    <row r="8" spans="1:12" ht="14.5" x14ac:dyDescent="0.25">
      <c r="A8" s="141" t="str">
        <f t="shared" si="0"/>
        <v>178044265</v>
      </c>
      <c r="B8" s="113" t="s">
        <v>233</v>
      </c>
      <c r="C8" t="s">
        <v>231</v>
      </c>
      <c r="I8" s="114"/>
      <c r="J8" s="115"/>
      <c r="L8" s="112">
        <v>178044265</v>
      </c>
    </row>
    <row r="9" spans="1:12" ht="14.5" x14ac:dyDescent="0.25">
      <c r="A9" s="141" t="str">
        <f t="shared" si="0"/>
        <v>178044611</v>
      </c>
      <c r="B9" s="113" t="s">
        <v>234</v>
      </c>
      <c r="C9" t="s">
        <v>229</v>
      </c>
      <c r="I9" s="114"/>
      <c r="J9" s="115"/>
      <c r="L9" s="141">
        <v>178044611</v>
      </c>
    </row>
    <row r="10" spans="1:12" ht="14.5" x14ac:dyDescent="0.25">
      <c r="A10" s="141" t="str">
        <f t="shared" si="0"/>
        <v>286113700</v>
      </c>
      <c r="B10" s="113" t="s">
        <v>235</v>
      </c>
      <c r="C10" t="s">
        <v>229</v>
      </c>
      <c r="I10" s="114"/>
      <c r="J10" s="115"/>
      <c r="L10" s="112">
        <v>286113700</v>
      </c>
    </row>
    <row r="11" spans="1:12" ht="14.5" x14ac:dyDescent="0.25">
      <c r="A11" s="141" t="str">
        <f t="shared" si="0"/>
        <v>286132507</v>
      </c>
      <c r="B11" s="113" t="s">
        <v>236</v>
      </c>
      <c r="C11" t="s">
        <v>229</v>
      </c>
      <c r="I11" s="114"/>
      <c r="J11" s="115"/>
      <c r="L11" s="112">
        <v>286132507</v>
      </c>
    </row>
    <row r="12" spans="1:12" ht="14.5" x14ac:dyDescent="0.25">
      <c r="A12" s="141" t="str">
        <f t="shared" si="0"/>
        <v>286136815</v>
      </c>
      <c r="B12" s="113" t="s">
        <v>237</v>
      </c>
      <c r="C12" t="s">
        <v>229</v>
      </c>
      <c r="I12" s="114"/>
      <c r="J12" s="115"/>
      <c r="L12" s="112">
        <v>286136815</v>
      </c>
    </row>
    <row r="13" spans="1:12" ht="14.5" x14ac:dyDescent="0.25">
      <c r="A13" s="141" t="str">
        <f t="shared" si="0"/>
        <v>286216379</v>
      </c>
      <c r="B13" s="113" t="s">
        <v>238</v>
      </c>
      <c r="C13" t="s">
        <v>229</v>
      </c>
      <c r="I13" s="114"/>
      <c r="J13" s="115"/>
      <c r="L13" s="112">
        <v>286216379</v>
      </c>
    </row>
    <row r="14" spans="1:12" ht="14.5" x14ac:dyDescent="0.25">
      <c r="A14" s="141" t="str">
        <f t="shared" si="0"/>
        <v>295011438</v>
      </c>
      <c r="B14" s="113" t="s">
        <v>239</v>
      </c>
      <c r="C14" t="s">
        <v>240</v>
      </c>
      <c r="I14" s="114"/>
      <c r="J14" s="115"/>
      <c r="L14" s="112">
        <v>295011438</v>
      </c>
    </row>
    <row r="15" spans="1:12" ht="14.5" x14ac:dyDescent="0.25">
      <c r="A15" s="141" t="str">
        <f t="shared" si="0"/>
        <v>200101010000545</v>
      </c>
      <c r="B15" s="116" t="s">
        <v>143</v>
      </c>
      <c r="C15" t="s">
        <v>229</v>
      </c>
      <c r="I15" s="114">
        <v>45</v>
      </c>
      <c r="J15" s="115" t="s">
        <v>241</v>
      </c>
      <c r="L15" s="112">
        <v>200101010000545</v>
      </c>
    </row>
    <row r="16" spans="1:12" ht="14.5" x14ac:dyDescent="0.25">
      <c r="A16" s="141" t="str">
        <f t="shared" si="0"/>
        <v>200101990000334</v>
      </c>
      <c r="B16" s="116" t="s">
        <v>131</v>
      </c>
      <c r="C16" t="s">
        <v>229</v>
      </c>
      <c r="I16" s="114"/>
      <c r="J16" s="115"/>
      <c r="L16" s="112">
        <v>200101990000334</v>
      </c>
    </row>
    <row r="17" spans="1:12" ht="14.5" x14ac:dyDescent="0.25">
      <c r="A17" s="141" t="str">
        <f t="shared" si="0"/>
        <v>200206010000032</v>
      </c>
      <c r="B17" s="113" t="s">
        <v>242</v>
      </c>
      <c r="C17" t="s">
        <v>229</v>
      </c>
      <c r="I17" s="114"/>
      <c r="J17" s="115"/>
      <c r="L17" s="112">
        <v>200206010000032</v>
      </c>
    </row>
    <row r="18" spans="1:12" x14ac:dyDescent="0.25">
      <c r="A18" s="141" t="str">
        <f t="shared" si="0"/>
        <v>173263</v>
      </c>
      <c r="B18" t="s">
        <v>243</v>
      </c>
      <c r="C18" t="s">
        <v>244</v>
      </c>
      <c r="I18" s="114"/>
      <c r="J18" s="115"/>
      <c r="L18" s="112">
        <v>173263</v>
      </c>
    </row>
    <row r="19" spans="1:12" ht="14.5" x14ac:dyDescent="0.25">
      <c r="A19" s="141" t="str">
        <f t="shared" si="0"/>
        <v>01P1020E</v>
      </c>
      <c r="B19" s="113" t="s">
        <v>246</v>
      </c>
      <c r="C19" t="s">
        <v>240</v>
      </c>
      <c r="I19" s="114"/>
      <c r="J19" s="115"/>
      <c r="L19" s="112" t="s">
        <v>245</v>
      </c>
    </row>
    <row r="20" spans="1:12" ht="14.5" x14ac:dyDescent="0.25">
      <c r="A20" s="141" t="str">
        <f t="shared" si="0"/>
        <v>07154-02-R</v>
      </c>
      <c r="B20" s="113" t="s">
        <v>248</v>
      </c>
      <c r="C20" t="s">
        <v>231</v>
      </c>
      <c r="I20" s="114"/>
      <c r="J20" s="115"/>
      <c r="L20" s="112" t="s">
        <v>247</v>
      </c>
    </row>
    <row r="21" spans="1:12" ht="14.5" x14ac:dyDescent="0.25">
      <c r="A21" s="141" t="str">
        <f t="shared" si="0"/>
        <v>08306-01-R</v>
      </c>
      <c r="B21" s="113" t="s">
        <v>250</v>
      </c>
      <c r="C21" t="s">
        <v>229</v>
      </c>
      <c r="I21" s="114" t="s">
        <v>251</v>
      </c>
      <c r="J21" s="115"/>
      <c r="L21" s="112" t="s">
        <v>249</v>
      </c>
    </row>
    <row r="22" spans="1:12" ht="14.5" x14ac:dyDescent="0.25">
      <c r="A22" s="141" t="str">
        <f t="shared" si="0"/>
        <v>08306-04-R</v>
      </c>
      <c r="B22" s="113" t="s">
        <v>253</v>
      </c>
      <c r="C22" t="s">
        <v>229</v>
      </c>
      <c r="I22" s="114" t="s">
        <v>251</v>
      </c>
      <c r="J22" s="115"/>
      <c r="L22" s="112" t="s">
        <v>252</v>
      </c>
    </row>
    <row r="23" spans="1:12" ht="14.5" x14ac:dyDescent="0.25">
      <c r="A23" s="141" t="str">
        <f t="shared" si="0"/>
        <v>08306-31-R</v>
      </c>
      <c r="B23" s="113" t="s">
        <v>255</v>
      </c>
      <c r="C23" t="s">
        <v>229</v>
      </c>
      <c r="I23" s="114" t="s">
        <v>251</v>
      </c>
      <c r="J23" s="115"/>
      <c r="L23" s="112" t="s">
        <v>254</v>
      </c>
    </row>
    <row r="24" spans="1:12" ht="14.5" x14ac:dyDescent="0.25">
      <c r="A24" s="141" t="str">
        <f t="shared" si="0"/>
        <v>08306-33-R</v>
      </c>
      <c r="B24" s="113" t="s">
        <v>257</v>
      </c>
      <c r="C24" t="s">
        <v>229</v>
      </c>
      <c r="I24" s="114" t="s">
        <v>251</v>
      </c>
      <c r="J24" s="115"/>
      <c r="L24" s="112" t="s">
        <v>256</v>
      </c>
    </row>
    <row r="25" spans="1:12" ht="14.5" x14ac:dyDescent="0.25">
      <c r="A25" s="141" t="str">
        <f t="shared" si="0"/>
        <v>08306-43-R</v>
      </c>
      <c r="B25" s="113" t="s">
        <v>259</v>
      </c>
      <c r="C25" t="s">
        <v>229</v>
      </c>
      <c r="I25" s="114" t="s">
        <v>251</v>
      </c>
      <c r="J25" s="115"/>
      <c r="L25" s="112" t="s">
        <v>258</v>
      </c>
    </row>
    <row r="26" spans="1:12" ht="14.5" x14ac:dyDescent="0.25">
      <c r="A26" s="141" t="str">
        <f t="shared" si="0"/>
        <v>08307-31-R</v>
      </c>
      <c r="B26" s="113" t="s">
        <v>261</v>
      </c>
      <c r="C26" t="s">
        <v>229</v>
      </c>
      <c r="I26" s="114" t="s">
        <v>251</v>
      </c>
      <c r="J26" s="115"/>
      <c r="L26" s="112" t="s">
        <v>260</v>
      </c>
    </row>
    <row r="27" spans="1:12" ht="14.5" x14ac:dyDescent="0.25">
      <c r="A27" s="141" t="str">
        <f t="shared" si="0"/>
        <v>08308-07-R</v>
      </c>
      <c r="B27" s="113" t="s">
        <v>263</v>
      </c>
      <c r="C27" t="s">
        <v>229</v>
      </c>
      <c r="I27" s="114" t="s">
        <v>251</v>
      </c>
      <c r="J27" s="115"/>
      <c r="L27" s="112" t="s">
        <v>262</v>
      </c>
    </row>
    <row r="28" spans="1:12" ht="14.5" x14ac:dyDescent="0.25">
      <c r="A28" s="141" t="str">
        <f t="shared" si="0"/>
        <v>08308-31-R</v>
      </c>
      <c r="B28" s="113" t="s">
        <v>263</v>
      </c>
      <c r="C28" t="s">
        <v>229</v>
      </c>
      <c r="I28" s="114" t="s">
        <v>251</v>
      </c>
      <c r="J28" s="115"/>
      <c r="L28" s="112" t="s">
        <v>264</v>
      </c>
    </row>
    <row r="29" spans="1:12" ht="14.5" x14ac:dyDescent="0.25">
      <c r="A29" s="141" t="str">
        <f t="shared" si="0"/>
        <v>08312-01-R</v>
      </c>
      <c r="B29" s="113" t="s">
        <v>266</v>
      </c>
      <c r="C29" t="s">
        <v>229</v>
      </c>
      <c r="I29" s="114" t="s">
        <v>251</v>
      </c>
      <c r="J29" s="115"/>
      <c r="L29" s="112" t="s">
        <v>265</v>
      </c>
    </row>
    <row r="30" spans="1:12" ht="14.5" x14ac:dyDescent="0.25">
      <c r="A30" s="141" t="str">
        <f t="shared" si="0"/>
        <v>08312-41-R</v>
      </c>
      <c r="B30" s="113" t="s">
        <v>266</v>
      </c>
      <c r="C30" t="s">
        <v>229</v>
      </c>
      <c r="I30" s="114" t="s">
        <v>251</v>
      </c>
      <c r="J30" s="115"/>
      <c r="L30" s="112" t="s">
        <v>267</v>
      </c>
    </row>
    <row r="31" spans="1:12" ht="14.5" x14ac:dyDescent="0.25">
      <c r="A31" s="141" t="str">
        <f t="shared" si="0"/>
        <v>08316-01-R</v>
      </c>
      <c r="B31" s="113" t="s">
        <v>269</v>
      </c>
      <c r="C31" t="s">
        <v>229</v>
      </c>
      <c r="I31" s="114" t="s">
        <v>251</v>
      </c>
      <c r="J31" s="115"/>
      <c r="L31" s="112" t="s">
        <v>268</v>
      </c>
    </row>
    <row r="32" spans="1:12" ht="14.5" x14ac:dyDescent="0.25">
      <c r="A32" s="141" t="str">
        <f t="shared" si="0"/>
        <v>08316-06-R</v>
      </c>
      <c r="B32" s="113" t="s">
        <v>271</v>
      </c>
      <c r="C32" t="s">
        <v>229</v>
      </c>
      <c r="I32" s="114" t="s">
        <v>251</v>
      </c>
      <c r="J32" s="115"/>
      <c r="L32" s="112" t="s">
        <v>270</v>
      </c>
    </row>
    <row r="33" spans="1:12" ht="14.5" x14ac:dyDescent="0.25">
      <c r="A33" s="141" t="str">
        <f t="shared" si="0"/>
        <v>08318-01-R</v>
      </c>
      <c r="B33" s="113" t="s">
        <v>273</v>
      </c>
      <c r="C33" t="s">
        <v>229</v>
      </c>
      <c r="I33" s="114" t="s">
        <v>251</v>
      </c>
      <c r="J33" s="115"/>
      <c r="L33" s="112" t="s">
        <v>272</v>
      </c>
    </row>
    <row r="34" spans="1:12" ht="14.5" x14ac:dyDescent="0.25">
      <c r="A34" s="141" t="str">
        <f t="shared" si="0"/>
        <v>08318-04-R</v>
      </c>
      <c r="B34" s="113" t="s">
        <v>273</v>
      </c>
      <c r="C34" t="s">
        <v>229</v>
      </c>
      <c r="I34" s="114" t="s">
        <v>251</v>
      </c>
      <c r="J34" s="115"/>
      <c r="L34" s="112" t="s">
        <v>274</v>
      </c>
    </row>
    <row r="35" spans="1:12" ht="14.5" x14ac:dyDescent="0.25">
      <c r="A35" s="141" t="str">
        <f t="shared" si="0"/>
        <v>08318-24-R</v>
      </c>
      <c r="B35" s="113" t="s">
        <v>276</v>
      </c>
      <c r="C35" t="s">
        <v>229</v>
      </c>
      <c r="I35" s="114" t="s">
        <v>251</v>
      </c>
      <c r="J35" s="115"/>
      <c r="L35" s="112" t="s">
        <v>275</v>
      </c>
    </row>
    <row r="36" spans="1:12" x14ac:dyDescent="0.25">
      <c r="A36" s="141" t="str">
        <f t="shared" si="0"/>
        <v>08321-01</v>
      </c>
      <c r="B36" t="s">
        <v>278</v>
      </c>
      <c r="C36" t="s">
        <v>229</v>
      </c>
      <c r="I36" s="114" t="s">
        <v>251</v>
      </c>
      <c r="J36" s="115"/>
      <c r="L36" s="112" t="s">
        <v>277</v>
      </c>
    </row>
    <row r="37" spans="1:12" x14ac:dyDescent="0.25">
      <c r="A37" s="141" t="str">
        <f t="shared" si="0"/>
        <v>08322-01</v>
      </c>
      <c r="B37" t="s">
        <v>280</v>
      </c>
      <c r="C37" t="s">
        <v>229</v>
      </c>
      <c r="I37" s="114" t="s">
        <v>251</v>
      </c>
      <c r="J37" s="115"/>
      <c r="L37" s="112" t="s">
        <v>279</v>
      </c>
    </row>
    <row r="38" spans="1:12" x14ac:dyDescent="0.25">
      <c r="A38" s="141" t="str">
        <f t="shared" si="0"/>
        <v>08322-02</v>
      </c>
      <c r="B38" t="s">
        <v>282</v>
      </c>
      <c r="C38" t="s">
        <v>229</v>
      </c>
      <c r="I38" s="114" t="s">
        <v>251</v>
      </c>
      <c r="J38" s="115"/>
      <c r="L38" s="112" t="s">
        <v>281</v>
      </c>
    </row>
    <row r="39" spans="1:12" x14ac:dyDescent="0.25">
      <c r="A39" s="141" t="str">
        <f t="shared" si="0"/>
        <v>08325-01-R</v>
      </c>
      <c r="B39" t="s">
        <v>284</v>
      </c>
      <c r="C39" t="s">
        <v>229</v>
      </c>
      <c r="I39" s="114" t="s">
        <v>251</v>
      </c>
      <c r="J39" s="115"/>
      <c r="L39" s="112" t="s">
        <v>283</v>
      </c>
    </row>
    <row r="40" spans="1:12" ht="14.5" x14ac:dyDescent="0.25">
      <c r="A40" s="141" t="str">
        <f t="shared" si="0"/>
        <v>08331-01-R</v>
      </c>
      <c r="B40" s="113" t="s">
        <v>286</v>
      </c>
      <c r="C40" t="s">
        <v>229</v>
      </c>
      <c r="I40" s="114" t="s">
        <v>251</v>
      </c>
      <c r="J40" s="115"/>
      <c r="L40" s="112" t="s">
        <v>285</v>
      </c>
    </row>
    <row r="41" spans="1:12" ht="14.5" x14ac:dyDescent="0.25">
      <c r="A41" s="141" t="str">
        <f t="shared" si="0"/>
        <v>08361-01-R</v>
      </c>
      <c r="B41" s="113" t="s">
        <v>288</v>
      </c>
      <c r="C41" t="s">
        <v>231</v>
      </c>
      <c r="I41" s="114"/>
      <c r="J41" s="115"/>
      <c r="L41" s="112" t="s">
        <v>287</v>
      </c>
    </row>
    <row r="42" spans="1:12" ht="14.5" x14ac:dyDescent="0.25">
      <c r="A42" s="141" t="str">
        <f t="shared" si="0"/>
        <v>08368-01-R</v>
      </c>
      <c r="B42" s="113" t="s">
        <v>290</v>
      </c>
      <c r="C42" t="s">
        <v>231</v>
      </c>
      <c r="I42" s="114"/>
      <c r="J42" s="115"/>
      <c r="L42" s="112" t="s">
        <v>289</v>
      </c>
    </row>
    <row r="43" spans="1:12" ht="14.5" x14ac:dyDescent="0.25">
      <c r="A43" s="141" t="str">
        <f t="shared" si="0"/>
        <v>08374-01-R</v>
      </c>
      <c r="B43" s="113" t="s">
        <v>292</v>
      </c>
      <c r="C43" t="s">
        <v>231</v>
      </c>
      <c r="I43" s="114"/>
      <c r="J43" s="115"/>
      <c r="L43" s="112" t="s">
        <v>291</v>
      </c>
    </row>
    <row r="44" spans="1:12" ht="14.5" x14ac:dyDescent="0.25">
      <c r="A44" s="141" t="str">
        <f t="shared" si="0"/>
        <v>08374-02-R</v>
      </c>
      <c r="B44" s="113" t="s">
        <v>294</v>
      </c>
      <c r="C44" t="s">
        <v>231</v>
      </c>
      <c r="I44" s="114"/>
      <c r="J44" s="115"/>
      <c r="L44" s="112" t="s">
        <v>293</v>
      </c>
    </row>
    <row r="45" spans="1:12" ht="14.5" x14ac:dyDescent="0.25">
      <c r="A45" s="141" t="str">
        <f t="shared" si="0"/>
        <v>08374-03-R</v>
      </c>
      <c r="B45" s="113" t="s">
        <v>296</v>
      </c>
      <c r="C45" t="s">
        <v>231</v>
      </c>
      <c r="I45" s="114"/>
      <c r="J45" s="115"/>
      <c r="L45" s="112" t="s">
        <v>295</v>
      </c>
    </row>
    <row r="46" spans="1:12" ht="14.5" x14ac:dyDescent="0.25">
      <c r="A46" s="141" t="str">
        <f t="shared" si="0"/>
        <v>08444-01-R</v>
      </c>
      <c r="B46" s="113" t="s">
        <v>259</v>
      </c>
      <c r="C46" t="s">
        <v>229</v>
      </c>
      <c r="I46" s="114" t="s">
        <v>251</v>
      </c>
      <c r="J46" s="115"/>
      <c r="L46" s="112" t="s">
        <v>297</v>
      </c>
    </row>
    <row r="47" spans="1:12" ht="14.5" x14ac:dyDescent="0.25">
      <c r="A47" s="141" t="str">
        <f t="shared" si="0"/>
        <v>08531-02-R</v>
      </c>
      <c r="B47" s="113" t="s">
        <v>299</v>
      </c>
      <c r="C47" t="s">
        <v>231</v>
      </c>
      <c r="I47" s="114"/>
      <c r="J47" s="115"/>
      <c r="L47" s="112" t="s">
        <v>298</v>
      </c>
    </row>
    <row r="48" spans="1:12" ht="14.5" x14ac:dyDescent="0.25">
      <c r="A48" s="141" t="str">
        <f t="shared" si="0"/>
        <v>08541-01-R</v>
      </c>
      <c r="B48" s="113" t="s">
        <v>301</v>
      </c>
      <c r="C48" t="s">
        <v>231</v>
      </c>
      <c r="I48" s="114"/>
      <c r="J48" s="115"/>
      <c r="L48" s="112" t="s">
        <v>300</v>
      </c>
    </row>
    <row r="49" spans="1:12" ht="14.5" x14ac:dyDescent="0.25">
      <c r="A49" s="141" t="str">
        <f t="shared" si="0"/>
        <v>08618-01-R</v>
      </c>
      <c r="B49" s="113" t="s">
        <v>303</v>
      </c>
      <c r="C49" t="s">
        <v>229</v>
      </c>
      <c r="I49" s="114" t="s">
        <v>251</v>
      </c>
      <c r="J49" s="115"/>
      <c r="L49" s="112" t="s">
        <v>302</v>
      </c>
    </row>
    <row r="50" spans="1:12" ht="14.5" x14ac:dyDescent="0.25">
      <c r="A50" s="141" t="str">
        <f t="shared" si="0"/>
        <v>08621-01-R</v>
      </c>
      <c r="B50" s="113" t="s">
        <v>305</v>
      </c>
      <c r="C50" t="s">
        <v>229</v>
      </c>
      <c r="I50" s="114" t="s">
        <v>251</v>
      </c>
      <c r="J50" s="115"/>
      <c r="L50" s="112" t="s">
        <v>304</v>
      </c>
    </row>
    <row r="51" spans="1:12" ht="14.5" x14ac:dyDescent="0.25">
      <c r="A51" s="141" t="str">
        <f t="shared" si="0"/>
        <v>08623-01-R</v>
      </c>
      <c r="B51" s="113" t="s">
        <v>307</v>
      </c>
      <c r="C51" t="s">
        <v>229</v>
      </c>
      <c r="I51" s="114" t="s">
        <v>251</v>
      </c>
      <c r="J51" s="115"/>
      <c r="L51" s="112" t="s">
        <v>306</v>
      </c>
    </row>
    <row r="52" spans="1:12" ht="14.5" x14ac:dyDescent="0.25">
      <c r="A52" s="141" t="str">
        <f t="shared" si="0"/>
        <v>08644-01-R</v>
      </c>
      <c r="B52" s="113" t="s">
        <v>309</v>
      </c>
      <c r="C52" t="s">
        <v>229</v>
      </c>
      <c r="I52" s="114" t="s">
        <v>251</v>
      </c>
      <c r="J52" s="115"/>
      <c r="L52" s="112" t="s">
        <v>308</v>
      </c>
    </row>
    <row r="53" spans="1:12" x14ac:dyDescent="0.25">
      <c r="A53" s="141" t="str">
        <f t="shared" si="0"/>
        <v>08657-01-R</v>
      </c>
      <c r="B53" t="s">
        <v>311</v>
      </c>
      <c r="C53" t="s">
        <v>229</v>
      </c>
      <c r="I53" s="114" t="s">
        <v>251</v>
      </c>
      <c r="J53" s="115"/>
      <c r="L53" s="112" t="s">
        <v>310</v>
      </c>
    </row>
    <row r="54" spans="1:12" ht="14.5" x14ac:dyDescent="0.25">
      <c r="A54" s="141" t="str">
        <f t="shared" si="0"/>
        <v>08681-01-R</v>
      </c>
      <c r="B54" s="113" t="s">
        <v>313</v>
      </c>
      <c r="C54" t="s">
        <v>229</v>
      </c>
      <c r="I54" s="114" t="s">
        <v>251</v>
      </c>
      <c r="J54" s="115"/>
      <c r="L54" s="112" t="s">
        <v>312</v>
      </c>
    </row>
    <row r="55" spans="1:12" ht="14.5" x14ac:dyDescent="0.25">
      <c r="A55" s="141" t="str">
        <f t="shared" si="0"/>
        <v>08870-02-R</v>
      </c>
      <c r="B55" s="113" t="s">
        <v>315</v>
      </c>
      <c r="C55" t="s">
        <v>231</v>
      </c>
      <c r="I55" s="114"/>
      <c r="J55" s="115"/>
      <c r="L55" s="112" t="s">
        <v>314</v>
      </c>
    </row>
    <row r="56" spans="1:12" ht="14.5" x14ac:dyDescent="0.25">
      <c r="A56" s="141" t="str">
        <f t="shared" si="0"/>
        <v>08936-03-R</v>
      </c>
      <c r="B56" s="113" t="s">
        <v>317</v>
      </c>
      <c r="C56" t="s">
        <v>229</v>
      </c>
      <c r="I56" s="114" t="s">
        <v>251</v>
      </c>
      <c r="J56" s="115"/>
      <c r="L56" s="112" t="s">
        <v>316</v>
      </c>
    </row>
    <row r="57" spans="1:12" ht="14.5" x14ac:dyDescent="0.25">
      <c r="A57" s="141" t="str">
        <f t="shared" si="0"/>
        <v>178040051</v>
      </c>
      <c r="B57" s="113" t="s">
        <v>318</v>
      </c>
      <c r="C57" t="s">
        <v>229</v>
      </c>
      <c r="I57" s="114"/>
      <c r="J57" s="115"/>
      <c r="L57" s="112">
        <v>178040051</v>
      </c>
    </row>
    <row r="58" spans="1:12" ht="14.5" x14ac:dyDescent="0.25">
      <c r="A58" s="141" t="str">
        <f t="shared" si="0"/>
        <v>178040064</v>
      </c>
      <c r="B58" s="113" t="s">
        <v>319</v>
      </c>
      <c r="C58" t="s">
        <v>229</v>
      </c>
      <c r="I58" s="114"/>
      <c r="J58" s="115"/>
      <c r="L58" s="112">
        <v>178040064</v>
      </c>
    </row>
    <row r="59" spans="1:12" ht="14.5" x14ac:dyDescent="0.25">
      <c r="A59" s="141" t="str">
        <f t="shared" si="0"/>
        <v>178041532</v>
      </c>
      <c r="B59" s="113" t="s">
        <v>320</v>
      </c>
      <c r="C59" t="s">
        <v>229</v>
      </c>
      <c r="I59" s="114"/>
      <c r="J59" s="115"/>
      <c r="L59" s="112">
        <v>178041532</v>
      </c>
    </row>
    <row r="60" spans="1:12" ht="14.5" x14ac:dyDescent="0.25">
      <c r="A60" s="141" t="str">
        <f t="shared" si="0"/>
        <v>18678-01-R</v>
      </c>
      <c r="B60" s="113" t="s">
        <v>322</v>
      </c>
      <c r="C60" t="s">
        <v>229</v>
      </c>
      <c r="I60" s="114" t="s">
        <v>251</v>
      </c>
      <c r="J60" s="115"/>
      <c r="L60" s="112" t="s">
        <v>321</v>
      </c>
    </row>
    <row r="61" spans="1:12" ht="14.5" x14ac:dyDescent="0.25">
      <c r="A61" s="141" t="str">
        <f t="shared" si="0"/>
        <v>18679-03-R</v>
      </c>
      <c r="B61" s="113" t="s">
        <v>317</v>
      </c>
      <c r="C61" t="s">
        <v>229</v>
      </c>
      <c r="I61" s="114" t="s">
        <v>251</v>
      </c>
      <c r="J61" s="115"/>
      <c r="L61" s="112" t="s">
        <v>323</v>
      </c>
    </row>
    <row r="62" spans="1:12" ht="14.5" x14ac:dyDescent="0.25">
      <c r="A62" s="141" t="str">
        <f t="shared" si="0"/>
        <v>200101010000362</v>
      </c>
      <c r="B62" s="113" t="s">
        <v>83</v>
      </c>
      <c r="C62" t="s">
        <v>229</v>
      </c>
      <c r="I62" s="114"/>
      <c r="J62" s="115"/>
      <c r="L62" s="112">
        <v>200101010000362</v>
      </c>
    </row>
    <row r="63" spans="1:12" x14ac:dyDescent="0.25">
      <c r="A63" s="141" t="str">
        <f t="shared" si="0"/>
        <v>200101010000438</v>
      </c>
      <c r="B63" t="s">
        <v>324</v>
      </c>
      <c r="C63" t="s">
        <v>229</v>
      </c>
      <c r="I63" s="114"/>
      <c r="J63" s="115"/>
      <c r="L63" s="112">
        <v>200101010000438</v>
      </c>
    </row>
    <row r="64" spans="1:12" x14ac:dyDescent="0.25">
      <c r="A64" s="141" t="str">
        <f t="shared" si="0"/>
        <v>200101010000515</v>
      </c>
      <c r="B64" t="s">
        <v>325</v>
      </c>
      <c r="C64" t="s">
        <v>229</v>
      </c>
      <c r="I64" s="114"/>
      <c r="J64" s="115"/>
      <c r="L64" s="112">
        <v>200101010000515</v>
      </c>
    </row>
    <row r="65" spans="1:12" x14ac:dyDescent="0.25">
      <c r="A65" s="141" t="str">
        <f t="shared" si="0"/>
        <v>200101070000099</v>
      </c>
      <c r="B65" t="s">
        <v>326</v>
      </c>
      <c r="C65" t="s">
        <v>229</v>
      </c>
      <c r="I65" s="114"/>
      <c r="J65" s="115"/>
      <c r="L65" s="112">
        <v>200101070000099</v>
      </c>
    </row>
    <row r="66" spans="1:12" ht="14.5" x14ac:dyDescent="0.25">
      <c r="A66" s="141" t="str">
        <f t="shared" si="0"/>
        <v>200101070000133</v>
      </c>
      <c r="B66" s="113" t="s">
        <v>327</v>
      </c>
      <c r="C66" t="s">
        <v>229</v>
      </c>
      <c r="I66" s="114"/>
      <c r="J66" s="115"/>
      <c r="L66" s="112">
        <v>200101070000133</v>
      </c>
    </row>
    <row r="67" spans="1:12" x14ac:dyDescent="0.25">
      <c r="A67" s="141" t="str">
        <f t="shared" si="0"/>
        <v>200101070000138</v>
      </c>
      <c r="B67" t="s">
        <v>324</v>
      </c>
      <c r="C67" t="s">
        <v>229</v>
      </c>
      <c r="I67" s="114"/>
      <c r="J67" s="115"/>
      <c r="L67" s="112">
        <v>200101070000138</v>
      </c>
    </row>
    <row r="68" spans="1:12" ht="14.5" x14ac:dyDescent="0.25">
      <c r="A68" s="141" t="str">
        <f t="shared" si="0"/>
        <v>200101070000169</v>
      </c>
      <c r="B68" s="113" t="s">
        <v>328</v>
      </c>
      <c r="C68" t="s">
        <v>229</v>
      </c>
      <c r="I68" s="114"/>
      <c r="J68" s="115"/>
      <c r="L68" s="112">
        <v>200101070000169</v>
      </c>
    </row>
    <row r="69" spans="1:12" ht="14.5" x14ac:dyDescent="0.25">
      <c r="A69" s="141" t="str">
        <f t="shared" si="0"/>
        <v>200101070000179</v>
      </c>
      <c r="B69" s="113" t="s">
        <v>329</v>
      </c>
      <c r="C69" t="s">
        <v>229</v>
      </c>
      <c r="I69" s="114"/>
      <c r="J69" s="115"/>
      <c r="L69" s="112">
        <v>200101070000179</v>
      </c>
    </row>
    <row r="70" spans="1:12" ht="14.5" x14ac:dyDescent="0.25">
      <c r="A70" s="141" t="str">
        <f t="shared" ref="A70:A133" si="1">""&amp;L70</f>
        <v>200101990000016</v>
      </c>
      <c r="B70" s="113" t="s">
        <v>330</v>
      </c>
      <c r="C70" t="s">
        <v>229</v>
      </c>
      <c r="I70" s="114" t="s">
        <v>251</v>
      </c>
      <c r="J70" s="115"/>
      <c r="L70" s="112">
        <v>200101990000016</v>
      </c>
    </row>
    <row r="71" spans="1:12" ht="14.5" x14ac:dyDescent="0.25">
      <c r="A71" s="141" t="str">
        <f t="shared" si="1"/>
        <v>200101990000251</v>
      </c>
      <c r="B71" s="113" t="s">
        <v>331</v>
      </c>
      <c r="C71" t="s">
        <v>229</v>
      </c>
      <c r="I71" s="114"/>
      <c r="J71" s="115"/>
      <c r="L71" s="112">
        <v>200101990000251</v>
      </c>
    </row>
    <row r="72" spans="1:12" x14ac:dyDescent="0.25">
      <c r="A72" s="141" t="str">
        <f t="shared" si="1"/>
        <v>200101990000278</v>
      </c>
      <c r="B72" t="s">
        <v>332</v>
      </c>
      <c r="C72" t="s">
        <v>229</v>
      </c>
      <c r="I72" s="114"/>
      <c r="J72" s="115"/>
      <c r="L72" s="112">
        <v>200101990000278</v>
      </c>
    </row>
    <row r="73" spans="1:12" ht="14.5" x14ac:dyDescent="0.25">
      <c r="A73" s="141" t="str">
        <f t="shared" si="1"/>
        <v>200101990000393</v>
      </c>
      <c r="B73" s="113" t="s">
        <v>333</v>
      </c>
      <c r="C73" t="s">
        <v>229</v>
      </c>
      <c r="I73" s="114">
        <v>55</v>
      </c>
      <c r="J73" s="115" t="s">
        <v>241</v>
      </c>
      <c r="L73" s="112">
        <v>200101990000393</v>
      </c>
    </row>
    <row r="74" spans="1:12" ht="14.5" x14ac:dyDescent="0.25">
      <c r="A74" s="141" t="str">
        <f t="shared" si="1"/>
        <v>200102990000197</v>
      </c>
      <c r="B74" s="113" t="s">
        <v>334</v>
      </c>
      <c r="C74" t="s">
        <v>229</v>
      </c>
      <c r="I74" s="114"/>
      <c r="J74" s="115"/>
      <c r="L74" s="112">
        <v>200102990000197</v>
      </c>
    </row>
    <row r="75" spans="1:12" x14ac:dyDescent="0.25">
      <c r="A75" s="141" t="str">
        <f t="shared" si="1"/>
        <v>200102990000234</v>
      </c>
      <c r="B75" t="s">
        <v>335</v>
      </c>
      <c r="C75" t="s">
        <v>229</v>
      </c>
      <c r="I75" s="114"/>
      <c r="J75" s="115"/>
      <c r="L75" s="112">
        <v>200102990000234</v>
      </c>
    </row>
    <row r="76" spans="1:12" ht="14.5" x14ac:dyDescent="0.25">
      <c r="A76" s="141" t="str">
        <f t="shared" si="1"/>
        <v>200102990000423</v>
      </c>
      <c r="B76" s="113" t="s">
        <v>160</v>
      </c>
      <c r="C76" t="s">
        <v>229</v>
      </c>
      <c r="I76" s="114"/>
      <c r="J76" s="115"/>
      <c r="L76" s="112">
        <v>200102990000423</v>
      </c>
    </row>
    <row r="77" spans="1:12" ht="14.5" x14ac:dyDescent="0.25">
      <c r="A77" s="141" t="str">
        <f t="shared" si="1"/>
        <v>200109010000258</v>
      </c>
      <c r="B77" s="113" t="s">
        <v>107</v>
      </c>
      <c r="C77" t="s">
        <v>229</v>
      </c>
      <c r="I77" s="142"/>
      <c r="J77" s="115"/>
      <c r="L77" s="112">
        <v>200109010000258</v>
      </c>
    </row>
    <row r="78" spans="1:12" x14ac:dyDescent="0.25">
      <c r="A78" s="141" t="str">
        <f t="shared" si="1"/>
        <v>200199000000005</v>
      </c>
      <c r="B78" t="s">
        <v>336</v>
      </c>
      <c r="C78" t="s">
        <v>229</v>
      </c>
      <c r="I78" s="114"/>
      <c r="J78" s="115"/>
      <c r="L78" s="112">
        <v>200199000000005</v>
      </c>
    </row>
    <row r="79" spans="1:12" x14ac:dyDescent="0.25">
      <c r="A79" s="141" t="str">
        <f t="shared" si="1"/>
        <v>200199000000009</v>
      </c>
      <c r="B79" t="s">
        <v>337</v>
      </c>
      <c r="C79" t="s">
        <v>229</v>
      </c>
      <c r="I79" s="114"/>
      <c r="J79" s="115"/>
      <c r="L79" s="112">
        <v>200199000000009</v>
      </c>
    </row>
    <row r="80" spans="1:12" x14ac:dyDescent="0.25">
      <c r="A80" s="141" t="str">
        <f t="shared" si="1"/>
        <v>200199000000015</v>
      </c>
      <c r="B80" t="s">
        <v>78</v>
      </c>
      <c r="C80" t="s">
        <v>229</v>
      </c>
      <c r="I80" s="114"/>
      <c r="J80" s="115"/>
      <c r="L80" s="112">
        <v>200199000000015</v>
      </c>
    </row>
    <row r="81" spans="1:12" ht="14.5" x14ac:dyDescent="0.25">
      <c r="A81" s="141" t="str">
        <f t="shared" si="1"/>
        <v>200199000000022</v>
      </c>
      <c r="B81" s="113" t="s">
        <v>78</v>
      </c>
      <c r="C81" t="s">
        <v>229</v>
      </c>
      <c r="I81" s="114">
        <v>10</v>
      </c>
      <c r="J81" s="115" t="s">
        <v>241</v>
      </c>
      <c r="L81" s="112">
        <v>200199000000022</v>
      </c>
    </row>
    <row r="82" spans="1:12" ht="14.5" x14ac:dyDescent="0.25">
      <c r="A82" s="141" t="str">
        <f t="shared" si="1"/>
        <v>200199000000025</v>
      </c>
      <c r="B82" s="113" t="s">
        <v>338</v>
      </c>
      <c r="C82" t="s">
        <v>229</v>
      </c>
      <c r="I82" s="114">
        <v>10</v>
      </c>
      <c r="J82" s="115" t="s">
        <v>241</v>
      </c>
      <c r="L82" s="112">
        <v>200199000000025</v>
      </c>
    </row>
    <row r="83" spans="1:12" ht="14.5" x14ac:dyDescent="0.25">
      <c r="A83" s="141" t="str">
        <f t="shared" si="1"/>
        <v>200202000000020</v>
      </c>
      <c r="B83" s="113" t="s">
        <v>339</v>
      </c>
      <c r="C83" t="s">
        <v>229</v>
      </c>
      <c r="I83" s="114" t="s">
        <v>251</v>
      </c>
      <c r="J83" s="115"/>
      <c r="L83" s="112">
        <v>200202000000020</v>
      </c>
    </row>
    <row r="84" spans="1:12" x14ac:dyDescent="0.25">
      <c r="A84" s="141" t="str">
        <f t="shared" si="1"/>
        <v>200202000000066</v>
      </c>
      <c r="B84" t="s">
        <v>340</v>
      </c>
      <c r="C84" t="s">
        <v>229</v>
      </c>
      <c r="I84" s="114"/>
      <c r="J84" s="115"/>
      <c r="L84" s="112">
        <v>200202000000066</v>
      </c>
    </row>
    <row r="85" spans="1:12" x14ac:dyDescent="0.25">
      <c r="A85" s="141" t="str">
        <f t="shared" si="1"/>
        <v>200202000000072</v>
      </c>
      <c r="B85" t="s">
        <v>341</v>
      </c>
      <c r="C85" t="s">
        <v>229</v>
      </c>
      <c r="I85" s="114"/>
      <c r="J85" s="115"/>
      <c r="L85" s="112">
        <v>200202000000072</v>
      </c>
    </row>
    <row r="86" spans="1:12" ht="14.5" x14ac:dyDescent="0.25">
      <c r="A86" s="141" t="str">
        <f t="shared" si="1"/>
        <v>200202000000081</v>
      </c>
      <c r="B86" s="113" t="s">
        <v>342</v>
      </c>
      <c r="C86" t="s">
        <v>229</v>
      </c>
      <c r="I86" s="114"/>
      <c r="J86" s="115"/>
      <c r="L86" s="112">
        <v>200202000000081</v>
      </c>
    </row>
    <row r="87" spans="1:12" ht="14.5" x14ac:dyDescent="0.25">
      <c r="A87" s="141" t="str">
        <f t="shared" si="1"/>
        <v>200202000000097</v>
      </c>
      <c r="B87" s="113" t="s">
        <v>135</v>
      </c>
      <c r="C87" t="s">
        <v>229</v>
      </c>
      <c r="I87" s="114">
        <v>20</v>
      </c>
      <c r="J87" s="115" t="s">
        <v>241</v>
      </c>
      <c r="L87" s="112">
        <v>200202000000097</v>
      </c>
    </row>
    <row r="88" spans="1:12" ht="14.5" x14ac:dyDescent="0.25">
      <c r="A88" s="141" t="str">
        <f t="shared" si="1"/>
        <v>200203020000011</v>
      </c>
      <c r="B88" s="113" t="s">
        <v>343</v>
      </c>
      <c r="C88" t="s">
        <v>229</v>
      </c>
      <c r="I88" s="114"/>
      <c r="J88" s="115"/>
      <c r="L88" s="112">
        <v>200203020000011</v>
      </c>
    </row>
    <row r="89" spans="1:12" ht="14.5" x14ac:dyDescent="0.25">
      <c r="A89" s="141" t="str">
        <f t="shared" si="1"/>
        <v>200203020000020</v>
      </c>
      <c r="B89" s="113" t="s">
        <v>344</v>
      </c>
      <c r="C89" t="s">
        <v>229</v>
      </c>
      <c r="I89" s="114" t="s">
        <v>251</v>
      </c>
      <c r="J89" s="115"/>
      <c r="L89" s="112">
        <v>200203020000020</v>
      </c>
    </row>
    <row r="90" spans="1:12" ht="14.5" x14ac:dyDescent="0.25">
      <c r="A90" s="141" t="str">
        <f t="shared" si="1"/>
        <v>200203020000021</v>
      </c>
      <c r="B90" s="113" t="s">
        <v>60</v>
      </c>
      <c r="C90" t="s">
        <v>229</v>
      </c>
      <c r="I90" s="114"/>
      <c r="J90" s="115"/>
      <c r="L90" s="112">
        <v>200203020000021</v>
      </c>
    </row>
    <row r="91" spans="1:12" ht="14.5" x14ac:dyDescent="0.25">
      <c r="A91" s="141" t="str">
        <f t="shared" si="1"/>
        <v>200203020000022</v>
      </c>
      <c r="B91" s="113" t="s">
        <v>345</v>
      </c>
      <c r="C91" t="s">
        <v>229</v>
      </c>
      <c r="I91" s="114"/>
      <c r="J91" s="115"/>
      <c r="L91" s="112">
        <v>200203020000022</v>
      </c>
    </row>
    <row r="92" spans="1:12" ht="14.5" x14ac:dyDescent="0.25">
      <c r="A92" s="141" t="str">
        <f t="shared" si="1"/>
        <v>200203020000024</v>
      </c>
      <c r="B92" s="113" t="s">
        <v>346</v>
      </c>
      <c r="C92" t="s">
        <v>229</v>
      </c>
      <c r="I92" s="114"/>
      <c r="J92" s="115"/>
      <c r="L92" s="112">
        <v>200203020000024</v>
      </c>
    </row>
    <row r="93" spans="1:12" ht="14.5" x14ac:dyDescent="0.25">
      <c r="A93" s="141" t="str">
        <f t="shared" si="1"/>
        <v>200204030000020</v>
      </c>
      <c r="B93" s="113" t="s">
        <v>347</v>
      </c>
      <c r="C93" t="s">
        <v>231</v>
      </c>
      <c r="I93" s="114"/>
      <c r="J93" s="115"/>
      <c r="L93" s="112">
        <v>200204030000020</v>
      </c>
    </row>
    <row r="94" spans="1:12" ht="14.5" x14ac:dyDescent="0.25">
      <c r="A94" s="141" t="str">
        <f t="shared" si="1"/>
        <v>200204030000021</v>
      </c>
      <c r="B94" s="113" t="s">
        <v>348</v>
      </c>
      <c r="C94" t="s">
        <v>231</v>
      </c>
      <c r="I94" s="114"/>
      <c r="J94" s="115"/>
      <c r="L94" s="112">
        <v>200204030000021</v>
      </c>
    </row>
    <row r="95" spans="1:12" ht="14.5" x14ac:dyDescent="0.25">
      <c r="A95" s="141" t="str">
        <f t="shared" si="1"/>
        <v>200204030000098</v>
      </c>
      <c r="B95" s="113" t="s">
        <v>349</v>
      </c>
      <c r="C95" t="s">
        <v>231</v>
      </c>
      <c r="I95" s="114"/>
      <c r="J95" s="115"/>
      <c r="L95" s="112">
        <v>200204030000098</v>
      </c>
    </row>
    <row r="96" spans="1:12" x14ac:dyDescent="0.25">
      <c r="A96" s="141" t="str">
        <f t="shared" si="1"/>
        <v>200204030000101</v>
      </c>
      <c r="B96" t="s">
        <v>350</v>
      </c>
      <c r="C96" t="s">
        <v>231</v>
      </c>
      <c r="I96" s="114"/>
      <c r="J96" s="115"/>
      <c r="L96" s="112">
        <v>200204030000101</v>
      </c>
    </row>
    <row r="97" spans="1:12" x14ac:dyDescent="0.25">
      <c r="A97" s="141" t="str">
        <f t="shared" si="1"/>
        <v>200204030000115</v>
      </c>
      <c r="B97" t="s">
        <v>351</v>
      </c>
      <c r="C97" t="s">
        <v>231</v>
      </c>
      <c r="I97" s="114"/>
      <c r="J97" s="115"/>
      <c r="L97" s="112">
        <v>200204030000115</v>
      </c>
    </row>
    <row r="98" spans="1:12" ht="14.5" x14ac:dyDescent="0.25">
      <c r="A98" s="141" t="str">
        <f t="shared" si="1"/>
        <v>200204030000116</v>
      </c>
      <c r="B98" s="113" t="s">
        <v>352</v>
      </c>
      <c r="C98" t="s">
        <v>231</v>
      </c>
      <c r="I98" s="114"/>
      <c r="J98" s="115"/>
      <c r="L98" s="112">
        <v>200204030000116</v>
      </c>
    </row>
    <row r="99" spans="1:12" x14ac:dyDescent="0.25">
      <c r="A99" s="141" t="str">
        <f t="shared" si="1"/>
        <v>200204030000117</v>
      </c>
      <c r="B99" t="s">
        <v>353</v>
      </c>
      <c r="C99" t="s">
        <v>231</v>
      </c>
      <c r="I99" s="114"/>
      <c r="J99" s="115"/>
      <c r="L99" s="112">
        <v>200204030000117</v>
      </c>
    </row>
    <row r="100" spans="1:12" ht="14.5" x14ac:dyDescent="0.25">
      <c r="A100" s="141" t="str">
        <f t="shared" si="1"/>
        <v>200204030000118</v>
      </c>
      <c r="B100" s="113" t="s">
        <v>354</v>
      </c>
      <c r="C100" t="s">
        <v>231</v>
      </c>
      <c r="I100" s="114"/>
      <c r="J100" s="115"/>
      <c r="L100" s="112">
        <v>200204030000118</v>
      </c>
    </row>
    <row r="101" spans="1:12" ht="14.5" x14ac:dyDescent="0.25">
      <c r="A101" s="141" t="str">
        <f t="shared" si="1"/>
        <v>200204030000123</v>
      </c>
      <c r="B101" s="113" t="s">
        <v>355</v>
      </c>
      <c r="C101" t="s">
        <v>231</v>
      </c>
      <c r="I101" s="114"/>
      <c r="J101" s="115"/>
      <c r="L101" s="112">
        <v>200204030000123</v>
      </c>
    </row>
    <row r="102" spans="1:12" x14ac:dyDescent="0.25">
      <c r="A102" s="141" t="str">
        <f t="shared" si="1"/>
        <v>200204030000156</v>
      </c>
      <c r="B102" t="s">
        <v>356</v>
      </c>
      <c r="C102" t="s">
        <v>231</v>
      </c>
      <c r="I102" s="114"/>
      <c r="J102" s="115"/>
      <c r="L102" s="112">
        <v>200204030000156</v>
      </c>
    </row>
    <row r="103" spans="1:12" ht="14.5" x14ac:dyDescent="0.25">
      <c r="A103" s="141" t="str">
        <f t="shared" si="1"/>
        <v>200204030000160</v>
      </c>
      <c r="B103" s="118" t="s">
        <v>357</v>
      </c>
      <c r="C103" t="s">
        <v>231</v>
      </c>
      <c r="E103" t="s">
        <v>358</v>
      </c>
      <c r="F103" s="119">
        <v>43347</v>
      </c>
      <c r="G103" t="s">
        <v>359</v>
      </c>
      <c r="H103" s="115">
        <v>43348</v>
      </c>
      <c r="I103" s="114"/>
      <c r="J103" s="115"/>
      <c r="L103" s="117">
        <v>200204030000160</v>
      </c>
    </row>
    <row r="104" spans="1:12" ht="14.5" x14ac:dyDescent="0.25">
      <c r="A104" s="141" t="str">
        <f t="shared" si="1"/>
        <v>200204030000171</v>
      </c>
      <c r="B104" s="113" t="s">
        <v>360</v>
      </c>
      <c r="C104" t="s">
        <v>231</v>
      </c>
      <c r="I104" s="114"/>
      <c r="J104" s="115"/>
      <c r="L104" s="112">
        <v>200204030000171</v>
      </c>
    </row>
    <row r="105" spans="1:12" x14ac:dyDescent="0.25">
      <c r="A105" s="141" t="str">
        <f t="shared" si="1"/>
        <v>200204030000216</v>
      </c>
      <c r="B105" t="s">
        <v>361</v>
      </c>
      <c r="C105" t="s">
        <v>231</v>
      </c>
      <c r="I105" s="114"/>
      <c r="J105" s="115"/>
      <c r="L105" s="112">
        <v>200204030000216</v>
      </c>
    </row>
    <row r="106" spans="1:12" x14ac:dyDescent="0.25">
      <c r="A106" s="141" t="str">
        <f t="shared" si="1"/>
        <v>200205010000019</v>
      </c>
      <c r="B106" t="s">
        <v>362</v>
      </c>
      <c r="C106" t="s">
        <v>229</v>
      </c>
      <c r="I106" s="114" t="s">
        <v>363</v>
      </c>
      <c r="J106" s="115"/>
      <c r="L106" s="112">
        <v>200205010000019</v>
      </c>
    </row>
    <row r="107" spans="1:12" ht="14.5" x14ac:dyDescent="0.25">
      <c r="A107" s="141" t="str">
        <f t="shared" si="1"/>
        <v>200205010000021</v>
      </c>
      <c r="B107" s="113" t="s">
        <v>119</v>
      </c>
      <c r="C107" t="s">
        <v>229</v>
      </c>
      <c r="I107" s="114" t="s">
        <v>363</v>
      </c>
      <c r="J107" s="115"/>
      <c r="L107" s="112">
        <v>200205010000021</v>
      </c>
    </row>
    <row r="108" spans="1:12" ht="14.5" x14ac:dyDescent="0.25">
      <c r="A108" s="141" t="str">
        <f t="shared" si="1"/>
        <v>200205010000045</v>
      </c>
      <c r="B108" s="113" t="s">
        <v>364</v>
      </c>
      <c r="C108" t="s">
        <v>229</v>
      </c>
      <c r="I108" s="114" t="s">
        <v>363</v>
      </c>
      <c r="J108" s="115"/>
      <c r="L108" s="112">
        <v>200205010000045</v>
      </c>
    </row>
    <row r="109" spans="1:12" x14ac:dyDescent="0.25">
      <c r="A109" s="141" t="str">
        <f t="shared" si="1"/>
        <v>200205010000104</v>
      </c>
      <c r="B109" t="s">
        <v>365</v>
      </c>
      <c r="C109" t="s">
        <v>229</v>
      </c>
      <c r="I109" s="114" t="s">
        <v>363</v>
      </c>
      <c r="J109" s="115"/>
      <c r="L109" s="112">
        <v>200205010000104</v>
      </c>
    </row>
    <row r="110" spans="1:12" ht="14.5" x14ac:dyDescent="0.25">
      <c r="A110" s="141" t="str">
        <f t="shared" si="1"/>
        <v>200205010000108</v>
      </c>
      <c r="B110" s="113" t="s">
        <v>366</v>
      </c>
      <c r="C110" t="s">
        <v>229</v>
      </c>
      <c r="I110" s="114" t="s">
        <v>363</v>
      </c>
      <c r="J110" s="115"/>
      <c r="L110" s="112">
        <v>200205010000108</v>
      </c>
    </row>
    <row r="111" spans="1:12" ht="14.5" x14ac:dyDescent="0.25">
      <c r="A111" s="141" t="str">
        <f t="shared" si="1"/>
        <v>200205990000100</v>
      </c>
      <c r="B111" s="113" t="s">
        <v>367</v>
      </c>
      <c r="C111" t="s">
        <v>229</v>
      </c>
      <c r="I111" s="114" t="s">
        <v>251</v>
      </c>
      <c r="J111" s="115"/>
      <c r="L111" s="112">
        <v>200205990000100</v>
      </c>
    </row>
    <row r="112" spans="1:12" x14ac:dyDescent="0.25">
      <c r="A112" s="141" t="str">
        <f t="shared" si="1"/>
        <v>200205990000107</v>
      </c>
      <c r="B112" t="s">
        <v>368</v>
      </c>
      <c r="C112" t="s">
        <v>229</v>
      </c>
      <c r="I112" s="114"/>
      <c r="J112" s="115"/>
      <c r="L112" s="112">
        <v>200205990000107</v>
      </c>
    </row>
    <row r="113" spans="1:12" x14ac:dyDescent="0.25">
      <c r="A113" s="141" t="str">
        <f t="shared" si="1"/>
        <v>200205990000108</v>
      </c>
      <c r="B113" t="s">
        <v>368</v>
      </c>
      <c r="C113" t="s">
        <v>229</v>
      </c>
      <c r="I113" s="114"/>
      <c r="J113" s="115"/>
      <c r="L113" s="112">
        <v>200205990000108</v>
      </c>
    </row>
    <row r="114" spans="1:12" ht="14.5" x14ac:dyDescent="0.25">
      <c r="A114" s="141" t="str">
        <f t="shared" si="1"/>
        <v>200205990000109</v>
      </c>
      <c r="B114" s="113" t="s">
        <v>64</v>
      </c>
      <c r="C114" t="s">
        <v>229</v>
      </c>
      <c r="I114" s="114"/>
      <c r="J114" s="115"/>
      <c r="L114" s="112">
        <v>200205990000109</v>
      </c>
    </row>
    <row r="115" spans="1:12" x14ac:dyDescent="0.25">
      <c r="A115" s="141" t="str">
        <f t="shared" si="1"/>
        <v>200205990000163</v>
      </c>
      <c r="B115" t="s">
        <v>369</v>
      </c>
      <c r="C115" t="s">
        <v>229</v>
      </c>
      <c r="I115" s="114"/>
      <c r="J115" s="115"/>
      <c r="L115" s="112">
        <v>200205990000163</v>
      </c>
    </row>
    <row r="116" spans="1:12" x14ac:dyDescent="0.25">
      <c r="A116" s="141" t="str">
        <f t="shared" si="1"/>
        <v>200205990000172</v>
      </c>
      <c r="B116" t="s">
        <v>370</v>
      </c>
      <c r="C116" t="s">
        <v>229</v>
      </c>
      <c r="I116" s="114"/>
      <c r="J116" s="115"/>
      <c r="L116" s="112">
        <v>200205990000172</v>
      </c>
    </row>
    <row r="117" spans="1:12" x14ac:dyDescent="0.25">
      <c r="A117" s="141" t="str">
        <f t="shared" si="1"/>
        <v>200205990000176</v>
      </c>
      <c r="B117" t="s">
        <v>371</v>
      </c>
      <c r="C117" t="s">
        <v>229</v>
      </c>
      <c r="I117" s="114"/>
      <c r="J117" s="115"/>
      <c r="L117" s="112">
        <v>200205990000176</v>
      </c>
    </row>
    <row r="118" spans="1:12" ht="14.5" x14ac:dyDescent="0.25">
      <c r="A118" s="141" t="str">
        <f t="shared" si="1"/>
        <v>200205990000177</v>
      </c>
      <c r="B118" s="113" t="s">
        <v>372</v>
      </c>
      <c r="C118" t="s">
        <v>229</v>
      </c>
      <c r="I118" s="114"/>
      <c r="J118" s="115"/>
      <c r="L118" s="112">
        <v>200205990000177</v>
      </c>
    </row>
    <row r="119" spans="1:12" ht="14.5" x14ac:dyDescent="0.25">
      <c r="A119" s="141" t="str">
        <f t="shared" si="1"/>
        <v>200206010000022</v>
      </c>
      <c r="B119" s="113" t="s">
        <v>373</v>
      </c>
      <c r="C119" t="s">
        <v>229</v>
      </c>
      <c r="I119" s="114" t="s">
        <v>251</v>
      </c>
      <c r="J119" s="115"/>
      <c r="L119" s="112">
        <v>200206010000022</v>
      </c>
    </row>
    <row r="120" spans="1:12" ht="14.5" x14ac:dyDescent="0.25">
      <c r="A120" s="141" t="str">
        <f t="shared" si="1"/>
        <v>200206010000024</v>
      </c>
      <c r="B120" s="113" t="s">
        <v>374</v>
      </c>
      <c r="C120" t="s">
        <v>229</v>
      </c>
      <c r="I120" s="114"/>
      <c r="J120" s="115"/>
      <c r="L120" s="112">
        <v>200206010000024</v>
      </c>
    </row>
    <row r="121" spans="1:12" x14ac:dyDescent="0.25">
      <c r="A121" s="141" t="str">
        <f t="shared" si="1"/>
        <v>200206010000027</v>
      </c>
      <c r="B121" t="s">
        <v>375</v>
      </c>
      <c r="C121" t="s">
        <v>229</v>
      </c>
      <c r="I121" s="114"/>
      <c r="J121" s="115"/>
      <c r="L121" s="112">
        <v>200206010000027</v>
      </c>
    </row>
    <row r="122" spans="1:12" x14ac:dyDescent="0.25">
      <c r="A122" s="141" t="str">
        <f t="shared" si="1"/>
        <v>200206010000028</v>
      </c>
      <c r="B122" t="s">
        <v>376</v>
      </c>
      <c r="C122" t="s">
        <v>229</v>
      </c>
      <c r="I122" s="114"/>
      <c r="J122" s="115"/>
      <c r="L122" s="112">
        <v>200206010000028</v>
      </c>
    </row>
    <row r="123" spans="1:12" ht="14.5" x14ac:dyDescent="0.25">
      <c r="A123" s="141" t="str">
        <f t="shared" si="1"/>
        <v>200206010000033</v>
      </c>
      <c r="B123" s="113" t="s">
        <v>242</v>
      </c>
      <c r="C123" t="s">
        <v>229</v>
      </c>
      <c r="I123" s="114"/>
      <c r="J123" s="115"/>
      <c r="L123" s="112">
        <v>200206010000033</v>
      </c>
    </row>
    <row r="124" spans="1:12" ht="14.5" x14ac:dyDescent="0.25">
      <c r="A124" s="141" t="str">
        <f t="shared" si="1"/>
        <v>200206030000005</v>
      </c>
      <c r="B124" s="113" t="s">
        <v>377</v>
      </c>
      <c r="C124" t="s">
        <v>229</v>
      </c>
      <c r="I124" s="114"/>
      <c r="J124" s="115"/>
      <c r="L124" s="112">
        <v>200206030000005</v>
      </c>
    </row>
    <row r="125" spans="1:12" x14ac:dyDescent="0.25">
      <c r="A125" s="141" t="str">
        <f t="shared" si="1"/>
        <v>200206030000022</v>
      </c>
      <c r="B125" t="s">
        <v>378</v>
      </c>
      <c r="C125" t="s">
        <v>229</v>
      </c>
      <c r="I125" s="114"/>
      <c r="J125" s="115"/>
      <c r="L125" s="112">
        <v>200206030000022</v>
      </c>
    </row>
    <row r="126" spans="1:12" ht="14.5" x14ac:dyDescent="0.25">
      <c r="A126" s="141" t="str">
        <f t="shared" si="1"/>
        <v>200206030000023</v>
      </c>
      <c r="B126" s="113" t="s">
        <v>379</v>
      </c>
      <c r="C126" t="s">
        <v>229</v>
      </c>
      <c r="I126" s="114"/>
      <c r="J126" s="115"/>
      <c r="L126" s="112">
        <v>200206030000023</v>
      </c>
    </row>
    <row r="127" spans="1:12" ht="14.5" x14ac:dyDescent="0.25">
      <c r="A127" s="141" t="str">
        <f t="shared" si="1"/>
        <v>200206030000026</v>
      </c>
      <c r="B127" s="113" t="s">
        <v>377</v>
      </c>
      <c r="C127" t="s">
        <v>229</v>
      </c>
      <c r="I127" s="114"/>
      <c r="J127" s="115"/>
      <c r="L127" s="112">
        <v>200206030000026</v>
      </c>
    </row>
    <row r="128" spans="1:12" ht="14.5" x14ac:dyDescent="0.25">
      <c r="A128" s="141" t="str">
        <f t="shared" si="1"/>
        <v>200206030000033</v>
      </c>
      <c r="B128" s="113" t="s">
        <v>49</v>
      </c>
      <c r="C128" t="s">
        <v>229</v>
      </c>
      <c r="I128" s="114"/>
      <c r="J128" s="115"/>
      <c r="L128" s="112">
        <v>200206030000033</v>
      </c>
    </row>
    <row r="129" spans="1:12" x14ac:dyDescent="0.25">
      <c r="A129" s="141" t="str">
        <f t="shared" si="1"/>
        <v>200209010000252</v>
      </c>
      <c r="B129" t="s">
        <v>380</v>
      </c>
      <c r="C129" t="s">
        <v>229</v>
      </c>
      <c r="I129" s="114"/>
      <c r="J129" s="115"/>
      <c r="L129" s="112">
        <v>200209010000252</v>
      </c>
    </row>
    <row r="130" spans="1:12" ht="14.5" x14ac:dyDescent="0.25">
      <c r="A130" s="141" t="str">
        <f t="shared" si="1"/>
        <v>200209010000258</v>
      </c>
      <c r="B130" s="113" t="s">
        <v>107</v>
      </c>
      <c r="C130" t="s">
        <v>229</v>
      </c>
      <c r="I130" s="114"/>
      <c r="J130" s="115"/>
      <c r="L130" s="112">
        <v>200209010000258</v>
      </c>
    </row>
    <row r="131" spans="1:12" ht="14.5" x14ac:dyDescent="0.25">
      <c r="A131" s="141" t="str">
        <f t="shared" si="1"/>
        <v>200209010000260</v>
      </c>
      <c r="B131" s="113" t="s">
        <v>381</v>
      </c>
      <c r="C131" t="s">
        <v>229</v>
      </c>
      <c r="I131" s="114"/>
      <c r="J131" s="115"/>
      <c r="L131" s="112">
        <v>200209010000260</v>
      </c>
    </row>
    <row r="132" spans="1:12" x14ac:dyDescent="0.25">
      <c r="A132" s="141" t="str">
        <f t="shared" si="1"/>
        <v>200209010000276</v>
      </c>
      <c r="B132" t="s">
        <v>382</v>
      </c>
      <c r="C132" t="s">
        <v>229</v>
      </c>
      <c r="I132" s="114"/>
      <c r="J132" s="115"/>
      <c r="L132" s="112">
        <v>200209010000276</v>
      </c>
    </row>
    <row r="133" spans="1:12" ht="14.5" x14ac:dyDescent="0.25">
      <c r="A133" s="141" t="str">
        <f t="shared" si="1"/>
        <v>200209010000402</v>
      </c>
      <c r="B133" s="113" t="s">
        <v>174</v>
      </c>
      <c r="C133" t="s">
        <v>229</v>
      </c>
      <c r="I133" s="114"/>
      <c r="J133" s="115"/>
      <c r="L133" s="112">
        <v>200209010000402</v>
      </c>
    </row>
    <row r="134" spans="1:12" x14ac:dyDescent="0.25">
      <c r="A134" s="141" t="str">
        <f t="shared" ref="A134:A197" si="2">""&amp;L134</f>
        <v>200209010000470</v>
      </c>
      <c r="B134" t="s">
        <v>383</v>
      </c>
      <c r="C134" t="s">
        <v>229</v>
      </c>
      <c r="I134" s="114"/>
      <c r="J134" s="115"/>
      <c r="L134" s="112">
        <v>200209010000470</v>
      </c>
    </row>
    <row r="135" spans="1:12" x14ac:dyDescent="0.25">
      <c r="A135" s="141" t="str">
        <f t="shared" si="2"/>
        <v>200209020000133</v>
      </c>
      <c r="B135" t="s">
        <v>384</v>
      </c>
      <c r="C135" t="s">
        <v>229</v>
      </c>
      <c r="I135" s="114"/>
      <c r="J135" s="115"/>
      <c r="L135" s="112">
        <v>200209020000133</v>
      </c>
    </row>
    <row r="136" spans="1:12" ht="14.5" x14ac:dyDescent="0.25">
      <c r="A136" s="141" t="str">
        <f t="shared" si="2"/>
        <v>200209020000138</v>
      </c>
      <c r="B136" s="113" t="s">
        <v>55</v>
      </c>
      <c r="C136" t="s">
        <v>229</v>
      </c>
      <c r="I136" s="114"/>
      <c r="J136" s="115"/>
      <c r="L136" s="112">
        <v>200209020000138</v>
      </c>
    </row>
    <row r="137" spans="1:12" ht="14.5" x14ac:dyDescent="0.25">
      <c r="A137" s="141" t="str">
        <f t="shared" si="2"/>
        <v>200209020000140</v>
      </c>
      <c r="B137" s="113" t="s">
        <v>385</v>
      </c>
      <c r="C137" t="s">
        <v>229</v>
      </c>
      <c r="I137" s="114"/>
      <c r="J137" s="115"/>
      <c r="L137" s="112">
        <v>200209020000140</v>
      </c>
    </row>
    <row r="138" spans="1:12" x14ac:dyDescent="0.25">
      <c r="A138" s="141" t="str">
        <f t="shared" si="2"/>
        <v>200209020000164</v>
      </c>
      <c r="B138" t="s">
        <v>386</v>
      </c>
      <c r="C138" t="s">
        <v>229</v>
      </c>
      <c r="I138" s="114"/>
      <c r="J138" s="115"/>
      <c r="L138" s="112">
        <v>200209020000164</v>
      </c>
    </row>
    <row r="139" spans="1:12" ht="14.5" x14ac:dyDescent="0.25">
      <c r="A139" s="141" t="str">
        <f t="shared" si="2"/>
        <v>200209020000178</v>
      </c>
      <c r="B139" s="113" t="s">
        <v>55</v>
      </c>
      <c r="C139" t="s">
        <v>229</v>
      </c>
      <c r="I139" s="114">
        <v>8</v>
      </c>
      <c r="J139" s="115" t="s">
        <v>241</v>
      </c>
      <c r="L139" s="112">
        <v>200209020000178</v>
      </c>
    </row>
    <row r="140" spans="1:12" ht="14.5" x14ac:dyDescent="0.25">
      <c r="A140" s="141" t="str">
        <f t="shared" si="2"/>
        <v>200209020000235</v>
      </c>
      <c r="B140" s="113" t="s">
        <v>125</v>
      </c>
      <c r="C140" t="s">
        <v>229</v>
      </c>
      <c r="I140" s="114">
        <v>8</v>
      </c>
      <c r="J140" s="115" t="s">
        <v>241</v>
      </c>
      <c r="L140" s="112">
        <v>200209020000235</v>
      </c>
    </row>
    <row r="141" spans="1:12" x14ac:dyDescent="0.25">
      <c r="A141" s="141" t="str">
        <f t="shared" si="2"/>
        <v>200209030000154</v>
      </c>
      <c r="B141" t="s">
        <v>387</v>
      </c>
      <c r="C141" t="s">
        <v>229</v>
      </c>
      <c r="I141" s="114"/>
      <c r="J141" s="115"/>
      <c r="L141" s="112">
        <v>200209030000154</v>
      </c>
    </row>
    <row r="142" spans="1:12" x14ac:dyDescent="0.25">
      <c r="A142" s="141" t="str">
        <f t="shared" si="2"/>
        <v>200209040000056</v>
      </c>
      <c r="B142" t="s">
        <v>388</v>
      </c>
      <c r="C142" t="s">
        <v>229</v>
      </c>
      <c r="I142" s="114"/>
      <c r="J142" s="115"/>
      <c r="L142" s="112">
        <v>200209040000056</v>
      </c>
    </row>
    <row r="143" spans="1:12" ht="14.5" x14ac:dyDescent="0.25">
      <c r="A143" s="141" t="str">
        <f t="shared" si="2"/>
        <v>200209050000019</v>
      </c>
      <c r="B143" s="113" t="s">
        <v>389</v>
      </c>
      <c r="C143" t="s">
        <v>229</v>
      </c>
      <c r="I143" s="114"/>
      <c r="J143" s="115"/>
      <c r="L143" s="112">
        <v>200209050000019</v>
      </c>
    </row>
    <row r="144" spans="1:12" ht="14.5" x14ac:dyDescent="0.25">
      <c r="A144" s="141" t="str">
        <f t="shared" si="2"/>
        <v>200209050000201</v>
      </c>
      <c r="B144" s="113" t="s">
        <v>390</v>
      </c>
      <c r="C144" t="s">
        <v>229</v>
      </c>
      <c r="I144" s="114"/>
      <c r="J144" s="115"/>
      <c r="L144" s="112">
        <v>200209050000201</v>
      </c>
    </row>
    <row r="145" spans="1:12" ht="14.5" x14ac:dyDescent="0.25">
      <c r="A145" s="141" t="str">
        <f t="shared" si="2"/>
        <v>200209050000205</v>
      </c>
      <c r="B145" s="113" t="s">
        <v>391</v>
      </c>
      <c r="C145" t="s">
        <v>229</v>
      </c>
      <c r="I145" s="114">
        <v>2</v>
      </c>
      <c r="J145" s="115" t="s">
        <v>241</v>
      </c>
      <c r="L145" s="112">
        <v>200209050000205</v>
      </c>
    </row>
    <row r="146" spans="1:12" x14ac:dyDescent="0.25">
      <c r="A146" s="141" t="str">
        <f t="shared" si="2"/>
        <v>200209050000229</v>
      </c>
      <c r="B146" t="s">
        <v>392</v>
      </c>
      <c r="C146" t="s">
        <v>229</v>
      </c>
      <c r="I146" s="114"/>
      <c r="J146" s="115"/>
      <c r="L146" s="112">
        <v>200209050000229</v>
      </c>
    </row>
    <row r="147" spans="1:12" ht="14.5" x14ac:dyDescent="0.25">
      <c r="A147" s="141" t="str">
        <f t="shared" si="2"/>
        <v>200209050000243</v>
      </c>
      <c r="B147" s="113" t="s">
        <v>133</v>
      </c>
      <c r="C147" t="s">
        <v>229</v>
      </c>
      <c r="I147" s="114">
        <v>3.5</v>
      </c>
      <c r="J147" s="115" t="s">
        <v>241</v>
      </c>
      <c r="L147" s="112">
        <v>200209050000243</v>
      </c>
    </row>
    <row r="148" spans="1:12" ht="14.5" x14ac:dyDescent="0.25">
      <c r="A148" s="141" t="str">
        <f t="shared" si="2"/>
        <v>200209060000025</v>
      </c>
      <c r="B148" s="113" t="s">
        <v>393</v>
      </c>
      <c r="C148" t="s">
        <v>231</v>
      </c>
      <c r="I148" s="114"/>
      <c r="J148" s="115"/>
      <c r="L148" s="112">
        <v>200209060000025</v>
      </c>
    </row>
    <row r="149" spans="1:12" ht="14.5" x14ac:dyDescent="0.25">
      <c r="A149" s="141" t="str">
        <f t="shared" si="2"/>
        <v>200209090000215</v>
      </c>
      <c r="B149" s="113" t="s">
        <v>182</v>
      </c>
      <c r="C149" t="s">
        <v>229</v>
      </c>
      <c r="I149" s="114" t="s">
        <v>363</v>
      </c>
      <c r="J149" s="115"/>
      <c r="L149" s="112">
        <v>200209090000215</v>
      </c>
    </row>
    <row r="150" spans="1:12" x14ac:dyDescent="0.25">
      <c r="A150" s="141" t="str">
        <f t="shared" si="2"/>
        <v>200209090000470</v>
      </c>
      <c r="B150" t="s">
        <v>394</v>
      </c>
      <c r="C150" t="s">
        <v>229</v>
      </c>
      <c r="I150" s="114"/>
      <c r="J150" s="115"/>
      <c r="L150" s="112">
        <v>200209090000470</v>
      </c>
    </row>
    <row r="151" spans="1:12" ht="14.5" x14ac:dyDescent="0.25">
      <c r="A151" s="141" t="str">
        <f t="shared" si="2"/>
        <v>200209090000533</v>
      </c>
      <c r="B151" s="113" t="s">
        <v>395</v>
      </c>
      <c r="C151" t="s">
        <v>229</v>
      </c>
      <c r="I151" s="114" t="s">
        <v>363</v>
      </c>
      <c r="J151" s="115"/>
      <c r="L151" s="112">
        <v>200209090000533</v>
      </c>
    </row>
    <row r="152" spans="1:12" ht="14.5" x14ac:dyDescent="0.25">
      <c r="A152" s="141" t="str">
        <f t="shared" si="2"/>
        <v>200209090000539</v>
      </c>
      <c r="B152" s="113" t="s">
        <v>396</v>
      </c>
      <c r="C152" t="s">
        <v>229</v>
      </c>
      <c r="I152" s="114" t="s">
        <v>363</v>
      </c>
      <c r="J152" s="115"/>
      <c r="L152" s="112">
        <v>200209090000539</v>
      </c>
    </row>
    <row r="153" spans="1:12" ht="14.5" x14ac:dyDescent="0.25">
      <c r="A153" s="141" t="str">
        <f t="shared" si="2"/>
        <v>200209090000586</v>
      </c>
      <c r="B153" s="113" t="s">
        <v>397</v>
      </c>
      <c r="C153" t="s">
        <v>229</v>
      </c>
      <c r="I153" s="114"/>
      <c r="J153" s="115"/>
      <c r="L153" s="112">
        <v>200209090000586</v>
      </c>
    </row>
    <row r="154" spans="1:12" ht="14.5" x14ac:dyDescent="0.25">
      <c r="A154" s="141" t="str">
        <f t="shared" si="2"/>
        <v>200209090000594</v>
      </c>
      <c r="B154" s="113" t="s">
        <v>398</v>
      </c>
      <c r="C154" t="s">
        <v>229</v>
      </c>
      <c r="I154" s="114"/>
      <c r="J154" s="115"/>
      <c r="L154" s="112">
        <v>200209090000594</v>
      </c>
    </row>
    <row r="155" spans="1:12" ht="14.5" x14ac:dyDescent="0.25">
      <c r="A155" s="141" t="str">
        <f t="shared" si="2"/>
        <v>200209090000599</v>
      </c>
      <c r="B155" s="113" t="s">
        <v>399</v>
      </c>
      <c r="C155" t="s">
        <v>229</v>
      </c>
      <c r="I155" s="114"/>
      <c r="J155" s="115"/>
      <c r="L155" s="112">
        <v>200209090000599</v>
      </c>
    </row>
    <row r="156" spans="1:12" ht="14.5" x14ac:dyDescent="0.25">
      <c r="A156" s="141" t="str">
        <f t="shared" si="2"/>
        <v>200209090000602</v>
      </c>
      <c r="B156" s="113" t="s">
        <v>400</v>
      </c>
      <c r="C156" t="s">
        <v>229</v>
      </c>
      <c r="I156" s="114"/>
      <c r="J156" s="115"/>
      <c r="L156" s="112">
        <v>200209090000602</v>
      </c>
    </row>
    <row r="157" spans="1:12" ht="14.5" x14ac:dyDescent="0.25">
      <c r="A157" s="141" t="str">
        <f t="shared" si="2"/>
        <v>200209090000603</v>
      </c>
      <c r="B157" s="113" t="s">
        <v>401</v>
      </c>
      <c r="C157" t="s">
        <v>229</v>
      </c>
      <c r="I157" s="114" t="s">
        <v>402</v>
      </c>
      <c r="J157" s="115"/>
      <c r="L157" s="112">
        <v>200209090000603</v>
      </c>
    </row>
    <row r="158" spans="1:12" ht="14.5" x14ac:dyDescent="0.25">
      <c r="A158" s="141" t="str">
        <f t="shared" si="2"/>
        <v>200209090000604</v>
      </c>
      <c r="B158" s="113" t="s">
        <v>403</v>
      </c>
      <c r="C158" t="s">
        <v>229</v>
      </c>
      <c r="I158" s="114"/>
      <c r="J158" s="115"/>
      <c r="L158" s="112">
        <v>200209090000604</v>
      </c>
    </row>
    <row r="159" spans="1:12" ht="14.5" x14ac:dyDescent="0.25">
      <c r="A159" s="141" t="str">
        <f t="shared" si="2"/>
        <v>200209090000605</v>
      </c>
      <c r="B159" s="113" t="s">
        <v>404</v>
      </c>
      <c r="C159" t="s">
        <v>229</v>
      </c>
      <c r="I159" s="114"/>
      <c r="J159" s="115"/>
      <c r="L159" s="112">
        <v>200209090000605</v>
      </c>
    </row>
    <row r="160" spans="1:12" x14ac:dyDescent="0.25">
      <c r="A160" s="141" t="str">
        <f t="shared" si="2"/>
        <v>200209090000610</v>
      </c>
      <c r="B160" t="s">
        <v>405</v>
      </c>
      <c r="C160" t="s">
        <v>229</v>
      </c>
      <c r="I160" s="114"/>
      <c r="J160" s="115"/>
      <c r="L160" s="112">
        <v>200209090000610</v>
      </c>
    </row>
    <row r="161" spans="1:12" x14ac:dyDescent="0.25">
      <c r="A161" s="141" t="str">
        <f t="shared" si="2"/>
        <v>200209090000611</v>
      </c>
      <c r="B161" t="s">
        <v>406</v>
      </c>
      <c r="C161" t="s">
        <v>229</v>
      </c>
      <c r="I161" s="114"/>
      <c r="J161" s="115"/>
      <c r="L161" s="112">
        <v>200209090000611</v>
      </c>
    </row>
    <row r="162" spans="1:12" x14ac:dyDescent="0.25">
      <c r="A162" s="141" t="str">
        <f t="shared" si="2"/>
        <v>200209090000612</v>
      </c>
      <c r="B162" t="s">
        <v>407</v>
      </c>
      <c r="C162" t="s">
        <v>229</v>
      </c>
      <c r="I162" s="114"/>
      <c r="J162" s="115"/>
      <c r="L162" s="112">
        <v>200209090000612</v>
      </c>
    </row>
    <row r="163" spans="1:12" x14ac:dyDescent="0.25">
      <c r="A163" s="141" t="str">
        <f t="shared" si="2"/>
        <v>200209090000627</v>
      </c>
      <c r="B163" t="s">
        <v>408</v>
      </c>
      <c r="C163" t="s">
        <v>229</v>
      </c>
      <c r="I163" s="114" t="s">
        <v>363</v>
      </c>
      <c r="J163" s="115"/>
      <c r="L163" s="112">
        <v>200209090000627</v>
      </c>
    </row>
    <row r="164" spans="1:12" ht="14.5" x14ac:dyDescent="0.25">
      <c r="A164" s="141" t="str">
        <f t="shared" si="2"/>
        <v>200209090000634</v>
      </c>
      <c r="B164" s="113" t="s">
        <v>409</v>
      </c>
      <c r="C164" t="s">
        <v>229</v>
      </c>
      <c r="I164" s="114"/>
      <c r="J164" s="115"/>
      <c r="L164" s="112">
        <v>200209090000634</v>
      </c>
    </row>
    <row r="165" spans="1:12" x14ac:dyDescent="0.25">
      <c r="A165" s="141" t="str">
        <f t="shared" si="2"/>
        <v>200209090000754</v>
      </c>
      <c r="B165" t="s">
        <v>410</v>
      </c>
      <c r="C165" t="s">
        <v>229</v>
      </c>
      <c r="I165" s="114"/>
      <c r="J165" s="115"/>
      <c r="L165" s="112">
        <v>200209090000754</v>
      </c>
    </row>
    <row r="166" spans="1:12" ht="14.5" x14ac:dyDescent="0.25">
      <c r="A166" s="141" t="str">
        <f t="shared" si="2"/>
        <v>200209090000765</v>
      </c>
      <c r="B166" s="113" t="s">
        <v>52</v>
      </c>
      <c r="C166" t="s">
        <v>229</v>
      </c>
      <c r="I166" s="114">
        <v>1</v>
      </c>
      <c r="J166" s="115" t="s">
        <v>241</v>
      </c>
      <c r="L166" s="112">
        <v>200209090000765</v>
      </c>
    </row>
    <row r="167" spans="1:12" ht="14.5" x14ac:dyDescent="0.25">
      <c r="A167" s="141" t="str">
        <f t="shared" si="2"/>
        <v>200209090000766</v>
      </c>
      <c r="B167" s="113" t="s">
        <v>411</v>
      </c>
      <c r="C167" t="s">
        <v>229</v>
      </c>
      <c r="I167" s="114">
        <v>0.5</v>
      </c>
      <c r="J167" s="115" t="s">
        <v>241</v>
      </c>
      <c r="L167" s="112">
        <v>200209090000766</v>
      </c>
    </row>
    <row r="168" spans="1:12" ht="14.5" x14ac:dyDescent="0.25">
      <c r="A168" s="141" t="str">
        <f t="shared" si="2"/>
        <v>200209090000773</v>
      </c>
      <c r="B168" s="113" t="s">
        <v>412</v>
      </c>
      <c r="C168" t="s">
        <v>229</v>
      </c>
      <c r="I168" s="114"/>
      <c r="J168" s="115"/>
      <c r="L168" s="112">
        <v>200209090000773</v>
      </c>
    </row>
    <row r="169" spans="1:12" ht="14.5" x14ac:dyDescent="0.25">
      <c r="A169" s="141" t="str">
        <f t="shared" si="2"/>
        <v>200209090000789</v>
      </c>
      <c r="B169" s="113" t="s">
        <v>413</v>
      </c>
      <c r="C169" t="s">
        <v>229</v>
      </c>
      <c r="I169" s="114"/>
      <c r="J169" s="115"/>
      <c r="L169" s="112">
        <v>200209090000789</v>
      </c>
    </row>
    <row r="170" spans="1:12" x14ac:dyDescent="0.25">
      <c r="A170" s="141" t="str">
        <f t="shared" si="2"/>
        <v>200209090000798</v>
      </c>
      <c r="B170" t="s">
        <v>414</v>
      </c>
      <c r="C170" t="s">
        <v>229</v>
      </c>
      <c r="I170" s="114" t="s">
        <v>363</v>
      </c>
      <c r="J170" s="115"/>
      <c r="L170" s="112">
        <v>200209090000798</v>
      </c>
    </row>
    <row r="171" spans="1:12" x14ac:dyDescent="0.25">
      <c r="A171" s="141" t="str">
        <f t="shared" si="2"/>
        <v>200209090000803</v>
      </c>
      <c r="B171" t="s">
        <v>415</v>
      </c>
      <c r="C171" t="s">
        <v>229</v>
      </c>
      <c r="I171" s="114"/>
      <c r="J171" s="115"/>
      <c r="L171" s="112">
        <v>200209090000803</v>
      </c>
    </row>
    <row r="172" spans="1:12" x14ac:dyDescent="0.25">
      <c r="A172" s="141" t="str">
        <f t="shared" si="2"/>
        <v>200209090000805</v>
      </c>
      <c r="B172" t="s">
        <v>416</v>
      </c>
      <c r="C172" t="s">
        <v>229</v>
      </c>
      <c r="I172" s="114"/>
      <c r="J172" s="115"/>
      <c r="L172" s="112">
        <v>200209090000805</v>
      </c>
    </row>
    <row r="173" spans="1:12" x14ac:dyDescent="0.25">
      <c r="A173" s="141" t="str">
        <f t="shared" si="2"/>
        <v>200209090000806</v>
      </c>
      <c r="B173" t="s">
        <v>417</v>
      </c>
      <c r="C173" t="s">
        <v>229</v>
      </c>
      <c r="I173" s="114"/>
      <c r="J173" s="115"/>
      <c r="L173" s="112">
        <v>200209090000806</v>
      </c>
    </row>
    <row r="174" spans="1:12" ht="14.5" x14ac:dyDescent="0.25">
      <c r="A174" s="141" t="str">
        <f t="shared" si="2"/>
        <v>200209090000865</v>
      </c>
      <c r="B174" s="113" t="s">
        <v>418</v>
      </c>
      <c r="C174" t="s">
        <v>229</v>
      </c>
      <c r="I174" s="114"/>
      <c r="J174" s="115"/>
      <c r="L174" s="112">
        <v>200209090000865</v>
      </c>
    </row>
    <row r="175" spans="1:12" ht="14.5" x14ac:dyDescent="0.25">
      <c r="A175" s="141" t="str">
        <f t="shared" si="2"/>
        <v>200209090000867</v>
      </c>
      <c r="B175" s="113" t="s">
        <v>419</v>
      </c>
      <c r="C175" t="s">
        <v>229</v>
      </c>
      <c r="I175" s="114"/>
      <c r="J175" s="115"/>
      <c r="L175" s="112">
        <v>200209090000867</v>
      </c>
    </row>
    <row r="176" spans="1:12" ht="14.5" x14ac:dyDescent="0.25">
      <c r="A176" s="141" t="str">
        <f t="shared" si="2"/>
        <v>200209090000877</v>
      </c>
      <c r="B176" s="113" t="s">
        <v>420</v>
      </c>
      <c r="C176" t="s">
        <v>229</v>
      </c>
      <c r="I176" s="114"/>
      <c r="J176" s="115"/>
      <c r="L176" s="112">
        <v>200209090000877</v>
      </c>
    </row>
    <row r="177" spans="1:12" ht="14.5" x14ac:dyDescent="0.25">
      <c r="A177" s="141" t="str">
        <f t="shared" si="2"/>
        <v>200209090000880</v>
      </c>
      <c r="B177" s="113" t="s">
        <v>421</v>
      </c>
      <c r="C177" t="s">
        <v>229</v>
      </c>
      <c r="I177" s="114"/>
      <c r="J177" s="115"/>
      <c r="L177" s="112">
        <v>200209090000880</v>
      </c>
    </row>
    <row r="178" spans="1:12" x14ac:dyDescent="0.25">
      <c r="A178" s="141" t="str">
        <f t="shared" si="2"/>
        <v>200209090000882</v>
      </c>
      <c r="B178" t="s">
        <v>422</v>
      </c>
      <c r="C178" t="s">
        <v>229</v>
      </c>
      <c r="I178" s="114"/>
      <c r="J178" s="115"/>
      <c r="L178" s="112">
        <v>200209090000882</v>
      </c>
    </row>
    <row r="179" spans="1:12" ht="14.5" x14ac:dyDescent="0.25">
      <c r="A179" s="141" t="str">
        <f t="shared" si="2"/>
        <v>200209090000925</v>
      </c>
      <c r="B179" s="113" t="s">
        <v>423</v>
      </c>
      <c r="C179" t="s">
        <v>229</v>
      </c>
      <c r="I179" s="114"/>
      <c r="J179" s="115"/>
      <c r="L179" s="112">
        <v>200209090000925</v>
      </c>
    </row>
    <row r="180" spans="1:12" ht="14.5" x14ac:dyDescent="0.25">
      <c r="A180" s="141" t="str">
        <f t="shared" si="2"/>
        <v>200209090000927</v>
      </c>
      <c r="B180" s="113" t="s">
        <v>424</v>
      </c>
      <c r="C180" t="s">
        <v>229</v>
      </c>
      <c r="I180" s="114"/>
      <c r="J180" s="115"/>
      <c r="L180" s="112">
        <v>200209090000927</v>
      </c>
    </row>
    <row r="181" spans="1:12" ht="14.5" x14ac:dyDescent="0.25">
      <c r="A181" s="141" t="str">
        <f t="shared" si="2"/>
        <v>200209090001060</v>
      </c>
      <c r="B181" s="113" t="s">
        <v>153</v>
      </c>
      <c r="C181" t="s">
        <v>229</v>
      </c>
      <c r="I181" s="114"/>
      <c r="J181" s="115"/>
      <c r="L181" s="112">
        <v>200209090001060</v>
      </c>
    </row>
    <row r="182" spans="1:12" ht="14.5" x14ac:dyDescent="0.25">
      <c r="A182" s="141" t="str">
        <f t="shared" si="2"/>
        <v>200209090001061</v>
      </c>
      <c r="B182" s="113" t="s">
        <v>425</v>
      </c>
      <c r="C182" t="s">
        <v>229</v>
      </c>
      <c r="I182" s="114"/>
      <c r="J182" s="115"/>
      <c r="L182" s="112">
        <v>200209090001061</v>
      </c>
    </row>
    <row r="183" spans="1:12" ht="14.5" x14ac:dyDescent="0.25">
      <c r="A183" s="141" t="str">
        <f t="shared" si="2"/>
        <v>200209090001062</v>
      </c>
      <c r="B183" s="113" t="s">
        <v>155</v>
      </c>
      <c r="C183" t="s">
        <v>229</v>
      </c>
      <c r="I183" s="114"/>
      <c r="J183" s="115"/>
      <c r="L183" s="112">
        <v>200209090001062</v>
      </c>
    </row>
    <row r="184" spans="1:12" ht="14.5" x14ac:dyDescent="0.25">
      <c r="A184" s="141" t="str">
        <f t="shared" si="2"/>
        <v>200209090001063</v>
      </c>
      <c r="B184" s="113" t="s">
        <v>151</v>
      </c>
      <c r="C184" t="s">
        <v>229</v>
      </c>
      <c r="I184" s="114"/>
      <c r="J184" s="115"/>
      <c r="L184" s="112">
        <v>200209090001063</v>
      </c>
    </row>
    <row r="185" spans="1:12" ht="14.5" x14ac:dyDescent="0.25">
      <c r="A185" s="141" t="str">
        <f t="shared" si="2"/>
        <v>200209090001064</v>
      </c>
      <c r="B185" s="113" t="s">
        <v>426</v>
      </c>
      <c r="C185" t="s">
        <v>229</v>
      </c>
      <c r="I185" s="114"/>
      <c r="J185" s="115"/>
      <c r="L185" s="112">
        <v>200209090001064</v>
      </c>
    </row>
    <row r="186" spans="1:12" ht="14.5" x14ac:dyDescent="0.25">
      <c r="A186" s="141" t="str">
        <f t="shared" si="2"/>
        <v>200209090001422</v>
      </c>
      <c r="B186" s="113" t="s">
        <v>153</v>
      </c>
      <c r="C186" t="s">
        <v>229</v>
      </c>
      <c r="I186" s="114">
        <v>2</v>
      </c>
      <c r="J186" s="115" t="s">
        <v>241</v>
      </c>
      <c r="L186" s="112">
        <v>200209090001422</v>
      </c>
    </row>
    <row r="187" spans="1:12" ht="14.5" x14ac:dyDescent="0.25">
      <c r="A187" s="141" t="str">
        <f t="shared" si="2"/>
        <v>200209090001423</v>
      </c>
      <c r="B187" s="113" t="s">
        <v>155</v>
      </c>
      <c r="C187" t="s">
        <v>229</v>
      </c>
      <c r="I187" s="114">
        <v>0.5</v>
      </c>
      <c r="J187" s="115" t="s">
        <v>241</v>
      </c>
      <c r="L187" s="112">
        <v>200209090001423</v>
      </c>
    </row>
    <row r="188" spans="1:12" ht="14.5" x14ac:dyDescent="0.25">
      <c r="A188" s="141" t="str">
        <f t="shared" si="2"/>
        <v>200299000000100</v>
      </c>
      <c r="B188" s="113" t="s">
        <v>427</v>
      </c>
      <c r="C188" t="s">
        <v>231</v>
      </c>
      <c r="I188" s="114"/>
      <c r="J188" s="115"/>
      <c r="L188" s="112">
        <v>200299000000100</v>
      </c>
    </row>
    <row r="189" spans="1:12" x14ac:dyDescent="0.25">
      <c r="A189" s="141" t="str">
        <f t="shared" si="2"/>
        <v>200299000000156</v>
      </c>
      <c r="B189" t="s">
        <v>428</v>
      </c>
      <c r="C189" t="s">
        <v>229</v>
      </c>
      <c r="I189" s="114"/>
      <c r="J189" s="115"/>
      <c r="L189" s="112">
        <v>200299000000156</v>
      </c>
    </row>
    <row r="190" spans="1:12" x14ac:dyDescent="0.25">
      <c r="A190" s="141" t="str">
        <f t="shared" si="2"/>
        <v>200299000000188</v>
      </c>
      <c r="B190" t="s">
        <v>429</v>
      </c>
      <c r="C190" t="s">
        <v>229</v>
      </c>
      <c r="I190" s="114" t="s">
        <v>363</v>
      </c>
      <c r="J190" s="115"/>
      <c r="L190" s="112">
        <v>200299000000188</v>
      </c>
    </row>
    <row r="191" spans="1:12" ht="14.5" x14ac:dyDescent="0.25">
      <c r="A191" s="141" t="str">
        <f t="shared" si="2"/>
        <v>200299000000226</v>
      </c>
      <c r="B191" s="113" t="s">
        <v>177</v>
      </c>
      <c r="C191" t="s">
        <v>229</v>
      </c>
      <c r="I191" s="114"/>
      <c r="J191" s="115"/>
      <c r="L191" s="112">
        <v>200299000000226</v>
      </c>
    </row>
    <row r="192" spans="1:12" ht="14.5" x14ac:dyDescent="0.25">
      <c r="A192" s="141" t="str">
        <f t="shared" si="2"/>
        <v>200299000000407</v>
      </c>
      <c r="B192" s="113" t="s">
        <v>430</v>
      </c>
      <c r="C192" t="s">
        <v>229</v>
      </c>
      <c r="I192" s="114"/>
      <c r="J192" s="115"/>
      <c r="L192" s="112">
        <v>200299000000407</v>
      </c>
    </row>
    <row r="193" spans="1:12" x14ac:dyDescent="0.25">
      <c r="A193" s="141" t="str">
        <f t="shared" si="2"/>
        <v>200310110000039</v>
      </c>
      <c r="B193" t="s">
        <v>431</v>
      </c>
      <c r="C193" t="s">
        <v>231</v>
      </c>
      <c r="I193" s="114"/>
      <c r="J193" s="115"/>
      <c r="L193" s="112">
        <v>200310110000039</v>
      </c>
    </row>
    <row r="194" spans="1:12" x14ac:dyDescent="0.25">
      <c r="A194" s="141" t="str">
        <f t="shared" si="2"/>
        <v>200310110000050</v>
      </c>
      <c r="B194" t="s">
        <v>432</v>
      </c>
      <c r="C194" t="s">
        <v>231</v>
      </c>
      <c r="I194" s="114"/>
      <c r="J194" s="115"/>
      <c r="L194" s="112">
        <v>200310110000050</v>
      </c>
    </row>
    <row r="195" spans="1:12" ht="14.5" x14ac:dyDescent="0.25">
      <c r="A195" s="141" t="str">
        <f t="shared" si="2"/>
        <v>200310110000058</v>
      </c>
      <c r="B195" s="113" t="s">
        <v>432</v>
      </c>
      <c r="C195" t="s">
        <v>231</v>
      </c>
      <c r="I195" s="114"/>
      <c r="J195" s="115"/>
      <c r="L195" s="112">
        <v>200310110000058</v>
      </c>
    </row>
    <row r="196" spans="1:12" ht="14.5" x14ac:dyDescent="0.25">
      <c r="A196" s="141" t="str">
        <f t="shared" si="2"/>
        <v>200310110000060</v>
      </c>
      <c r="B196" s="113" t="s">
        <v>433</v>
      </c>
      <c r="C196" t="s">
        <v>231</v>
      </c>
      <c r="I196" s="114"/>
      <c r="J196" s="115"/>
      <c r="L196" s="112">
        <v>200310110000060</v>
      </c>
    </row>
    <row r="197" spans="1:12" ht="14.5" x14ac:dyDescent="0.25">
      <c r="A197" s="141" t="str">
        <f t="shared" si="2"/>
        <v>200310110000082</v>
      </c>
      <c r="B197" s="113" t="s">
        <v>434</v>
      </c>
      <c r="C197" t="s">
        <v>231</v>
      </c>
      <c r="I197" s="114"/>
      <c r="J197" s="115"/>
      <c r="L197" s="112">
        <v>200310110000082</v>
      </c>
    </row>
    <row r="198" spans="1:12" ht="14.5" x14ac:dyDescent="0.25">
      <c r="A198" s="141" t="str">
        <f t="shared" ref="A198:A261" si="3">""&amp;L198</f>
        <v>200310110000083</v>
      </c>
      <c r="B198" s="113" t="s">
        <v>435</v>
      </c>
      <c r="C198" t="s">
        <v>231</v>
      </c>
      <c r="I198" s="114"/>
      <c r="J198" s="115"/>
      <c r="L198" s="112">
        <v>200310110000083</v>
      </c>
    </row>
    <row r="199" spans="1:12" ht="14.5" x14ac:dyDescent="0.25">
      <c r="A199" s="141" t="str">
        <f t="shared" si="3"/>
        <v>200311020000007</v>
      </c>
      <c r="B199" s="113" t="s">
        <v>436</v>
      </c>
      <c r="C199" t="s">
        <v>231</v>
      </c>
      <c r="E199" t="s">
        <v>358</v>
      </c>
      <c r="F199" s="119">
        <v>43347</v>
      </c>
      <c r="G199" t="s">
        <v>359</v>
      </c>
      <c r="H199" s="115">
        <v>43348</v>
      </c>
      <c r="I199" s="114"/>
      <c r="J199" s="115"/>
      <c r="L199" s="112">
        <v>200311020000007</v>
      </c>
    </row>
    <row r="200" spans="1:12" ht="14.5" x14ac:dyDescent="0.25">
      <c r="A200" s="141" t="str">
        <f t="shared" si="3"/>
        <v>200311020000008</v>
      </c>
      <c r="B200" s="113" t="s">
        <v>437</v>
      </c>
      <c r="C200" t="s">
        <v>231</v>
      </c>
      <c r="E200" t="s">
        <v>358</v>
      </c>
      <c r="F200" s="119">
        <v>43347</v>
      </c>
      <c r="G200" t="s">
        <v>359</v>
      </c>
      <c r="H200" s="115">
        <v>43348</v>
      </c>
      <c r="I200" s="114"/>
      <c r="J200" s="115"/>
      <c r="L200" s="112">
        <v>200311020000008</v>
      </c>
    </row>
    <row r="201" spans="1:12" ht="14.5" x14ac:dyDescent="0.25">
      <c r="A201" s="141" t="str">
        <f t="shared" si="3"/>
        <v>200318000000022</v>
      </c>
      <c r="B201" s="113" t="s">
        <v>438</v>
      </c>
      <c r="C201" t="s">
        <v>229</v>
      </c>
      <c r="I201" s="114" t="s">
        <v>363</v>
      </c>
      <c r="J201" s="115"/>
      <c r="L201" s="112">
        <v>200318000000022</v>
      </c>
    </row>
    <row r="202" spans="1:12" x14ac:dyDescent="0.25">
      <c r="A202" s="141" t="str">
        <f t="shared" si="3"/>
        <v>200499000000032</v>
      </c>
      <c r="B202" t="s">
        <v>439</v>
      </c>
      <c r="C202" t="s">
        <v>229</v>
      </c>
      <c r="I202" s="114"/>
      <c r="J202" s="115"/>
      <c r="L202" s="112">
        <v>200499000000032</v>
      </c>
    </row>
    <row r="203" spans="1:12" ht="14.5" x14ac:dyDescent="0.25">
      <c r="A203" s="141" t="str">
        <f t="shared" si="3"/>
        <v>22133-03-R</v>
      </c>
      <c r="B203" s="113" t="s">
        <v>441</v>
      </c>
      <c r="C203" t="s">
        <v>229</v>
      </c>
      <c r="I203" s="114" t="s">
        <v>251</v>
      </c>
      <c r="J203" s="115"/>
      <c r="L203" s="112" t="s">
        <v>440</v>
      </c>
    </row>
    <row r="204" spans="1:12" ht="14.5" x14ac:dyDescent="0.25">
      <c r="A204" s="141" t="str">
        <f t="shared" si="3"/>
        <v>22138-01-R</v>
      </c>
      <c r="B204" s="113" t="s">
        <v>443</v>
      </c>
      <c r="C204" t="s">
        <v>229</v>
      </c>
      <c r="I204" s="114" t="s">
        <v>251</v>
      </c>
      <c r="J204" s="115"/>
      <c r="L204" s="112" t="s">
        <v>442</v>
      </c>
    </row>
    <row r="205" spans="1:12" ht="14.5" x14ac:dyDescent="0.25">
      <c r="A205" s="141" t="str">
        <f t="shared" si="3"/>
        <v>22138-02-R</v>
      </c>
      <c r="B205" s="113" t="s">
        <v>443</v>
      </c>
      <c r="C205" t="s">
        <v>229</v>
      </c>
      <c r="I205" s="114" t="s">
        <v>251</v>
      </c>
      <c r="J205" s="115"/>
      <c r="L205" s="112" t="s">
        <v>444</v>
      </c>
    </row>
    <row r="206" spans="1:12" ht="14.5" x14ac:dyDescent="0.25">
      <c r="A206" s="141" t="str">
        <f t="shared" si="3"/>
        <v>23024-01</v>
      </c>
      <c r="B206" s="113" t="s">
        <v>446</v>
      </c>
      <c r="C206" t="s">
        <v>229</v>
      </c>
      <c r="I206" s="114" t="s">
        <v>251</v>
      </c>
      <c r="J206" s="115"/>
      <c r="L206" s="112" t="s">
        <v>445</v>
      </c>
    </row>
    <row r="207" spans="1:12" ht="14.5" x14ac:dyDescent="0.25">
      <c r="A207" s="141" t="str">
        <f t="shared" si="3"/>
        <v>23326-04-R</v>
      </c>
      <c r="B207" s="113" t="s">
        <v>448</v>
      </c>
      <c r="C207" t="s">
        <v>229</v>
      </c>
      <c r="I207" s="114" t="s">
        <v>251</v>
      </c>
      <c r="J207" s="115"/>
      <c r="L207" s="112" t="s">
        <v>447</v>
      </c>
    </row>
    <row r="208" spans="1:12" ht="14.5" x14ac:dyDescent="0.25">
      <c r="A208" s="141" t="str">
        <f t="shared" si="3"/>
        <v>23341-02</v>
      </c>
      <c r="B208" s="113" t="s">
        <v>450</v>
      </c>
      <c r="C208" t="s">
        <v>229</v>
      </c>
      <c r="I208" s="114" t="s">
        <v>251</v>
      </c>
      <c r="J208" s="115"/>
      <c r="L208" s="112" t="s">
        <v>449</v>
      </c>
    </row>
    <row r="209" spans="1:12" ht="14.5" x14ac:dyDescent="0.25">
      <c r="A209" s="141" t="str">
        <f t="shared" si="3"/>
        <v>23515-01-R</v>
      </c>
      <c r="B209" s="113" t="s">
        <v>452</v>
      </c>
      <c r="C209" t="s">
        <v>229</v>
      </c>
      <c r="I209" s="114" t="s">
        <v>251</v>
      </c>
      <c r="J209" s="115"/>
      <c r="L209" s="112" t="s">
        <v>451</v>
      </c>
    </row>
    <row r="210" spans="1:12" ht="14.5" x14ac:dyDescent="0.25">
      <c r="A210" s="141" t="str">
        <f t="shared" si="3"/>
        <v>23617-01</v>
      </c>
      <c r="B210" s="113" t="s">
        <v>454</v>
      </c>
      <c r="C210" t="s">
        <v>229</v>
      </c>
      <c r="I210" s="114" t="s">
        <v>251</v>
      </c>
      <c r="J210" s="115"/>
      <c r="L210" s="112" t="s">
        <v>453</v>
      </c>
    </row>
    <row r="211" spans="1:12" ht="14.5" x14ac:dyDescent="0.25">
      <c r="A211" s="141" t="str">
        <f t="shared" si="3"/>
        <v>23617-02</v>
      </c>
      <c r="B211" s="113" t="s">
        <v>456</v>
      </c>
      <c r="C211" t="s">
        <v>229</v>
      </c>
      <c r="I211" s="114" t="s">
        <v>251</v>
      </c>
      <c r="J211" s="115"/>
      <c r="L211" s="112" t="s">
        <v>455</v>
      </c>
    </row>
    <row r="212" spans="1:12" x14ac:dyDescent="0.25">
      <c r="A212" s="141" t="str">
        <f t="shared" si="3"/>
        <v>23698-04-R</v>
      </c>
      <c r="B212" t="s">
        <v>458</v>
      </c>
      <c r="C212" t="s">
        <v>229</v>
      </c>
      <c r="I212" s="114" t="s">
        <v>251</v>
      </c>
      <c r="J212" s="115"/>
      <c r="L212" s="112" t="s">
        <v>457</v>
      </c>
    </row>
    <row r="213" spans="1:12" ht="14.5" x14ac:dyDescent="0.25">
      <c r="A213" s="141" t="str">
        <f t="shared" si="3"/>
        <v>23821-01-R</v>
      </c>
      <c r="B213" s="113" t="s">
        <v>460</v>
      </c>
      <c r="C213" t="s">
        <v>229</v>
      </c>
      <c r="I213" s="114" t="s">
        <v>251</v>
      </c>
      <c r="J213" s="115"/>
      <c r="L213" s="112" t="s">
        <v>459</v>
      </c>
    </row>
    <row r="214" spans="1:12" x14ac:dyDescent="0.25">
      <c r="A214" s="141" t="str">
        <f t="shared" si="3"/>
        <v>23821-11-R</v>
      </c>
      <c r="B214" t="s">
        <v>462</v>
      </c>
      <c r="C214" t="s">
        <v>229</v>
      </c>
      <c r="I214" s="114" t="s">
        <v>251</v>
      </c>
      <c r="J214" s="115"/>
      <c r="L214" s="112" t="s">
        <v>461</v>
      </c>
    </row>
    <row r="215" spans="1:12" ht="14.5" x14ac:dyDescent="0.25">
      <c r="A215" s="141" t="str">
        <f t="shared" si="3"/>
        <v>23821-12-R</v>
      </c>
      <c r="B215" s="113" t="s">
        <v>460</v>
      </c>
      <c r="C215" t="s">
        <v>229</v>
      </c>
      <c r="I215" s="114" t="s">
        <v>251</v>
      </c>
      <c r="J215" s="115"/>
      <c r="L215" s="112" t="s">
        <v>463</v>
      </c>
    </row>
    <row r="216" spans="1:12" ht="14.5" x14ac:dyDescent="0.25">
      <c r="A216" s="141" t="str">
        <f t="shared" si="3"/>
        <v>23824-01-R</v>
      </c>
      <c r="B216" s="113" t="s">
        <v>465</v>
      </c>
      <c r="C216" t="s">
        <v>229</v>
      </c>
      <c r="I216" s="114" t="s">
        <v>251</v>
      </c>
      <c r="J216" s="115"/>
      <c r="L216" s="112" t="s">
        <v>464</v>
      </c>
    </row>
    <row r="217" spans="1:12" ht="14.5" x14ac:dyDescent="0.25">
      <c r="A217" s="141" t="str">
        <f t="shared" si="3"/>
        <v>23853-04-R</v>
      </c>
      <c r="B217" s="113" t="s">
        <v>467</v>
      </c>
      <c r="C217" t="s">
        <v>229</v>
      </c>
      <c r="I217" s="114" t="s">
        <v>251</v>
      </c>
      <c r="J217" s="115"/>
      <c r="L217" s="112" t="s">
        <v>466</v>
      </c>
    </row>
    <row r="218" spans="1:12" ht="14.5" x14ac:dyDescent="0.25">
      <c r="A218" s="141" t="str">
        <f t="shared" si="3"/>
        <v>23874-01-R</v>
      </c>
      <c r="B218" s="113" t="s">
        <v>469</v>
      </c>
      <c r="C218" t="s">
        <v>229</v>
      </c>
      <c r="I218" s="114" t="s">
        <v>251</v>
      </c>
      <c r="J218" s="115"/>
      <c r="L218" s="112" t="s">
        <v>468</v>
      </c>
    </row>
    <row r="219" spans="1:12" ht="14.5" x14ac:dyDescent="0.25">
      <c r="A219" s="141" t="str">
        <f t="shared" si="3"/>
        <v>24016-01-R</v>
      </c>
      <c r="B219" s="113" t="s">
        <v>471</v>
      </c>
      <c r="C219" t="s">
        <v>229</v>
      </c>
      <c r="I219" s="114" t="s">
        <v>251</v>
      </c>
      <c r="J219" s="115"/>
      <c r="L219" s="112" t="s">
        <v>470</v>
      </c>
    </row>
    <row r="220" spans="1:12" ht="14.5" x14ac:dyDescent="0.25">
      <c r="A220" s="141" t="str">
        <f t="shared" si="3"/>
        <v>24117-01-R</v>
      </c>
      <c r="B220" s="113" t="s">
        <v>473</v>
      </c>
      <c r="C220" t="s">
        <v>231</v>
      </c>
      <c r="I220" s="114"/>
      <c r="J220" s="115"/>
      <c r="L220" s="112" t="s">
        <v>472</v>
      </c>
    </row>
    <row r="221" spans="1:12" ht="14.5" x14ac:dyDescent="0.25">
      <c r="A221" s="141" t="str">
        <f t="shared" si="3"/>
        <v>24224-01-R</v>
      </c>
      <c r="B221" s="113" t="s">
        <v>475</v>
      </c>
      <c r="C221" t="s">
        <v>231</v>
      </c>
      <c r="I221" s="114"/>
      <c r="J221" s="115"/>
      <c r="L221" s="112" t="s">
        <v>474</v>
      </c>
    </row>
    <row r="222" spans="1:12" ht="14.5" x14ac:dyDescent="0.25">
      <c r="A222" s="141" t="str">
        <f t="shared" si="3"/>
        <v>24261-01-R</v>
      </c>
      <c r="B222" s="113" t="s">
        <v>477</v>
      </c>
      <c r="C222" t="s">
        <v>231</v>
      </c>
      <c r="I222" s="114"/>
      <c r="J222" s="115"/>
      <c r="L222" s="112" t="s">
        <v>476</v>
      </c>
    </row>
    <row r="223" spans="1:12" ht="14.5" x14ac:dyDescent="0.25">
      <c r="A223" s="141" t="str">
        <f t="shared" si="3"/>
        <v>24449-51-R</v>
      </c>
      <c r="B223" s="113" t="s">
        <v>479</v>
      </c>
      <c r="C223" t="s">
        <v>229</v>
      </c>
      <c r="I223" s="114" t="s">
        <v>251</v>
      </c>
      <c r="J223" s="115"/>
      <c r="L223" s="112" t="s">
        <v>478</v>
      </c>
    </row>
    <row r="224" spans="1:12" x14ac:dyDescent="0.25">
      <c r="A224" s="141" t="str">
        <f t="shared" si="3"/>
        <v>24449-61-R</v>
      </c>
      <c r="B224" t="s">
        <v>479</v>
      </c>
      <c r="C224" t="s">
        <v>229</v>
      </c>
      <c r="I224" s="114" t="s">
        <v>251</v>
      </c>
      <c r="J224" s="115"/>
      <c r="L224" s="112" t="s">
        <v>480</v>
      </c>
    </row>
    <row r="225" spans="1:12" ht="14.5" x14ac:dyDescent="0.25">
      <c r="A225" s="141" t="str">
        <f t="shared" si="3"/>
        <v>24738-01-R</v>
      </c>
      <c r="B225" s="113" t="s">
        <v>482</v>
      </c>
      <c r="C225" t="s">
        <v>231</v>
      </c>
      <c r="I225" s="114"/>
      <c r="J225" s="115"/>
      <c r="L225" s="112" t="s">
        <v>481</v>
      </c>
    </row>
    <row r="226" spans="1:12" x14ac:dyDescent="0.25">
      <c r="A226" s="141" t="str">
        <f t="shared" si="3"/>
        <v>24799-01-R</v>
      </c>
      <c r="B226" t="s">
        <v>484</v>
      </c>
      <c r="C226" t="s">
        <v>231</v>
      </c>
      <c r="I226" s="114"/>
      <c r="J226" s="115"/>
      <c r="L226" s="112" t="s">
        <v>483</v>
      </c>
    </row>
    <row r="227" spans="1:12" ht="14.5" x14ac:dyDescent="0.25">
      <c r="A227" s="141" t="str">
        <f t="shared" si="3"/>
        <v>24807-01-R</v>
      </c>
      <c r="B227" s="113" t="s">
        <v>486</v>
      </c>
      <c r="C227" t="s">
        <v>229</v>
      </c>
      <c r="I227" s="114" t="s">
        <v>251</v>
      </c>
      <c r="J227" s="115"/>
      <c r="L227" s="112" t="s">
        <v>485</v>
      </c>
    </row>
    <row r="228" spans="1:12" ht="14.5" x14ac:dyDescent="0.25">
      <c r="A228" s="141" t="str">
        <f t="shared" si="3"/>
        <v>24811-01-R</v>
      </c>
      <c r="B228" s="113" t="s">
        <v>488</v>
      </c>
      <c r="C228" t="s">
        <v>229</v>
      </c>
      <c r="I228" s="114" t="s">
        <v>251</v>
      </c>
      <c r="J228" s="115"/>
      <c r="L228" s="112" t="s">
        <v>487</v>
      </c>
    </row>
    <row r="229" spans="1:12" ht="14.5" x14ac:dyDescent="0.25">
      <c r="A229" s="141" t="str">
        <f t="shared" si="3"/>
        <v>24812-01-R</v>
      </c>
      <c r="B229" s="113" t="s">
        <v>490</v>
      </c>
      <c r="C229" t="s">
        <v>229</v>
      </c>
      <c r="I229" s="114" t="s">
        <v>251</v>
      </c>
      <c r="J229" s="115"/>
      <c r="L229" s="112" t="s">
        <v>489</v>
      </c>
    </row>
    <row r="230" spans="1:12" ht="14.5" x14ac:dyDescent="0.25">
      <c r="A230" s="141" t="str">
        <f t="shared" si="3"/>
        <v>24813-01-R</v>
      </c>
      <c r="B230" s="113" t="s">
        <v>492</v>
      </c>
      <c r="C230" t="s">
        <v>229</v>
      </c>
      <c r="I230" s="114" t="s">
        <v>251</v>
      </c>
      <c r="J230" s="115"/>
      <c r="L230" s="112" t="s">
        <v>491</v>
      </c>
    </row>
    <row r="231" spans="1:12" ht="14.5" x14ac:dyDescent="0.25">
      <c r="A231" s="141" t="str">
        <f t="shared" si="3"/>
        <v>24834-01-R</v>
      </c>
      <c r="B231" s="113" t="s">
        <v>494</v>
      </c>
      <c r="C231" t="s">
        <v>229</v>
      </c>
      <c r="I231" s="114" t="s">
        <v>251</v>
      </c>
      <c r="J231" s="115"/>
      <c r="L231" s="112" t="s">
        <v>493</v>
      </c>
    </row>
    <row r="232" spans="1:12" ht="14.5" x14ac:dyDescent="0.25">
      <c r="A232" s="141" t="str">
        <f t="shared" si="3"/>
        <v>28382-03-R</v>
      </c>
      <c r="B232" s="113" t="s">
        <v>496</v>
      </c>
      <c r="C232" t="s">
        <v>231</v>
      </c>
      <c r="I232" s="114"/>
      <c r="J232" s="115"/>
      <c r="L232" s="112" t="s">
        <v>495</v>
      </c>
    </row>
    <row r="233" spans="1:12" ht="14.5" x14ac:dyDescent="0.25">
      <c r="A233" s="141" t="str">
        <f t="shared" si="3"/>
        <v>286108697</v>
      </c>
      <c r="B233" s="113" t="s">
        <v>497</v>
      </c>
      <c r="C233" t="s">
        <v>229</v>
      </c>
      <c r="I233" s="114"/>
      <c r="J233" s="115"/>
      <c r="L233" s="112">
        <v>286108697</v>
      </c>
    </row>
    <row r="234" spans="1:12" ht="14.5" x14ac:dyDescent="0.25">
      <c r="A234" s="141" t="str">
        <f t="shared" si="3"/>
        <v>286113739</v>
      </c>
      <c r="B234" s="113" t="s">
        <v>498</v>
      </c>
      <c r="C234" t="s">
        <v>229</v>
      </c>
      <c r="I234" s="114"/>
      <c r="J234" s="115"/>
      <c r="L234" s="112">
        <v>286113739</v>
      </c>
    </row>
    <row r="235" spans="1:12" ht="14.5" x14ac:dyDescent="0.25">
      <c r="A235" s="141" t="str">
        <f t="shared" si="3"/>
        <v>286113742</v>
      </c>
      <c r="B235" s="113" t="s">
        <v>499</v>
      </c>
      <c r="C235" t="s">
        <v>229</v>
      </c>
      <c r="I235" s="114"/>
      <c r="J235" s="115"/>
      <c r="L235" s="112">
        <v>286113742</v>
      </c>
    </row>
    <row r="236" spans="1:12" ht="14.5" x14ac:dyDescent="0.25">
      <c r="A236" s="141" t="str">
        <f t="shared" si="3"/>
        <v>286113750</v>
      </c>
      <c r="B236" s="113" t="s">
        <v>500</v>
      </c>
      <c r="C236" t="s">
        <v>229</v>
      </c>
      <c r="I236" s="114"/>
      <c r="J236" s="115"/>
      <c r="L236" s="112">
        <v>286113750</v>
      </c>
    </row>
    <row r="237" spans="1:12" ht="14.5" x14ac:dyDescent="0.25">
      <c r="A237" s="141" t="str">
        <f t="shared" si="3"/>
        <v>286127770</v>
      </c>
      <c r="B237" s="113" t="s">
        <v>501</v>
      </c>
      <c r="C237" t="s">
        <v>229</v>
      </c>
      <c r="I237" s="114"/>
      <c r="J237" s="115"/>
      <c r="L237" s="112">
        <v>286127770</v>
      </c>
    </row>
    <row r="238" spans="1:12" ht="14.5" x14ac:dyDescent="0.25">
      <c r="A238" s="141" t="str">
        <f t="shared" si="3"/>
        <v>286134704</v>
      </c>
      <c r="B238" s="113" t="s">
        <v>238</v>
      </c>
      <c r="C238" t="s">
        <v>229</v>
      </c>
      <c r="I238" s="114"/>
      <c r="J238" s="115"/>
      <c r="L238" s="112">
        <v>286134704</v>
      </c>
    </row>
    <row r="239" spans="1:12" ht="14.5" x14ac:dyDescent="0.25">
      <c r="A239" s="141" t="str">
        <f t="shared" si="3"/>
        <v>286134895</v>
      </c>
      <c r="B239" s="113" t="s">
        <v>502</v>
      </c>
      <c r="C239" t="s">
        <v>229</v>
      </c>
      <c r="I239" s="114"/>
      <c r="J239" s="115"/>
      <c r="L239" s="112">
        <v>286134895</v>
      </c>
    </row>
    <row r="240" spans="1:12" ht="14.5" x14ac:dyDescent="0.25">
      <c r="A240" s="141" t="str">
        <f t="shared" si="3"/>
        <v>286257502</v>
      </c>
      <c r="B240" s="113" t="s">
        <v>498</v>
      </c>
      <c r="C240" t="s">
        <v>229</v>
      </c>
      <c r="I240" s="114"/>
      <c r="J240" s="115"/>
      <c r="L240" s="112">
        <v>286257502</v>
      </c>
    </row>
    <row r="241" spans="1:12" ht="14.5" x14ac:dyDescent="0.25">
      <c r="A241" s="141" t="str">
        <f t="shared" si="3"/>
        <v>293519444</v>
      </c>
      <c r="B241" s="113" t="s">
        <v>503</v>
      </c>
      <c r="C241" t="s">
        <v>240</v>
      </c>
      <c r="I241" s="114"/>
      <c r="J241" s="115"/>
      <c r="L241" s="112">
        <v>293519444</v>
      </c>
    </row>
    <row r="242" spans="1:12" ht="14.5" x14ac:dyDescent="0.25">
      <c r="A242" s="141" t="str">
        <f t="shared" si="3"/>
        <v>295001614</v>
      </c>
      <c r="B242" s="113" t="s">
        <v>504</v>
      </c>
      <c r="C242" t="s">
        <v>240</v>
      </c>
      <c r="I242" s="114"/>
      <c r="J242" s="115"/>
      <c r="L242" s="112">
        <v>295001614</v>
      </c>
    </row>
    <row r="243" spans="1:12" ht="14.5" x14ac:dyDescent="0.25">
      <c r="A243" s="141" t="str">
        <f t="shared" si="3"/>
        <v>295001622</v>
      </c>
      <c r="B243" s="113" t="s">
        <v>505</v>
      </c>
      <c r="C243" t="s">
        <v>240</v>
      </c>
      <c r="I243" s="114"/>
      <c r="J243" s="115"/>
      <c r="L243" s="112">
        <v>295001622</v>
      </c>
    </row>
    <row r="244" spans="1:12" ht="14.5" x14ac:dyDescent="0.25">
      <c r="A244" s="141" t="str">
        <f t="shared" si="3"/>
        <v>295010741</v>
      </c>
      <c r="B244" s="113" t="s">
        <v>506</v>
      </c>
      <c r="C244" t="s">
        <v>240</v>
      </c>
      <c r="I244" s="114"/>
      <c r="J244" s="115"/>
      <c r="L244" s="112">
        <v>295010741</v>
      </c>
    </row>
    <row r="245" spans="1:12" ht="14.5" x14ac:dyDescent="0.25">
      <c r="A245" s="141" t="str">
        <f t="shared" si="3"/>
        <v>295011420</v>
      </c>
      <c r="B245" s="113" t="s">
        <v>239</v>
      </c>
      <c r="C245" t="s">
        <v>240</v>
      </c>
      <c r="I245" s="114"/>
      <c r="J245" s="115"/>
      <c r="L245" s="112">
        <v>295011420</v>
      </c>
    </row>
    <row r="246" spans="1:12" ht="14.5" x14ac:dyDescent="0.25">
      <c r="A246" s="141" t="str">
        <f t="shared" si="3"/>
        <v>300100030000048</v>
      </c>
      <c r="B246" s="113" t="s">
        <v>72</v>
      </c>
      <c r="C246" t="s">
        <v>229</v>
      </c>
      <c r="I246" s="114"/>
      <c r="J246" s="115"/>
      <c r="L246" s="112">
        <v>300100030000048</v>
      </c>
    </row>
    <row r="247" spans="1:12" x14ac:dyDescent="0.25">
      <c r="A247" s="141" t="str">
        <f t="shared" si="3"/>
        <v>300100030000069</v>
      </c>
      <c r="B247" t="s">
        <v>507</v>
      </c>
      <c r="C247" t="s">
        <v>229</v>
      </c>
      <c r="I247" s="114"/>
      <c r="J247" s="115"/>
      <c r="L247" s="112">
        <v>300100030000069</v>
      </c>
    </row>
    <row r="248" spans="1:12" ht="14.5" x14ac:dyDescent="0.25">
      <c r="A248" s="141" t="str">
        <f t="shared" si="3"/>
        <v>300100030000081</v>
      </c>
      <c r="B248" s="113" t="s">
        <v>372</v>
      </c>
      <c r="C248" t="s">
        <v>229</v>
      </c>
      <c r="I248" s="114"/>
      <c r="J248" s="115"/>
      <c r="L248" s="112">
        <v>300100030000081</v>
      </c>
    </row>
    <row r="249" spans="1:12" ht="14.5" x14ac:dyDescent="0.25">
      <c r="A249" s="141" t="str">
        <f t="shared" si="3"/>
        <v>300100990000650</v>
      </c>
      <c r="B249" s="113" t="s">
        <v>508</v>
      </c>
      <c r="C249" t="s">
        <v>229</v>
      </c>
      <c r="I249" s="114"/>
      <c r="J249" s="115"/>
      <c r="L249" s="112">
        <v>300100990000650</v>
      </c>
    </row>
    <row r="250" spans="1:12" ht="14.5" x14ac:dyDescent="0.25">
      <c r="A250" s="141" t="str">
        <f t="shared" si="3"/>
        <v>301501020000013</v>
      </c>
      <c r="B250" s="113" t="s">
        <v>509</v>
      </c>
      <c r="C250" t="s">
        <v>229</v>
      </c>
      <c r="I250" s="114" t="s">
        <v>363</v>
      </c>
      <c r="J250" s="115"/>
      <c r="L250" s="112">
        <v>301501020000013</v>
      </c>
    </row>
    <row r="251" spans="1:12" ht="14.5" x14ac:dyDescent="0.25">
      <c r="A251" s="141" t="str">
        <f t="shared" si="3"/>
        <v>301501020000021</v>
      </c>
      <c r="B251" s="113" t="s">
        <v>510</v>
      </c>
      <c r="C251" t="s">
        <v>229</v>
      </c>
      <c r="I251" s="114" t="s">
        <v>363</v>
      </c>
      <c r="J251" s="115"/>
      <c r="L251" s="112">
        <v>301501020000021</v>
      </c>
    </row>
    <row r="252" spans="1:12" ht="14.5" x14ac:dyDescent="0.25">
      <c r="A252" s="141" t="str">
        <f t="shared" si="3"/>
        <v>301601020000197</v>
      </c>
      <c r="B252" s="113" t="s">
        <v>511</v>
      </c>
      <c r="C252" t="s">
        <v>229</v>
      </c>
      <c r="I252" s="114"/>
      <c r="J252" s="115"/>
      <c r="L252" s="112">
        <v>301601020000197</v>
      </c>
    </row>
    <row r="253" spans="1:12" ht="14.5" x14ac:dyDescent="0.25">
      <c r="A253" s="141" t="str">
        <f t="shared" si="3"/>
        <v>301601020000273</v>
      </c>
      <c r="B253" s="113" t="s">
        <v>512</v>
      </c>
      <c r="C253" t="s">
        <v>231</v>
      </c>
      <c r="I253" s="114"/>
      <c r="J253" s="115"/>
      <c r="L253" s="112">
        <v>301601020000273</v>
      </c>
    </row>
    <row r="254" spans="1:12" ht="14.5" x14ac:dyDescent="0.25">
      <c r="A254" s="141" t="str">
        <f t="shared" si="3"/>
        <v>302001000000027</v>
      </c>
      <c r="B254" s="113" t="s">
        <v>513</v>
      </c>
      <c r="C254" t="s">
        <v>229</v>
      </c>
      <c r="I254" s="114"/>
      <c r="J254" s="115"/>
      <c r="L254" s="112">
        <v>302001000000027</v>
      </c>
    </row>
    <row r="255" spans="1:12" ht="14.5" x14ac:dyDescent="0.25">
      <c r="A255" s="141" t="str">
        <f t="shared" si="3"/>
        <v>302001000000043</v>
      </c>
      <c r="B255" s="113" t="s">
        <v>514</v>
      </c>
      <c r="C255" t="s">
        <v>229</v>
      </c>
      <c r="I255" s="114"/>
      <c r="J255" s="115"/>
      <c r="L255" s="112">
        <v>302001000000043</v>
      </c>
    </row>
    <row r="256" spans="1:12" ht="14.5" x14ac:dyDescent="0.25">
      <c r="A256" s="141" t="str">
        <f t="shared" si="3"/>
        <v>302001000000049</v>
      </c>
      <c r="B256" s="113" t="s">
        <v>190</v>
      </c>
      <c r="C256" t="s">
        <v>229</v>
      </c>
      <c r="I256" s="114"/>
      <c r="J256" s="115"/>
      <c r="L256" s="112">
        <v>302001000000049</v>
      </c>
    </row>
    <row r="257" spans="1:12" x14ac:dyDescent="0.25">
      <c r="A257" s="141" t="str">
        <f t="shared" si="3"/>
        <v>302001000000051</v>
      </c>
      <c r="B257" t="s">
        <v>513</v>
      </c>
      <c r="C257" t="s">
        <v>229</v>
      </c>
      <c r="I257" s="114"/>
      <c r="J257" s="115"/>
      <c r="L257" s="112">
        <v>302001000000051</v>
      </c>
    </row>
    <row r="258" spans="1:12" ht="14.5" x14ac:dyDescent="0.25">
      <c r="A258" s="141" t="str">
        <f t="shared" si="3"/>
        <v>302001000000060</v>
      </c>
      <c r="B258" s="113" t="s">
        <v>515</v>
      </c>
      <c r="C258" t="s">
        <v>229</v>
      </c>
      <c r="I258" s="114"/>
      <c r="J258" s="115"/>
      <c r="L258" s="112">
        <v>302001000000060</v>
      </c>
    </row>
    <row r="259" spans="1:12" ht="14.5" x14ac:dyDescent="0.25">
      <c r="A259" s="141" t="str">
        <f t="shared" si="3"/>
        <v>5100CN01</v>
      </c>
      <c r="B259" s="113" t="s">
        <v>517</v>
      </c>
      <c r="C259" t="s">
        <v>240</v>
      </c>
      <c r="I259" s="114"/>
      <c r="J259" s="115"/>
      <c r="L259" s="112" t="s">
        <v>516</v>
      </c>
    </row>
    <row r="260" spans="1:12" ht="14.5" x14ac:dyDescent="0.25">
      <c r="A260" s="141" t="str">
        <f t="shared" si="3"/>
        <v>57MMX30MM</v>
      </c>
      <c r="B260" s="113" t="s">
        <v>519</v>
      </c>
      <c r="C260" t="s">
        <v>520</v>
      </c>
      <c r="I260" s="114"/>
      <c r="J260" s="115"/>
      <c r="L260" s="112" t="s">
        <v>518</v>
      </c>
    </row>
    <row r="261" spans="1:12" ht="14.5" x14ac:dyDescent="0.25">
      <c r="A261" s="141" t="str">
        <f t="shared" si="3"/>
        <v>57MMX38MM</v>
      </c>
      <c r="B261" s="113" t="s">
        <v>522</v>
      </c>
      <c r="C261" t="s">
        <v>520</v>
      </c>
      <c r="I261" s="114"/>
      <c r="J261" s="115"/>
      <c r="L261" s="112" t="s">
        <v>521</v>
      </c>
    </row>
    <row r="262" spans="1:12" ht="14.5" x14ac:dyDescent="0.25">
      <c r="A262" s="141" t="str">
        <f t="shared" ref="A262:A325" si="4">""&amp;L262</f>
        <v>57MMX40MM</v>
      </c>
      <c r="B262" s="113" t="s">
        <v>524</v>
      </c>
      <c r="C262" t="s">
        <v>520</v>
      </c>
      <c r="I262" s="114"/>
      <c r="J262" s="115"/>
      <c r="L262" s="112" t="s">
        <v>523</v>
      </c>
    </row>
    <row r="263" spans="1:12" ht="14.5" x14ac:dyDescent="0.25">
      <c r="A263" s="141" t="str">
        <f t="shared" si="4"/>
        <v>57MMX48MM</v>
      </c>
      <c r="B263" s="113" t="s">
        <v>526</v>
      </c>
      <c r="C263" t="s">
        <v>520</v>
      </c>
      <c r="I263" s="114"/>
      <c r="J263" s="115"/>
      <c r="L263" s="112" t="s">
        <v>525</v>
      </c>
    </row>
    <row r="264" spans="1:12" ht="14.5" x14ac:dyDescent="0.25">
      <c r="A264" s="141" t="str">
        <f t="shared" si="4"/>
        <v>600400000000018</v>
      </c>
      <c r="B264" s="113" t="s">
        <v>527</v>
      </c>
      <c r="C264" t="s">
        <v>231</v>
      </c>
      <c r="I264" s="114"/>
      <c r="J264" s="115"/>
      <c r="L264" s="112">
        <v>600400000000018</v>
      </c>
    </row>
    <row r="265" spans="1:12" ht="14.5" x14ac:dyDescent="0.25">
      <c r="A265" s="141" t="str">
        <f t="shared" si="4"/>
        <v>75X75X13MM</v>
      </c>
      <c r="B265" s="113" t="s">
        <v>529</v>
      </c>
      <c r="C265" t="s">
        <v>520</v>
      </c>
      <c r="I265" s="114"/>
      <c r="J265" s="115"/>
      <c r="L265" s="112" t="s">
        <v>528</v>
      </c>
    </row>
    <row r="266" spans="1:12" ht="14.5" x14ac:dyDescent="0.25">
      <c r="A266" s="141" t="str">
        <f t="shared" si="4"/>
        <v>80X210X17.5MM</v>
      </c>
      <c r="B266" s="113" t="s">
        <v>531</v>
      </c>
      <c r="C266" t="s">
        <v>520</v>
      </c>
      <c r="I266" s="114"/>
      <c r="J266" s="115"/>
      <c r="L266" s="112" t="s">
        <v>530</v>
      </c>
    </row>
    <row r="267" spans="1:12" ht="14.5" x14ac:dyDescent="0.25">
      <c r="A267" s="141" t="str">
        <f t="shared" si="4"/>
        <v>80X80X17.5MM</v>
      </c>
      <c r="B267" s="113" t="s">
        <v>533</v>
      </c>
      <c r="C267" t="s">
        <v>520</v>
      </c>
      <c r="I267" s="114"/>
      <c r="J267" s="115"/>
      <c r="L267" s="112" t="s">
        <v>532</v>
      </c>
    </row>
    <row r="268" spans="1:12" ht="14.5" x14ac:dyDescent="0.25">
      <c r="A268" s="141" t="str">
        <f t="shared" si="4"/>
        <v>80X90X25MM</v>
      </c>
      <c r="B268" s="113" t="s">
        <v>535</v>
      </c>
      <c r="C268" t="s">
        <v>520</v>
      </c>
      <c r="I268" s="114"/>
      <c r="J268" s="115"/>
      <c r="L268" s="112" t="s">
        <v>534</v>
      </c>
    </row>
    <row r="269" spans="1:12" ht="14.5" x14ac:dyDescent="0.25">
      <c r="A269" s="141" t="str">
        <f t="shared" si="4"/>
        <v>A920-0PW-R64-01CC</v>
      </c>
      <c r="B269" s="113" t="s">
        <v>537</v>
      </c>
      <c r="C269" t="s">
        <v>240</v>
      </c>
      <c r="I269" s="114"/>
      <c r="J269" s="115"/>
      <c r="L269" s="112" t="s">
        <v>536</v>
      </c>
    </row>
    <row r="270" spans="1:12" ht="14.5" x14ac:dyDescent="0.25">
      <c r="A270" s="141" t="str">
        <f t="shared" si="4"/>
        <v>ANT282-001-01-A</v>
      </c>
      <c r="B270" s="113" t="s">
        <v>539</v>
      </c>
      <c r="C270" t="s">
        <v>229</v>
      </c>
      <c r="I270" s="114"/>
      <c r="J270" s="115"/>
      <c r="L270" s="112" t="s">
        <v>538</v>
      </c>
    </row>
    <row r="271" spans="1:12" ht="14.5" x14ac:dyDescent="0.25">
      <c r="A271" s="141" t="str">
        <f t="shared" si="4"/>
        <v>B201-BC-2EU</v>
      </c>
      <c r="B271" s="113" t="s">
        <v>541</v>
      </c>
      <c r="C271" t="s">
        <v>231</v>
      </c>
      <c r="I271" s="114"/>
      <c r="J271" s="115"/>
      <c r="L271" s="112" t="s">
        <v>540</v>
      </c>
    </row>
    <row r="272" spans="1:12" ht="14.5" x14ac:dyDescent="0.25">
      <c r="A272" s="141" t="str">
        <f t="shared" si="4"/>
        <v>B205-BC-2EU</v>
      </c>
      <c r="B272" s="113" t="s">
        <v>543</v>
      </c>
      <c r="C272" t="s">
        <v>231</v>
      </c>
      <c r="I272" s="114"/>
      <c r="J272" s="115"/>
      <c r="L272" s="112" t="s">
        <v>542</v>
      </c>
    </row>
    <row r="273" spans="1:12" ht="14.5" x14ac:dyDescent="0.25">
      <c r="A273" s="141" t="str">
        <f t="shared" si="4"/>
        <v>B900-BC-1E0</v>
      </c>
      <c r="B273" s="113" t="s">
        <v>545</v>
      </c>
      <c r="C273" t="s">
        <v>231</v>
      </c>
      <c r="I273" s="114"/>
      <c r="J273" s="115"/>
      <c r="L273" s="112" t="s">
        <v>544</v>
      </c>
    </row>
    <row r="274" spans="1:12" ht="14.5" x14ac:dyDescent="0.25">
      <c r="A274" s="141" t="str">
        <f t="shared" si="4"/>
        <v>B900-BC-1EO</v>
      </c>
      <c r="B274" s="113" t="s">
        <v>545</v>
      </c>
      <c r="C274" t="s">
        <v>231</v>
      </c>
      <c r="I274" s="114"/>
      <c r="J274" s="115"/>
      <c r="L274" s="112" t="s">
        <v>546</v>
      </c>
    </row>
    <row r="275" spans="1:12" x14ac:dyDescent="0.25">
      <c r="A275" s="141" t="str">
        <f t="shared" si="4"/>
        <v>B920-BC-1EU</v>
      </c>
      <c r="B275" t="s">
        <v>548</v>
      </c>
      <c r="C275" t="s">
        <v>231</v>
      </c>
      <c r="I275" s="114"/>
      <c r="J275" s="115"/>
      <c r="L275" s="112" t="s">
        <v>547</v>
      </c>
    </row>
    <row r="276" spans="1:12" ht="14.5" x14ac:dyDescent="0.25">
      <c r="A276" s="141" t="str">
        <f t="shared" si="4"/>
        <v>B920-BC-1EU SA</v>
      </c>
      <c r="B276" s="113" t="s">
        <v>550</v>
      </c>
      <c r="C276" t="s">
        <v>231</v>
      </c>
      <c r="D276" s="120" t="s">
        <v>551</v>
      </c>
      <c r="E276" s="120" t="s">
        <v>552</v>
      </c>
      <c r="F276" s="121">
        <v>43455</v>
      </c>
      <c r="G276" s="120" t="s">
        <v>553</v>
      </c>
      <c r="H276" s="122">
        <v>43455</v>
      </c>
      <c r="I276" s="114"/>
      <c r="J276" s="115"/>
      <c r="L276" s="112" t="s">
        <v>549</v>
      </c>
    </row>
    <row r="277" spans="1:12" ht="14.5" x14ac:dyDescent="0.25">
      <c r="A277" s="141" t="str">
        <f t="shared" si="4"/>
        <v>BAT10035</v>
      </c>
      <c r="B277" s="113" t="s">
        <v>555</v>
      </c>
      <c r="C277" t="s">
        <v>229</v>
      </c>
      <c r="I277" s="114"/>
      <c r="J277" s="115"/>
      <c r="L277" s="112" t="s">
        <v>554</v>
      </c>
    </row>
    <row r="278" spans="1:12" x14ac:dyDescent="0.25">
      <c r="A278" s="141" t="str">
        <f t="shared" si="4"/>
        <v>BAT10037</v>
      </c>
      <c r="B278" t="s">
        <v>557</v>
      </c>
      <c r="C278" t="s">
        <v>229</v>
      </c>
      <c r="I278" s="114"/>
      <c r="J278" s="115"/>
      <c r="L278" s="112" t="s">
        <v>556</v>
      </c>
    </row>
    <row r="279" spans="1:12" ht="14.5" x14ac:dyDescent="0.25">
      <c r="A279" s="141" t="str">
        <f t="shared" si="4"/>
        <v>BAT10074</v>
      </c>
      <c r="B279" s="113" t="s">
        <v>559</v>
      </c>
      <c r="C279" t="s">
        <v>229</v>
      </c>
      <c r="I279" s="114"/>
      <c r="J279" s="115"/>
      <c r="L279" s="112" t="s">
        <v>558</v>
      </c>
    </row>
    <row r="280" spans="1:12" ht="14.5" x14ac:dyDescent="0.25">
      <c r="A280" s="141" t="str">
        <f t="shared" si="4"/>
        <v>BIO930G</v>
      </c>
      <c r="B280" s="113" t="s">
        <v>561</v>
      </c>
      <c r="C280" t="s">
        <v>240</v>
      </c>
      <c r="I280" s="114"/>
      <c r="J280" s="115"/>
      <c r="L280" s="112" t="s">
        <v>560</v>
      </c>
    </row>
    <row r="281" spans="1:12" ht="14.5" x14ac:dyDescent="0.25">
      <c r="A281" s="141" t="str">
        <f t="shared" si="4"/>
        <v>BPK265-001-01-B</v>
      </c>
      <c r="B281" s="113" t="s">
        <v>563</v>
      </c>
      <c r="C281" t="s">
        <v>229</v>
      </c>
      <c r="I281" s="114"/>
      <c r="J281" s="115"/>
      <c r="L281" s="112" t="s">
        <v>562</v>
      </c>
    </row>
    <row r="282" spans="1:12" ht="14.5" x14ac:dyDescent="0.25">
      <c r="A282" s="141" t="str">
        <f t="shared" si="4"/>
        <v>BPK268-001-01-A</v>
      </c>
      <c r="B282" s="113" t="s">
        <v>565</v>
      </c>
      <c r="C282" t="s">
        <v>229</v>
      </c>
      <c r="I282" s="114"/>
      <c r="J282" s="115"/>
      <c r="L282" s="112" t="s">
        <v>564</v>
      </c>
    </row>
    <row r="283" spans="1:12" ht="14.5" x14ac:dyDescent="0.25">
      <c r="A283" s="141" t="str">
        <f t="shared" si="4"/>
        <v>BROCHURE</v>
      </c>
      <c r="B283" s="113" t="s">
        <v>567</v>
      </c>
      <c r="C283" t="s">
        <v>231</v>
      </c>
      <c r="I283" s="114"/>
      <c r="J283" s="115"/>
      <c r="L283" s="112" t="s">
        <v>566</v>
      </c>
    </row>
    <row r="284" spans="1:12" x14ac:dyDescent="0.25">
      <c r="A284" s="141" t="str">
        <f t="shared" si="4"/>
        <v>CAB-DWNTEL</v>
      </c>
      <c r="B284" t="s">
        <v>569</v>
      </c>
      <c r="C284" t="s">
        <v>231</v>
      </c>
      <c r="I284" s="114"/>
      <c r="J284" s="115"/>
      <c r="L284" s="112" t="s">
        <v>568</v>
      </c>
    </row>
    <row r="285" spans="1:12" x14ac:dyDescent="0.25">
      <c r="A285" s="141" t="str">
        <f t="shared" si="4"/>
        <v>CAB-DWNUNI32</v>
      </c>
      <c r="B285" t="s">
        <v>571</v>
      </c>
      <c r="C285" t="s">
        <v>231</v>
      </c>
      <c r="I285" s="114"/>
      <c r="J285" s="115"/>
      <c r="L285" s="112" t="s">
        <v>570</v>
      </c>
    </row>
    <row r="286" spans="1:12" x14ac:dyDescent="0.25">
      <c r="A286" s="141" t="str">
        <f t="shared" si="4"/>
        <v>CAB-ICT220NC</v>
      </c>
      <c r="B286" t="s">
        <v>573</v>
      </c>
      <c r="C286" t="s">
        <v>231</v>
      </c>
      <c r="I286" s="114"/>
      <c r="J286" s="115"/>
      <c r="L286" s="112" t="s">
        <v>572</v>
      </c>
    </row>
    <row r="287" spans="1:12" x14ac:dyDescent="0.25">
      <c r="A287" s="141" t="str">
        <f t="shared" si="4"/>
        <v>CAB-S200-DC</v>
      </c>
      <c r="B287" t="s">
        <v>347</v>
      </c>
      <c r="C287" t="s">
        <v>231</v>
      </c>
      <c r="I287" s="114"/>
      <c r="J287" s="115"/>
      <c r="L287" s="112" t="s">
        <v>574</v>
      </c>
    </row>
    <row r="288" spans="1:12" x14ac:dyDescent="0.25">
      <c r="A288" s="141" t="str">
        <f t="shared" si="4"/>
        <v>CAB-S200-PPC</v>
      </c>
      <c r="B288" t="s">
        <v>576</v>
      </c>
      <c r="C288" t="s">
        <v>231</v>
      </c>
      <c r="I288" s="114"/>
      <c r="J288" s="115"/>
      <c r="L288" s="112" t="s">
        <v>575</v>
      </c>
    </row>
    <row r="289" spans="1:12" x14ac:dyDescent="0.25">
      <c r="A289" s="141" t="str">
        <f t="shared" si="4"/>
        <v>CAB-S2MUSB-KMC</v>
      </c>
      <c r="B289" t="s">
        <v>578</v>
      </c>
      <c r="C289" t="s">
        <v>231</v>
      </c>
      <c r="I289" s="114"/>
      <c r="J289" s="115"/>
      <c r="L289" s="112" t="s">
        <v>577</v>
      </c>
    </row>
    <row r="290" spans="1:12" x14ac:dyDescent="0.25">
      <c r="A290" s="141" t="str">
        <f t="shared" si="4"/>
        <v>CAB-S2RJ11</v>
      </c>
      <c r="B290" t="s">
        <v>580</v>
      </c>
      <c r="C290" t="s">
        <v>231</v>
      </c>
      <c r="I290" s="114"/>
      <c r="J290" s="115"/>
      <c r="L290" s="112" t="s">
        <v>579</v>
      </c>
    </row>
    <row r="291" spans="1:12" x14ac:dyDescent="0.25">
      <c r="A291" s="141" t="str">
        <f t="shared" si="4"/>
        <v>CAB-S2RJ11WP</v>
      </c>
      <c r="B291" t="s">
        <v>582</v>
      </c>
      <c r="C291" t="s">
        <v>231</v>
      </c>
      <c r="I291" s="114"/>
      <c r="J291" s="115"/>
      <c r="L291" s="112" t="s">
        <v>581</v>
      </c>
    </row>
    <row r="292" spans="1:12" x14ac:dyDescent="0.25">
      <c r="A292" s="141" t="str">
        <f t="shared" si="4"/>
        <v>CAB-U2MUSB</v>
      </c>
      <c r="B292" t="s">
        <v>584</v>
      </c>
      <c r="C292" t="s">
        <v>231</v>
      </c>
      <c r="I292" s="114"/>
      <c r="J292" s="115"/>
      <c r="L292" s="112" t="s">
        <v>583</v>
      </c>
    </row>
    <row r="293" spans="1:12" x14ac:dyDescent="0.25">
      <c r="A293" s="141" t="str">
        <f t="shared" si="4"/>
        <v>CAB-USB2MUSB</v>
      </c>
      <c r="B293" t="s">
        <v>586</v>
      </c>
      <c r="C293" t="s">
        <v>231</v>
      </c>
      <c r="I293" s="114"/>
      <c r="J293" s="115"/>
      <c r="L293" s="112" t="s">
        <v>585</v>
      </c>
    </row>
    <row r="294" spans="1:12" x14ac:dyDescent="0.25">
      <c r="A294" s="141" t="str">
        <f t="shared" si="4"/>
        <v>CAB-VX510KMT</v>
      </c>
      <c r="B294" t="s">
        <v>588</v>
      </c>
      <c r="C294" t="s">
        <v>231</v>
      </c>
      <c r="I294" s="114"/>
      <c r="J294" s="115"/>
      <c r="L294" s="112" t="s">
        <v>587</v>
      </c>
    </row>
    <row r="295" spans="1:12" x14ac:dyDescent="0.25">
      <c r="A295" s="141" t="str">
        <f t="shared" si="4"/>
        <v>CAB-VX520DWN</v>
      </c>
      <c r="B295" t="s">
        <v>590</v>
      </c>
      <c r="C295" t="s">
        <v>231</v>
      </c>
      <c r="I295" s="114"/>
      <c r="J295" s="115"/>
      <c r="L295" s="112" t="s">
        <v>589</v>
      </c>
    </row>
    <row r="296" spans="1:12" x14ac:dyDescent="0.25">
      <c r="A296" s="141" t="str">
        <f t="shared" si="4"/>
        <v>CAB-VX520KMT</v>
      </c>
      <c r="B296" t="s">
        <v>592</v>
      </c>
      <c r="C296" t="s">
        <v>231</v>
      </c>
      <c r="I296" s="114"/>
      <c r="J296" s="115"/>
      <c r="L296" s="112" t="s">
        <v>591</v>
      </c>
    </row>
    <row r="297" spans="1:12" x14ac:dyDescent="0.25">
      <c r="A297" s="141" t="str">
        <f t="shared" si="4"/>
        <v>CARD-CDHEMV</v>
      </c>
      <c r="B297" t="s">
        <v>594</v>
      </c>
      <c r="C297" t="s">
        <v>244</v>
      </c>
      <c r="I297" s="114"/>
      <c r="J297" s="115"/>
      <c r="L297" s="112" t="s">
        <v>593</v>
      </c>
    </row>
    <row r="298" spans="1:12" x14ac:dyDescent="0.25">
      <c r="A298" s="141" t="str">
        <f t="shared" si="4"/>
        <v>CARD-EBEMV</v>
      </c>
      <c r="B298" t="s">
        <v>596</v>
      </c>
      <c r="C298" t="s">
        <v>244</v>
      </c>
      <c r="I298" s="114"/>
      <c r="J298" s="115"/>
      <c r="L298" s="112" t="s">
        <v>595</v>
      </c>
    </row>
    <row r="299" spans="1:12" x14ac:dyDescent="0.25">
      <c r="A299" s="141" t="str">
        <f t="shared" si="4"/>
        <v>CARD-FBCTLS</v>
      </c>
      <c r="B299" t="s">
        <v>598</v>
      </c>
      <c r="C299" t="s">
        <v>244</v>
      </c>
      <c r="I299" s="114"/>
      <c r="J299" s="115"/>
      <c r="L299" s="112" t="s">
        <v>597</v>
      </c>
    </row>
    <row r="300" spans="1:12" x14ac:dyDescent="0.25">
      <c r="A300" s="141" t="str">
        <f t="shared" si="4"/>
        <v>CARD-FBEMV</v>
      </c>
      <c r="B300" t="s">
        <v>600</v>
      </c>
      <c r="C300" t="s">
        <v>244</v>
      </c>
      <c r="I300" s="114"/>
      <c r="J300" s="115"/>
      <c r="L300" s="112" t="s">
        <v>599</v>
      </c>
    </row>
    <row r="301" spans="1:12" x14ac:dyDescent="0.25">
      <c r="A301" s="141" t="str">
        <f t="shared" si="4"/>
        <v>CARD-T1KLTKT</v>
      </c>
      <c r="B301" t="s">
        <v>602</v>
      </c>
      <c r="C301" t="s">
        <v>244</v>
      </c>
      <c r="I301" s="114"/>
      <c r="J301" s="115"/>
      <c r="L301" s="112" t="s">
        <v>601</v>
      </c>
    </row>
    <row r="302" spans="1:12" ht="14.5" x14ac:dyDescent="0.25">
      <c r="A302" s="141" t="str">
        <f t="shared" si="4"/>
        <v>CARD-T1LITKC</v>
      </c>
      <c r="B302" s="113" t="s">
        <v>604</v>
      </c>
      <c r="C302" t="s">
        <v>244</v>
      </c>
      <c r="I302" s="114"/>
      <c r="J302" s="115"/>
      <c r="L302" s="112" t="s">
        <v>603</v>
      </c>
    </row>
    <row r="303" spans="1:12" x14ac:dyDescent="0.25">
      <c r="A303" s="141" t="str">
        <f t="shared" si="4"/>
        <v>CARD-T2KLTKS</v>
      </c>
      <c r="B303" t="s">
        <v>606</v>
      </c>
      <c r="C303" t="s">
        <v>244</v>
      </c>
      <c r="I303" s="114"/>
      <c r="J303" s="115"/>
      <c r="L303" s="112" t="s">
        <v>605</v>
      </c>
    </row>
    <row r="304" spans="1:12" x14ac:dyDescent="0.25">
      <c r="A304" s="141" t="str">
        <f t="shared" si="4"/>
        <v>CARD-T2SIG</v>
      </c>
      <c r="B304" t="s">
        <v>608</v>
      </c>
      <c r="C304" t="s">
        <v>244</v>
      </c>
      <c r="I304" s="114"/>
      <c r="J304" s="115"/>
      <c r="L304" s="112" t="s">
        <v>607</v>
      </c>
    </row>
    <row r="305" spans="1:12" ht="14.5" x14ac:dyDescent="0.25">
      <c r="A305" s="141" t="str">
        <f t="shared" si="4"/>
        <v>CBL258-001-01-A</v>
      </c>
      <c r="B305" s="113" t="s">
        <v>610</v>
      </c>
      <c r="C305" t="s">
        <v>231</v>
      </c>
      <c r="I305" s="114"/>
      <c r="J305" s="115"/>
      <c r="L305" s="112" t="s">
        <v>609</v>
      </c>
    </row>
    <row r="306" spans="1:12" x14ac:dyDescent="0.25">
      <c r="A306" s="141" t="str">
        <f t="shared" si="4"/>
        <v>CBL258-004-01-A</v>
      </c>
      <c r="B306" t="s">
        <v>610</v>
      </c>
      <c r="C306" t="s">
        <v>231</v>
      </c>
      <c r="I306" s="114"/>
      <c r="J306" s="115"/>
      <c r="L306" s="112" t="s">
        <v>611</v>
      </c>
    </row>
    <row r="307" spans="1:12" ht="14.5" x14ac:dyDescent="0.25">
      <c r="A307" s="141" t="str">
        <f t="shared" si="4"/>
        <v>CBL268-004-01-C</v>
      </c>
      <c r="B307" s="113" t="s">
        <v>475</v>
      </c>
      <c r="C307" t="s">
        <v>231</v>
      </c>
      <c r="I307" s="114"/>
      <c r="J307" s="115"/>
      <c r="L307" s="112" t="s">
        <v>612</v>
      </c>
    </row>
    <row r="308" spans="1:12" ht="14.5" x14ac:dyDescent="0.25">
      <c r="A308" s="141" t="str">
        <f t="shared" si="4"/>
        <v>CBL268-004-01-D</v>
      </c>
      <c r="B308" s="113" t="s">
        <v>475</v>
      </c>
      <c r="C308" t="s">
        <v>231</v>
      </c>
      <c r="I308" s="114"/>
      <c r="J308" s="115"/>
      <c r="L308" s="112" t="s">
        <v>613</v>
      </c>
    </row>
    <row r="309" spans="1:12" x14ac:dyDescent="0.25">
      <c r="A309" s="141" t="str">
        <f t="shared" si="4"/>
        <v>CBL268-004-01-F</v>
      </c>
      <c r="B309" t="s">
        <v>615</v>
      </c>
      <c r="C309" t="s">
        <v>231</v>
      </c>
      <c r="I309" s="114"/>
      <c r="J309" s="115"/>
      <c r="L309" s="112" t="s">
        <v>614</v>
      </c>
    </row>
    <row r="310" spans="1:12" ht="14.5" x14ac:dyDescent="0.25">
      <c r="A310" s="141" t="str">
        <f t="shared" si="4"/>
        <v>CBL268-005-01-C</v>
      </c>
      <c r="B310" s="113" t="s">
        <v>617</v>
      </c>
      <c r="C310" t="s">
        <v>231</v>
      </c>
      <c r="I310" s="114"/>
      <c r="J310" s="115"/>
      <c r="L310" s="112" t="s">
        <v>616</v>
      </c>
    </row>
    <row r="311" spans="1:12" ht="14.5" x14ac:dyDescent="0.25">
      <c r="A311" s="141" t="str">
        <f t="shared" si="4"/>
        <v>CBL282-005-02-A</v>
      </c>
      <c r="B311" s="113" t="s">
        <v>619</v>
      </c>
      <c r="C311" t="s">
        <v>231</v>
      </c>
      <c r="I311" s="114"/>
      <c r="J311" s="115"/>
      <c r="L311" s="112" t="s">
        <v>618</v>
      </c>
    </row>
    <row r="312" spans="1:12" ht="14.5" x14ac:dyDescent="0.25">
      <c r="A312" s="141" t="str">
        <f t="shared" si="4"/>
        <v>CBL282-005-02-B</v>
      </c>
      <c r="B312" s="113" t="s">
        <v>619</v>
      </c>
      <c r="C312" t="s">
        <v>231</v>
      </c>
      <c r="I312" s="114"/>
      <c r="J312" s="115"/>
      <c r="L312" s="112" t="s">
        <v>620</v>
      </c>
    </row>
    <row r="313" spans="1:12" ht="14.5" x14ac:dyDescent="0.25">
      <c r="A313" s="141" t="str">
        <f t="shared" si="4"/>
        <v>CBL282-038-02-A</v>
      </c>
      <c r="B313" s="113" t="s">
        <v>622</v>
      </c>
      <c r="C313" t="s">
        <v>231</v>
      </c>
      <c r="I313" s="114"/>
      <c r="J313" s="115"/>
      <c r="L313" s="112" t="s">
        <v>621</v>
      </c>
    </row>
    <row r="314" spans="1:12" ht="14.5" x14ac:dyDescent="0.25">
      <c r="A314" s="141" t="str">
        <f t="shared" si="4"/>
        <v>CBTL3P0P56</v>
      </c>
      <c r="B314" s="113" t="s">
        <v>624</v>
      </c>
      <c r="C314" t="s">
        <v>229</v>
      </c>
      <c r="I314" s="114" t="s">
        <v>251</v>
      </c>
      <c r="J314" s="115"/>
      <c r="L314" s="112" t="s">
        <v>623</v>
      </c>
    </row>
    <row r="315" spans="1:12" ht="14.5" x14ac:dyDescent="0.25">
      <c r="A315" s="141" t="str">
        <f t="shared" si="4"/>
        <v>CBTL3P0P5B1</v>
      </c>
      <c r="B315" s="113" t="s">
        <v>626</v>
      </c>
      <c r="C315" t="s">
        <v>229</v>
      </c>
      <c r="I315" s="114" t="s">
        <v>251</v>
      </c>
      <c r="J315" s="115"/>
      <c r="L315" s="112" t="s">
        <v>625</v>
      </c>
    </row>
    <row r="316" spans="1:12" x14ac:dyDescent="0.25">
      <c r="A316" s="141" t="str">
        <f t="shared" si="4"/>
        <v>CON-PKI</v>
      </c>
      <c r="B316" t="s">
        <v>628</v>
      </c>
      <c r="C316" t="s">
        <v>231</v>
      </c>
      <c r="I316" s="114"/>
      <c r="J316" s="115"/>
      <c r="L316" s="112" t="s">
        <v>627</v>
      </c>
    </row>
    <row r="317" spans="1:12" ht="14.5" x14ac:dyDescent="0.25">
      <c r="A317" s="141" t="str">
        <f t="shared" si="4"/>
        <v>CPS10936-3B</v>
      </c>
      <c r="B317" s="113" t="s">
        <v>630</v>
      </c>
      <c r="C317" t="s">
        <v>231</v>
      </c>
      <c r="I317" s="114"/>
      <c r="J317" s="115"/>
      <c r="L317" s="112" t="s">
        <v>629</v>
      </c>
    </row>
    <row r="318" spans="1:12" ht="14.5" x14ac:dyDescent="0.25">
      <c r="A318" s="141" t="str">
        <f t="shared" si="4"/>
        <v>CPS10936-3E-R</v>
      </c>
      <c r="B318" s="113" t="s">
        <v>632</v>
      </c>
      <c r="C318" t="s">
        <v>231</v>
      </c>
      <c r="I318" s="114"/>
      <c r="J318" s="115"/>
      <c r="L318" s="112" t="s">
        <v>631</v>
      </c>
    </row>
    <row r="319" spans="1:12" ht="14.5" x14ac:dyDescent="0.25">
      <c r="A319" s="141" t="str">
        <f t="shared" si="4"/>
        <v>CPS10936-3F-R</v>
      </c>
      <c r="B319" s="113" t="s">
        <v>630</v>
      </c>
      <c r="C319" t="s">
        <v>231</v>
      </c>
      <c r="I319" s="114"/>
      <c r="J319" s="115"/>
      <c r="L319" s="112" t="s">
        <v>633</v>
      </c>
    </row>
    <row r="320" spans="1:12" ht="14.5" x14ac:dyDescent="0.25">
      <c r="A320" s="141" t="str">
        <f t="shared" si="4"/>
        <v>CPS10936-3K-R</v>
      </c>
      <c r="B320" s="113" t="s">
        <v>635</v>
      </c>
      <c r="C320" t="s">
        <v>231</v>
      </c>
      <c r="I320" s="114"/>
      <c r="J320" s="115"/>
      <c r="L320" s="112" t="s">
        <v>634</v>
      </c>
    </row>
    <row r="321" spans="1:12" ht="14.5" x14ac:dyDescent="0.25">
      <c r="A321" s="141" t="str">
        <f t="shared" si="4"/>
        <v>CPS11212-3A-R</v>
      </c>
      <c r="B321" s="113" t="s">
        <v>637</v>
      </c>
      <c r="C321" t="s">
        <v>229</v>
      </c>
      <c r="I321" s="114" t="s">
        <v>251</v>
      </c>
      <c r="J321" s="115"/>
      <c r="L321" s="112" t="s">
        <v>636</v>
      </c>
    </row>
    <row r="322" spans="1:12" ht="14.5" x14ac:dyDescent="0.25">
      <c r="A322" s="141" t="str">
        <f t="shared" si="4"/>
        <v>CPS11224-3C-R</v>
      </c>
      <c r="B322" s="113" t="s">
        <v>639</v>
      </c>
      <c r="C322" t="s">
        <v>231</v>
      </c>
      <c r="I322" s="114"/>
      <c r="J322" s="115"/>
      <c r="L322" s="112" t="s">
        <v>638</v>
      </c>
    </row>
    <row r="323" spans="1:12" ht="14.5" x14ac:dyDescent="0.25">
      <c r="A323" s="141" t="str">
        <f t="shared" si="4"/>
        <v>CPS11224D-4G-R</v>
      </c>
      <c r="B323" s="113" t="s">
        <v>641</v>
      </c>
      <c r="C323" t="s">
        <v>231</v>
      </c>
      <c r="I323" s="114"/>
      <c r="J323" s="115"/>
      <c r="L323" s="112" t="s">
        <v>640</v>
      </c>
    </row>
    <row r="324" spans="1:12" ht="14.5" x14ac:dyDescent="0.25">
      <c r="A324" s="141" t="str">
        <f t="shared" si="4"/>
        <v>CR2032</v>
      </c>
      <c r="B324" s="113" t="s">
        <v>559</v>
      </c>
      <c r="C324" t="s">
        <v>229</v>
      </c>
      <c r="I324" s="114"/>
      <c r="J324" s="115"/>
      <c r="L324" s="112" t="s">
        <v>642</v>
      </c>
    </row>
    <row r="325" spans="1:12" ht="14.5" x14ac:dyDescent="0.25">
      <c r="A325" s="141" t="str">
        <f t="shared" si="4"/>
        <v>CR2450</v>
      </c>
      <c r="B325" s="113" t="s">
        <v>557</v>
      </c>
      <c r="C325" t="s">
        <v>229</v>
      </c>
      <c r="I325" s="114"/>
      <c r="J325" s="115"/>
      <c r="L325" s="112" t="s">
        <v>643</v>
      </c>
    </row>
    <row r="326" spans="1:12" ht="14.5" x14ac:dyDescent="0.25">
      <c r="A326" s="141" t="str">
        <f t="shared" ref="A326:A389" si="5">""&amp;L326</f>
        <v>D180-0B0-023-03E0</v>
      </c>
      <c r="B326" s="113" t="s">
        <v>645</v>
      </c>
      <c r="C326" t="s">
        <v>240</v>
      </c>
      <c r="I326" s="114"/>
      <c r="J326" s="115"/>
      <c r="L326" s="112" t="s">
        <v>644</v>
      </c>
    </row>
    <row r="327" spans="1:12" x14ac:dyDescent="0.25">
      <c r="A327" s="141" t="str">
        <f t="shared" si="5"/>
        <v>D180-0B0-R23-01C0</v>
      </c>
      <c r="B327" t="s">
        <v>645</v>
      </c>
      <c r="C327" t="s">
        <v>240</v>
      </c>
      <c r="I327" s="114"/>
      <c r="J327" s="115"/>
      <c r="L327" s="112" t="s">
        <v>646</v>
      </c>
    </row>
    <row r="328" spans="1:12" x14ac:dyDescent="0.25">
      <c r="A328" s="141" t="str">
        <f t="shared" si="5"/>
        <v>D180-0B0-R33-11E0</v>
      </c>
      <c r="B328" t="s">
        <v>648</v>
      </c>
      <c r="C328" t="s">
        <v>240</v>
      </c>
      <c r="I328" s="114"/>
      <c r="J328" s="115"/>
      <c r="L328" s="112" t="s">
        <v>647</v>
      </c>
    </row>
    <row r="329" spans="1:12" x14ac:dyDescent="0.25">
      <c r="A329" s="141" t="str">
        <f t="shared" si="5"/>
        <v>D200-000-363-01EU</v>
      </c>
      <c r="B329" t="s">
        <v>650</v>
      </c>
      <c r="C329" t="s">
        <v>240</v>
      </c>
      <c r="I329" s="114"/>
      <c r="J329" s="115"/>
      <c r="L329" s="112" t="s">
        <v>649</v>
      </c>
    </row>
    <row r="330" spans="1:12" ht="14.5" x14ac:dyDescent="0.25">
      <c r="A330" s="141" t="str">
        <f t="shared" si="5"/>
        <v>D200-0BW-363-12LU</v>
      </c>
      <c r="B330" s="113" t="s">
        <v>652</v>
      </c>
      <c r="C330" t="s">
        <v>240</v>
      </c>
      <c r="I330" s="114"/>
      <c r="J330" s="115"/>
      <c r="L330" s="112" t="s">
        <v>651</v>
      </c>
    </row>
    <row r="331" spans="1:12" ht="14.5" x14ac:dyDescent="0.25">
      <c r="A331" s="141" t="str">
        <f t="shared" si="5"/>
        <v>D200-0Y0-363-11LU</v>
      </c>
      <c r="B331" s="113" t="s">
        <v>654</v>
      </c>
      <c r="C331" t="s">
        <v>240</v>
      </c>
      <c r="I331" s="114"/>
      <c r="J331" s="115"/>
      <c r="L331" s="112" t="s">
        <v>653</v>
      </c>
    </row>
    <row r="332" spans="1:12" ht="14.5" x14ac:dyDescent="0.25">
      <c r="A332" s="141" t="str">
        <f t="shared" si="5"/>
        <v>D210-0G0-353-01EU</v>
      </c>
      <c r="B332" s="113" t="s">
        <v>656</v>
      </c>
      <c r="C332" t="s">
        <v>240</v>
      </c>
      <c r="I332" s="114"/>
      <c r="J332" s="115"/>
      <c r="L332" s="112" t="s">
        <v>655</v>
      </c>
    </row>
    <row r="333" spans="1:12" ht="14.5" x14ac:dyDescent="0.25">
      <c r="A333" s="141" t="str">
        <f t="shared" si="5"/>
        <v>D954-P</v>
      </c>
      <c r="B333" s="113" t="s">
        <v>658</v>
      </c>
      <c r="C333" t="s">
        <v>659</v>
      </c>
      <c r="I333" s="114"/>
      <c r="J333" s="115"/>
      <c r="L333" s="112" t="s">
        <v>657</v>
      </c>
    </row>
    <row r="334" spans="1:12" ht="14.5" x14ac:dyDescent="0.25">
      <c r="A334" s="141" t="str">
        <f t="shared" si="5"/>
        <v>DT-7000H22N</v>
      </c>
      <c r="B334" s="113" t="s">
        <v>661</v>
      </c>
      <c r="C334" t="s">
        <v>659</v>
      </c>
      <c r="I334" s="114"/>
      <c r="J334" s="115"/>
      <c r="L334" s="112" t="s">
        <v>660</v>
      </c>
    </row>
    <row r="335" spans="1:12" x14ac:dyDescent="0.25">
      <c r="A335" s="141" t="str">
        <f t="shared" si="5"/>
        <v>E346933</v>
      </c>
      <c r="B335" t="s">
        <v>663</v>
      </c>
      <c r="C335" t="s">
        <v>231</v>
      </c>
      <c r="I335" s="114"/>
      <c r="J335" s="115"/>
      <c r="L335" s="112" t="s">
        <v>662</v>
      </c>
    </row>
    <row r="336" spans="1:12" x14ac:dyDescent="0.25">
      <c r="A336" s="141" t="str">
        <f t="shared" si="5"/>
        <v>EFT930G-3CSH0102</v>
      </c>
      <c r="B336" t="s">
        <v>504</v>
      </c>
      <c r="C336" t="s">
        <v>240</v>
      </c>
      <c r="I336" s="114"/>
      <c r="J336" s="115"/>
      <c r="L336" s="112" t="s">
        <v>664</v>
      </c>
    </row>
    <row r="337" spans="1:12" ht="14.5" x14ac:dyDescent="0.25">
      <c r="A337" s="141" t="str">
        <f t="shared" si="5"/>
        <v>q</v>
      </c>
      <c r="B337" s="113" t="s">
        <v>506</v>
      </c>
      <c r="C337" t="s">
        <v>240</v>
      </c>
      <c r="I337" s="114"/>
      <c r="J337" s="115"/>
      <c r="L337" s="112" t="s">
        <v>665</v>
      </c>
    </row>
    <row r="338" spans="1:12" ht="14.5" x14ac:dyDescent="0.25">
      <c r="A338" s="141" t="str">
        <f t="shared" si="5"/>
        <v>EFTG930</v>
      </c>
      <c r="B338" s="113" t="s">
        <v>667</v>
      </c>
      <c r="C338" t="s">
        <v>240</v>
      </c>
      <c r="I338" s="114"/>
      <c r="J338" s="115"/>
      <c r="L338" s="112" t="s">
        <v>666</v>
      </c>
    </row>
    <row r="339" spans="1:12" ht="14.5" x14ac:dyDescent="0.25">
      <c r="A339" s="141" t="str">
        <f t="shared" si="5"/>
        <v>FIG.8 2 PIN PLUG</v>
      </c>
      <c r="B339" s="113" t="s">
        <v>669</v>
      </c>
      <c r="C339" t="s">
        <v>231</v>
      </c>
      <c r="I339" s="114"/>
      <c r="J339" s="115"/>
      <c r="L339" s="112" t="s">
        <v>668</v>
      </c>
    </row>
    <row r="340" spans="1:12" ht="14.5" x14ac:dyDescent="0.25">
      <c r="A340" s="141" t="str">
        <f t="shared" si="5"/>
        <v>FIG.8 UK PLUG</v>
      </c>
      <c r="B340" s="113" t="s">
        <v>671</v>
      </c>
      <c r="C340" t="s">
        <v>231</v>
      </c>
      <c r="I340" s="114"/>
      <c r="J340" s="115"/>
      <c r="L340" s="112" t="s">
        <v>670</v>
      </c>
    </row>
    <row r="341" spans="1:12" ht="14.5" x14ac:dyDescent="0.25">
      <c r="A341" s="141" t="str">
        <f t="shared" si="5"/>
        <v>FT SERVER RACKMOUNT</v>
      </c>
      <c r="B341" s="113" t="s">
        <v>673</v>
      </c>
      <c r="C341" t="s">
        <v>659</v>
      </c>
      <c r="I341" s="114"/>
      <c r="J341" s="115"/>
      <c r="L341" s="112" t="s">
        <v>672</v>
      </c>
    </row>
    <row r="342" spans="1:12" ht="14.5" x14ac:dyDescent="0.25">
      <c r="A342" s="141" t="str">
        <f t="shared" si="5"/>
        <v>ftServer 2800</v>
      </c>
      <c r="B342" s="113" t="s">
        <v>675</v>
      </c>
      <c r="C342" t="s">
        <v>659</v>
      </c>
      <c r="I342" s="114"/>
      <c r="J342" s="115"/>
      <c r="L342" s="112" t="s">
        <v>674</v>
      </c>
    </row>
    <row r="343" spans="1:12" x14ac:dyDescent="0.25">
      <c r="A343" s="141" t="str">
        <f t="shared" si="5"/>
        <v>HL-P09-040A</v>
      </c>
      <c r="B343" t="s">
        <v>677</v>
      </c>
      <c r="C343" t="s">
        <v>231</v>
      </c>
      <c r="I343" s="114"/>
      <c r="J343" s="115"/>
      <c r="L343" s="112" t="s">
        <v>676</v>
      </c>
    </row>
    <row r="344" spans="1:12" x14ac:dyDescent="0.25">
      <c r="A344" s="141" t="str">
        <f t="shared" si="5"/>
        <v>HL-P12-02</v>
      </c>
      <c r="B344" t="s">
        <v>639</v>
      </c>
      <c r="C344" t="s">
        <v>231</v>
      </c>
      <c r="I344" s="114"/>
      <c r="J344" s="115"/>
      <c r="L344" s="112" t="s">
        <v>678</v>
      </c>
    </row>
    <row r="345" spans="1:12" x14ac:dyDescent="0.25">
      <c r="A345" s="141" t="str">
        <f t="shared" si="5"/>
        <v>HMSP02CVM-R</v>
      </c>
      <c r="B345" t="s">
        <v>680</v>
      </c>
      <c r="C345" t="s">
        <v>229</v>
      </c>
      <c r="I345" s="114" t="s">
        <v>251</v>
      </c>
      <c r="J345" s="115"/>
      <c r="L345" s="112" t="s">
        <v>679</v>
      </c>
    </row>
    <row r="346" spans="1:12" ht="14.5" x14ac:dyDescent="0.25">
      <c r="A346" s="141" t="str">
        <f t="shared" si="5"/>
        <v>HPML20605-03-R</v>
      </c>
      <c r="B346" s="113" t="s">
        <v>682</v>
      </c>
      <c r="C346" t="s">
        <v>229</v>
      </c>
      <c r="I346" s="114" t="s">
        <v>251</v>
      </c>
      <c r="J346" s="115"/>
      <c r="L346" s="112" t="s">
        <v>681</v>
      </c>
    </row>
    <row r="347" spans="1:12" ht="14.5" x14ac:dyDescent="0.25">
      <c r="A347" s="141" t="str">
        <f t="shared" si="5"/>
        <v>HPML20803-05-R</v>
      </c>
      <c r="B347" s="113" t="s">
        <v>684</v>
      </c>
      <c r="C347" t="s">
        <v>229</v>
      </c>
      <c r="I347" s="114" t="s">
        <v>251</v>
      </c>
      <c r="J347" s="115"/>
      <c r="L347" s="112" t="s">
        <v>683</v>
      </c>
    </row>
    <row r="348" spans="1:12" x14ac:dyDescent="0.25">
      <c r="A348" s="141" t="str">
        <f t="shared" si="5"/>
        <v>HWP108760D</v>
      </c>
      <c r="B348" t="s">
        <v>686</v>
      </c>
      <c r="C348" t="s">
        <v>659</v>
      </c>
      <c r="I348" s="114"/>
      <c r="J348" s="115"/>
      <c r="L348" s="112" t="s">
        <v>685</v>
      </c>
    </row>
    <row r="349" spans="1:12" x14ac:dyDescent="0.25">
      <c r="A349" s="141" t="str">
        <f t="shared" si="5"/>
        <v>I5100PPT045A</v>
      </c>
      <c r="B349" t="s">
        <v>688</v>
      </c>
      <c r="C349" t="s">
        <v>240</v>
      </c>
      <c r="I349" s="114"/>
      <c r="J349" s="115"/>
      <c r="L349" s="112" t="s">
        <v>687</v>
      </c>
    </row>
    <row r="350" spans="1:12" ht="14.5" x14ac:dyDescent="0.25">
      <c r="A350" s="141" t="str">
        <f t="shared" si="5"/>
        <v>i6550</v>
      </c>
      <c r="B350" s="113" t="s">
        <v>690</v>
      </c>
      <c r="C350" t="s">
        <v>659</v>
      </c>
      <c r="I350" s="114"/>
      <c r="J350" s="115"/>
      <c r="L350" s="112" t="s">
        <v>689</v>
      </c>
    </row>
    <row r="351" spans="1:12" x14ac:dyDescent="0.25">
      <c r="A351" s="141" t="str">
        <f t="shared" si="5"/>
        <v>I6550MPD033B</v>
      </c>
      <c r="B351" t="s">
        <v>692</v>
      </c>
      <c r="C351" t="s">
        <v>659</v>
      </c>
      <c r="I351" s="114"/>
      <c r="J351" s="115"/>
      <c r="L351" s="112" t="s">
        <v>691</v>
      </c>
    </row>
    <row r="352" spans="1:12" ht="14.5" x14ac:dyDescent="0.25">
      <c r="A352" s="141" t="str">
        <f t="shared" si="5"/>
        <v>I7910PPD068A</v>
      </c>
      <c r="B352" s="113" t="s">
        <v>694</v>
      </c>
      <c r="C352" t="s">
        <v>240</v>
      </c>
      <c r="I352" s="114"/>
      <c r="J352" s="115"/>
      <c r="L352" s="112" t="s">
        <v>693</v>
      </c>
    </row>
    <row r="353" spans="1:12" x14ac:dyDescent="0.25">
      <c r="A353" s="141" t="str">
        <f t="shared" si="5"/>
        <v>ICT220</v>
      </c>
      <c r="B353" t="s">
        <v>696</v>
      </c>
      <c r="C353" t="s">
        <v>659</v>
      </c>
      <c r="I353" s="114"/>
      <c r="J353" s="115"/>
      <c r="L353" s="112" t="s">
        <v>695</v>
      </c>
    </row>
    <row r="354" spans="1:12" x14ac:dyDescent="0.25">
      <c r="A354" s="141" t="str">
        <f t="shared" si="5"/>
        <v>ICT220-0171003A</v>
      </c>
      <c r="B354" t="s">
        <v>698</v>
      </c>
      <c r="C354" t="s">
        <v>240</v>
      </c>
      <c r="I354" s="114"/>
      <c r="J354" s="115"/>
      <c r="L354" s="112" t="s">
        <v>697</v>
      </c>
    </row>
    <row r="355" spans="1:12" ht="14.5" x14ac:dyDescent="0.25">
      <c r="A355" s="141" t="str">
        <f t="shared" si="5"/>
        <v>ICT220-01P1005</v>
      </c>
      <c r="B355" s="113" t="s">
        <v>700</v>
      </c>
      <c r="C355" t="s">
        <v>240</v>
      </c>
      <c r="I355" s="114"/>
      <c r="J355" s="115"/>
      <c r="L355" s="112" t="s">
        <v>699</v>
      </c>
    </row>
    <row r="356" spans="1:12" ht="14.5" x14ac:dyDescent="0.25">
      <c r="A356" s="141" t="str">
        <f t="shared" si="5"/>
        <v>ICT220-01P1005C</v>
      </c>
      <c r="B356" s="113" t="s">
        <v>698</v>
      </c>
      <c r="C356" t="s">
        <v>240</v>
      </c>
      <c r="I356" s="114"/>
      <c r="J356" s="115"/>
      <c r="L356" s="112" t="s">
        <v>701</v>
      </c>
    </row>
    <row r="357" spans="1:12" ht="14.5" x14ac:dyDescent="0.25">
      <c r="A357" s="141" t="str">
        <f t="shared" si="5"/>
        <v>ICT220-01P1074C</v>
      </c>
      <c r="B357" s="113" t="s">
        <v>703</v>
      </c>
      <c r="C357" t="s">
        <v>240</v>
      </c>
      <c r="I357" s="114"/>
      <c r="J357" s="115"/>
      <c r="L357" s="112" t="s">
        <v>702</v>
      </c>
    </row>
    <row r="358" spans="1:12" ht="14.5" x14ac:dyDescent="0.25">
      <c r="A358" s="141" t="str">
        <f t="shared" si="5"/>
        <v>ICT220-01T1003C</v>
      </c>
      <c r="B358" s="113" t="s">
        <v>698</v>
      </c>
      <c r="C358" t="s">
        <v>240</v>
      </c>
      <c r="I358" s="114"/>
      <c r="J358" s="115"/>
      <c r="L358" s="112" t="s">
        <v>704</v>
      </c>
    </row>
    <row r="359" spans="1:12" ht="14.5" x14ac:dyDescent="0.25">
      <c r="A359" s="141" t="str">
        <f t="shared" si="5"/>
        <v>ICT220-01T1073C</v>
      </c>
      <c r="B359" s="113" t="s">
        <v>706</v>
      </c>
      <c r="C359" t="s">
        <v>659</v>
      </c>
      <c r="I359" s="114"/>
      <c r="J359" s="115"/>
      <c r="L359" s="112" t="s">
        <v>705</v>
      </c>
    </row>
    <row r="360" spans="1:12" ht="14.5" x14ac:dyDescent="0.25">
      <c r="A360" s="141" t="str">
        <f t="shared" si="5"/>
        <v>ICT250-01P1016C</v>
      </c>
      <c r="B360" s="113" t="s">
        <v>708</v>
      </c>
      <c r="C360" t="s">
        <v>240</v>
      </c>
      <c r="I360" s="114"/>
      <c r="J360" s="115"/>
      <c r="L360" s="112" t="s">
        <v>707</v>
      </c>
    </row>
    <row r="361" spans="1:12" ht="14.5" x14ac:dyDescent="0.25">
      <c r="A361" s="141" t="str">
        <f t="shared" si="5"/>
        <v>ICT250-01P1018C</v>
      </c>
      <c r="B361" s="113" t="s">
        <v>710</v>
      </c>
      <c r="C361" t="s">
        <v>229</v>
      </c>
      <c r="I361" s="114" t="s">
        <v>251</v>
      </c>
      <c r="J361" s="115"/>
      <c r="L361" s="112" t="s">
        <v>709</v>
      </c>
    </row>
    <row r="362" spans="1:12" ht="14.5" x14ac:dyDescent="0.25">
      <c r="A362" s="141" t="str">
        <f t="shared" si="5"/>
        <v>ICT250-01T013C</v>
      </c>
      <c r="B362" s="113" t="s">
        <v>712</v>
      </c>
      <c r="C362" t="s">
        <v>240</v>
      </c>
      <c r="I362" s="114"/>
      <c r="J362" s="115"/>
      <c r="L362" s="112" t="s">
        <v>711</v>
      </c>
    </row>
    <row r="363" spans="1:12" x14ac:dyDescent="0.25">
      <c r="A363" s="141" t="str">
        <f t="shared" si="5"/>
        <v>ICT250-01T1013C</v>
      </c>
      <c r="B363" t="s">
        <v>712</v>
      </c>
      <c r="C363" t="s">
        <v>240</v>
      </c>
      <c r="I363" s="114"/>
      <c r="J363" s="115"/>
      <c r="L363" s="112" t="s">
        <v>713</v>
      </c>
    </row>
    <row r="364" spans="1:12" ht="14.5" x14ac:dyDescent="0.25">
      <c r="A364" s="141" t="str">
        <f t="shared" si="5"/>
        <v>ICT250-01T1015C</v>
      </c>
      <c r="B364" s="113" t="s">
        <v>715</v>
      </c>
      <c r="C364" t="s">
        <v>240</v>
      </c>
      <c r="I364" s="114"/>
      <c r="J364" s="115"/>
      <c r="L364" s="112" t="s">
        <v>714</v>
      </c>
    </row>
    <row r="365" spans="1:12" ht="14.5" x14ac:dyDescent="0.25">
      <c r="A365" s="141" t="str">
        <f t="shared" si="5"/>
        <v>INGENICO iCT220</v>
      </c>
      <c r="B365" s="113" t="s">
        <v>717</v>
      </c>
      <c r="C365" t="s">
        <v>659</v>
      </c>
      <c r="I365" s="114"/>
      <c r="J365" s="115"/>
      <c r="L365" s="112" t="s">
        <v>716</v>
      </c>
    </row>
    <row r="366" spans="1:12" ht="14.5" x14ac:dyDescent="0.25">
      <c r="A366" s="141" t="str">
        <f t="shared" si="5"/>
        <v>INGENICO SIGN CARD</v>
      </c>
      <c r="B366" s="113" t="s">
        <v>719</v>
      </c>
      <c r="C366" t="s">
        <v>244</v>
      </c>
      <c r="I366" s="114"/>
      <c r="J366" s="115"/>
      <c r="L366" s="112" t="s">
        <v>718</v>
      </c>
    </row>
    <row r="367" spans="1:12" x14ac:dyDescent="0.25">
      <c r="A367" s="141" t="str">
        <f t="shared" si="5"/>
        <v>iPP220</v>
      </c>
      <c r="B367" t="s">
        <v>721</v>
      </c>
      <c r="C367" t="s">
        <v>240</v>
      </c>
      <c r="I367" s="114"/>
      <c r="J367" s="115"/>
      <c r="L367" s="112" t="s">
        <v>720</v>
      </c>
    </row>
    <row r="368" spans="1:12" ht="14.5" x14ac:dyDescent="0.25">
      <c r="A368" s="141" t="str">
        <f t="shared" si="5"/>
        <v>IPP220-01P1285A</v>
      </c>
      <c r="B368" s="113" t="s">
        <v>723</v>
      </c>
      <c r="C368" t="s">
        <v>240</v>
      </c>
      <c r="I368" s="114"/>
      <c r="J368" s="115"/>
      <c r="L368" s="112" t="s">
        <v>722</v>
      </c>
    </row>
    <row r="369" spans="1:12" ht="14.5" x14ac:dyDescent="0.25">
      <c r="A369" s="141" t="str">
        <f t="shared" si="5"/>
        <v>IPP305</v>
      </c>
      <c r="B369" s="113" t="s">
        <v>725</v>
      </c>
      <c r="C369" t="s">
        <v>240</v>
      </c>
      <c r="I369" s="114"/>
      <c r="J369" s="115"/>
      <c r="L369" s="112" t="s">
        <v>724</v>
      </c>
    </row>
    <row r="370" spans="1:12" x14ac:dyDescent="0.25">
      <c r="A370" s="141" t="str">
        <f t="shared" si="5"/>
        <v>IWL200-01B1326A</v>
      </c>
      <c r="B370" t="s">
        <v>727</v>
      </c>
      <c r="C370" t="s">
        <v>231</v>
      </c>
      <c r="I370" s="114"/>
      <c r="J370" s="115"/>
      <c r="L370" s="112" t="s">
        <v>726</v>
      </c>
    </row>
    <row r="371" spans="1:12" ht="14.5" x14ac:dyDescent="0.25">
      <c r="A371" s="141" t="str">
        <f t="shared" si="5"/>
        <v>IWL220</v>
      </c>
      <c r="B371" s="113" t="s">
        <v>729</v>
      </c>
      <c r="C371" t="s">
        <v>240</v>
      </c>
      <c r="I371" s="114"/>
      <c r="J371" s="115"/>
      <c r="L371" s="112" t="s">
        <v>728</v>
      </c>
    </row>
    <row r="372" spans="1:12" x14ac:dyDescent="0.25">
      <c r="A372" s="141" t="str">
        <f t="shared" si="5"/>
        <v>IWL221-01T1330A</v>
      </c>
      <c r="B372" t="s">
        <v>731</v>
      </c>
      <c r="C372" t="s">
        <v>240</v>
      </c>
      <c r="I372" s="114"/>
      <c r="J372" s="115"/>
      <c r="L372" s="112" t="s">
        <v>730</v>
      </c>
    </row>
    <row r="373" spans="1:12" ht="14.5" x14ac:dyDescent="0.25">
      <c r="A373" s="141" t="str">
        <f t="shared" si="5"/>
        <v>KEY252-001-01-A</v>
      </c>
      <c r="B373" s="113" t="s">
        <v>733</v>
      </c>
      <c r="C373" t="s">
        <v>229</v>
      </c>
      <c r="I373" s="114"/>
      <c r="J373" s="115"/>
      <c r="L373" s="112" t="s">
        <v>732</v>
      </c>
    </row>
    <row r="374" spans="1:12" x14ac:dyDescent="0.25">
      <c r="A374" s="141" t="str">
        <f t="shared" si="5"/>
        <v>KEY252-001-01-G</v>
      </c>
      <c r="B374" t="s">
        <v>735</v>
      </c>
      <c r="C374" t="s">
        <v>229</v>
      </c>
      <c r="I374" s="114"/>
      <c r="J374" s="115"/>
      <c r="L374" s="112" t="s">
        <v>734</v>
      </c>
    </row>
    <row r="375" spans="1:12" x14ac:dyDescent="0.25">
      <c r="A375" s="141" t="str">
        <f t="shared" si="5"/>
        <v>KEY252-001-01-J</v>
      </c>
      <c r="B375" t="s">
        <v>735</v>
      </c>
      <c r="C375" t="s">
        <v>229</v>
      </c>
      <c r="I375" s="114"/>
      <c r="J375" s="115"/>
      <c r="L375" s="112" t="s">
        <v>736</v>
      </c>
    </row>
    <row r="376" spans="1:12" ht="14.5" x14ac:dyDescent="0.25">
      <c r="A376" s="141" t="str">
        <f t="shared" si="5"/>
        <v>KEY252-001-01-K</v>
      </c>
      <c r="B376" s="113" t="s">
        <v>733</v>
      </c>
      <c r="C376" t="s">
        <v>229</v>
      </c>
      <c r="I376" s="114"/>
      <c r="J376" s="115"/>
      <c r="L376" s="112" t="s">
        <v>737</v>
      </c>
    </row>
    <row r="377" spans="1:12" x14ac:dyDescent="0.25">
      <c r="A377" s="141" t="str">
        <f t="shared" si="5"/>
        <v>KEY252-003-01-B</v>
      </c>
      <c r="B377" t="s">
        <v>739</v>
      </c>
      <c r="C377" t="s">
        <v>229</v>
      </c>
      <c r="I377" s="114"/>
      <c r="J377" s="115"/>
      <c r="L377" s="112" t="s">
        <v>738</v>
      </c>
    </row>
    <row r="378" spans="1:12" ht="14.5" x14ac:dyDescent="0.25">
      <c r="A378" s="141" t="str">
        <f t="shared" si="5"/>
        <v>KEY252-003-01-C</v>
      </c>
      <c r="B378" s="113" t="s">
        <v>741</v>
      </c>
      <c r="C378" t="s">
        <v>229</v>
      </c>
      <c r="I378" s="114"/>
      <c r="J378" s="115"/>
      <c r="L378" s="112" t="s">
        <v>740</v>
      </c>
    </row>
    <row r="379" spans="1:12" ht="14.5" x14ac:dyDescent="0.25">
      <c r="A379" s="141" t="str">
        <f t="shared" si="5"/>
        <v>KEY265-001-01-A</v>
      </c>
      <c r="B379" s="113" t="s">
        <v>743</v>
      </c>
      <c r="C379" t="s">
        <v>229</v>
      </c>
      <c r="I379" s="114"/>
      <c r="J379" s="115"/>
      <c r="L379" s="112" t="s">
        <v>742</v>
      </c>
    </row>
    <row r="380" spans="1:12" ht="14.5" x14ac:dyDescent="0.25">
      <c r="A380" s="141" t="str">
        <f t="shared" si="5"/>
        <v>KEY280-001-01-C</v>
      </c>
      <c r="B380" s="113" t="s">
        <v>745</v>
      </c>
      <c r="C380" t="s">
        <v>229</v>
      </c>
      <c r="I380" s="114"/>
      <c r="J380" s="115"/>
      <c r="L380" s="112" t="s">
        <v>744</v>
      </c>
    </row>
    <row r="381" spans="1:12" ht="14.5" x14ac:dyDescent="0.25">
      <c r="A381" s="141" t="str">
        <f t="shared" si="5"/>
        <v>KEY282-001-01-B</v>
      </c>
      <c r="B381" s="113" t="s">
        <v>490</v>
      </c>
      <c r="C381" t="s">
        <v>229</v>
      </c>
      <c r="I381" s="114" t="s">
        <v>251</v>
      </c>
      <c r="J381" s="115"/>
      <c r="L381" s="112" t="s">
        <v>746</v>
      </c>
    </row>
    <row r="382" spans="1:12" ht="14.5" x14ac:dyDescent="0.25">
      <c r="A382" s="141" t="str">
        <f t="shared" si="5"/>
        <v>Keypad Assy, VX820 S</v>
      </c>
      <c r="B382" s="113" t="s">
        <v>748</v>
      </c>
      <c r="C382" t="s">
        <v>229</v>
      </c>
      <c r="I382" s="114"/>
      <c r="J382" s="115"/>
      <c r="L382" s="112" t="s">
        <v>747</v>
      </c>
    </row>
    <row r="383" spans="1:12" ht="14.5" x14ac:dyDescent="0.25">
      <c r="A383" s="141" t="str">
        <f t="shared" si="5"/>
        <v>LBL000-021-01-A</v>
      </c>
      <c r="B383" s="113" t="s">
        <v>750</v>
      </c>
      <c r="C383" t="s">
        <v>229</v>
      </c>
      <c r="I383" s="114" t="s">
        <v>363</v>
      </c>
      <c r="J383" s="115"/>
      <c r="L383" s="112" t="s">
        <v>749</v>
      </c>
    </row>
    <row r="384" spans="1:12" ht="14.5" x14ac:dyDescent="0.25">
      <c r="A384" s="141" t="str">
        <f t="shared" si="5"/>
        <v>LCD Module, 3.5 VX68</v>
      </c>
      <c r="B384" s="113" t="s">
        <v>752</v>
      </c>
      <c r="C384" t="s">
        <v>229</v>
      </c>
      <c r="I384" s="114"/>
      <c r="J384" s="115"/>
      <c r="L384" s="112" t="s">
        <v>751</v>
      </c>
    </row>
    <row r="385" spans="1:12" ht="14.5" x14ac:dyDescent="0.25">
      <c r="A385" s="141" t="str">
        <f t="shared" si="5"/>
        <v>LCD252-001-01-A</v>
      </c>
      <c r="B385" s="113" t="s">
        <v>754</v>
      </c>
      <c r="C385" t="s">
        <v>229</v>
      </c>
      <c r="I385" s="114"/>
      <c r="J385" s="115"/>
      <c r="L385" s="112" t="s">
        <v>753</v>
      </c>
    </row>
    <row r="386" spans="1:12" ht="14.5" x14ac:dyDescent="0.25">
      <c r="A386" s="141" t="str">
        <f t="shared" si="5"/>
        <v>LCM265-001-01-A</v>
      </c>
      <c r="B386" s="113" t="s">
        <v>756</v>
      </c>
      <c r="C386" t="s">
        <v>229</v>
      </c>
      <c r="I386" s="114"/>
      <c r="J386" s="115"/>
      <c r="L386" s="112" t="s">
        <v>755</v>
      </c>
    </row>
    <row r="387" spans="1:12" ht="14.5" x14ac:dyDescent="0.25">
      <c r="A387" s="141" t="str">
        <f t="shared" si="5"/>
        <v>LCM265-001-03-A</v>
      </c>
      <c r="B387" s="113" t="s">
        <v>756</v>
      </c>
      <c r="C387" t="s">
        <v>229</v>
      </c>
      <c r="I387" s="114"/>
      <c r="J387" s="115"/>
      <c r="L387" s="112" t="s">
        <v>757</v>
      </c>
    </row>
    <row r="388" spans="1:12" ht="14.5" x14ac:dyDescent="0.25">
      <c r="A388" s="141" t="str">
        <f t="shared" si="5"/>
        <v>LCM268-001-01-B</v>
      </c>
      <c r="B388" s="113" t="s">
        <v>443</v>
      </c>
      <c r="C388" t="s">
        <v>229</v>
      </c>
      <c r="I388" s="114" t="s">
        <v>251</v>
      </c>
      <c r="J388" s="115"/>
      <c r="L388" s="112" t="s">
        <v>758</v>
      </c>
    </row>
    <row r="389" spans="1:12" ht="14.5" x14ac:dyDescent="0.25">
      <c r="A389" s="141" t="str">
        <f t="shared" si="5"/>
        <v>M090-109-01-R</v>
      </c>
      <c r="B389" s="113" t="s">
        <v>760</v>
      </c>
      <c r="C389" t="s">
        <v>240</v>
      </c>
      <c r="I389" s="114"/>
      <c r="J389" s="115"/>
      <c r="L389" s="112" t="s">
        <v>759</v>
      </c>
    </row>
    <row r="390" spans="1:12" ht="14.5" x14ac:dyDescent="0.25">
      <c r="A390" s="141" t="str">
        <f t="shared" ref="A390:A453" si="6">""&amp;L390</f>
        <v>M090-209-01-R</v>
      </c>
      <c r="B390" s="113" t="s">
        <v>762</v>
      </c>
      <c r="C390" t="s">
        <v>240</v>
      </c>
      <c r="I390" s="114"/>
      <c r="J390" s="115"/>
      <c r="L390" s="112" t="s">
        <v>761</v>
      </c>
    </row>
    <row r="391" spans="1:12" ht="14.5" x14ac:dyDescent="0.25">
      <c r="A391" s="141" t="str">
        <f t="shared" si="6"/>
        <v>M208-703-A3-WWA-3</v>
      </c>
      <c r="B391" s="113" t="s">
        <v>764</v>
      </c>
      <c r="C391" t="s">
        <v>240</v>
      </c>
      <c r="I391" s="114"/>
      <c r="J391" s="115"/>
      <c r="L391" s="112" t="s">
        <v>763</v>
      </c>
    </row>
    <row r="392" spans="1:12" ht="14.5" x14ac:dyDescent="0.25">
      <c r="A392" s="141" t="str">
        <f t="shared" si="6"/>
        <v>M251-529-36-EUC</v>
      </c>
      <c r="B392" s="113" t="s">
        <v>766</v>
      </c>
      <c r="C392" t="s">
        <v>240</v>
      </c>
      <c r="I392" s="114"/>
      <c r="J392" s="115"/>
      <c r="L392" s="112" t="s">
        <v>765</v>
      </c>
    </row>
    <row r="393" spans="1:12" ht="14.5" x14ac:dyDescent="0.25">
      <c r="A393" s="141" t="str">
        <f t="shared" si="6"/>
        <v>M251-553-06-EUG</v>
      </c>
      <c r="B393" s="113" t="s">
        <v>766</v>
      </c>
      <c r="C393" t="s">
        <v>240</v>
      </c>
      <c r="I393" s="114"/>
      <c r="J393" s="115"/>
      <c r="L393" s="112" t="s">
        <v>767</v>
      </c>
    </row>
    <row r="394" spans="1:12" ht="14.5" x14ac:dyDescent="0.25">
      <c r="A394" s="141" t="str">
        <f t="shared" si="6"/>
        <v>M251-553-36-EUG</v>
      </c>
      <c r="B394" s="113" t="s">
        <v>766</v>
      </c>
      <c r="C394" t="s">
        <v>240</v>
      </c>
      <c r="I394" s="114"/>
      <c r="J394" s="115"/>
      <c r="L394" s="112" t="s">
        <v>768</v>
      </c>
    </row>
    <row r="395" spans="1:12" x14ac:dyDescent="0.25">
      <c r="A395" s="141" t="str">
        <f t="shared" si="6"/>
        <v>M251-559-36-EUC</v>
      </c>
      <c r="B395" t="s">
        <v>770</v>
      </c>
      <c r="C395" t="s">
        <v>240</v>
      </c>
      <c r="I395" s="114"/>
      <c r="J395" s="115"/>
      <c r="L395" s="112" t="s">
        <v>769</v>
      </c>
    </row>
    <row r="396" spans="1:12" ht="14.5" x14ac:dyDescent="0.25">
      <c r="A396" s="141" t="str">
        <f t="shared" si="6"/>
        <v>M251-563-36-EUC</v>
      </c>
      <c r="B396" s="113" t="s">
        <v>766</v>
      </c>
      <c r="C396" t="s">
        <v>240</v>
      </c>
      <c r="I396" s="114"/>
      <c r="J396" s="115"/>
      <c r="L396" s="112" t="s">
        <v>771</v>
      </c>
    </row>
    <row r="397" spans="1:12" ht="14.5" x14ac:dyDescent="0.25">
      <c r="A397" s="141" t="str">
        <f t="shared" si="6"/>
        <v>M251-563-36-EUG</v>
      </c>
      <c r="B397" s="113" t="s">
        <v>766</v>
      </c>
      <c r="C397" t="s">
        <v>240</v>
      </c>
      <c r="I397" s="114"/>
      <c r="J397" s="115"/>
      <c r="L397" s="112" t="s">
        <v>772</v>
      </c>
    </row>
    <row r="398" spans="1:12" ht="14.5" x14ac:dyDescent="0.25">
      <c r="A398" s="141" t="str">
        <f t="shared" si="6"/>
        <v>M251-563-36-EUH</v>
      </c>
      <c r="B398" s="113" t="s">
        <v>766</v>
      </c>
      <c r="C398" t="s">
        <v>240</v>
      </c>
      <c r="I398" s="114"/>
      <c r="J398" s="115"/>
      <c r="L398" s="112" t="s">
        <v>773</v>
      </c>
    </row>
    <row r="399" spans="1:12" ht="14.5" x14ac:dyDescent="0.25">
      <c r="A399" s="141" t="str">
        <f t="shared" si="6"/>
        <v>M251-569-34-EUC</v>
      </c>
      <c r="B399" s="113" t="s">
        <v>766</v>
      </c>
      <c r="C399" t="s">
        <v>240</v>
      </c>
      <c r="I399" s="114"/>
      <c r="J399" s="115"/>
      <c r="L399" s="112" t="s">
        <v>774</v>
      </c>
    </row>
    <row r="400" spans="1:12" ht="14.5" x14ac:dyDescent="0.25">
      <c r="A400" s="141" t="str">
        <f t="shared" si="6"/>
        <v>M251-569-36-EUC</v>
      </c>
      <c r="B400" s="113" t="s">
        <v>766</v>
      </c>
      <c r="C400" t="s">
        <v>240</v>
      </c>
      <c r="I400" s="114"/>
      <c r="J400" s="115"/>
      <c r="L400" s="112" t="s">
        <v>775</v>
      </c>
    </row>
    <row r="401" spans="1:12" x14ac:dyDescent="0.25">
      <c r="A401" s="141" t="str">
        <f t="shared" si="6"/>
        <v>M252-723-13-EUA-3</v>
      </c>
      <c r="B401" t="s">
        <v>777</v>
      </c>
      <c r="C401" t="s">
        <v>240</v>
      </c>
      <c r="I401" s="114"/>
      <c r="J401" s="115"/>
      <c r="L401" s="112" t="s">
        <v>776</v>
      </c>
    </row>
    <row r="402" spans="1:12" ht="14.5" x14ac:dyDescent="0.25">
      <c r="A402" s="141" t="str">
        <f t="shared" si="6"/>
        <v>M252-723-13-EUH-3</v>
      </c>
      <c r="B402" s="113" t="s">
        <v>779</v>
      </c>
      <c r="C402" t="s">
        <v>240</v>
      </c>
      <c r="I402" s="114"/>
      <c r="J402" s="115"/>
      <c r="L402" s="112" t="s">
        <v>778</v>
      </c>
    </row>
    <row r="403" spans="1:12" ht="14.5" x14ac:dyDescent="0.25">
      <c r="A403" s="141" t="str">
        <f t="shared" si="6"/>
        <v>M252-723-17-EUF-3</v>
      </c>
      <c r="B403" s="113" t="s">
        <v>781</v>
      </c>
      <c r="C403" t="s">
        <v>240</v>
      </c>
      <c r="I403" s="114"/>
      <c r="J403" s="115"/>
      <c r="L403" s="112" t="s">
        <v>780</v>
      </c>
    </row>
    <row r="404" spans="1:12" ht="14.5" x14ac:dyDescent="0.25">
      <c r="A404" s="141" t="str">
        <f t="shared" si="6"/>
        <v>M252-723-E3-EUA-3</v>
      </c>
      <c r="B404" s="113" t="s">
        <v>783</v>
      </c>
      <c r="C404" t="s">
        <v>240</v>
      </c>
      <c r="I404" s="114"/>
      <c r="J404" s="115"/>
      <c r="L404" s="112" t="s">
        <v>782</v>
      </c>
    </row>
    <row r="405" spans="1:12" ht="14.5" x14ac:dyDescent="0.25">
      <c r="A405" s="141" t="str">
        <f t="shared" si="6"/>
        <v>M252-723-E3-EUF-3</v>
      </c>
      <c r="B405" s="113" t="s">
        <v>785</v>
      </c>
      <c r="C405" t="s">
        <v>240</v>
      </c>
      <c r="I405" s="114"/>
      <c r="J405" s="115"/>
      <c r="L405" s="112" t="s">
        <v>784</v>
      </c>
    </row>
    <row r="406" spans="1:12" ht="14.5" x14ac:dyDescent="0.25">
      <c r="A406" s="141" t="str">
        <f t="shared" si="6"/>
        <v>M252-723-E3-EUH-3</v>
      </c>
      <c r="B406" s="113" t="s">
        <v>783</v>
      </c>
      <c r="C406" t="s">
        <v>240</v>
      </c>
      <c r="I406" s="114"/>
      <c r="J406" s="115"/>
      <c r="L406" s="112" t="s">
        <v>786</v>
      </c>
    </row>
    <row r="407" spans="1:12" ht="14.5" x14ac:dyDescent="0.25">
      <c r="A407" s="141" t="str">
        <f t="shared" si="6"/>
        <v>M252-723-XX-XXX-X</v>
      </c>
      <c r="B407" s="113" t="s">
        <v>781</v>
      </c>
      <c r="C407" t="s">
        <v>240</v>
      </c>
      <c r="I407" s="114"/>
      <c r="J407" s="115"/>
      <c r="L407" s="112" t="s">
        <v>787</v>
      </c>
    </row>
    <row r="408" spans="1:12" ht="14.5" x14ac:dyDescent="0.25">
      <c r="A408" s="141" t="str">
        <f t="shared" si="6"/>
        <v>M252-753-03-DMO</v>
      </c>
      <c r="B408" s="113" t="s">
        <v>789</v>
      </c>
      <c r="C408" t="s">
        <v>240</v>
      </c>
      <c r="I408" s="114"/>
      <c r="J408" s="115"/>
      <c r="L408" s="112" t="s">
        <v>788</v>
      </c>
    </row>
    <row r="409" spans="1:12" ht="14.5" x14ac:dyDescent="0.25">
      <c r="A409" s="141" t="str">
        <f t="shared" si="6"/>
        <v>M252-753-03-EUA-2</v>
      </c>
      <c r="B409" s="113" t="s">
        <v>789</v>
      </c>
      <c r="C409" t="s">
        <v>240</v>
      </c>
      <c r="I409" s="114"/>
      <c r="J409" s="115"/>
      <c r="L409" s="112" t="s">
        <v>790</v>
      </c>
    </row>
    <row r="410" spans="1:12" ht="14.5" x14ac:dyDescent="0.25">
      <c r="A410" s="141" t="str">
        <f t="shared" si="6"/>
        <v>M252-759-03-EUC</v>
      </c>
      <c r="B410" s="113" t="s">
        <v>789</v>
      </c>
      <c r="C410" t="s">
        <v>240</v>
      </c>
      <c r="I410" s="114"/>
      <c r="J410" s="115"/>
      <c r="L410" s="112" t="s">
        <v>791</v>
      </c>
    </row>
    <row r="411" spans="1:12" ht="14.5" x14ac:dyDescent="0.25">
      <c r="A411" s="141" t="str">
        <f t="shared" si="6"/>
        <v>M252-759-03-XXX</v>
      </c>
      <c r="B411" s="113" t="s">
        <v>789</v>
      </c>
      <c r="C411" t="s">
        <v>240</v>
      </c>
      <c r="I411" s="114"/>
      <c r="J411" s="115"/>
      <c r="L411" s="112" t="s">
        <v>792</v>
      </c>
    </row>
    <row r="412" spans="1:12" ht="14.5" x14ac:dyDescent="0.25">
      <c r="A412" s="141" t="str">
        <f t="shared" si="6"/>
        <v>M252-773-03-EUD</v>
      </c>
      <c r="B412" s="113" t="s">
        <v>794</v>
      </c>
      <c r="C412" t="s">
        <v>240</v>
      </c>
      <c r="I412" s="114"/>
      <c r="J412" s="115"/>
      <c r="L412" s="112" t="s">
        <v>793</v>
      </c>
    </row>
    <row r="413" spans="1:12" ht="14.5" x14ac:dyDescent="0.25">
      <c r="A413" s="141" t="str">
        <f t="shared" si="6"/>
        <v>M252-773-03-EUH</v>
      </c>
      <c r="B413" s="113" t="s">
        <v>796</v>
      </c>
      <c r="C413" t="s">
        <v>240</v>
      </c>
      <c r="I413" s="114"/>
      <c r="J413" s="115"/>
      <c r="L413" s="112" t="s">
        <v>795</v>
      </c>
    </row>
    <row r="414" spans="1:12" ht="14.5" x14ac:dyDescent="0.25">
      <c r="A414" s="141" t="str">
        <f t="shared" si="6"/>
        <v>M252-773-13-EUC</v>
      </c>
      <c r="B414" s="113" t="s">
        <v>798</v>
      </c>
      <c r="C414" t="s">
        <v>240</v>
      </c>
      <c r="I414" s="114"/>
      <c r="J414" s="115"/>
      <c r="L414" s="112" t="s">
        <v>797</v>
      </c>
    </row>
    <row r="415" spans="1:12" x14ac:dyDescent="0.25">
      <c r="A415" s="141" t="str">
        <f t="shared" si="6"/>
        <v>M252-773-13-EUH-2</v>
      </c>
      <c r="B415" t="s">
        <v>777</v>
      </c>
      <c r="C415" t="s">
        <v>240</v>
      </c>
      <c r="I415" s="114"/>
      <c r="J415" s="115"/>
      <c r="L415" s="112" t="s">
        <v>799</v>
      </c>
    </row>
    <row r="416" spans="1:12" x14ac:dyDescent="0.25">
      <c r="A416" s="141" t="str">
        <f t="shared" si="6"/>
        <v>M252-773-13-EUH-3</v>
      </c>
      <c r="B416" t="s">
        <v>801</v>
      </c>
      <c r="C416" t="s">
        <v>240</v>
      </c>
      <c r="I416" s="114"/>
      <c r="J416" s="115"/>
      <c r="L416" s="112" t="s">
        <v>800</v>
      </c>
    </row>
    <row r="417" spans="1:12" ht="14.5" x14ac:dyDescent="0.25">
      <c r="A417" s="141" t="str">
        <f t="shared" si="6"/>
        <v>M252-773-17-EUH-3</v>
      </c>
      <c r="B417" s="113" t="s">
        <v>801</v>
      </c>
      <c r="C417" t="s">
        <v>240</v>
      </c>
      <c r="I417" s="114"/>
      <c r="J417" s="115"/>
      <c r="L417" s="112" t="s">
        <v>802</v>
      </c>
    </row>
    <row r="418" spans="1:12" ht="14.5" x14ac:dyDescent="0.25">
      <c r="A418" s="141" t="str">
        <f t="shared" si="6"/>
        <v>M252-773-D3-EUG-3</v>
      </c>
      <c r="B418" s="113" t="s">
        <v>804</v>
      </c>
      <c r="C418" t="s">
        <v>240</v>
      </c>
      <c r="I418" s="114"/>
      <c r="J418" s="115"/>
      <c r="L418" s="112" t="s">
        <v>803</v>
      </c>
    </row>
    <row r="419" spans="1:12" ht="14.5" x14ac:dyDescent="0.25">
      <c r="A419" s="141" t="str">
        <f t="shared" si="6"/>
        <v>M252-773-D7-EUH-3</v>
      </c>
      <c r="B419" s="113" t="s">
        <v>806</v>
      </c>
      <c r="C419" t="s">
        <v>240</v>
      </c>
      <c r="I419" s="114"/>
      <c r="J419" s="115"/>
      <c r="L419" s="112" t="s">
        <v>805</v>
      </c>
    </row>
    <row r="420" spans="1:12" ht="14.5" x14ac:dyDescent="0.25">
      <c r="A420" s="141" t="str">
        <f t="shared" si="6"/>
        <v>M252-900-00-BIO</v>
      </c>
      <c r="B420" s="113" t="s">
        <v>808</v>
      </c>
      <c r="C420" t="s">
        <v>240</v>
      </c>
      <c r="I420" s="114"/>
      <c r="J420" s="115"/>
      <c r="L420" s="112" t="s">
        <v>807</v>
      </c>
    </row>
    <row r="421" spans="1:12" ht="14.5" x14ac:dyDescent="0.25">
      <c r="A421" s="141" t="str">
        <f t="shared" si="6"/>
        <v>M256-523-06-GB1</v>
      </c>
      <c r="B421" s="113" t="s">
        <v>810</v>
      </c>
      <c r="C421" t="s">
        <v>240</v>
      </c>
      <c r="I421" s="114"/>
      <c r="J421" s="115"/>
      <c r="L421" s="112" t="s">
        <v>809</v>
      </c>
    </row>
    <row r="422" spans="1:12" ht="14.5" x14ac:dyDescent="0.25">
      <c r="A422" s="141" t="str">
        <f t="shared" si="6"/>
        <v>M256-523-06-ZAA</v>
      </c>
      <c r="B422" s="113" t="s">
        <v>810</v>
      </c>
      <c r="C422" t="s">
        <v>240</v>
      </c>
      <c r="I422" s="114"/>
      <c r="J422" s="115"/>
      <c r="L422" s="112" t="s">
        <v>811</v>
      </c>
    </row>
    <row r="423" spans="1:12" ht="14.5" x14ac:dyDescent="0.25">
      <c r="A423" s="141" t="str">
        <f t="shared" si="6"/>
        <v>M256-523-36-EUH</v>
      </c>
      <c r="B423" s="113" t="s">
        <v>810</v>
      </c>
      <c r="C423" t="s">
        <v>240</v>
      </c>
      <c r="I423" s="114"/>
      <c r="J423" s="115"/>
      <c r="L423" s="112" t="s">
        <v>812</v>
      </c>
    </row>
    <row r="424" spans="1:12" ht="14.5" x14ac:dyDescent="0.25">
      <c r="A424" s="141" t="str">
        <f t="shared" si="6"/>
        <v>M256-529-36-EUC</v>
      </c>
      <c r="B424" s="113" t="s">
        <v>810</v>
      </c>
      <c r="C424" t="s">
        <v>240</v>
      </c>
      <c r="I424" s="114"/>
      <c r="J424" s="115"/>
      <c r="L424" s="112" t="s">
        <v>813</v>
      </c>
    </row>
    <row r="425" spans="1:12" ht="14.5" x14ac:dyDescent="0.25">
      <c r="A425" s="141" t="str">
        <f t="shared" si="6"/>
        <v>M257-553-02-EUI</v>
      </c>
      <c r="B425" s="113" t="s">
        <v>815</v>
      </c>
      <c r="C425" t="s">
        <v>240</v>
      </c>
      <c r="I425" s="114"/>
      <c r="J425" s="115"/>
      <c r="L425" s="112" t="s">
        <v>814</v>
      </c>
    </row>
    <row r="426" spans="1:12" ht="14.5" x14ac:dyDescent="0.25">
      <c r="A426" s="141" t="str">
        <f t="shared" si="6"/>
        <v>M265-773-13-EUG-3</v>
      </c>
      <c r="B426" s="113" t="s">
        <v>817</v>
      </c>
      <c r="C426" t="s">
        <v>240</v>
      </c>
      <c r="I426" s="114"/>
      <c r="J426" s="115"/>
      <c r="L426" s="112" t="s">
        <v>816</v>
      </c>
    </row>
    <row r="427" spans="1:12" ht="14.5" x14ac:dyDescent="0.25">
      <c r="A427" s="141" t="str">
        <f t="shared" si="6"/>
        <v>M265-773-C3-EUF-3</v>
      </c>
      <c r="B427" s="113" t="s">
        <v>819</v>
      </c>
      <c r="C427" t="s">
        <v>240</v>
      </c>
      <c r="I427" s="114"/>
      <c r="J427" s="115"/>
      <c r="L427" s="112" t="s">
        <v>818</v>
      </c>
    </row>
    <row r="428" spans="1:12" ht="14.5" x14ac:dyDescent="0.25">
      <c r="A428" s="141" t="str">
        <f t="shared" si="6"/>
        <v>M265-773-C3-EUG-3</v>
      </c>
      <c r="B428" s="113" t="s">
        <v>819</v>
      </c>
      <c r="C428" t="s">
        <v>240</v>
      </c>
      <c r="I428" s="114"/>
      <c r="J428" s="115"/>
      <c r="L428" s="112" t="s">
        <v>820</v>
      </c>
    </row>
    <row r="429" spans="1:12" ht="14.5" x14ac:dyDescent="0.25">
      <c r="A429" s="141" t="str">
        <f t="shared" si="6"/>
        <v>M265-793-C6-EUF-3</v>
      </c>
      <c r="B429" s="113" t="s">
        <v>822</v>
      </c>
      <c r="C429" t="s">
        <v>240</v>
      </c>
      <c r="I429" s="114"/>
      <c r="J429" s="115"/>
      <c r="L429" s="112" t="s">
        <v>821</v>
      </c>
    </row>
    <row r="430" spans="1:12" ht="14.5" x14ac:dyDescent="0.25">
      <c r="A430" s="141" t="str">
        <f t="shared" si="6"/>
        <v>M265-793-C6-EUx-3</v>
      </c>
      <c r="B430" s="113" t="s">
        <v>824</v>
      </c>
      <c r="C430" t="s">
        <v>240</v>
      </c>
      <c r="I430" s="114"/>
      <c r="J430" s="115"/>
      <c r="L430" s="112" t="s">
        <v>823</v>
      </c>
    </row>
    <row r="431" spans="1:12" ht="14.5" x14ac:dyDescent="0.25">
      <c r="A431" s="141" t="str">
        <f t="shared" si="6"/>
        <v>M265-796-C6-EUx-3</v>
      </c>
      <c r="B431" s="113" t="s">
        <v>824</v>
      </c>
      <c r="C431" t="s">
        <v>240</v>
      </c>
      <c r="I431" s="114"/>
      <c r="J431" s="115"/>
      <c r="L431" s="112" t="s">
        <v>825</v>
      </c>
    </row>
    <row r="432" spans="1:12" ht="14.5" x14ac:dyDescent="0.25">
      <c r="A432" s="141" t="str">
        <f t="shared" si="6"/>
        <v>M265-U32-00</v>
      </c>
      <c r="B432" s="113" t="s">
        <v>827</v>
      </c>
      <c r="C432" t="s">
        <v>231</v>
      </c>
      <c r="I432" s="114"/>
      <c r="J432" s="115"/>
      <c r="L432" s="112" t="s">
        <v>826</v>
      </c>
    </row>
    <row r="433" spans="1:12" ht="14.5" x14ac:dyDescent="0.25">
      <c r="A433" s="141" t="str">
        <f t="shared" si="6"/>
        <v>M267-522-11-EUG</v>
      </c>
      <c r="B433" s="113" t="s">
        <v>829</v>
      </c>
      <c r="C433" t="s">
        <v>240</v>
      </c>
      <c r="I433" s="114"/>
      <c r="J433" s="115"/>
      <c r="L433" s="112" t="s">
        <v>828</v>
      </c>
    </row>
    <row r="434" spans="1:12" ht="14.5" x14ac:dyDescent="0.25">
      <c r="A434" s="141" t="str">
        <f t="shared" si="6"/>
        <v>M267-571-11-EUG</v>
      </c>
      <c r="B434" s="113" t="s">
        <v>829</v>
      </c>
      <c r="C434" t="s">
        <v>240</v>
      </c>
      <c r="I434" s="114"/>
      <c r="J434" s="115"/>
      <c r="L434" s="112" t="s">
        <v>830</v>
      </c>
    </row>
    <row r="435" spans="1:12" ht="14.5" x14ac:dyDescent="0.25">
      <c r="A435" s="141" t="str">
        <f t="shared" si="6"/>
        <v>M267-571-13-EUG</v>
      </c>
      <c r="B435" s="113" t="s">
        <v>832</v>
      </c>
      <c r="C435" t="s">
        <v>240</v>
      </c>
      <c r="I435" s="114"/>
      <c r="J435" s="115"/>
      <c r="L435" s="112" t="s">
        <v>831</v>
      </c>
    </row>
    <row r="436" spans="1:12" ht="14.5" x14ac:dyDescent="0.25">
      <c r="A436" s="141" t="str">
        <f t="shared" si="6"/>
        <v>M267-571-61-EUD</v>
      </c>
      <c r="B436" s="113" t="s">
        <v>834</v>
      </c>
      <c r="C436" t="s">
        <v>240</v>
      </c>
      <c r="I436" s="114"/>
      <c r="J436" s="115"/>
      <c r="L436" s="112" t="s">
        <v>833</v>
      </c>
    </row>
    <row r="437" spans="1:12" ht="14.5" x14ac:dyDescent="0.25">
      <c r="A437" s="141" t="str">
        <f t="shared" si="6"/>
        <v>M267-572-11-EUC</v>
      </c>
      <c r="B437" s="113" t="s">
        <v>832</v>
      </c>
      <c r="C437" t="s">
        <v>240</v>
      </c>
      <c r="I437" s="114"/>
      <c r="J437" s="115"/>
      <c r="L437" s="112" t="s">
        <v>835</v>
      </c>
    </row>
    <row r="438" spans="1:12" ht="14.5" x14ac:dyDescent="0.25">
      <c r="A438" s="141" t="str">
        <f t="shared" si="6"/>
        <v>M267-572-12-EUC</v>
      </c>
      <c r="B438" s="113" t="s">
        <v>832</v>
      </c>
      <c r="C438" t="s">
        <v>240</v>
      </c>
      <c r="I438" s="114"/>
      <c r="J438" s="115"/>
      <c r="L438" s="112" t="s">
        <v>836</v>
      </c>
    </row>
    <row r="439" spans="1:12" ht="14.5" x14ac:dyDescent="0.25">
      <c r="A439" s="141" t="str">
        <f t="shared" si="6"/>
        <v>M267-572-13-EUC</v>
      </c>
      <c r="B439" s="113" t="s">
        <v>829</v>
      </c>
      <c r="C439" t="s">
        <v>240</v>
      </c>
      <c r="I439" s="114"/>
      <c r="J439" s="115"/>
      <c r="L439" s="112" t="s">
        <v>837</v>
      </c>
    </row>
    <row r="440" spans="1:12" x14ac:dyDescent="0.25">
      <c r="A440" s="141" t="str">
        <f t="shared" si="6"/>
        <v>M267-700-00</v>
      </c>
      <c r="B440" t="s">
        <v>839</v>
      </c>
      <c r="C440" t="s">
        <v>231</v>
      </c>
      <c r="I440" s="114"/>
      <c r="J440" s="115"/>
      <c r="L440" s="112" t="s">
        <v>838</v>
      </c>
    </row>
    <row r="441" spans="1:12" ht="14.5" x14ac:dyDescent="0.25">
      <c r="A441" s="141" t="str">
        <f t="shared" si="6"/>
        <v>M267-S00-00</v>
      </c>
      <c r="B441" s="113" t="s">
        <v>839</v>
      </c>
      <c r="C441" t="s">
        <v>231</v>
      </c>
      <c r="I441" s="114"/>
      <c r="J441" s="115"/>
      <c r="L441" s="112" t="s">
        <v>840</v>
      </c>
    </row>
    <row r="442" spans="1:12" ht="14.5" x14ac:dyDescent="0.25">
      <c r="A442" s="141" t="str">
        <f t="shared" si="6"/>
        <v>M267-XXX-XX-EUC-X</v>
      </c>
      <c r="B442" s="113" t="s">
        <v>832</v>
      </c>
      <c r="C442" t="s">
        <v>240</v>
      </c>
      <c r="I442" s="114"/>
      <c r="J442" s="115"/>
      <c r="L442" s="112" t="s">
        <v>841</v>
      </c>
    </row>
    <row r="443" spans="1:12" ht="14.5" x14ac:dyDescent="0.25">
      <c r="A443" s="141" t="str">
        <f t="shared" si="6"/>
        <v>M268-773-14-EUD</v>
      </c>
      <c r="B443" s="113" t="s">
        <v>843</v>
      </c>
      <c r="C443" t="s">
        <v>240</v>
      </c>
      <c r="I443" s="114"/>
      <c r="J443" s="115"/>
      <c r="L443" s="112" t="s">
        <v>842</v>
      </c>
    </row>
    <row r="444" spans="1:12" ht="14.5" x14ac:dyDescent="0.25">
      <c r="A444" s="141" t="str">
        <f t="shared" si="6"/>
        <v>M268-773-14-EUG</v>
      </c>
      <c r="B444" s="113" t="s">
        <v>843</v>
      </c>
      <c r="C444" t="s">
        <v>240</v>
      </c>
      <c r="I444" s="114"/>
      <c r="J444" s="115"/>
      <c r="L444" s="112" t="s">
        <v>844</v>
      </c>
    </row>
    <row r="445" spans="1:12" ht="14.5" x14ac:dyDescent="0.25">
      <c r="A445" s="141" t="str">
        <f t="shared" si="6"/>
        <v>M268-773-C4-EUD-2</v>
      </c>
      <c r="B445" s="113" t="s">
        <v>846</v>
      </c>
      <c r="C445" t="s">
        <v>240</v>
      </c>
      <c r="I445" s="114"/>
      <c r="J445" s="115"/>
      <c r="L445" s="112" t="s">
        <v>845</v>
      </c>
    </row>
    <row r="446" spans="1:12" ht="14.5" x14ac:dyDescent="0.25">
      <c r="A446" s="141" t="str">
        <f t="shared" si="6"/>
        <v>M280-703-03-WWA-3</v>
      </c>
      <c r="B446" s="113" t="s">
        <v>848</v>
      </c>
      <c r="C446" t="s">
        <v>240</v>
      </c>
      <c r="I446" s="114"/>
      <c r="J446" s="115"/>
      <c r="L446" s="112" t="s">
        <v>847</v>
      </c>
    </row>
    <row r="447" spans="1:12" ht="14.5" x14ac:dyDescent="0.25">
      <c r="A447" s="141" t="str">
        <f t="shared" si="6"/>
        <v>M280-703-A3-WWA-3</v>
      </c>
      <c r="B447" s="113" t="s">
        <v>764</v>
      </c>
      <c r="C447" t="s">
        <v>240</v>
      </c>
      <c r="I447" s="114"/>
      <c r="J447" s="115"/>
      <c r="L447" s="112" t="s">
        <v>849</v>
      </c>
    </row>
    <row r="448" spans="1:12" ht="14.5" x14ac:dyDescent="0.25">
      <c r="A448" s="141" t="str">
        <f t="shared" si="6"/>
        <v>M280-703-BB-WWA-3</v>
      </c>
      <c r="B448" s="113" t="s">
        <v>764</v>
      </c>
      <c r="C448" t="s">
        <v>240</v>
      </c>
      <c r="I448" s="114"/>
      <c r="J448" s="115"/>
      <c r="L448" s="112" t="s">
        <v>850</v>
      </c>
    </row>
    <row r="449" spans="1:12" x14ac:dyDescent="0.25">
      <c r="A449" s="141" t="str">
        <f t="shared" si="6"/>
        <v>M281-503-02-R</v>
      </c>
      <c r="B449" t="s">
        <v>852</v>
      </c>
      <c r="C449" t="s">
        <v>240</v>
      </c>
      <c r="I449" s="114"/>
      <c r="J449" s="115"/>
      <c r="L449" s="112" t="s">
        <v>851</v>
      </c>
    </row>
    <row r="450" spans="1:12" ht="14.5" x14ac:dyDescent="0.25">
      <c r="A450" s="141" t="str">
        <f t="shared" si="6"/>
        <v>M281-503-02-R C</v>
      </c>
      <c r="B450" s="113" t="s">
        <v>854</v>
      </c>
      <c r="C450" t="s">
        <v>240</v>
      </c>
      <c r="I450" s="114"/>
      <c r="J450" s="115"/>
      <c r="L450" s="112" t="s">
        <v>853</v>
      </c>
    </row>
    <row r="451" spans="1:12" ht="14.5" x14ac:dyDescent="0.25">
      <c r="A451" s="141" t="str">
        <f t="shared" si="6"/>
        <v>M281-509-02-R</v>
      </c>
      <c r="B451" s="113" t="s">
        <v>856</v>
      </c>
      <c r="C451" t="s">
        <v>240</v>
      </c>
      <c r="I451" s="114"/>
      <c r="J451" s="115"/>
      <c r="L451" s="112" t="s">
        <v>855</v>
      </c>
    </row>
    <row r="452" spans="1:12" ht="14.5" x14ac:dyDescent="0.25">
      <c r="A452" s="141" t="str">
        <f t="shared" si="6"/>
        <v>M281-579-12-EUC</v>
      </c>
      <c r="B452" s="113" t="s">
        <v>852</v>
      </c>
      <c r="C452" t="s">
        <v>240</v>
      </c>
      <c r="I452" s="114"/>
      <c r="J452" s="115"/>
      <c r="L452" s="112" t="s">
        <v>857</v>
      </c>
    </row>
    <row r="453" spans="1:12" ht="14.5" x14ac:dyDescent="0.25">
      <c r="A453" s="141" t="str">
        <f t="shared" si="6"/>
        <v>M282-703-C3-R-3</v>
      </c>
      <c r="B453" s="113" t="s">
        <v>859</v>
      </c>
      <c r="C453" t="s">
        <v>240</v>
      </c>
      <c r="I453" s="114"/>
      <c r="J453" s="115"/>
      <c r="L453" s="112" t="s">
        <v>858</v>
      </c>
    </row>
    <row r="454" spans="1:12" ht="14.5" x14ac:dyDescent="0.25">
      <c r="A454" s="141" t="str">
        <f t="shared" ref="A454:A517" si="7">""&amp;L454</f>
        <v>M282-771-C3-EUA-3</v>
      </c>
      <c r="B454" s="113" t="s">
        <v>861</v>
      </c>
      <c r="C454" t="s">
        <v>240</v>
      </c>
      <c r="I454" s="114"/>
      <c r="J454" s="115"/>
      <c r="L454" s="112" t="s">
        <v>860</v>
      </c>
    </row>
    <row r="455" spans="1:12" ht="14.5" x14ac:dyDescent="0.25">
      <c r="A455" s="141" t="str">
        <f t="shared" si="7"/>
        <v>MASTERCARD CARD</v>
      </c>
      <c r="B455" s="113" t="s">
        <v>863</v>
      </c>
      <c r="C455" t="s">
        <v>244</v>
      </c>
      <c r="I455" s="114"/>
      <c r="J455" s="115"/>
      <c r="L455" s="112" t="s">
        <v>862</v>
      </c>
    </row>
    <row r="456" spans="1:12" x14ac:dyDescent="0.25">
      <c r="A456" s="141" t="str">
        <f t="shared" si="7"/>
        <v>MC604X</v>
      </c>
      <c r="B456" t="s">
        <v>865</v>
      </c>
      <c r="C456" t="s">
        <v>659</v>
      </c>
      <c r="I456" s="114"/>
      <c r="J456" s="115"/>
      <c r="L456" s="112" t="s">
        <v>864</v>
      </c>
    </row>
    <row r="457" spans="1:12" ht="14.5" x14ac:dyDescent="0.25">
      <c r="A457" s="141" t="str">
        <f t="shared" si="7"/>
        <v>MET282-001-01-A</v>
      </c>
      <c r="B457" s="113" t="s">
        <v>867</v>
      </c>
      <c r="C457" t="s">
        <v>229</v>
      </c>
      <c r="I457" s="114"/>
      <c r="J457" s="115"/>
      <c r="L457" s="112" t="s">
        <v>866</v>
      </c>
    </row>
    <row r="458" spans="1:12" ht="14.5" x14ac:dyDescent="0.25">
      <c r="A458" s="141" t="str">
        <f t="shared" si="7"/>
        <v>MOBIPRINT2</v>
      </c>
      <c r="B458" s="113" t="s">
        <v>869</v>
      </c>
      <c r="C458" t="s">
        <v>240</v>
      </c>
      <c r="I458" s="114"/>
      <c r="J458" s="115"/>
      <c r="L458" s="112" t="s">
        <v>868</v>
      </c>
    </row>
    <row r="459" spans="1:12" ht="14.5" x14ac:dyDescent="0.25">
      <c r="A459" s="141" t="str">
        <f t="shared" si="7"/>
        <v>MOBIPRINT3</v>
      </c>
      <c r="B459" s="113" t="s">
        <v>871</v>
      </c>
      <c r="C459" t="s">
        <v>240</v>
      </c>
      <c r="I459" s="114"/>
      <c r="J459" s="115"/>
      <c r="L459" s="112" t="s">
        <v>870</v>
      </c>
    </row>
    <row r="460" spans="1:12" ht="14.5" x14ac:dyDescent="0.25">
      <c r="A460" s="141" t="str">
        <f t="shared" si="7"/>
        <v>MP2 Printer Roller</v>
      </c>
      <c r="B460" s="113" t="s">
        <v>873</v>
      </c>
      <c r="C460" t="s">
        <v>229</v>
      </c>
      <c r="I460" s="114"/>
      <c r="J460" s="115"/>
      <c r="L460" s="112" t="s">
        <v>872</v>
      </c>
    </row>
    <row r="461" spans="1:12" ht="14.5" x14ac:dyDescent="0.25">
      <c r="A461" s="141" t="str">
        <f t="shared" si="7"/>
        <v>MSC252-009-01-C</v>
      </c>
      <c r="B461" s="113" t="s">
        <v>875</v>
      </c>
      <c r="C461" t="s">
        <v>229</v>
      </c>
      <c r="I461" s="114"/>
      <c r="J461" s="115"/>
      <c r="L461" s="112" t="s">
        <v>874</v>
      </c>
    </row>
    <row r="462" spans="1:12" ht="14.5" x14ac:dyDescent="0.25">
      <c r="A462" s="141" t="str">
        <f t="shared" si="7"/>
        <v>MSR252-001-01-C</v>
      </c>
      <c r="B462" s="113" t="s">
        <v>877</v>
      </c>
      <c r="C462" t="s">
        <v>229</v>
      </c>
      <c r="I462" s="114"/>
      <c r="J462" s="115"/>
      <c r="L462" s="112" t="s">
        <v>876</v>
      </c>
    </row>
    <row r="463" spans="1:12" ht="14.5" x14ac:dyDescent="0.25">
      <c r="A463" s="141" t="str">
        <f t="shared" si="7"/>
        <v>MSR252-011-01-A</v>
      </c>
      <c r="B463" s="113" t="s">
        <v>877</v>
      </c>
      <c r="C463" t="s">
        <v>229</v>
      </c>
      <c r="I463" s="114"/>
      <c r="J463" s="115"/>
      <c r="L463" s="112" t="s">
        <v>878</v>
      </c>
    </row>
    <row r="464" spans="1:12" ht="14.5" x14ac:dyDescent="0.25">
      <c r="A464" s="141" t="str">
        <f t="shared" si="7"/>
        <v>MSR265-002-01-A</v>
      </c>
      <c r="B464" s="113" t="s">
        <v>880</v>
      </c>
      <c r="C464" t="s">
        <v>229</v>
      </c>
      <c r="I464" s="114"/>
      <c r="J464" s="115"/>
      <c r="L464" s="112" t="s">
        <v>879</v>
      </c>
    </row>
    <row r="465" spans="1:12" ht="14.5" x14ac:dyDescent="0.25">
      <c r="A465" s="141" t="str">
        <f t="shared" si="7"/>
        <v>MSR282-002-02-A</v>
      </c>
      <c r="B465" s="113" t="s">
        <v>882</v>
      </c>
      <c r="C465" t="s">
        <v>229</v>
      </c>
      <c r="I465" s="114"/>
      <c r="J465" s="115"/>
      <c r="L465" s="112" t="s">
        <v>881</v>
      </c>
    </row>
    <row r="466" spans="1:12" ht="14.5" x14ac:dyDescent="0.25">
      <c r="A466" s="141" t="str">
        <f t="shared" si="7"/>
        <v>MSR282-004-01-A</v>
      </c>
      <c r="B466" s="113" t="s">
        <v>884</v>
      </c>
      <c r="C466" t="s">
        <v>229</v>
      </c>
      <c r="I466" s="114"/>
      <c r="J466" s="115"/>
      <c r="L466" s="112" t="s">
        <v>883</v>
      </c>
    </row>
    <row r="467" spans="1:12" x14ac:dyDescent="0.25">
      <c r="A467" s="141" t="str">
        <f t="shared" si="7"/>
        <v>OTADB</v>
      </c>
      <c r="B467" t="s">
        <v>886</v>
      </c>
      <c r="C467" t="s">
        <v>659</v>
      </c>
      <c r="I467" s="114"/>
      <c r="J467" s="115"/>
      <c r="L467" s="112" t="s">
        <v>885</v>
      </c>
    </row>
    <row r="468" spans="1:12" ht="14.5" x14ac:dyDescent="0.25">
      <c r="A468" s="141" t="str">
        <f t="shared" si="7"/>
        <v>P003-180-02-WWB-2</v>
      </c>
      <c r="B468" s="113" t="s">
        <v>888</v>
      </c>
      <c r="C468" t="s">
        <v>231</v>
      </c>
      <c r="I468" s="114"/>
      <c r="J468" s="115"/>
      <c r="L468" s="112" t="s">
        <v>887</v>
      </c>
    </row>
    <row r="469" spans="1:12" ht="14.5" x14ac:dyDescent="0.25">
      <c r="A469" s="141" t="str">
        <f t="shared" si="7"/>
        <v>P003-181-02-NLB</v>
      </c>
      <c r="B469" s="113" t="s">
        <v>890</v>
      </c>
      <c r="C469" t="s">
        <v>240</v>
      </c>
      <c r="I469" s="114"/>
      <c r="J469" s="115"/>
      <c r="L469" s="112" t="s">
        <v>889</v>
      </c>
    </row>
    <row r="470" spans="1:12" ht="14.5" x14ac:dyDescent="0.25">
      <c r="A470" s="141" t="str">
        <f t="shared" si="7"/>
        <v>P003-181-02-WWB</v>
      </c>
      <c r="B470" s="113" t="s">
        <v>890</v>
      </c>
      <c r="C470" t="s">
        <v>240</v>
      </c>
      <c r="I470" s="114"/>
      <c r="J470" s="115"/>
      <c r="L470" s="112" t="s">
        <v>891</v>
      </c>
    </row>
    <row r="471" spans="1:12" ht="14.5" x14ac:dyDescent="0.25">
      <c r="A471" s="141" t="str">
        <f t="shared" si="7"/>
        <v>P003-280-12-WWH-2</v>
      </c>
      <c r="B471" s="113" t="s">
        <v>893</v>
      </c>
      <c r="C471" t="s">
        <v>240</v>
      </c>
      <c r="I471" s="114"/>
      <c r="J471" s="115"/>
      <c r="L471" s="112" t="s">
        <v>892</v>
      </c>
    </row>
    <row r="472" spans="1:12" ht="14.5" x14ac:dyDescent="0.25">
      <c r="A472" s="141" t="str">
        <f t="shared" si="7"/>
        <v>P122-500-00-MN</v>
      </c>
      <c r="B472" s="113" t="s">
        <v>895</v>
      </c>
      <c r="C472" t="s">
        <v>896</v>
      </c>
      <c r="I472" s="114"/>
      <c r="J472" s="115"/>
      <c r="L472" s="112" t="s">
        <v>894</v>
      </c>
    </row>
    <row r="473" spans="1:12" ht="14.5" x14ac:dyDescent="0.25">
      <c r="A473" s="141" t="str">
        <f t="shared" si="7"/>
        <v>P122-500-01-MK</v>
      </c>
      <c r="B473" s="113" t="s">
        <v>898</v>
      </c>
      <c r="C473" t="s">
        <v>899</v>
      </c>
      <c r="I473" s="114"/>
      <c r="J473" s="115"/>
      <c r="L473" s="112" t="s">
        <v>897</v>
      </c>
    </row>
    <row r="474" spans="1:12" ht="14.5" x14ac:dyDescent="0.25">
      <c r="A474" s="141" t="str">
        <f t="shared" si="7"/>
        <v>P122-510-01-LI</v>
      </c>
      <c r="B474" s="113" t="s">
        <v>901</v>
      </c>
      <c r="C474" t="s">
        <v>899</v>
      </c>
      <c r="I474" s="114"/>
      <c r="J474" s="115"/>
      <c r="L474" s="112" t="s">
        <v>900</v>
      </c>
    </row>
    <row r="475" spans="1:12" ht="14.5" x14ac:dyDescent="0.25">
      <c r="A475" s="141" t="str">
        <f t="shared" si="7"/>
        <v>P122-550-01-MK</v>
      </c>
      <c r="B475" s="113" t="s">
        <v>903</v>
      </c>
      <c r="C475" t="s">
        <v>899</v>
      </c>
      <c r="I475" s="114"/>
      <c r="J475" s="115"/>
      <c r="L475" s="112" t="s">
        <v>902</v>
      </c>
    </row>
    <row r="476" spans="1:12" ht="14.5" x14ac:dyDescent="0.25">
      <c r="A476" s="141" t="str">
        <f t="shared" si="7"/>
        <v>P4500-2S-C</v>
      </c>
      <c r="B476" s="113" t="s">
        <v>905</v>
      </c>
      <c r="C476" t="s">
        <v>659</v>
      </c>
      <c r="I476" s="114"/>
      <c r="J476" s="115"/>
      <c r="L476" s="112" t="s">
        <v>904</v>
      </c>
    </row>
    <row r="477" spans="1:12" ht="14.5" x14ac:dyDescent="0.25">
      <c r="A477" s="141" t="str">
        <f t="shared" si="7"/>
        <v>P4800 - 1S</v>
      </c>
      <c r="B477" s="113" t="s">
        <v>907</v>
      </c>
      <c r="C477" t="s">
        <v>659</v>
      </c>
      <c r="I477" s="114"/>
      <c r="J477" s="115"/>
      <c r="L477" s="112" t="s">
        <v>906</v>
      </c>
    </row>
    <row r="478" spans="1:12" ht="14.5" x14ac:dyDescent="0.25">
      <c r="A478" s="141" t="str">
        <f t="shared" si="7"/>
        <v>P6102-2D</v>
      </c>
      <c r="B478" s="113" t="s">
        <v>909</v>
      </c>
      <c r="C478" t="s">
        <v>659</v>
      </c>
      <c r="I478" s="114"/>
      <c r="J478" s="115"/>
      <c r="L478" s="112" t="s">
        <v>908</v>
      </c>
    </row>
    <row r="479" spans="1:12" ht="14.5" x14ac:dyDescent="0.25">
      <c r="A479" s="141" t="str">
        <f t="shared" si="7"/>
        <v>PA-C8SQU-PWRC</v>
      </c>
      <c r="B479" s="113" t="s">
        <v>911</v>
      </c>
      <c r="C479" t="s">
        <v>231</v>
      </c>
      <c r="I479" s="114"/>
      <c r="J479" s="115"/>
      <c r="L479" s="112" t="s">
        <v>910</v>
      </c>
    </row>
    <row r="480" spans="1:12" ht="14.5" x14ac:dyDescent="0.25">
      <c r="A480" s="141" t="str">
        <f t="shared" si="7"/>
        <v>PA-C8SRND-PWR</v>
      </c>
      <c r="B480" s="113" t="s">
        <v>913</v>
      </c>
      <c r="C480" t="s">
        <v>231</v>
      </c>
      <c r="I480" s="114"/>
      <c r="J480" s="115"/>
      <c r="L480" s="112" t="s">
        <v>912</v>
      </c>
    </row>
    <row r="481" spans="1:12" ht="14.5" x14ac:dyDescent="0.25">
      <c r="A481" s="141" t="str">
        <f t="shared" si="7"/>
        <v>PCA252-030-01-A</v>
      </c>
      <c r="B481" s="113" t="s">
        <v>915</v>
      </c>
      <c r="C481" t="s">
        <v>229</v>
      </c>
      <c r="I481" s="114"/>
      <c r="J481" s="115"/>
      <c r="L481" s="112" t="s">
        <v>914</v>
      </c>
    </row>
    <row r="482" spans="1:12" ht="14.5" x14ac:dyDescent="0.25">
      <c r="A482" s="141" t="str">
        <f t="shared" si="7"/>
        <v>PCA252-030-01-B</v>
      </c>
      <c r="B482" s="113" t="s">
        <v>917</v>
      </c>
      <c r="C482" t="s">
        <v>229</v>
      </c>
      <c r="I482" s="114"/>
      <c r="J482" s="115"/>
      <c r="L482" s="112" t="s">
        <v>916</v>
      </c>
    </row>
    <row r="483" spans="1:12" x14ac:dyDescent="0.25">
      <c r="A483" s="141" t="str">
        <f t="shared" si="7"/>
        <v>PCA252-030-11-A</v>
      </c>
      <c r="B483" t="s">
        <v>919</v>
      </c>
      <c r="C483" t="s">
        <v>229</v>
      </c>
      <c r="I483" s="114"/>
      <c r="J483" s="115"/>
      <c r="L483" s="112" t="s">
        <v>918</v>
      </c>
    </row>
    <row r="484" spans="1:12" ht="14.5" x14ac:dyDescent="0.25">
      <c r="A484" s="141" t="str">
        <f t="shared" si="7"/>
        <v>PCA252-030-51-A</v>
      </c>
      <c r="B484" s="113" t="s">
        <v>921</v>
      </c>
      <c r="C484" t="s">
        <v>229</v>
      </c>
      <c r="I484" s="114"/>
      <c r="J484" s="115"/>
      <c r="L484" s="112" t="s">
        <v>920</v>
      </c>
    </row>
    <row r="485" spans="1:12" ht="14.5" x14ac:dyDescent="0.25">
      <c r="A485" s="141" t="str">
        <f t="shared" si="7"/>
        <v>PCA252-031-01-A</v>
      </c>
      <c r="B485" s="113" t="s">
        <v>923</v>
      </c>
      <c r="C485" t="s">
        <v>229</v>
      </c>
      <c r="I485" s="114"/>
      <c r="J485" s="115"/>
      <c r="L485" s="112" t="s">
        <v>922</v>
      </c>
    </row>
    <row r="486" spans="1:12" ht="14.5" x14ac:dyDescent="0.25">
      <c r="A486" s="141" t="str">
        <f t="shared" si="7"/>
        <v>PCA252-039-01-A</v>
      </c>
      <c r="B486" s="113" t="s">
        <v>925</v>
      </c>
      <c r="C486" t="s">
        <v>229</v>
      </c>
      <c r="I486" s="114"/>
      <c r="J486" s="115"/>
      <c r="L486" s="112" t="s">
        <v>924</v>
      </c>
    </row>
    <row r="487" spans="1:12" ht="14.5" x14ac:dyDescent="0.25">
      <c r="A487" s="141" t="str">
        <f t="shared" si="7"/>
        <v>PCA252-039-01-B</v>
      </c>
      <c r="B487" s="113" t="s">
        <v>925</v>
      </c>
      <c r="C487" t="s">
        <v>229</v>
      </c>
      <c r="I487" s="114"/>
      <c r="J487" s="115"/>
      <c r="L487" s="112" t="s">
        <v>926</v>
      </c>
    </row>
    <row r="488" spans="1:12" ht="14.5" x14ac:dyDescent="0.25">
      <c r="A488" s="141" t="str">
        <f t="shared" si="7"/>
        <v>PCA252-060-51-A</v>
      </c>
      <c r="B488" s="113" t="s">
        <v>921</v>
      </c>
      <c r="C488" t="s">
        <v>229</v>
      </c>
      <c r="I488" s="114"/>
      <c r="J488" s="115"/>
      <c r="L488" s="112" t="s">
        <v>927</v>
      </c>
    </row>
    <row r="489" spans="1:12" ht="14.5" x14ac:dyDescent="0.25">
      <c r="A489" s="141" t="str">
        <f t="shared" si="7"/>
        <v>PCA252-061-01-A</v>
      </c>
      <c r="B489" s="113" t="s">
        <v>929</v>
      </c>
      <c r="C489" t="s">
        <v>229</v>
      </c>
      <c r="I489" s="114"/>
      <c r="J489" s="115"/>
      <c r="L489" s="112" t="s">
        <v>928</v>
      </c>
    </row>
    <row r="490" spans="1:12" ht="14.5" x14ac:dyDescent="0.25">
      <c r="A490" s="141" t="str">
        <f t="shared" si="7"/>
        <v>PCA265-001-51-A</v>
      </c>
      <c r="B490" s="113" t="s">
        <v>931</v>
      </c>
      <c r="C490" t="s">
        <v>229</v>
      </c>
      <c r="I490" s="114"/>
      <c r="J490" s="115"/>
      <c r="L490" s="112" t="s">
        <v>930</v>
      </c>
    </row>
    <row r="491" spans="1:12" ht="14.5" x14ac:dyDescent="0.25">
      <c r="A491" s="141" t="str">
        <f t="shared" si="7"/>
        <v>PCA265-002-02-A</v>
      </c>
      <c r="B491" s="113" t="s">
        <v>933</v>
      </c>
      <c r="C491" t="s">
        <v>229</v>
      </c>
      <c r="I491" s="114"/>
      <c r="J491" s="115"/>
      <c r="L491" s="112" t="s">
        <v>932</v>
      </c>
    </row>
    <row r="492" spans="1:12" ht="14.5" x14ac:dyDescent="0.25">
      <c r="A492" s="141" t="str">
        <f t="shared" si="7"/>
        <v>PCA280-001-01-A</v>
      </c>
      <c r="B492" s="113" t="s">
        <v>935</v>
      </c>
      <c r="C492" t="s">
        <v>229</v>
      </c>
      <c r="I492" s="114"/>
      <c r="J492" s="115"/>
      <c r="L492" s="112" t="s">
        <v>934</v>
      </c>
    </row>
    <row r="493" spans="1:12" ht="14.5" x14ac:dyDescent="0.25">
      <c r="A493" s="141" t="str">
        <f t="shared" si="7"/>
        <v>PCA280-001-51-A</v>
      </c>
      <c r="B493" s="113" t="s">
        <v>935</v>
      </c>
      <c r="C493" t="s">
        <v>229</v>
      </c>
      <c r="I493" s="114"/>
      <c r="J493" s="115"/>
      <c r="L493" s="112" t="s">
        <v>936</v>
      </c>
    </row>
    <row r="494" spans="1:12" ht="14.5" x14ac:dyDescent="0.25">
      <c r="A494" s="141" t="str">
        <f t="shared" si="7"/>
        <v>PCA280-002-01-A</v>
      </c>
      <c r="B494" s="113" t="s">
        <v>938</v>
      </c>
      <c r="C494" t="s">
        <v>229</v>
      </c>
      <c r="I494" s="114"/>
      <c r="J494" s="115"/>
      <c r="L494" s="112" t="s">
        <v>937</v>
      </c>
    </row>
    <row r="495" spans="1:12" ht="14.5" x14ac:dyDescent="0.25">
      <c r="A495" s="141" t="str">
        <f t="shared" si="7"/>
        <v>PCA280-009-52-A</v>
      </c>
      <c r="B495" s="113" t="s">
        <v>940</v>
      </c>
      <c r="C495" t="s">
        <v>229</v>
      </c>
      <c r="I495" s="114"/>
      <c r="J495" s="115"/>
      <c r="L495" s="112" t="s">
        <v>939</v>
      </c>
    </row>
    <row r="496" spans="1:12" ht="14.5" x14ac:dyDescent="0.25">
      <c r="A496" s="141" t="str">
        <f t="shared" si="7"/>
        <v>PCA282-001-01-A</v>
      </c>
      <c r="B496" s="113" t="s">
        <v>942</v>
      </c>
      <c r="C496" t="s">
        <v>229</v>
      </c>
      <c r="I496" s="114"/>
      <c r="J496" s="115"/>
      <c r="L496" s="112" t="s">
        <v>941</v>
      </c>
    </row>
    <row r="497" spans="1:12" ht="14.5" x14ac:dyDescent="0.25">
      <c r="A497" s="141" t="str">
        <f t="shared" si="7"/>
        <v>PCA282-002-01-A</v>
      </c>
      <c r="B497" s="113" t="s">
        <v>944</v>
      </c>
      <c r="C497" t="s">
        <v>229</v>
      </c>
      <c r="I497" s="114"/>
      <c r="J497" s="115"/>
      <c r="L497" s="112" t="s">
        <v>943</v>
      </c>
    </row>
    <row r="498" spans="1:12" ht="14.5" x14ac:dyDescent="0.25">
      <c r="A498" s="141" t="str">
        <f t="shared" si="7"/>
        <v>PCB Assy, VX820 Wire</v>
      </c>
      <c r="B498" s="113" t="s">
        <v>946</v>
      </c>
      <c r="C498" t="s">
        <v>229</v>
      </c>
      <c r="I498" s="114"/>
      <c r="J498" s="115"/>
      <c r="L498" s="112" t="s">
        <v>945</v>
      </c>
    </row>
    <row r="499" spans="1:12" ht="14.5" x14ac:dyDescent="0.25">
      <c r="A499" s="141" t="str">
        <f t="shared" si="7"/>
        <v>PCB252-030-01-A</v>
      </c>
      <c r="B499" s="113" t="s">
        <v>917</v>
      </c>
      <c r="C499" t="s">
        <v>229</v>
      </c>
      <c r="I499" s="114"/>
      <c r="J499" s="115"/>
      <c r="L499" s="112" t="s">
        <v>947</v>
      </c>
    </row>
    <row r="500" spans="1:12" ht="14.5" x14ac:dyDescent="0.25">
      <c r="A500" s="141" t="str">
        <f t="shared" si="7"/>
        <v>PCB252-030-02-A</v>
      </c>
      <c r="B500" s="113" t="s">
        <v>921</v>
      </c>
      <c r="C500" t="s">
        <v>229</v>
      </c>
      <c r="I500" s="114"/>
      <c r="J500" s="115"/>
      <c r="L500" s="112" t="s">
        <v>948</v>
      </c>
    </row>
    <row r="501" spans="1:12" ht="14.5" x14ac:dyDescent="0.25">
      <c r="A501" s="141" t="str">
        <f t="shared" si="7"/>
        <v>PCB252-061-01-A</v>
      </c>
      <c r="B501" s="113" t="s">
        <v>929</v>
      </c>
      <c r="C501" t="s">
        <v>229</v>
      </c>
      <c r="I501" s="114"/>
      <c r="J501" s="115"/>
      <c r="L501" s="112" t="s">
        <v>949</v>
      </c>
    </row>
    <row r="502" spans="1:12" ht="14.5" x14ac:dyDescent="0.25">
      <c r="A502" s="141" t="str">
        <f t="shared" si="7"/>
        <v>PCB280-002-01-A</v>
      </c>
      <c r="B502" s="113" t="s">
        <v>951</v>
      </c>
      <c r="C502" t="s">
        <v>229</v>
      </c>
      <c r="I502" s="114"/>
      <c r="J502" s="115"/>
      <c r="L502" s="112" t="s">
        <v>950</v>
      </c>
    </row>
    <row r="503" spans="1:12" ht="14.5" x14ac:dyDescent="0.25">
      <c r="A503" s="141" t="str">
        <f t="shared" si="7"/>
        <v>POWER ADAPTER VX520</v>
      </c>
      <c r="B503" s="113" t="s">
        <v>677</v>
      </c>
      <c r="C503" t="s">
        <v>231</v>
      </c>
      <c r="I503" s="114"/>
      <c r="J503" s="115"/>
      <c r="L503" s="112" t="s">
        <v>952</v>
      </c>
    </row>
    <row r="504" spans="1:12" ht="14.5" x14ac:dyDescent="0.25">
      <c r="A504" s="141" t="str">
        <f t="shared" si="7"/>
        <v>POWER ADAPTER VX670</v>
      </c>
      <c r="B504" s="113" t="s">
        <v>639</v>
      </c>
      <c r="C504" t="s">
        <v>231</v>
      </c>
      <c r="I504" s="114"/>
      <c r="J504" s="115"/>
      <c r="L504" s="112" t="s">
        <v>953</v>
      </c>
    </row>
    <row r="505" spans="1:12" ht="14.5" x14ac:dyDescent="0.25">
      <c r="A505" s="141" t="str">
        <f t="shared" si="7"/>
        <v>PPL115-005-01-A</v>
      </c>
      <c r="B505" s="113" t="s">
        <v>955</v>
      </c>
      <c r="C505" t="s">
        <v>231</v>
      </c>
      <c r="I505" s="114"/>
      <c r="J505" s="115"/>
      <c r="L505" s="112" t="s">
        <v>954</v>
      </c>
    </row>
    <row r="506" spans="1:12" ht="14.5" x14ac:dyDescent="0.25">
      <c r="A506" s="141" t="str">
        <f t="shared" si="7"/>
        <v>PPL252-001-01-B</v>
      </c>
      <c r="B506" s="113" t="s">
        <v>957</v>
      </c>
      <c r="C506" t="s">
        <v>229</v>
      </c>
      <c r="I506" s="114"/>
      <c r="J506" s="115"/>
      <c r="L506" s="112" t="s">
        <v>956</v>
      </c>
    </row>
    <row r="507" spans="1:12" x14ac:dyDescent="0.25">
      <c r="A507" s="141" t="str">
        <f t="shared" si="7"/>
        <v>PPL252-006-01-A</v>
      </c>
      <c r="B507" t="s">
        <v>959</v>
      </c>
      <c r="C507" t="s">
        <v>229</v>
      </c>
      <c r="I507" s="114"/>
      <c r="J507" s="115"/>
      <c r="L507" s="112" t="s">
        <v>958</v>
      </c>
    </row>
    <row r="508" spans="1:12" x14ac:dyDescent="0.25">
      <c r="A508" s="141" t="str">
        <f t="shared" si="7"/>
        <v>PPL252-013-01-A</v>
      </c>
      <c r="B508" t="s">
        <v>961</v>
      </c>
      <c r="C508" t="s">
        <v>229</v>
      </c>
      <c r="I508" s="114"/>
      <c r="J508" s="115"/>
      <c r="L508" s="112" t="s">
        <v>960</v>
      </c>
    </row>
    <row r="509" spans="1:12" ht="14.5" x14ac:dyDescent="0.25">
      <c r="A509" s="141" t="str">
        <f t="shared" si="7"/>
        <v>PPL252-013-01-C</v>
      </c>
      <c r="B509" s="113" t="s">
        <v>961</v>
      </c>
      <c r="C509" t="s">
        <v>229</v>
      </c>
      <c r="I509" s="114"/>
      <c r="J509" s="115"/>
      <c r="L509" s="112" t="s">
        <v>962</v>
      </c>
    </row>
    <row r="510" spans="1:12" ht="14.5" x14ac:dyDescent="0.25">
      <c r="A510" s="141" t="str">
        <f t="shared" si="7"/>
        <v>PPL252-019-01-A</v>
      </c>
      <c r="B510" s="113" t="s">
        <v>964</v>
      </c>
      <c r="C510" t="s">
        <v>231</v>
      </c>
      <c r="I510" s="114"/>
      <c r="J510" s="115"/>
      <c r="L510" s="112" t="s">
        <v>963</v>
      </c>
    </row>
    <row r="511" spans="1:12" ht="14.5" x14ac:dyDescent="0.25">
      <c r="A511" s="141" t="str">
        <f t="shared" si="7"/>
        <v>PPL252-021-01-A</v>
      </c>
      <c r="B511" s="113" t="s">
        <v>966</v>
      </c>
      <c r="C511" t="s">
        <v>229</v>
      </c>
      <c r="I511" s="114"/>
      <c r="J511" s="115"/>
      <c r="L511" s="112" t="s">
        <v>965</v>
      </c>
    </row>
    <row r="512" spans="1:12" ht="14.5" x14ac:dyDescent="0.25">
      <c r="A512" s="141" t="str">
        <f t="shared" si="7"/>
        <v>PPL252-030-01-B</v>
      </c>
      <c r="B512" s="113" t="s">
        <v>968</v>
      </c>
      <c r="C512" t="s">
        <v>229</v>
      </c>
      <c r="I512" s="114"/>
      <c r="J512" s="115"/>
      <c r="L512" s="112" t="s">
        <v>967</v>
      </c>
    </row>
    <row r="513" spans="1:12" x14ac:dyDescent="0.25">
      <c r="A513" s="141" t="str">
        <f t="shared" si="7"/>
        <v>PPL252-031-01-B</v>
      </c>
      <c r="B513" t="s">
        <v>968</v>
      </c>
      <c r="C513" t="s">
        <v>229</v>
      </c>
      <c r="I513" s="114"/>
      <c r="J513" s="115"/>
      <c r="L513" s="112" t="s">
        <v>969</v>
      </c>
    </row>
    <row r="514" spans="1:12" ht="14.5" x14ac:dyDescent="0.25">
      <c r="A514" s="141" t="str">
        <f t="shared" si="7"/>
        <v>PPL252-033-01-A</v>
      </c>
      <c r="B514" s="113" t="s">
        <v>959</v>
      </c>
      <c r="C514" t="s">
        <v>229</v>
      </c>
      <c r="I514" s="114"/>
      <c r="J514" s="115"/>
      <c r="L514" s="112" t="s">
        <v>970</v>
      </c>
    </row>
    <row r="515" spans="1:12" ht="14.5" x14ac:dyDescent="0.25">
      <c r="A515" s="141" t="str">
        <f t="shared" si="7"/>
        <v>PPL252-034-01-A</v>
      </c>
      <c r="B515" s="113" t="s">
        <v>972</v>
      </c>
      <c r="C515" t="s">
        <v>229</v>
      </c>
      <c r="I515" s="114"/>
      <c r="J515" s="115"/>
      <c r="L515" s="112" t="s">
        <v>971</v>
      </c>
    </row>
    <row r="516" spans="1:12" ht="14.5" x14ac:dyDescent="0.25">
      <c r="A516" s="141" t="str">
        <f t="shared" si="7"/>
        <v>PPL252-038-01-A</v>
      </c>
      <c r="B516" s="113" t="s">
        <v>974</v>
      </c>
      <c r="C516" t="s">
        <v>229</v>
      </c>
      <c r="I516" s="114"/>
      <c r="J516" s="115"/>
      <c r="L516" s="112" t="s">
        <v>973</v>
      </c>
    </row>
    <row r="517" spans="1:12" ht="14.5" x14ac:dyDescent="0.25">
      <c r="A517" s="141" t="str">
        <f t="shared" si="7"/>
        <v>PPL252-056-01-A</v>
      </c>
      <c r="B517" s="113" t="s">
        <v>976</v>
      </c>
      <c r="C517" t="s">
        <v>229</v>
      </c>
      <c r="I517" s="114"/>
      <c r="J517" s="115"/>
      <c r="L517" s="112" t="s">
        <v>975</v>
      </c>
    </row>
    <row r="518" spans="1:12" ht="14.5" x14ac:dyDescent="0.25">
      <c r="A518" s="141" t="str">
        <f t="shared" ref="A518:A581" si="8">""&amp;L518</f>
        <v>PPL265-001-01-D</v>
      </c>
      <c r="B518" s="113" t="s">
        <v>978</v>
      </c>
      <c r="C518" t="s">
        <v>229</v>
      </c>
      <c r="I518" s="114"/>
      <c r="J518" s="115"/>
      <c r="L518" s="112" t="s">
        <v>977</v>
      </c>
    </row>
    <row r="519" spans="1:12" ht="14.5" x14ac:dyDescent="0.25">
      <c r="A519" s="141" t="str">
        <f t="shared" si="8"/>
        <v>PPL265-004-01-B</v>
      </c>
      <c r="B519" s="113" t="s">
        <v>980</v>
      </c>
      <c r="C519" t="s">
        <v>229</v>
      </c>
      <c r="I519" s="114"/>
      <c r="J519" s="115"/>
      <c r="L519" s="112" t="s">
        <v>979</v>
      </c>
    </row>
    <row r="520" spans="1:12" ht="14.5" x14ac:dyDescent="0.25">
      <c r="A520" s="141" t="str">
        <f t="shared" si="8"/>
        <v>PPL265-006-01-A</v>
      </c>
      <c r="B520" s="113" t="s">
        <v>982</v>
      </c>
      <c r="C520" t="s">
        <v>229</v>
      </c>
      <c r="I520" s="114"/>
      <c r="J520" s="115"/>
      <c r="L520" s="112" t="s">
        <v>981</v>
      </c>
    </row>
    <row r="521" spans="1:12" ht="14.5" x14ac:dyDescent="0.25">
      <c r="A521" s="141" t="str">
        <f t="shared" si="8"/>
        <v>PPL265-007-01-D</v>
      </c>
      <c r="B521" s="113" t="s">
        <v>984</v>
      </c>
      <c r="C521" t="s">
        <v>229</v>
      </c>
      <c r="I521" s="114"/>
      <c r="J521" s="115"/>
      <c r="L521" s="112" t="s">
        <v>983</v>
      </c>
    </row>
    <row r="522" spans="1:12" ht="14.5" x14ac:dyDescent="0.25">
      <c r="A522" s="141" t="str">
        <f t="shared" si="8"/>
        <v>PPL265-011-01-B</v>
      </c>
      <c r="B522" s="113" t="s">
        <v>986</v>
      </c>
      <c r="C522" t="s">
        <v>229</v>
      </c>
      <c r="I522" s="114"/>
      <c r="J522" s="115"/>
      <c r="L522" s="112" t="s">
        <v>985</v>
      </c>
    </row>
    <row r="523" spans="1:12" ht="14.5" x14ac:dyDescent="0.25">
      <c r="A523" s="141" t="str">
        <f t="shared" si="8"/>
        <v>PPL265-021-01-A</v>
      </c>
      <c r="B523" s="113" t="s">
        <v>988</v>
      </c>
      <c r="C523" t="s">
        <v>229</v>
      </c>
      <c r="I523" s="114"/>
      <c r="J523" s="115"/>
      <c r="L523" s="112" t="s">
        <v>987</v>
      </c>
    </row>
    <row r="524" spans="1:12" ht="14.5" x14ac:dyDescent="0.25">
      <c r="A524" s="141" t="str">
        <f t="shared" si="8"/>
        <v>PPL280-001-01-B</v>
      </c>
      <c r="B524" s="113" t="s">
        <v>990</v>
      </c>
      <c r="C524" t="s">
        <v>229</v>
      </c>
      <c r="I524" s="114"/>
      <c r="J524" s="115"/>
      <c r="L524" s="112" t="s">
        <v>989</v>
      </c>
    </row>
    <row r="525" spans="1:12" ht="14.5" x14ac:dyDescent="0.25">
      <c r="A525" s="141" t="str">
        <f t="shared" si="8"/>
        <v>PPL280-003-01-C</v>
      </c>
      <c r="B525" s="113" t="s">
        <v>992</v>
      </c>
      <c r="C525" t="s">
        <v>229</v>
      </c>
      <c r="I525" s="114"/>
      <c r="J525" s="115"/>
      <c r="L525" s="112" t="s">
        <v>991</v>
      </c>
    </row>
    <row r="526" spans="1:12" ht="14.5" x14ac:dyDescent="0.25">
      <c r="A526" s="141" t="str">
        <f t="shared" si="8"/>
        <v>PPL280-007-01-A</v>
      </c>
      <c r="B526" s="113" t="s">
        <v>994</v>
      </c>
      <c r="C526" t="s">
        <v>231</v>
      </c>
      <c r="I526" s="114"/>
      <c r="J526" s="115"/>
      <c r="L526" s="112" t="s">
        <v>993</v>
      </c>
    </row>
    <row r="527" spans="1:12" ht="14.5" x14ac:dyDescent="0.25">
      <c r="A527" s="141" t="str">
        <f t="shared" si="8"/>
        <v>PPL280-032-01-A</v>
      </c>
      <c r="B527" s="113" t="s">
        <v>996</v>
      </c>
      <c r="C527" t="s">
        <v>231</v>
      </c>
      <c r="I527" s="114"/>
      <c r="J527" s="115"/>
      <c r="L527" s="112" t="s">
        <v>995</v>
      </c>
    </row>
    <row r="528" spans="1:12" ht="14.5" x14ac:dyDescent="0.25">
      <c r="A528" s="141" t="str">
        <f t="shared" si="8"/>
        <v>PPL282-001-02-A</v>
      </c>
      <c r="B528" s="113" t="s">
        <v>998</v>
      </c>
      <c r="C528" t="s">
        <v>229</v>
      </c>
      <c r="I528" s="114"/>
      <c r="J528" s="115"/>
      <c r="L528" s="112" t="s">
        <v>997</v>
      </c>
    </row>
    <row r="529" spans="1:12" ht="14.5" x14ac:dyDescent="0.25">
      <c r="A529" s="141" t="str">
        <f t="shared" si="8"/>
        <v>PPL282-003-01-B</v>
      </c>
      <c r="B529" s="113" t="s">
        <v>1000</v>
      </c>
      <c r="C529" t="s">
        <v>229</v>
      </c>
      <c r="I529" s="114"/>
      <c r="J529" s="115"/>
      <c r="L529" s="112" t="s">
        <v>999</v>
      </c>
    </row>
    <row r="530" spans="1:12" ht="14.5" x14ac:dyDescent="0.25">
      <c r="A530" s="141" t="str">
        <f t="shared" si="8"/>
        <v>PPL282-007-01-A</v>
      </c>
      <c r="B530" s="113" t="s">
        <v>1002</v>
      </c>
      <c r="C530" t="s">
        <v>229</v>
      </c>
      <c r="I530" s="114"/>
      <c r="J530" s="115"/>
      <c r="L530" s="112" t="s">
        <v>1001</v>
      </c>
    </row>
    <row r="531" spans="1:12" ht="14.5" x14ac:dyDescent="0.25">
      <c r="A531" s="141" t="str">
        <f t="shared" si="8"/>
        <v>PPL282-008-01-A</v>
      </c>
      <c r="B531" s="113" t="s">
        <v>1004</v>
      </c>
      <c r="C531" t="s">
        <v>229</v>
      </c>
      <c r="I531" s="114"/>
      <c r="J531" s="115"/>
      <c r="L531" s="112" t="s">
        <v>1003</v>
      </c>
    </row>
    <row r="532" spans="1:12" ht="14.5" x14ac:dyDescent="0.25">
      <c r="A532" s="141" t="str">
        <f t="shared" si="8"/>
        <v>PPL282-009-01-A</v>
      </c>
      <c r="B532" s="113" t="s">
        <v>1006</v>
      </c>
      <c r="C532" t="s">
        <v>231</v>
      </c>
      <c r="I532" s="114"/>
      <c r="J532" s="115"/>
      <c r="L532" s="112" t="s">
        <v>1005</v>
      </c>
    </row>
    <row r="533" spans="1:12" ht="14.5" x14ac:dyDescent="0.25">
      <c r="A533" s="141" t="str">
        <f t="shared" si="8"/>
        <v>PPL282-011-01-A</v>
      </c>
      <c r="B533" s="113" t="s">
        <v>1008</v>
      </c>
      <c r="C533" t="s">
        <v>229</v>
      </c>
      <c r="I533" s="114" t="s">
        <v>363</v>
      </c>
      <c r="J533" s="115"/>
      <c r="L533" s="112" t="s">
        <v>1007</v>
      </c>
    </row>
    <row r="534" spans="1:12" ht="14.5" x14ac:dyDescent="0.25">
      <c r="A534" s="141" t="str">
        <f t="shared" si="8"/>
        <v>PRT265-001-01-B</v>
      </c>
      <c r="B534" s="113" t="s">
        <v>1010</v>
      </c>
      <c r="C534" t="s">
        <v>229</v>
      </c>
      <c r="I534" s="114"/>
      <c r="J534" s="115"/>
      <c r="L534" s="112" t="s">
        <v>1009</v>
      </c>
    </row>
    <row r="535" spans="1:12" ht="14.5" x14ac:dyDescent="0.25">
      <c r="A535" s="141" t="str">
        <f t="shared" si="8"/>
        <v>PRT268-001-01-B</v>
      </c>
      <c r="B535" s="113" t="s">
        <v>1012</v>
      </c>
      <c r="C535" t="s">
        <v>229</v>
      </c>
      <c r="I535" s="114"/>
      <c r="J535" s="115"/>
      <c r="L535" s="112" t="s">
        <v>1011</v>
      </c>
    </row>
    <row r="536" spans="1:12" x14ac:dyDescent="0.25">
      <c r="A536" s="141" t="str">
        <f t="shared" si="8"/>
        <v>PRT268-001-01-C</v>
      </c>
      <c r="B536" t="s">
        <v>1014</v>
      </c>
      <c r="C536" t="s">
        <v>229</v>
      </c>
      <c r="I536" s="114"/>
      <c r="J536" s="115"/>
      <c r="L536" s="112" t="s">
        <v>1013</v>
      </c>
    </row>
    <row r="537" spans="1:12" ht="14.5" x14ac:dyDescent="0.25">
      <c r="A537" s="141" t="str">
        <f t="shared" si="8"/>
        <v>PWR258-001-01-A</v>
      </c>
      <c r="B537" s="113" t="s">
        <v>677</v>
      </c>
      <c r="C537" t="s">
        <v>231</v>
      </c>
      <c r="I537" s="114"/>
      <c r="J537" s="115"/>
      <c r="L537" s="112" t="s">
        <v>1015</v>
      </c>
    </row>
    <row r="538" spans="1:12" ht="14.5" x14ac:dyDescent="0.25">
      <c r="A538" s="141" t="str">
        <f t="shared" si="8"/>
        <v>PWR258-001-04-A</v>
      </c>
      <c r="B538" s="116" t="s">
        <v>1017</v>
      </c>
      <c r="C538" t="s">
        <v>231</v>
      </c>
      <c r="I538" s="114"/>
      <c r="J538" s="115"/>
      <c r="L538" s="112" t="s">
        <v>1016</v>
      </c>
    </row>
    <row r="539" spans="1:12" ht="14.5" x14ac:dyDescent="0.25">
      <c r="A539" s="141" t="str">
        <f t="shared" si="8"/>
        <v>PWR268-001-01-B</v>
      </c>
      <c r="B539" s="113" t="s">
        <v>639</v>
      </c>
      <c r="C539" t="s">
        <v>231</v>
      </c>
      <c r="I539" s="114"/>
      <c r="J539" s="115"/>
      <c r="L539" s="112" t="s">
        <v>1018</v>
      </c>
    </row>
    <row r="540" spans="1:12" ht="14.5" x14ac:dyDescent="0.25">
      <c r="A540" s="141" t="str">
        <f t="shared" si="8"/>
        <v>PWR282-002-01-A</v>
      </c>
      <c r="B540" s="113" t="s">
        <v>1020</v>
      </c>
      <c r="C540" t="s">
        <v>231</v>
      </c>
      <c r="I540" s="114"/>
      <c r="J540" s="115"/>
      <c r="L540" s="112" t="s">
        <v>1019</v>
      </c>
    </row>
    <row r="541" spans="1:12" ht="14.5" x14ac:dyDescent="0.25">
      <c r="A541" s="141" t="str">
        <f t="shared" si="8"/>
        <v>Q80-MOL-R84-11LA</v>
      </c>
      <c r="B541" s="113" t="s">
        <v>1022</v>
      </c>
      <c r="C541" t="s">
        <v>240</v>
      </c>
      <c r="I541" s="114"/>
      <c r="J541" s="115"/>
      <c r="L541" s="112" t="s">
        <v>1021</v>
      </c>
    </row>
    <row r="542" spans="1:12" ht="14.5" x14ac:dyDescent="0.25">
      <c r="A542" s="141" t="str">
        <f t="shared" si="8"/>
        <v>Q80-MPA-R84-11LE</v>
      </c>
      <c r="B542" s="113" t="s">
        <v>1024</v>
      </c>
      <c r="C542" t="s">
        <v>240</v>
      </c>
      <c r="I542" s="114"/>
      <c r="J542" s="115"/>
      <c r="L542" s="112" t="s">
        <v>1023</v>
      </c>
    </row>
    <row r="543" spans="1:12" ht="14.5" x14ac:dyDescent="0.25">
      <c r="A543" s="141" t="str">
        <f t="shared" si="8"/>
        <v>Q80-MPA-R84-11LU</v>
      </c>
      <c r="B543" s="113" t="s">
        <v>1026</v>
      </c>
      <c r="C543" t="s">
        <v>240</v>
      </c>
      <c r="I543" s="114"/>
      <c r="J543" s="115"/>
      <c r="L543" s="112" t="s">
        <v>1025</v>
      </c>
    </row>
    <row r="544" spans="1:12" x14ac:dyDescent="0.25">
      <c r="A544" s="141" t="str">
        <f t="shared" si="8"/>
        <v>RGLSSS300</v>
      </c>
      <c r="B544" t="s">
        <v>1028</v>
      </c>
      <c r="C544" t="s">
        <v>231</v>
      </c>
      <c r="I544" s="114"/>
      <c r="J544" s="115"/>
      <c r="L544" s="112" t="s">
        <v>1027</v>
      </c>
    </row>
    <row r="545" spans="1:12" ht="14.5" x14ac:dyDescent="0.25">
      <c r="A545" s="141" t="str">
        <f t="shared" si="8"/>
        <v>RUB000-003-01-A</v>
      </c>
      <c r="B545" s="113" t="s">
        <v>1030</v>
      </c>
      <c r="C545" t="s">
        <v>229</v>
      </c>
      <c r="I545" s="114"/>
      <c r="J545" s="115"/>
      <c r="L545" s="112" t="s">
        <v>1029</v>
      </c>
    </row>
    <row r="546" spans="1:12" ht="14.5" x14ac:dyDescent="0.25">
      <c r="A546" s="141" t="str">
        <f t="shared" si="8"/>
        <v>RUB258-002-01-A</v>
      </c>
      <c r="B546" s="113" t="s">
        <v>1032</v>
      </c>
      <c r="C546" t="s">
        <v>229</v>
      </c>
      <c r="I546" s="114"/>
      <c r="J546" s="115"/>
      <c r="L546" s="112" t="s">
        <v>1031</v>
      </c>
    </row>
    <row r="547" spans="1:12" ht="14.5" x14ac:dyDescent="0.25">
      <c r="A547" s="141" t="str">
        <f t="shared" si="8"/>
        <v>RUB258-002-01-C</v>
      </c>
      <c r="B547" s="113" t="s">
        <v>1032</v>
      </c>
      <c r="C547" t="s">
        <v>229</v>
      </c>
      <c r="I547" s="114"/>
      <c r="J547" s="115"/>
      <c r="L547" s="112" t="s">
        <v>1033</v>
      </c>
    </row>
    <row r="548" spans="1:12" ht="14.5" x14ac:dyDescent="0.25">
      <c r="A548" s="141" t="str">
        <f t="shared" si="8"/>
        <v>RUB268-008-01-A</v>
      </c>
      <c r="B548" s="113" t="s">
        <v>1035</v>
      </c>
      <c r="C548" t="s">
        <v>229</v>
      </c>
      <c r="I548" s="114" t="s">
        <v>251</v>
      </c>
      <c r="J548" s="115"/>
      <c r="L548" s="112" t="s">
        <v>1034</v>
      </c>
    </row>
    <row r="549" spans="1:12" x14ac:dyDescent="0.25">
      <c r="A549" s="141" t="str">
        <f t="shared" si="8"/>
        <v>S200-131-3B0</v>
      </c>
      <c r="B549" t="s">
        <v>1037</v>
      </c>
      <c r="C549" t="s">
        <v>240</v>
      </c>
      <c r="I549" s="114"/>
      <c r="J549" s="115"/>
      <c r="L549" s="112" t="s">
        <v>1036</v>
      </c>
    </row>
    <row r="550" spans="1:12" x14ac:dyDescent="0.25">
      <c r="A550" s="141" t="str">
        <f t="shared" si="8"/>
        <v>S200-131-3E0</v>
      </c>
      <c r="B550" t="s">
        <v>1037</v>
      </c>
      <c r="C550" t="s">
        <v>240</v>
      </c>
      <c r="I550" s="114"/>
      <c r="J550" s="115"/>
      <c r="L550" s="112" t="s">
        <v>1038</v>
      </c>
    </row>
    <row r="551" spans="1:12" ht="14.5" x14ac:dyDescent="0.25">
      <c r="A551" s="141" t="str">
        <f t="shared" si="8"/>
        <v>S300 PIN Pad Stand</v>
      </c>
      <c r="B551" s="113" t="s">
        <v>1028</v>
      </c>
      <c r="C551" t="s">
        <v>231</v>
      </c>
      <c r="I551" s="114"/>
      <c r="J551" s="115"/>
      <c r="L551" s="112" t="s">
        <v>1039</v>
      </c>
    </row>
    <row r="552" spans="1:12" ht="14.5" x14ac:dyDescent="0.25">
      <c r="A552" s="141" t="str">
        <f t="shared" si="8"/>
        <v>S300-000-363-01L0</v>
      </c>
      <c r="B552" s="113" t="s">
        <v>1041</v>
      </c>
      <c r="C552" t="s">
        <v>240</v>
      </c>
      <c r="I552" s="114"/>
      <c r="J552" s="115"/>
      <c r="L552" s="112" t="s">
        <v>1040</v>
      </c>
    </row>
    <row r="553" spans="1:12" x14ac:dyDescent="0.25">
      <c r="A553" s="141" t="str">
        <f t="shared" si="8"/>
        <v>S800-MG0-363-01EU</v>
      </c>
      <c r="B553" t="s">
        <v>1043</v>
      </c>
      <c r="C553" t="s">
        <v>240</v>
      </c>
      <c r="I553" s="114"/>
      <c r="J553" s="115"/>
      <c r="L553" s="112" t="s">
        <v>1042</v>
      </c>
    </row>
    <row r="554" spans="1:12" ht="14.5" x14ac:dyDescent="0.25">
      <c r="A554" s="141" t="str">
        <f t="shared" si="8"/>
        <v>S80-M0L-363-01EU</v>
      </c>
      <c r="B554" s="113" t="s">
        <v>1045</v>
      </c>
      <c r="C554" t="s">
        <v>240</v>
      </c>
      <c r="I554" s="114"/>
      <c r="J554" s="115"/>
      <c r="L554" s="112" t="s">
        <v>1044</v>
      </c>
    </row>
    <row r="555" spans="1:12" ht="14.5" x14ac:dyDescent="0.25">
      <c r="A555" s="141" t="str">
        <f t="shared" si="8"/>
        <v>S90+ WITH GPRS AND C</v>
      </c>
      <c r="B555" s="113" t="s">
        <v>1047</v>
      </c>
      <c r="C555" t="s">
        <v>240</v>
      </c>
      <c r="I555" s="114"/>
      <c r="J555" s="115"/>
      <c r="L555" s="112" t="s">
        <v>1046</v>
      </c>
    </row>
    <row r="556" spans="1:12" ht="14.5" x14ac:dyDescent="0.25">
      <c r="A556" s="141" t="str">
        <f t="shared" si="8"/>
        <v>S900 CABLE</v>
      </c>
      <c r="B556" s="113" t="s">
        <v>1049</v>
      </c>
      <c r="C556" t="s">
        <v>231</v>
      </c>
      <c r="I556" s="114"/>
      <c r="J556" s="115"/>
      <c r="L556" s="112" t="s">
        <v>1048</v>
      </c>
    </row>
    <row r="557" spans="1:12" ht="14.5" x14ac:dyDescent="0.25">
      <c r="A557" s="141" t="str">
        <f t="shared" si="8"/>
        <v>S900-0G0-363-02EU</v>
      </c>
      <c r="B557" s="113" t="s">
        <v>1051</v>
      </c>
      <c r="C557" t="s">
        <v>240</v>
      </c>
      <c r="I557" s="114"/>
      <c r="J557" s="115"/>
      <c r="L557" s="112" t="s">
        <v>1050</v>
      </c>
    </row>
    <row r="558" spans="1:12" ht="14.5" x14ac:dyDescent="0.25">
      <c r="A558" s="141" t="str">
        <f t="shared" si="8"/>
        <v>S900-0G0-363-0CMC</v>
      </c>
      <c r="B558" s="113" t="s">
        <v>1053</v>
      </c>
      <c r="C558" t="s">
        <v>240</v>
      </c>
      <c r="I558" s="114"/>
      <c r="J558" s="115"/>
      <c r="L558" s="112" t="s">
        <v>1052</v>
      </c>
    </row>
    <row r="559" spans="1:12" x14ac:dyDescent="0.25">
      <c r="A559" s="141" t="str">
        <f t="shared" si="8"/>
        <v>S900-0G0-373-01EU</v>
      </c>
      <c r="B559" t="s">
        <v>1055</v>
      </c>
      <c r="C559" t="s">
        <v>240</v>
      </c>
      <c r="I559" s="114"/>
      <c r="J559" s="115"/>
      <c r="L559" s="112" t="s">
        <v>1054</v>
      </c>
    </row>
    <row r="560" spans="1:12" x14ac:dyDescent="0.25">
      <c r="A560" s="141" t="str">
        <f t="shared" si="8"/>
        <v>S900-0G0-383-02EU</v>
      </c>
      <c r="B560" t="s">
        <v>1055</v>
      </c>
      <c r="C560" t="s">
        <v>240</v>
      </c>
      <c r="I560" s="114"/>
      <c r="J560" s="115"/>
      <c r="L560" s="112" t="s">
        <v>1056</v>
      </c>
    </row>
    <row r="561" spans="1:12" ht="14.5" x14ac:dyDescent="0.25">
      <c r="A561" s="141" t="str">
        <f t="shared" si="8"/>
        <v>S900-0GW-363-01NU</v>
      </c>
      <c r="B561" s="113" t="s">
        <v>1058</v>
      </c>
      <c r="C561" t="s">
        <v>240</v>
      </c>
      <c r="I561" s="114"/>
      <c r="J561" s="115"/>
      <c r="L561" s="112" t="s">
        <v>1057</v>
      </c>
    </row>
    <row r="562" spans="1:12" x14ac:dyDescent="0.25">
      <c r="A562" s="141" t="str">
        <f t="shared" si="8"/>
        <v>S900-0W0-363-01LE</v>
      </c>
      <c r="B562" t="s">
        <v>1060</v>
      </c>
      <c r="C562" t="s">
        <v>240</v>
      </c>
      <c r="I562" s="114"/>
      <c r="J562" s="115"/>
      <c r="L562" s="112" t="s">
        <v>1059</v>
      </c>
    </row>
    <row r="563" spans="1:12" ht="14.5" x14ac:dyDescent="0.25">
      <c r="A563" s="141" t="str">
        <f t="shared" si="8"/>
        <v>S900-0W0-363-02LE</v>
      </c>
      <c r="B563" s="113" t="s">
        <v>1062</v>
      </c>
      <c r="C563" t="s">
        <v>240</v>
      </c>
      <c r="I563" s="114"/>
      <c r="J563" s="115"/>
      <c r="L563" s="112" t="s">
        <v>1061</v>
      </c>
    </row>
    <row r="564" spans="1:12" ht="14.5" x14ac:dyDescent="0.25">
      <c r="A564" s="141" t="str">
        <f t="shared" si="8"/>
        <v>S900-0W0-363-03LE</v>
      </c>
      <c r="B564" s="113" t="s">
        <v>1064</v>
      </c>
      <c r="C564" t="s">
        <v>240</v>
      </c>
      <c r="I564" s="114"/>
      <c r="J564" s="115"/>
      <c r="L564" s="112" t="s">
        <v>1063</v>
      </c>
    </row>
    <row r="565" spans="1:12" ht="14.5" x14ac:dyDescent="0.25">
      <c r="A565" s="141" t="str">
        <f t="shared" si="8"/>
        <v>S900-0WW-363-01LU</v>
      </c>
      <c r="B565" s="113" t="s">
        <v>1066</v>
      </c>
      <c r="C565" t="s">
        <v>240</v>
      </c>
      <c r="I565" s="114"/>
      <c r="J565" s="115"/>
      <c r="L565" s="112" t="s">
        <v>1065</v>
      </c>
    </row>
    <row r="566" spans="1:12" ht="14.5" x14ac:dyDescent="0.25">
      <c r="A566" s="141" t="str">
        <f t="shared" si="8"/>
        <v>S900-0WW-363-02LU</v>
      </c>
      <c r="B566" s="113" t="s">
        <v>1068</v>
      </c>
      <c r="C566" t="s">
        <v>240</v>
      </c>
      <c r="I566" s="114"/>
      <c r="J566" s="115"/>
      <c r="L566" s="112" t="s">
        <v>1067</v>
      </c>
    </row>
    <row r="567" spans="1:12" ht="14.5" x14ac:dyDescent="0.25">
      <c r="A567" s="141" t="str">
        <f t="shared" si="8"/>
        <v>S900-0WW-363-03LU</v>
      </c>
      <c r="B567" s="113" t="s">
        <v>1070</v>
      </c>
      <c r="C567" t="s">
        <v>240</v>
      </c>
      <c r="I567" s="114"/>
      <c r="J567" s="115"/>
      <c r="L567" s="112" t="s">
        <v>1069</v>
      </c>
    </row>
    <row r="568" spans="1:12" x14ac:dyDescent="0.25">
      <c r="A568" s="141" t="str">
        <f t="shared" si="8"/>
        <v>S90-0C0-063-01EE</v>
      </c>
      <c r="B568" t="s">
        <v>1072</v>
      </c>
      <c r="C568" t="s">
        <v>240</v>
      </c>
      <c r="I568" s="114"/>
      <c r="J568" s="115"/>
      <c r="L568" s="112" t="s">
        <v>1071</v>
      </c>
    </row>
    <row r="569" spans="1:12" x14ac:dyDescent="0.25">
      <c r="A569" s="141" t="str">
        <f t="shared" si="8"/>
        <v>S90-0G0-363-01EE</v>
      </c>
      <c r="B569" t="s">
        <v>1074</v>
      </c>
      <c r="C569" t="s">
        <v>240</v>
      </c>
      <c r="I569" s="114"/>
      <c r="J569" s="115"/>
      <c r="L569" s="112" t="s">
        <v>1073</v>
      </c>
    </row>
    <row r="570" spans="1:12" ht="14.5" x14ac:dyDescent="0.25">
      <c r="A570" s="141" t="str">
        <f t="shared" si="8"/>
        <v>S90-0G0-363-08EU</v>
      </c>
      <c r="B570" s="113" t="s">
        <v>1076</v>
      </c>
      <c r="C570" t="s">
        <v>240</v>
      </c>
      <c r="I570" s="114"/>
      <c r="J570" s="115"/>
      <c r="L570" s="112" t="s">
        <v>1075</v>
      </c>
    </row>
    <row r="571" spans="1:12" ht="14.5" x14ac:dyDescent="0.25">
      <c r="A571" s="141" t="str">
        <f t="shared" si="8"/>
        <v>S90-0G0-363-0AEU</v>
      </c>
      <c r="B571" s="113" t="s">
        <v>1078</v>
      </c>
      <c r="C571" t="s">
        <v>240</v>
      </c>
      <c r="I571" s="114"/>
      <c r="J571" s="115"/>
      <c r="L571" s="112" t="s">
        <v>1077</v>
      </c>
    </row>
    <row r="572" spans="1:12" ht="14.5" x14ac:dyDescent="0.25">
      <c r="A572" s="141" t="str">
        <f t="shared" si="8"/>
        <v>S90-MW0-363-01EU</v>
      </c>
      <c r="B572" s="113" t="s">
        <v>1080</v>
      </c>
      <c r="C572" t="s">
        <v>240</v>
      </c>
      <c r="I572" s="114"/>
      <c r="J572" s="115"/>
      <c r="L572" s="112" t="s">
        <v>1079</v>
      </c>
    </row>
    <row r="573" spans="1:12" ht="14.5" x14ac:dyDescent="0.25">
      <c r="A573" s="141" t="str">
        <f t="shared" si="8"/>
        <v>S920-0PW-R64-11LU</v>
      </c>
      <c r="B573" s="113" t="s">
        <v>1082</v>
      </c>
      <c r="C573" t="s">
        <v>240</v>
      </c>
      <c r="I573" s="114"/>
      <c r="J573" s="115"/>
      <c r="L573" s="112" t="s">
        <v>1081</v>
      </c>
    </row>
    <row r="574" spans="1:12" ht="14.5" x14ac:dyDescent="0.25">
      <c r="A574" s="141" t="str">
        <f t="shared" si="8"/>
        <v>S920-0QW-R64-11LU</v>
      </c>
      <c r="B574" s="113" t="s">
        <v>1084</v>
      </c>
      <c r="C574" t="s">
        <v>240</v>
      </c>
      <c r="I574" s="114"/>
      <c r="J574" s="115"/>
      <c r="L574" s="112" t="s">
        <v>1083</v>
      </c>
    </row>
    <row r="575" spans="1:12" ht="14.5" x14ac:dyDescent="0.25">
      <c r="A575" s="141" t="str">
        <f t="shared" si="8"/>
        <v>SERVER</v>
      </c>
      <c r="B575" s="113" t="s">
        <v>1086</v>
      </c>
      <c r="C575" t="s">
        <v>659</v>
      </c>
      <c r="I575" s="114"/>
      <c r="J575" s="115"/>
      <c r="L575" s="112" t="s">
        <v>1085</v>
      </c>
    </row>
    <row r="576" spans="1:12" ht="14.5" x14ac:dyDescent="0.25">
      <c r="A576" s="141" t="str">
        <f t="shared" si="8"/>
        <v>SERVER FT4710</v>
      </c>
      <c r="B576" s="113" t="s">
        <v>1088</v>
      </c>
      <c r="C576" t="s">
        <v>659</v>
      </c>
      <c r="I576" s="114"/>
      <c r="J576" s="115"/>
      <c r="L576" s="112" t="s">
        <v>1087</v>
      </c>
    </row>
    <row r="577" spans="1:12" x14ac:dyDescent="0.25">
      <c r="A577" s="141" t="str">
        <f t="shared" si="8"/>
        <v>SLE78CLFX2406P</v>
      </c>
      <c r="B577" t="s">
        <v>1090</v>
      </c>
      <c r="C577" t="s">
        <v>244</v>
      </c>
      <c r="I577" s="114"/>
      <c r="J577" s="115"/>
      <c r="L577" s="112" t="s">
        <v>1089</v>
      </c>
    </row>
    <row r="578" spans="1:12" ht="14.5" x14ac:dyDescent="0.25">
      <c r="A578" s="141" t="str">
        <f t="shared" si="8"/>
        <v>SP20-540-2EO</v>
      </c>
      <c r="B578" s="113" t="s">
        <v>1092</v>
      </c>
      <c r="C578" t="s">
        <v>240</v>
      </c>
      <c r="I578" s="114"/>
      <c r="J578" s="115"/>
      <c r="L578" s="112" t="s">
        <v>1091</v>
      </c>
    </row>
    <row r="579" spans="1:12" ht="14.5" x14ac:dyDescent="0.25">
      <c r="A579" s="141" t="str">
        <f t="shared" si="8"/>
        <v>SP20-541-1C0</v>
      </c>
      <c r="B579" s="113" t="s">
        <v>1092</v>
      </c>
      <c r="C579" t="s">
        <v>240</v>
      </c>
      <c r="I579" s="114"/>
      <c r="J579" s="115"/>
      <c r="L579" s="112" t="s">
        <v>1093</v>
      </c>
    </row>
    <row r="580" spans="1:12" ht="14.5" x14ac:dyDescent="0.25">
      <c r="A580" s="141" t="str">
        <f t="shared" si="8"/>
        <v>SP20-541-2C0</v>
      </c>
      <c r="B580" s="113" t="s">
        <v>1095</v>
      </c>
      <c r="C580" t="s">
        <v>240</v>
      </c>
      <c r="I580" s="114"/>
      <c r="J580" s="115"/>
      <c r="L580" s="112" t="s">
        <v>1094</v>
      </c>
    </row>
    <row r="581" spans="1:12" ht="14.5" x14ac:dyDescent="0.25">
      <c r="A581" s="141" t="str">
        <f t="shared" si="8"/>
        <v>SP30-000-132-13E0</v>
      </c>
      <c r="B581" s="113" t="s">
        <v>1097</v>
      </c>
      <c r="C581" t="s">
        <v>240</v>
      </c>
      <c r="I581" s="114"/>
      <c r="J581" s="115"/>
      <c r="L581" s="112" t="s">
        <v>1096</v>
      </c>
    </row>
    <row r="582" spans="1:12" x14ac:dyDescent="0.25">
      <c r="A582" s="141" t="str">
        <f t="shared" ref="A582:A645" si="9">""&amp;L582</f>
        <v>SP30-132-13EO</v>
      </c>
      <c r="B582" t="s">
        <v>1097</v>
      </c>
      <c r="C582" t="s">
        <v>240</v>
      </c>
      <c r="I582" s="114"/>
      <c r="J582" s="115"/>
      <c r="L582" s="112" t="s">
        <v>1098</v>
      </c>
    </row>
    <row r="583" spans="1:12" ht="14.5" x14ac:dyDescent="0.25">
      <c r="A583" s="141" t="str">
        <f t="shared" si="9"/>
        <v>SRV - Insurance</v>
      </c>
      <c r="B583" s="113" t="s">
        <v>1100</v>
      </c>
      <c r="C583" t="s">
        <v>896</v>
      </c>
      <c r="I583" s="114"/>
      <c r="J583" s="115"/>
      <c r="L583" s="112" t="s">
        <v>1099</v>
      </c>
    </row>
    <row r="584" spans="1:12" x14ac:dyDescent="0.25">
      <c r="A584" s="141" t="str">
        <f t="shared" si="9"/>
        <v>SRV-15Mins</v>
      </c>
      <c r="B584" t="s">
        <v>1102</v>
      </c>
      <c r="C584" t="s">
        <v>896</v>
      </c>
      <c r="I584" s="114"/>
      <c r="J584" s="115"/>
      <c r="L584" s="112" t="s">
        <v>1101</v>
      </c>
    </row>
    <row r="585" spans="1:12" x14ac:dyDescent="0.25">
      <c r="A585" s="141" t="str">
        <f t="shared" si="9"/>
        <v>SRV-30Mins</v>
      </c>
      <c r="B585" t="s">
        <v>1104</v>
      </c>
      <c r="C585" t="s">
        <v>896</v>
      </c>
      <c r="I585" s="114"/>
      <c r="J585" s="115"/>
      <c r="L585" s="112" t="s">
        <v>1103</v>
      </c>
    </row>
    <row r="586" spans="1:12" x14ac:dyDescent="0.25">
      <c r="A586" s="141" t="str">
        <f t="shared" si="9"/>
        <v>SRV-45Mins</v>
      </c>
      <c r="B586" t="s">
        <v>1106</v>
      </c>
      <c r="C586" t="s">
        <v>896</v>
      </c>
      <c r="I586" s="114"/>
      <c r="J586" s="115"/>
      <c r="L586" s="112" t="s">
        <v>1105</v>
      </c>
    </row>
    <row r="587" spans="1:12" x14ac:dyDescent="0.25">
      <c r="A587" s="141" t="str">
        <f t="shared" si="9"/>
        <v>SRV-60Mins</v>
      </c>
      <c r="B587" t="s">
        <v>1108</v>
      </c>
      <c r="C587" t="s">
        <v>896</v>
      </c>
      <c r="I587" s="114"/>
      <c r="J587" s="115"/>
      <c r="L587" s="112" t="s">
        <v>1107</v>
      </c>
    </row>
    <row r="588" spans="1:12" x14ac:dyDescent="0.25">
      <c r="A588" s="141" t="str">
        <f t="shared" si="9"/>
        <v>SRV-CandR</v>
      </c>
      <c r="B588" t="s">
        <v>1110</v>
      </c>
      <c r="C588" t="s">
        <v>896</v>
      </c>
      <c r="I588" s="114"/>
      <c r="J588" s="115"/>
      <c r="L588" s="112" t="s">
        <v>1109</v>
      </c>
    </row>
    <row r="589" spans="1:12" ht="14.5" x14ac:dyDescent="0.25">
      <c r="A589" s="141" t="str">
        <f t="shared" si="9"/>
        <v>SRV-Clearance</v>
      </c>
      <c r="B589" s="113" t="s">
        <v>1112</v>
      </c>
      <c r="C589" t="s">
        <v>896</v>
      </c>
      <c r="I589" s="114"/>
      <c r="J589" s="115"/>
      <c r="L589" s="112" t="s">
        <v>1111</v>
      </c>
    </row>
    <row r="590" spans="1:12" ht="14.5" x14ac:dyDescent="0.25">
      <c r="A590" s="141" t="str">
        <f t="shared" si="9"/>
        <v>SRV-Crating</v>
      </c>
      <c r="B590" s="113" t="s">
        <v>1114</v>
      </c>
      <c r="C590" t="s">
        <v>896</v>
      </c>
      <c r="I590" s="114"/>
      <c r="J590" s="115"/>
      <c r="L590" s="112" t="s">
        <v>1113</v>
      </c>
    </row>
    <row r="591" spans="1:12" x14ac:dyDescent="0.25">
      <c r="A591" s="141" t="str">
        <f t="shared" si="9"/>
        <v>SRV-Discount</v>
      </c>
      <c r="B591" t="s">
        <v>1116</v>
      </c>
      <c r="C591" t="s">
        <v>896</v>
      </c>
      <c r="I591" s="114"/>
      <c r="J591" s="115"/>
      <c r="L591" s="112" t="s">
        <v>1115</v>
      </c>
    </row>
    <row r="592" spans="1:12" x14ac:dyDescent="0.25">
      <c r="A592" s="141" t="str">
        <f t="shared" si="9"/>
        <v>SRV-FOB Charges</v>
      </c>
      <c r="B592" t="s">
        <v>1118</v>
      </c>
      <c r="C592" t="s">
        <v>896</v>
      </c>
      <c r="I592" s="114"/>
      <c r="J592" s="115"/>
      <c r="L592" s="112" t="s">
        <v>1117</v>
      </c>
    </row>
    <row r="593" spans="1:12" x14ac:dyDescent="0.25">
      <c r="A593" s="141" t="str">
        <f t="shared" si="9"/>
        <v>SRV-Freight</v>
      </c>
      <c r="B593" t="s">
        <v>1120</v>
      </c>
      <c r="C593" t="s">
        <v>896</v>
      </c>
      <c r="I593" s="114"/>
      <c r="J593" s="115"/>
      <c r="L593" s="112" t="s">
        <v>1119</v>
      </c>
    </row>
    <row r="594" spans="1:12" ht="14.5" x14ac:dyDescent="0.25">
      <c r="A594" s="141" t="str">
        <f t="shared" si="9"/>
        <v>SRV-ftServer Assurance</v>
      </c>
      <c r="B594" s="113" t="s">
        <v>1122</v>
      </c>
      <c r="C594" t="s">
        <v>899</v>
      </c>
      <c r="I594" s="114"/>
      <c r="J594" s="115"/>
      <c r="L594" s="112" t="s">
        <v>1121</v>
      </c>
    </row>
    <row r="595" spans="1:12" ht="14.5" x14ac:dyDescent="0.25">
      <c r="A595" s="141" t="str">
        <f t="shared" si="9"/>
        <v>SRV-ftServer Install</v>
      </c>
      <c r="B595" s="113" t="s">
        <v>1124</v>
      </c>
      <c r="C595" t="s">
        <v>896</v>
      </c>
      <c r="I595" s="114"/>
      <c r="J595" s="115"/>
      <c r="L595" s="112" t="s">
        <v>1123</v>
      </c>
    </row>
    <row r="596" spans="1:12" ht="14.5" x14ac:dyDescent="0.25">
      <c r="A596" s="141" t="str">
        <f t="shared" si="9"/>
        <v>SRV-InlandHaul</v>
      </c>
      <c r="B596" s="113" t="s">
        <v>1126</v>
      </c>
      <c r="C596" t="s">
        <v>896</v>
      </c>
      <c r="I596" s="114"/>
      <c r="J596" s="115"/>
      <c r="L596" s="112" t="s">
        <v>1125</v>
      </c>
    </row>
    <row r="597" spans="1:12" ht="14.5" x14ac:dyDescent="0.25">
      <c r="A597" s="141" t="str">
        <f t="shared" si="9"/>
        <v>SRV-Insurance</v>
      </c>
      <c r="B597" s="113" t="s">
        <v>1128</v>
      </c>
      <c r="C597" t="s">
        <v>896</v>
      </c>
      <c r="I597" s="114"/>
      <c r="J597" s="115"/>
      <c r="L597" s="112" t="s">
        <v>1127</v>
      </c>
    </row>
    <row r="598" spans="1:12" ht="14.5" x14ac:dyDescent="0.25">
      <c r="A598" s="141" t="str">
        <f t="shared" si="9"/>
        <v>SRV-OnceOff</v>
      </c>
      <c r="B598" s="113" t="s">
        <v>1130</v>
      </c>
      <c r="C598" t="s">
        <v>896</v>
      </c>
      <c r="I598" s="114"/>
      <c r="J598" s="115"/>
      <c r="L598" s="112" t="s">
        <v>1129</v>
      </c>
    </row>
    <row r="599" spans="1:12" ht="14.5" x14ac:dyDescent="0.25">
      <c r="A599" s="141" t="str">
        <f t="shared" si="9"/>
        <v>SRV-Packaging</v>
      </c>
      <c r="B599" s="113" t="s">
        <v>1132</v>
      </c>
      <c r="C599" t="s">
        <v>896</v>
      </c>
      <c r="I599" s="114"/>
      <c r="J599" s="115"/>
      <c r="L599" s="112" t="s">
        <v>1131</v>
      </c>
    </row>
    <row r="600" spans="1:12" ht="14.5" x14ac:dyDescent="0.25">
      <c r="A600" s="141" t="str">
        <f t="shared" si="9"/>
        <v>SRV-POSSWSupport</v>
      </c>
      <c r="B600" s="113" t="s">
        <v>1134</v>
      </c>
      <c r="C600" t="s">
        <v>896</v>
      </c>
      <c r="I600" s="114"/>
      <c r="J600" s="115"/>
      <c r="L600" s="112" t="s">
        <v>1133</v>
      </c>
    </row>
    <row r="601" spans="1:12" ht="14.5" x14ac:dyDescent="0.25">
      <c r="A601" s="141" t="str">
        <f t="shared" si="9"/>
        <v>SRV-PPSF</v>
      </c>
      <c r="B601" s="113" t="s">
        <v>1136</v>
      </c>
      <c r="C601" t="s">
        <v>896</v>
      </c>
      <c r="I601" s="114"/>
      <c r="J601" s="115"/>
      <c r="L601" s="112" t="s">
        <v>1135</v>
      </c>
    </row>
    <row r="602" spans="1:12" x14ac:dyDescent="0.25">
      <c r="A602" s="141" t="str">
        <f t="shared" si="9"/>
        <v>SRV-TRQuote</v>
      </c>
      <c r="B602" t="s">
        <v>1138</v>
      </c>
      <c r="C602" t="s">
        <v>896</v>
      </c>
      <c r="I602" s="114"/>
      <c r="J602" s="115"/>
      <c r="L602" s="112" t="s">
        <v>1137</v>
      </c>
    </row>
    <row r="603" spans="1:12" x14ac:dyDescent="0.25">
      <c r="A603" s="141" t="str">
        <f t="shared" si="9"/>
        <v>SRV-TRReturn</v>
      </c>
      <c r="B603" t="s">
        <v>1140</v>
      </c>
      <c r="C603" t="s">
        <v>896</v>
      </c>
      <c r="I603" s="114"/>
      <c r="J603" s="115"/>
      <c r="L603" s="112" t="s">
        <v>1139</v>
      </c>
    </row>
    <row r="604" spans="1:12" x14ac:dyDescent="0.25">
      <c r="A604" s="141" t="str">
        <f t="shared" si="9"/>
        <v>SRV-TRWarranty</v>
      </c>
      <c r="B604" t="s">
        <v>1142</v>
      </c>
      <c r="C604" t="s">
        <v>896</v>
      </c>
      <c r="I604" s="114"/>
      <c r="J604" s="115"/>
      <c r="L604" s="112" t="s">
        <v>1141</v>
      </c>
    </row>
    <row r="605" spans="1:12" x14ac:dyDescent="0.25">
      <c r="A605" s="141" t="str">
        <f t="shared" si="9"/>
        <v>SRV-TSandCF</v>
      </c>
      <c r="B605" t="s">
        <v>1144</v>
      </c>
      <c r="C605" t="s">
        <v>896</v>
      </c>
      <c r="I605" s="114"/>
      <c r="J605" s="115"/>
      <c r="L605" s="112" t="s">
        <v>1143</v>
      </c>
    </row>
    <row r="606" spans="1:12" ht="14.5" x14ac:dyDescent="0.25">
      <c r="A606" s="141" t="str">
        <f t="shared" si="9"/>
        <v>SRV-Warranty12M</v>
      </c>
      <c r="B606" s="113" t="s">
        <v>1146</v>
      </c>
      <c r="C606" t="s">
        <v>896</v>
      </c>
      <c r="I606" s="114"/>
      <c r="J606" s="115"/>
      <c r="L606" s="112" t="s">
        <v>1145</v>
      </c>
    </row>
    <row r="607" spans="1:12" x14ac:dyDescent="0.25">
      <c r="A607" s="141" t="str">
        <f t="shared" si="9"/>
        <v>SRV-Warranty24M</v>
      </c>
      <c r="B607" t="s">
        <v>1148</v>
      </c>
      <c r="C607" t="s">
        <v>896</v>
      </c>
      <c r="I607" s="114"/>
      <c r="J607" s="115"/>
      <c r="L607" s="112" t="s">
        <v>1147</v>
      </c>
    </row>
    <row r="608" spans="1:12" ht="14.5" x14ac:dyDescent="0.25">
      <c r="A608" s="141" t="str">
        <f t="shared" si="9"/>
        <v>SRV-Warranty36M</v>
      </c>
      <c r="B608" s="113" t="s">
        <v>1150</v>
      </c>
      <c r="C608" t="s">
        <v>896</v>
      </c>
      <c r="I608" s="114"/>
      <c r="J608" s="115"/>
      <c r="L608" s="112" t="s">
        <v>1149</v>
      </c>
    </row>
    <row r="609" spans="1:12" ht="14.5" x14ac:dyDescent="0.25">
      <c r="A609" s="141" t="str">
        <f t="shared" si="9"/>
        <v>SRV-WarrrantyExt</v>
      </c>
      <c r="B609" s="113" t="s">
        <v>1152</v>
      </c>
      <c r="C609" t="s">
        <v>896</v>
      </c>
      <c r="I609" s="114"/>
      <c r="J609" s="115"/>
      <c r="L609" s="112" t="s">
        <v>1151</v>
      </c>
    </row>
    <row r="610" spans="1:12" ht="14.5" x14ac:dyDescent="0.25">
      <c r="A610" s="141" t="str">
        <f t="shared" si="9"/>
        <v>SUB265-001-01-A</v>
      </c>
      <c r="B610" s="113" t="s">
        <v>1154</v>
      </c>
      <c r="C610" t="s">
        <v>231</v>
      </c>
      <c r="I610" s="114"/>
      <c r="J610" s="115"/>
      <c r="L610" s="112" t="s">
        <v>1153</v>
      </c>
    </row>
    <row r="611" spans="1:12" ht="14.5" x14ac:dyDescent="0.25">
      <c r="A611" s="141" t="str">
        <f t="shared" si="9"/>
        <v>SUB268-003-01-A</v>
      </c>
      <c r="B611" s="113" t="s">
        <v>1156</v>
      </c>
      <c r="C611" t="s">
        <v>229</v>
      </c>
      <c r="I611" s="114"/>
      <c r="J611" s="115"/>
      <c r="L611" s="112" t="s">
        <v>1155</v>
      </c>
    </row>
    <row r="612" spans="1:12" ht="14.5" x14ac:dyDescent="0.25">
      <c r="A612" s="141" t="str">
        <f t="shared" si="9"/>
        <v>SUB282-001-02-A</v>
      </c>
      <c r="B612" s="113" t="s">
        <v>942</v>
      </c>
      <c r="C612" t="s">
        <v>229</v>
      </c>
      <c r="I612" s="114"/>
      <c r="J612" s="115"/>
      <c r="L612" s="112" t="s">
        <v>1157</v>
      </c>
    </row>
    <row r="613" spans="1:12" ht="14.5" x14ac:dyDescent="0.25">
      <c r="A613" s="141" t="str">
        <f t="shared" si="9"/>
        <v>SUB282-002-01-A</v>
      </c>
      <c r="B613" s="113" t="s">
        <v>1159</v>
      </c>
      <c r="C613" t="s">
        <v>229</v>
      </c>
      <c r="I613" s="114"/>
      <c r="J613" s="115"/>
      <c r="L613" s="112" t="s">
        <v>1158</v>
      </c>
    </row>
    <row r="614" spans="1:12" ht="14.5" x14ac:dyDescent="0.25">
      <c r="A614" s="141" t="str">
        <f t="shared" si="9"/>
        <v>SUB282-003-01-A</v>
      </c>
      <c r="B614" s="113" t="s">
        <v>1161</v>
      </c>
      <c r="C614" t="s">
        <v>229</v>
      </c>
      <c r="I614" s="114"/>
      <c r="J614" s="115"/>
      <c r="L614" s="112" t="s">
        <v>1160</v>
      </c>
    </row>
    <row r="615" spans="1:12" ht="14.5" x14ac:dyDescent="0.25">
      <c r="A615" s="141" t="str">
        <f t="shared" si="9"/>
        <v>SWIVEL STAND</v>
      </c>
      <c r="B615" s="113" t="s">
        <v>1163</v>
      </c>
      <c r="C615" t="s">
        <v>231</v>
      </c>
      <c r="I615" s="114"/>
      <c r="J615" s="115"/>
      <c r="L615" s="112" t="s">
        <v>1162</v>
      </c>
    </row>
    <row r="616" spans="1:12" ht="14.5" x14ac:dyDescent="0.25">
      <c r="A616" s="141" t="str">
        <f t="shared" si="9"/>
        <v>T256-523-36-EUH</v>
      </c>
      <c r="B616" s="113" t="s">
        <v>810</v>
      </c>
      <c r="C616" t="s">
        <v>240</v>
      </c>
      <c r="I616" s="114"/>
      <c r="J616" s="115"/>
      <c r="L616" s="112" t="s">
        <v>1164</v>
      </c>
    </row>
    <row r="617" spans="1:12" ht="14.5" x14ac:dyDescent="0.25">
      <c r="A617" s="141" t="str">
        <f t="shared" si="9"/>
        <v>TH5738/LT</v>
      </c>
      <c r="B617" s="113" t="s">
        <v>1166</v>
      </c>
      <c r="C617" t="s">
        <v>520</v>
      </c>
      <c r="I617" s="114"/>
      <c r="J617" s="115"/>
      <c r="L617" s="112" t="s">
        <v>1165</v>
      </c>
    </row>
    <row r="618" spans="1:12" ht="14.5" x14ac:dyDescent="0.25">
      <c r="A618" s="141" t="str">
        <f t="shared" si="9"/>
        <v>TH5748/LT</v>
      </c>
      <c r="B618" s="113" t="s">
        <v>1168</v>
      </c>
      <c r="C618" t="s">
        <v>520</v>
      </c>
      <c r="I618" s="114"/>
      <c r="J618" s="115"/>
      <c r="L618" s="112" t="s">
        <v>1167</v>
      </c>
    </row>
    <row r="619" spans="1:12" ht="14.5" x14ac:dyDescent="0.25">
      <c r="A619" s="141" t="str">
        <f t="shared" si="9"/>
        <v>TP-C142PIN-PWRC</v>
      </c>
      <c r="B619" s="113" t="s">
        <v>1170</v>
      </c>
      <c r="C619" t="s">
        <v>231</v>
      </c>
      <c r="I619" s="114"/>
      <c r="J619" s="115"/>
      <c r="L619" s="112" t="s">
        <v>1169</v>
      </c>
    </row>
    <row r="620" spans="1:12" ht="14.5" x14ac:dyDescent="0.25">
      <c r="A620" s="141" t="str">
        <f t="shared" si="9"/>
        <v>TP-C14RND-PWRC</v>
      </c>
      <c r="B620" s="113" t="s">
        <v>1172</v>
      </c>
      <c r="C620" t="s">
        <v>231</v>
      </c>
      <c r="I620" s="114"/>
      <c r="J620" s="115"/>
      <c r="L620" s="112" t="s">
        <v>1171</v>
      </c>
    </row>
    <row r="621" spans="1:12" ht="14.5" x14ac:dyDescent="0.25">
      <c r="A621" s="141" t="str">
        <f t="shared" si="9"/>
        <v>TP-C14SQU-PWRC</v>
      </c>
      <c r="B621" s="113" t="s">
        <v>1174</v>
      </c>
      <c r="C621" t="s">
        <v>231</v>
      </c>
      <c r="I621" s="114"/>
      <c r="J621" s="115"/>
      <c r="L621" s="112" t="s">
        <v>1173</v>
      </c>
    </row>
    <row r="622" spans="1:12" ht="14.5" x14ac:dyDescent="0.25">
      <c r="A622" s="141" t="str">
        <f t="shared" si="9"/>
        <v>TP-C82PIN-PWRC</v>
      </c>
      <c r="B622" s="113" t="s">
        <v>1176</v>
      </c>
      <c r="C622" t="s">
        <v>231</v>
      </c>
      <c r="I622" s="114"/>
      <c r="J622" s="115"/>
      <c r="L622" s="112" t="s">
        <v>1175</v>
      </c>
    </row>
    <row r="623" spans="1:12" ht="14.5" x14ac:dyDescent="0.25">
      <c r="A623" s="141" t="str">
        <f t="shared" si="9"/>
        <v>TPSI161-02V1.1</v>
      </c>
      <c r="B623" s="113" t="s">
        <v>1178</v>
      </c>
      <c r="C623" t="s">
        <v>231</v>
      </c>
      <c r="I623" s="114"/>
      <c r="J623" s="115"/>
      <c r="L623" s="112" t="s">
        <v>1177</v>
      </c>
    </row>
    <row r="624" spans="1:12" ht="14.5" x14ac:dyDescent="0.25">
      <c r="A624" s="141" t="str">
        <f t="shared" si="9"/>
        <v>TPSMR</v>
      </c>
      <c r="B624" s="113" t="s">
        <v>1180</v>
      </c>
      <c r="C624" t="s">
        <v>659</v>
      </c>
      <c r="I624" s="114"/>
      <c r="J624" s="115"/>
      <c r="L624" s="112" t="s">
        <v>1179</v>
      </c>
    </row>
    <row r="625" spans="1:12" ht="14.5" x14ac:dyDescent="0.25">
      <c r="A625" s="141" t="str">
        <f t="shared" si="9"/>
        <v>TPSUSB1</v>
      </c>
      <c r="B625" s="113" t="s">
        <v>1182</v>
      </c>
      <c r="C625" t="s">
        <v>231</v>
      </c>
      <c r="I625" s="114"/>
      <c r="J625" s="115"/>
      <c r="L625" s="112" t="s">
        <v>1181</v>
      </c>
    </row>
    <row r="626" spans="1:12" ht="14.5" x14ac:dyDescent="0.25">
      <c r="A626" s="141" t="str">
        <f t="shared" si="9"/>
        <v>TPSUSB2</v>
      </c>
      <c r="B626" s="113" t="s">
        <v>1184</v>
      </c>
      <c r="C626" t="s">
        <v>231</v>
      </c>
      <c r="I626" s="114"/>
      <c r="J626" s="115"/>
      <c r="L626" s="112" t="s">
        <v>1183</v>
      </c>
    </row>
    <row r="627" spans="1:12" ht="14.5" x14ac:dyDescent="0.25">
      <c r="A627" s="141" t="str">
        <f t="shared" si="9"/>
        <v>TPS-USB-C1.8</v>
      </c>
      <c r="B627" s="113" t="s">
        <v>1186</v>
      </c>
      <c r="C627" t="s">
        <v>231</v>
      </c>
      <c r="I627" s="114"/>
      <c r="J627" s="115"/>
      <c r="L627" s="112" t="s">
        <v>1185</v>
      </c>
    </row>
    <row r="628" spans="1:12" ht="14.5" x14ac:dyDescent="0.25">
      <c r="A628" s="141" t="str">
        <f t="shared" si="9"/>
        <v>UK PLUG</v>
      </c>
      <c r="B628" s="113" t="s">
        <v>1188</v>
      </c>
      <c r="C628" t="s">
        <v>231</v>
      </c>
      <c r="I628" s="114"/>
      <c r="J628" s="115"/>
      <c r="L628" s="112" t="s">
        <v>1187</v>
      </c>
    </row>
    <row r="629" spans="1:12" ht="14.5" x14ac:dyDescent="0.25">
      <c r="A629" s="141" t="str">
        <f t="shared" si="9"/>
        <v>USB STD MALE</v>
      </c>
      <c r="B629" s="113" t="s">
        <v>1190</v>
      </c>
      <c r="C629" t="s">
        <v>231</v>
      </c>
      <c r="I629" s="114"/>
      <c r="J629" s="115"/>
      <c r="L629" s="112" t="s">
        <v>1189</v>
      </c>
    </row>
    <row r="630" spans="1:12" ht="14.5" x14ac:dyDescent="0.25">
      <c r="A630" s="141" t="str">
        <f t="shared" si="9"/>
        <v>USB+COM</v>
      </c>
      <c r="B630" s="113" t="s">
        <v>1192</v>
      </c>
      <c r="C630" t="s">
        <v>231</v>
      </c>
      <c r="I630" s="114"/>
      <c r="J630" s="115"/>
      <c r="L630" s="112" t="s">
        <v>1191</v>
      </c>
    </row>
    <row r="631" spans="1:12" ht="14.5" x14ac:dyDescent="0.25">
      <c r="A631" s="141" t="str">
        <f t="shared" si="9"/>
        <v>V115F</v>
      </c>
      <c r="B631" s="113" t="s">
        <v>1194</v>
      </c>
      <c r="C631" t="s">
        <v>659</v>
      </c>
      <c r="I631" s="114"/>
      <c r="J631" s="115"/>
      <c r="L631" s="112" t="s">
        <v>1193</v>
      </c>
    </row>
    <row r="632" spans="1:12" ht="14.5" x14ac:dyDescent="0.25">
      <c r="A632" s="141" t="str">
        <f t="shared" si="9"/>
        <v>Verifone CARD</v>
      </c>
      <c r="B632" s="113" t="s">
        <v>1196</v>
      </c>
      <c r="C632" t="s">
        <v>244</v>
      </c>
      <c r="I632" s="114"/>
      <c r="J632" s="115"/>
      <c r="L632" s="112" t="s">
        <v>1195</v>
      </c>
    </row>
    <row r="633" spans="1:12" ht="14.5" x14ac:dyDescent="0.25">
      <c r="A633" s="141" t="str">
        <f t="shared" si="9"/>
        <v>VX520-STAND</v>
      </c>
      <c r="B633" s="113" t="s">
        <v>1198</v>
      </c>
      <c r="C633" t="s">
        <v>231</v>
      </c>
      <c r="I633" s="114"/>
      <c r="J633" s="115"/>
      <c r="L633" s="112" t="s">
        <v>1197</v>
      </c>
    </row>
    <row r="634" spans="1:12" ht="14.5" x14ac:dyDescent="0.25">
      <c r="A634" s="141" t="str">
        <f t="shared" si="9"/>
        <v>VX805/MOUNT/TS/SEC</v>
      </c>
      <c r="B634" s="113" t="s">
        <v>1200</v>
      </c>
      <c r="C634" t="s">
        <v>231</v>
      </c>
      <c r="I634" s="114"/>
      <c r="J634" s="115"/>
      <c r="L634" s="112" t="s">
        <v>1199</v>
      </c>
    </row>
    <row r="635" spans="1:12" ht="14.5" x14ac:dyDescent="0.25">
      <c r="A635" s="141" t="str">
        <f t="shared" si="9"/>
        <v>VX820 CRADLE</v>
      </c>
      <c r="B635" s="113" t="s">
        <v>1202</v>
      </c>
      <c r="C635" t="s">
        <v>231</v>
      </c>
      <c r="I635" s="114"/>
      <c r="J635" s="115"/>
      <c r="L635" s="112" t="s">
        <v>1201</v>
      </c>
    </row>
    <row r="636" spans="1:12" ht="14.5" x14ac:dyDescent="0.25">
      <c r="A636" s="141" t="str">
        <f t="shared" si="9"/>
        <v>WIN252-001-01-A</v>
      </c>
      <c r="B636" s="113" t="s">
        <v>1204</v>
      </c>
      <c r="C636" t="s">
        <v>229</v>
      </c>
      <c r="I636" s="114"/>
      <c r="J636" s="115"/>
      <c r="L636" s="112" t="s">
        <v>1203</v>
      </c>
    </row>
    <row r="637" spans="1:12" ht="14.5" x14ac:dyDescent="0.25">
      <c r="A637" s="141" t="str">
        <f t="shared" si="9"/>
        <v>WIN280-002-01-C</v>
      </c>
      <c r="B637" s="113" t="s">
        <v>1206</v>
      </c>
      <c r="C637" t="s">
        <v>229</v>
      </c>
      <c r="I637" s="114"/>
      <c r="J637" s="115"/>
      <c r="L637" s="112" t="s">
        <v>1205</v>
      </c>
    </row>
    <row r="638" spans="1:12" ht="14.5" x14ac:dyDescent="0.25">
      <c r="A638" s="141" t="str">
        <f t="shared" si="9"/>
        <v>Z 03LP186</v>
      </c>
      <c r="B638" s="116" t="s">
        <v>1208</v>
      </c>
      <c r="C638" t="s">
        <v>659</v>
      </c>
      <c r="I638" s="114"/>
      <c r="J638" s="115"/>
      <c r="L638" s="112" t="s">
        <v>1207</v>
      </c>
    </row>
    <row r="639" spans="1:12" ht="14.5" x14ac:dyDescent="0.25">
      <c r="A639" s="141" t="str">
        <f t="shared" si="9"/>
        <v>Z 07733-03-R</v>
      </c>
      <c r="B639" s="113" t="s">
        <v>1210</v>
      </c>
      <c r="C639" t="s">
        <v>229</v>
      </c>
      <c r="I639" s="114" t="s">
        <v>251</v>
      </c>
      <c r="J639" s="115"/>
      <c r="L639" s="112" t="s">
        <v>1209</v>
      </c>
    </row>
    <row r="640" spans="1:12" ht="14.5" x14ac:dyDescent="0.25">
      <c r="A640" s="141" t="str">
        <f t="shared" si="9"/>
        <v>Z 3G SWAP KIT</v>
      </c>
      <c r="B640" s="113" t="s">
        <v>1212</v>
      </c>
      <c r="C640" t="s">
        <v>659</v>
      </c>
      <c r="I640" s="114"/>
      <c r="J640" s="115"/>
      <c r="L640" s="112" t="s">
        <v>1211</v>
      </c>
    </row>
    <row r="641" spans="1:12" ht="14.5" x14ac:dyDescent="0.25">
      <c r="A641" s="141" t="str">
        <f t="shared" si="9"/>
        <v>Z 4500FT</v>
      </c>
      <c r="B641" s="113" t="s">
        <v>1214</v>
      </c>
      <c r="C641" t="s">
        <v>659</v>
      </c>
      <c r="I641" s="114"/>
      <c r="J641" s="115"/>
      <c r="L641" s="112" t="s">
        <v>1213</v>
      </c>
    </row>
    <row r="642" spans="1:12" x14ac:dyDescent="0.25">
      <c r="A642" s="141" t="str">
        <f t="shared" si="9"/>
        <v>Z 50mm*7mm Dome Decals</v>
      </c>
      <c r="B642" t="s">
        <v>1216</v>
      </c>
      <c r="C642" t="s">
        <v>229</v>
      </c>
      <c r="I642" s="114" t="s">
        <v>251</v>
      </c>
      <c r="J642" s="115"/>
      <c r="L642" s="112" t="s">
        <v>1215</v>
      </c>
    </row>
    <row r="643" spans="1:12" ht="14.5" x14ac:dyDescent="0.25">
      <c r="A643" s="141" t="str">
        <f t="shared" si="9"/>
        <v>Z 8020-KE-M11-BLU</v>
      </c>
      <c r="B643" s="113" t="s">
        <v>1218</v>
      </c>
      <c r="C643" t="s">
        <v>659</v>
      </c>
      <c r="I643" s="114"/>
      <c r="J643" s="115"/>
      <c r="L643" s="112" t="s">
        <v>1217</v>
      </c>
    </row>
    <row r="644" spans="1:12" ht="14.5" x14ac:dyDescent="0.25">
      <c r="A644" s="141" t="str">
        <f t="shared" si="9"/>
        <v>Z 8020-ZA-M11-BLK</v>
      </c>
      <c r="B644" s="113" t="s">
        <v>1220</v>
      </c>
      <c r="C644" t="s">
        <v>659</v>
      </c>
      <c r="I644" s="114"/>
      <c r="J644" s="115"/>
      <c r="L644" s="112" t="s">
        <v>1219</v>
      </c>
    </row>
    <row r="645" spans="1:12" x14ac:dyDescent="0.25">
      <c r="A645" s="141" t="str">
        <f t="shared" si="9"/>
        <v>Z ANTENNA</v>
      </c>
      <c r="B645" t="s">
        <v>1222</v>
      </c>
      <c r="C645" t="s">
        <v>659</v>
      </c>
      <c r="I645" s="114"/>
      <c r="J645" s="115"/>
      <c r="L645" s="112" t="s">
        <v>1221</v>
      </c>
    </row>
    <row r="646" spans="1:12" ht="14.5" x14ac:dyDescent="0.25">
      <c r="A646" s="141" t="str">
        <f t="shared" ref="A646:A709" si="10">""&amp;L646</f>
        <v>Z AS391</v>
      </c>
      <c r="B646" s="113" t="s">
        <v>1224</v>
      </c>
      <c r="C646" t="s">
        <v>659</v>
      </c>
      <c r="I646" s="114"/>
      <c r="J646" s="115"/>
      <c r="L646" s="112" t="s">
        <v>1223</v>
      </c>
    </row>
    <row r="647" spans="1:12" ht="14.5" x14ac:dyDescent="0.25">
      <c r="A647" s="141" t="str">
        <f t="shared" si="10"/>
        <v>Z AUTO SCREWDRIVER</v>
      </c>
      <c r="B647" s="113" t="s">
        <v>1226</v>
      </c>
      <c r="C647" t="s">
        <v>659</v>
      </c>
      <c r="I647" s="114"/>
      <c r="J647" s="115"/>
      <c r="L647" s="112" t="s">
        <v>1225</v>
      </c>
    </row>
    <row r="648" spans="1:12" x14ac:dyDescent="0.25">
      <c r="A648" s="141" t="str">
        <f t="shared" si="10"/>
        <v>Z BOXES</v>
      </c>
      <c r="B648" t="s">
        <v>1228</v>
      </c>
      <c r="C648" t="s">
        <v>659</v>
      </c>
      <c r="I648" s="114"/>
      <c r="J648" s="115"/>
      <c r="L648" s="112" t="s">
        <v>1227</v>
      </c>
    </row>
    <row r="649" spans="1:12" ht="14.5" x14ac:dyDescent="0.25">
      <c r="A649" s="141" t="str">
        <f t="shared" si="10"/>
        <v>Z BRUSH</v>
      </c>
      <c r="B649" s="113" t="s">
        <v>1230</v>
      </c>
      <c r="C649" t="s">
        <v>659</v>
      </c>
      <c r="I649" s="114"/>
      <c r="J649" s="115"/>
      <c r="L649" s="112" t="s">
        <v>1229</v>
      </c>
    </row>
    <row r="650" spans="1:12" ht="14.5" x14ac:dyDescent="0.25">
      <c r="A650" s="141" t="str">
        <f t="shared" si="10"/>
        <v>Z CABLE</v>
      </c>
      <c r="B650" s="113" t="s">
        <v>1232</v>
      </c>
      <c r="C650" t="s">
        <v>231</v>
      </c>
      <c r="I650" s="114"/>
      <c r="J650" s="115"/>
      <c r="L650" s="112" t="s">
        <v>1231</v>
      </c>
    </row>
    <row r="651" spans="1:12" ht="14.5" x14ac:dyDescent="0.25">
      <c r="A651" s="141" t="str">
        <f t="shared" si="10"/>
        <v>Z CARDS</v>
      </c>
      <c r="B651" s="113" t="s">
        <v>1234</v>
      </c>
      <c r="C651" t="s">
        <v>244</v>
      </c>
      <c r="I651" s="114"/>
      <c r="J651" s="115"/>
      <c r="L651" s="112" t="s">
        <v>1233</v>
      </c>
    </row>
    <row r="652" spans="1:12" ht="14.5" x14ac:dyDescent="0.25">
      <c r="A652" s="141" t="str">
        <f t="shared" si="10"/>
        <v>Z CBL08860-03-R</v>
      </c>
      <c r="B652" s="113" t="s">
        <v>1186</v>
      </c>
      <c r="C652" t="s">
        <v>231</v>
      </c>
      <c r="I652" s="114"/>
      <c r="J652" s="115"/>
      <c r="L652" s="112" t="s">
        <v>1235</v>
      </c>
    </row>
    <row r="653" spans="1:12" x14ac:dyDescent="0.25">
      <c r="A653" s="141" t="str">
        <f t="shared" si="10"/>
        <v>Z CBL282-004-01-A</v>
      </c>
      <c r="B653" t="s">
        <v>1237</v>
      </c>
      <c r="C653" t="s">
        <v>231</v>
      </c>
      <c r="I653" s="114"/>
      <c r="J653" s="115"/>
      <c r="L653" s="112" t="s">
        <v>1236</v>
      </c>
    </row>
    <row r="654" spans="1:12" ht="14.5" x14ac:dyDescent="0.25">
      <c r="A654" s="141" t="str">
        <f t="shared" si="10"/>
        <v>Z CBL-282-009-00</v>
      </c>
      <c r="B654" s="113" t="s">
        <v>1239</v>
      </c>
      <c r="C654" t="s">
        <v>231</v>
      </c>
      <c r="I654" s="114"/>
      <c r="J654" s="115"/>
      <c r="L654" s="112" t="s">
        <v>1238</v>
      </c>
    </row>
    <row r="655" spans="1:12" ht="14.5" x14ac:dyDescent="0.25">
      <c r="A655" s="141" t="str">
        <f t="shared" si="10"/>
        <v>Z CBTL3P0P53-R</v>
      </c>
      <c r="B655" s="113" t="s">
        <v>1241</v>
      </c>
      <c r="C655" t="s">
        <v>229</v>
      </c>
      <c r="I655" s="114" t="s">
        <v>251</v>
      </c>
      <c r="J655" s="115"/>
      <c r="L655" s="112" t="s">
        <v>1240</v>
      </c>
    </row>
    <row r="656" spans="1:12" x14ac:dyDescent="0.25">
      <c r="A656" s="141" t="str">
        <f t="shared" si="10"/>
        <v>Z CCRA121-R</v>
      </c>
      <c r="B656" t="s">
        <v>877</v>
      </c>
      <c r="C656" t="s">
        <v>229</v>
      </c>
      <c r="I656" s="114" t="s">
        <v>251</v>
      </c>
      <c r="J656" s="115"/>
      <c r="L656" s="112" t="s">
        <v>1242</v>
      </c>
    </row>
    <row r="657" spans="1:12" ht="14.5" x14ac:dyDescent="0.25">
      <c r="A657" s="141" t="str">
        <f t="shared" si="10"/>
        <v>Z CLEANSER</v>
      </c>
      <c r="B657" s="113" t="s">
        <v>1244</v>
      </c>
      <c r="C657" t="s">
        <v>659</v>
      </c>
      <c r="I657" s="114"/>
      <c r="J657" s="115"/>
      <c r="L657" s="112" t="s">
        <v>1243</v>
      </c>
    </row>
    <row r="658" spans="1:12" ht="14.5" x14ac:dyDescent="0.25">
      <c r="A658" s="141" t="str">
        <f t="shared" si="10"/>
        <v>Z CMOS BATTERY</v>
      </c>
      <c r="B658" s="113" t="s">
        <v>1246</v>
      </c>
      <c r="C658" t="s">
        <v>229</v>
      </c>
      <c r="I658" s="114" t="s">
        <v>251</v>
      </c>
      <c r="J658" s="115"/>
      <c r="L658" s="112" t="s">
        <v>1245</v>
      </c>
    </row>
    <row r="659" spans="1:12" ht="14.5" x14ac:dyDescent="0.25">
      <c r="A659" s="141" t="str">
        <f t="shared" si="10"/>
        <v>Z COIN BATTERY</v>
      </c>
      <c r="B659" s="113" t="s">
        <v>1248</v>
      </c>
      <c r="C659" t="s">
        <v>229</v>
      </c>
      <c r="I659" s="114" t="s">
        <v>251</v>
      </c>
      <c r="J659" s="115"/>
      <c r="L659" s="112" t="s">
        <v>1247</v>
      </c>
    </row>
    <row r="660" spans="1:12" ht="14.5" x14ac:dyDescent="0.25">
      <c r="A660" s="141" t="str">
        <f t="shared" si="10"/>
        <v>Z D345E</v>
      </c>
      <c r="B660" s="113" t="s">
        <v>1250</v>
      </c>
      <c r="C660" t="s">
        <v>659</v>
      </c>
      <c r="I660" s="114"/>
      <c r="J660" s="115"/>
      <c r="L660" s="112" t="s">
        <v>1249</v>
      </c>
    </row>
    <row r="661" spans="1:12" ht="14.5" x14ac:dyDescent="0.25">
      <c r="A661" s="141" t="str">
        <f t="shared" si="10"/>
        <v>Z D950</v>
      </c>
      <c r="B661" s="113" t="s">
        <v>1252</v>
      </c>
      <c r="C661" t="s">
        <v>659</v>
      </c>
      <c r="I661" s="114"/>
      <c r="J661" s="115"/>
      <c r="L661" s="112" t="s">
        <v>1251</v>
      </c>
    </row>
    <row r="662" spans="1:12" ht="14.5" x14ac:dyDescent="0.25">
      <c r="A662" s="141" t="str">
        <f t="shared" si="10"/>
        <v>Z D964</v>
      </c>
      <c r="B662" s="113" t="s">
        <v>1254</v>
      </c>
      <c r="C662" t="s">
        <v>659</v>
      </c>
      <c r="I662" s="114"/>
      <c r="J662" s="115"/>
      <c r="L662" s="112" t="s">
        <v>1253</v>
      </c>
    </row>
    <row r="663" spans="1:12" ht="14.5" x14ac:dyDescent="0.25">
      <c r="A663" s="141" t="str">
        <f t="shared" si="10"/>
        <v>Z DIMM (MEMORY)</v>
      </c>
      <c r="B663" s="113" t="s">
        <v>1256</v>
      </c>
      <c r="C663" t="s">
        <v>659</v>
      </c>
      <c r="I663" s="114"/>
      <c r="J663" s="115"/>
      <c r="L663" s="112" t="s">
        <v>1255</v>
      </c>
    </row>
    <row r="664" spans="1:12" ht="14.5" x14ac:dyDescent="0.25">
      <c r="A664" s="141" t="str">
        <f t="shared" si="10"/>
        <v>Z DISK DRIVES</v>
      </c>
      <c r="B664" s="113" t="s">
        <v>1250</v>
      </c>
      <c r="C664" t="s">
        <v>659</v>
      </c>
      <c r="I664" s="114"/>
      <c r="J664" s="115"/>
      <c r="L664" s="112" t="s">
        <v>1257</v>
      </c>
    </row>
    <row r="665" spans="1:12" x14ac:dyDescent="0.25">
      <c r="A665" s="141" t="str">
        <f t="shared" si="10"/>
        <v>Z DOME DECAL</v>
      </c>
      <c r="B665" t="s">
        <v>1259</v>
      </c>
      <c r="C665" t="s">
        <v>229</v>
      </c>
      <c r="I665" s="114" t="s">
        <v>251</v>
      </c>
      <c r="J665" s="115"/>
      <c r="L665" s="112" t="s">
        <v>1258</v>
      </c>
    </row>
    <row r="666" spans="1:12" ht="14.5" x14ac:dyDescent="0.25">
      <c r="A666" s="141" t="str">
        <f t="shared" si="10"/>
        <v>Z DRIVES</v>
      </c>
      <c r="B666" s="113" t="s">
        <v>1261</v>
      </c>
      <c r="C666" t="s">
        <v>659</v>
      </c>
      <c r="I666" s="114"/>
      <c r="J666" s="115"/>
      <c r="L666" s="112" t="s">
        <v>1260</v>
      </c>
    </row>
    <row r="667" spans="1:12" ht="14.5" x14ac:dyDescent="0.25">
      <c r="A667" s="141" t="str">
        <f t="shared" si="10"/>
        <v>Z FCL09503</v>
      </c>
      <c r="B667" s="113" t="s">
        <v>1263</v>
      </c>
      <c r="C667" t="s">
        <v>231</v>
      </c>
      <c r="I667" s="114"/>
      <c r="J667" s="115"/>
      <c r="L667" s="112" t="s">
        <v>1262</v>
      </c>
    </row>
    <row r="668" spans="1:12" ht="14.5" x14ac:dyDescent="0.25">
      <c r="A668" s="141" t="str">
        <f t="shared" si="10"/>
        <v>Z FRONT HOUSING PAX</v>
      </c>
      <c r="B668" s="113" t="s">
        <v>1265</v>
      </c>
      <c r="C668" t="s">
        <v>229</v>
      </c>
      <c r="I668" s="114" t="s">
        <v>251</v>
      </c>
      <c r="J668" s="115"/>
      <c r="L668" s="112" t="s">
        <v>1264</v>
      </c>
    </row>
    <row r="669" spans="1:12" ht="14.5" x14ac:dyDescent="0.25">
      <c r="A669" s="141" t="str">
        <f t="shared" si="10"/>
        <v>Z FTSERVER</v>
      </c>
      <c r="B669" s="113" t="s">
        <v>1267</v>
      </c>
      <c r="C669" t="s">
        <v>659</v>
      </c>
      <c r="I669" s="114"/>
      <c r="J669" s="115"/>
      <c r="L669" s="112" t="s">
        <v>1266</v>
      </c>
    </row>
    <row r="670" spans="1:12" ht="14.5" x14ac:dyDescent="0.25">
      <c r="A670" s="141" t="str">
        <f t="shared" si="10"/>
        <v>Z HSM</v>
      </c>
      <c r="B670" s="113" t="s">
        <v>1269</v>
      </c>
      <c r="C670" t="s">
        <v>659</v>
      </c>
      <c r="I670" s="114"/>
      <c r="J670" s="115"/>
      <c r="L670" s="112" t="s">
        <v>1268</v>
      </c>
    </row>
    <row r="671" spans="1:12" ht="14.5" x14ac:dyDescent="0.25">
      <c r="A671" s="141" t="str">
        <f t="shared" si="10"/>
        <v>Z HSM8-LIC002</v>
      </c>
      <c r="B671" s="113" t="s">
        <v>1271</v>
      </c>
      <c r="C671" t="s">
        <v>899</v>
      </c>
      <c r="I671" s="114"/>
      <c r="J671" s="115"/>
      <c r="L671" s="112" t="s">
        <v>1270</v>
      </c>
    </row>
    <row r="672" spans="1:12" ht="14.5" x14ac:dyDescent="0.25">
      <c r="A672" s="141" t="str">
        <f t="shared" si="10"/>
        <v>Z HSM8-SL</v>
      </c>
      <c r="B672" s="113" t="s">
        <v>1273</v>
      </c>
      <c r="C672" t="s">
        <v>659</v>
      </c>
      <c r="I672" s="114"/>
      <c r="J672" s="115"/>
      <c r="L672" s="112" t="s">
        <v>1272</v>
      </c>
    </row>
    <row r="673" spans="1:12" ht="14.5" x14ac:dyDescent="0.25">
      <c r="A673" s="141" t="str">
        <f t="shared" si="10"/>
        <v>Z HSM9-12S-x0-LO</v>
      </c>
      <c r="B673" s="113" t="s">
        <v>1275</v>
      </c>
      <c r="C673" t="s">
        <v>659</v>
      </c>
      <c r="I673" s="114"/>
      <c r="J673" s="115"/>
      <c r="L673" s="112" t="s">
        <v>1274</v>
      </c>
    </row>
    <row r="674" spans="1:12" ht="14.5" x14ac:dyDescent="0.25">
      <c r="A674" s="141" t="str">
        <f t="shared" si="10"/>
        <v>Z HSM9-PAC001</v>
      </c>
      <c r="B674" s="113" t="s">
        <v>1277</v>
      </c>
      <c r="C674" t="s">
        <v>899</v>
      </c>
      <c r="I674" s="114"/>
      <c r="J674" s="115"/>
      <c r="L674" s="112" t="s">
        <v>1276</v>
      </c>
    </row>
    <row r="675" spans="1:12" ht="14.5" x14ac:dyDescent="0.25">
      <c r="A675" s="141" t="str">
        <f t="shared" si="10"/>
        <v>Z HSM9-PCA001 ANNUAL</v>
      </c>
      <c r="B675" s="113" t="s">
        <v>1279</v>
      </c>
      <c r="C675" t="s">
        <v>896</v>
      </c>
      <c r="I675" s="114"/>
      <c r="J675" s="115"/>
      <c r="L675" s="112" t="s">
        <v>1278</v>
      </c>
    </row>
    <row r="676" spans="1:12" ht="14.5" x14ac:dyDescent="0.25">
      <c r="A676" s="141" t="str">
        <f t="shared" si="10"/>
        <v>Z HSM9-U2S</v>
      </c>
      <c r="B676" s="113" t="s">
        <v>1281</v>
      </c>
      <c r="C676" t="s">
        <v>231</v>
      </c>
      <c r="I676" s="114"/>
      <c r="J676" s="115"/>
      <c r="L676" s="112" t="s">
        <v>1280</v>
      </c>
    </row>
    <row r="677" spans="1:12" ht="14.5" x14ac:dyDescent="0.25">
      <c r="A677" s="141" t="str">
        <f t="shared" si="10"/>
        <v>Z HSMB-LIC001</v>
      </c>
      <c r="B677" s="113" t="s">
        <v>1283</v>
      </c>
      <c r="C677" t="s">
        <v>899</v>
      </c>
      <c r="I677" s="114"/>
      <c r="J677" s="115"/>
      <c r="L677" s="112" t="s">
        <v>1282</v>
      </c>
    </row>
    <row r="678" spans="1:12" ht="14.5" x14ac:dyDescent="0.25">
      <c r="A678" s="141" t="str">
        <f t="shared" si="10"/>
        <v>Z IDF-FEE</v>
      </c>
      <c r="B678" s="113" t="s">
        <v>1285</v>
      </c>
      <c r="C678" t="s">
        <v>896</v>
      </c>
      <c r="I678" s="114"/>
      <c r="J678" s="115"/>
      <c r="L678" s="112" t="s">
        <v>1284</v>
      </c>
    </row>
    <row r="679" spans="1:12" ht="14.5" x14ac:dyDescent="0.25">
      <c r="A679" s="141" t="str">
        <f t="shared" si="10"/>
        <v>Z INLANDHAULAGE</v>
      </c>
      <c r="B679" s="113" t="s">
        <v>1287</v>
      </c>
      <c r="C679" t="s">
        <v>896</v>
      </c>
      <c r="I679" s="114"/>
      <c r="J679" s="115"/>
      <c r="L679" s="112" t="s">
        <v>1286</v>
      </c>
    </row>
    <row r="680" spans="1:12" ht="14.5" x14ac:dyDescent="0.25">
      <c r="A680" s="141" t="str">
        <f t="shared" si="10"/>
        <v>Z KEYPAD</v>
      </c>
      <c r="B680" s="113" t="s">
        <v>1289</v>
      </c>
      <c r="C680" t="s">
        <v>229</v>
      </c>
      <c r="I680" s="114" t="s">
        <v>251</v>
      </c>
      <c r="J680" s="115"/>
      <c r="L680" s="112" t="s">
        <v>1288</v>
      </c>
    </row>
    <row r="681" spans="1:12" ht="14.5" x14ac:dyDescent="0.25">
      <c r="A681" s="141" t="str">
        <f t="shared" si="10"/>
        <v>Z KIT</v>
      </c>
      <c r="B681" s="113" t="s">
        <v>1291</v>
      </c>
      <c r="C681" t="s">
        <v>659</v>
      </c>
      <c r="I681" s="114"/>
      <c r="J681" s="115"/>
      <c r="L681" s="112" t="s">
        <v>1290</v>
      </c>
    </row>
    <row r="682" spans="1:12" ht="14.5" x14ac:dyDescent="0.25">
      <c r="A682" s="141" t="str">
        <f t="shared" si="10"/>
        <v>Z LAN+COM</v>
      </c>
      <c r="B682" s="113" t="s">
        <v>1293</v>
      </c>
      <c r="C682" t="s">
        <v>231</v>
      </c>
      <c r="I682" s="114"/>
      <c r="J682" s="115"/>
      <c r="L682" s="112" t="s">
        <v>1292</v>
      </c>
    </row>
    <row r="683" spans="1:12" ht="14.5" x14ac:dyDescent="0.25">
      <c r="A683" s="141" t="str">
        <f t="shared" si="10"/>
        <v>Z LCD</v>
      </c>
      <c r="B683" s="113" t="s">
        <v>1295</v>
      </c>
      <c r="C683" t="s">
        <v>229</v>
      </c>
      <c r="I683" s="114" t="s">
        <v>251</v>
      </c>
      <c r="J683" s="115"/>
      <c r="L683" s="112" t="s">
        <v>1294</v>
      </c>
    </row>
    <row r="684" spans="1:12" ht="14.5" x14ac:dyDescent="0.25">
      <c r="A684" s="141" t="str">
        <f t="shared" si="10"/>
        <v>Z LCD LENS</v>
      </c>
      <c r="B684" s="113" t="s">
        <v>1297</v>
      </c>
      <c r="C684" t="s">
        <v>229</v>
      </c>
      <c r="I684" s="114" t="s">
        <v>251</v>
      </c>
      <c r="J684" s="115"/>
      <c r="L684" s="112" t="s">
        <v>1296</v>
      </c>
    </row>
    <row r="685" spans="1:12" ht="14.5" x14ac:dyDescent="0.25">
      <c r="A685" s="141" t="str">
        <f t="shared" si="10"/>
        <v>Z LCD RUBBER CUSHION</v>
      </c>
      <c r="B685" s="113" t="s">
        <v>1299</v>
      </c>
      <c r="C685" t="s">
        <v>229</v>
      </c>
      <c r="I685" s="114" t="s">
        <v>251</v>
      </c>
      <c r="J685" s="115"/>
      <c r="L685" s="112" t="s">
        <v>1298</v>
      </c>
    </row>
    <row r="686" spans="1:12" ht="14.5" x14ac:dyDescent="0.25">
      <c r="A686" s="141" t="str">
        <f t="shared" si="10"/>
        <v>Z LENS LOGO SHEET</v>
      </c>
      <c r="B686" s="113" t="s">
        <v>1301</v>
      </c>
      <c r="C686" t="s">
        <v>229</v>
      </c>
      <c r="I686" s="114" t="s">
        <v>251</v>
      </c>
      <c r="J686" s="115"/>
      <c r="L686" s="112" t="s">
        <v>1300</v>
      </c>
    </row>
    <row r="687" spans="1:12" x14ac:dyDescent="0.25">
      <c r="A687" s="141" t="str">
        <f t="shared" si="10"/>
        <v>Z LI - BATTERY</v>
      </c>
      <c r="B687" t="s">
        <v>1303</v>
      </c>
      <c r="C687" t="s">
        <v>229</v>
      </c>
      <c r="I687" s="114" t="s">
        <v>251</v>
      </c>
      <c r="J687" s="115"/>
      <c r="L687" s="112" t="s">
        <v>1302</v>
      </c>
    </row>
    <row r="688" spans="1:12" ht="14.5" x14ac:dyDescent="0.25">
      <c r="A688" s="141" t="str">
        <f t="shared" si="10"/>
        <v>Z LNB</v>
      </c>
      <c r="B688" s="113" t="s">
        <v>1305</v>
      </c>
      <c r="C688" t="s">
        <v>659</v>
      </c>
      <c r="I688" s="114"/>
      <c r="J688" s="115"/>
      <c r="L688" s="112" t="s">
        <v>1304</v>
      </c>
    </row>
    <row r="689" spans="1:12" ht="14.5" x14ac:dyDescent="0.25">
      <c r="A689" s="141" t="str">
        <f t="shared" si="10"/>
        <v>Z MAG PACK</v>
      </c>
      <c r="B689" s="113" t="s">
        <v>1307</v>
      </c>
      <c r="C689" t="s">
        <v>229</v>
      </c>
      <c r="I689" s="114" t="s">
        <v>251</v>
      </c>
      <c r="J689" s="115"/>
      <c r="L689" s="112" t="s">
        <v>1306</v>
      </c>
    </row>
    <row r="690" spans="1:12" ht="14.5" x14ac:dyDescent="0.25">
      <c r="A690" s="141" t="str">
        <f t="shared" si="10"/>
        <v>Z MAIN BOARD</v>
      </c>
      <c r="B690" s="113" t="s">
        <v>1309</v>
      </c>
      <c r="C690" t="s">
        <v>229</v>
      </c>
      <c r="I690" s="114" t="s">
        <v>251</v>
      </c>
      <c r="J690" s="115"/>
      <c r="L690" s="112" t="s">
        <v>1308</v>
      </c>
    </row>
    <row r="691" spans="1:12" x14ac:dyDescent="0.25">
      <c r="A691" s="141" t="str">
        <f t="shared" si="10"/>
        <v>Z MAIN KEYPAD</v>
      </c>
      <c r="B691" t="s">
        <v>1311</v>
      </c>
      <c r="C691" t="s">
        <v>229</v>
      </c>
      <c r="I691" s="114" t="s">
        <v>251</v>
      </c>
      <c r="J691" s="115"/>
      <c r="L691" s="112" t="s">
        <v>1310</v>
      </c>
    </row>
    <row r="692" spans="1:12" ht="14.5" x14ac:dyDescent="0.25">
      <c r="A692" s="141" t="str">
        <f t="shared" si="10"/>
        <v>Z MARKETINGID</v>
      </c>
      <c r="B692" s="113" t="s">
        <v>1313</v>
      </c>
      <c r="C692" t="s">
        <v>896</v>
      </c>
      <c r="I692" s="114"/>
      <c r="J692" s="115"/>
      <c r="L692" s="112" t="s">
        <v>1312</v>
      </c>
    </row>
    <row r="693" spans="1:12" x14ac:dyDescent="0.25">
      <c r="A693" s="141" t="str">
        <f t="shared" si="10"/>
        <v>Z MOBI</v>
      </c>
      <c r="B693" s="123" t="s">
        <v>1315</v>
      </c>
      <c r="C693" t="s">
        <v>240</v>
      </c>
      <c r="I693" s="114"/>
      <c r="J693" s="115"/>
      <c r="L693" s="112" t="s">
        <v>1314</v>
      </c>
    </row>
    <row r="694" spans="1:12" ht="14.5" x14ac:dyDescent="0.25">
      <c r="A694" s="141" t="str">
        <f t="shared" si="10"/>
        <v>Z MOD51ETH001A</v>
      </c>
      <c r="B694" s="124" t="s">
        <v>1317</v>
      </c>
      <c r="C694" t="s">
        <v>229</v>
      </c>
      <c r="I694" s="114" t="s">
        <v>251</v>
      </c>
      <c r="J694" s="115"/>
      <c r="L694" s="112" t="s">
        <v>1316</v>
      </c>
    </row>
    <row r="695" spans="1:12" ht="14.5" x14ac:dyDescent="0.25">
      <c r="A695" s="141" t="str">
        <f t="shared" si="10"/>
        <v>Z MODETH032A</v>
      </c>
      <c r="B695" s="113" t="s">
        <v>1317</v>
      </c>
      <c r="C695" t="s">
        <v>229</v>
      </c>
      <c r="I695" s="114" t="s">
        <v>251</v>
      </c>
      <c r="J695" s="115"/>
      <c r="L695" s="112" t="s">
        <v>1318</v>
      </c>
    </row>
    <row r="696" spans="1:12" ht="14.5" x14ac:dyDescent="0.25">
      <c r="A696" s="141" t="str">
        <f t="shared" si="10"/>
        <v>Z MOUNT</v>
      </c>
      <c r="B696" s="124" t="s">
        <v>1320</v>
      </c>
      <c r="C696" t="s">
        <v>231</v>
      </c>
      <c r="I696" s="114"/>
      <c r="J696" s="115"/>
      <c r="L696" s="112" t="s">
        <v>1319</v>
      </c>
    </row>
    <row r="697" spans="1:12" ht="14.5" x14ac:dyDescent="0.25">
      <c r="A697" s="141" t="str">
        <f t="shared" si="10"/>
        <v>Z MOUNTS</v>
      </c>
      <c r="B697" s="124" t="s">
        <v>1322</v>
      </c>
      <c r="C697" t="s">
        <v>231</v>
      </c>
      <c r="I697" s="114"/>
      <c r="J697" s="115"/>
      <c r="L697" s="112" t="s">
        <v>1321</v>
      </c>
    </row>
    <row r="698" spans="1:12" ht="14.5" x14ac:dyDescent="0.25">
      <c r="A698" s="141" t="str">
        <f t="shared" si="10"/>
        <v>Z MP2 Back Camera</v>
      </c>
      <c r="B698" s="124" t="s">
        <v>1324</v>
      </c>
      <c r="C698" t="s">
        <v>229</v>
      </c>
      <c r="I698" s="114" t="s">
        <v>251</v>
      </c>
      <c r="J698" s="115"/>
      <c r="L698" s="112" t="s">
        <v>1323</v>
      </c>
    </row>
    <row r="699" spans="1:12" ht="14.5" x14ac:dyDescent="0.25">
      <c r="A699" s="141" t="str">
        <f t="shared" si="10"/>
        <v>Z MP2 CTP</v>
      </c>
      <c r="B699" s="113" t="s">
        <v>1326</v>
      </c>
      <c r="C699" t="s">
        <v>229</v>
      </c>
      <c r="I699" s="114" t="s">
        <v>251</v>
      </c>
      <c r="J699" s="115"/>
      <c r="L699" s="112" t="s">
        <v>1325</v>
      </c>
    </row>
    <row r="700" spans="1:12" x14ac:dyDescent="0.25">
      <c r="A700" s="141" t="str">
        <f t="shared" si="10"/>
        <v>Z NO TEAR</v>
      </c>
      <c r="B700" t="s">
        <v>1328</v>
      </c>
      <c r="C700" t="s">
        <v>229</v>
      </c>
      <c r="I700" s="114" t="s">
        <v>251</v>
      </c>
      <c r="J700" s="115"/>
      <c r="L700" s="112" t="s">
        <v>1327</v>
      </c>
    </row>
    <row r="701" spans="1:12" x14ac:dyDescent="0.25">
      <c r="A701" s="141" t="str">
        <f t="shared" si="10"/>
        <v>Z PAX Sam B</v>
      </c>
      <c r="B701" t="s">
        <v>1330</v>
      </c>
      <c r="C701" t="s">
        <v>229</v>
      </c>
      <c r="I701" s="114" t="s">
        <v>251</v>
      </c>
      <c r="J701" s="115"/>
      <c r="L701" s="112" t="s">
        <v>1329</v>
      </c>
    </row>
    <row r="702" spans="1:12" ht="14.5" x14ac:dyDescent="0.25">
      <c r="A702" s="141" t="str">
        <f t="shared" si="10"/>
        <v>Z PLIER</v>
      </c>
      <c r="B702" s="113" t="s">
        <v>1332</v>
      </c>
      <c r="C702" t="s">
        <v>659</v>
      </c>
      <c r="I702" s="114"/>
      <c r="J702" s="115"/>
      <c r="L702" s="112" t="s">
        <v>1331</v>
      </c>
    </row>
    <row r="703" spans="1:12" x14ac:dyDescent="0.25">
      <c r="A703" s="141" t="str">
        <f t="shared" si="10"/>
        <v>Z PLUG</v>
      </c>
      <c r="B703" t="s">
        <v>1334</v>
      </c>
      <c r="C703" t="s">
        <v>231</v>
      </c>
      <c r="I703" s="114"/>
      <c r="J703" s="115"/>
      <c r="L703" s="112" t="s">
        <v>1333</v>
      </c>
    </row>
    <row r="704" spans="1:12" x14ac:dyDescent="0.25">
      <c r="A704" s="141" t="str">
        <f t="shared" si="10"/>
        <v>Z PORT BOARD</v>
      </c>
      <c r="B704" t="s">
        <v>1336</v>
      </c>
      <c r="C704" t="s">
        <v>229</v>
      </c>
      <c r="I704" s="114" t="s">
        <v>251</v>
      </c>
      <c r="J704" s="115"/>
      <c r="L704" s="112" t="s">
        <v>1335</v>
      </c>
    </row>
    <row r="705" spans="1:12" x14ac:dyDescent="0.25">
      <c r="A705" s="141" t="str">
        <f t="shared" si="10"/>
        <v>Z POS ACCESSORIES</v>
      </c>
      <c r="B705" t="s">
        <v>1338</v>
      </c>
      <c r="C705" t="s">
        <v>229</v>
      </c>
      <c r="I705" s="114" t="s">
        <v>251</v>
      </c>
      <c r="J705" s="115"/>
      <c r="L705" s="112" t="s">
        <v>1337</v>
      </c>
    </row>
    <row r="706" spans="1:12" x14ac:dyDescent="0.25">
      <c r="A706" s="141" t="str">
        <f t="shared" si="10"/>
        <v>Z POW001</v>
      </c>
      <c r="B706" t="s">
        <v>1340</v>
      </c>
      <c r="C706" t="s">
        <v>231</v>
      </c>
      <c r="I706" s="114"/>
      <c r="J706" s="115"/>
      <c r="L706" s="112" t="s">
        <v>1339</v>
      </c>
    </row>
    <row r="707" spans="1:12" x14ac:dyDescent="0.25">
      <c r="A707" s="141" t="str">
        <f t="shared" si="10"/>
        <v>Z POWER ADAPTER</v>
      </c>
      <c r="B707" t="s">
        <v>1342</v>
      </c>
      <c r="C707" t="s">
        <v>231</v>
      </c>
      <c r="I707" s="114"/>
      <c r="J707" s="115"/>
      <c r="L707" s="112" t="s">
        <v>1341</v>
      </c>
    </row>
    <row r="708" spans="1:12" ht="14.5" x14ac:dyDescent="0.25">
      <c r="A708" s="141" t="str">
        <f t="shared" si="10"/>
        <v>Z POWER Adaptor VX520</v>
      </c>
      <c r="B708" s="113" t="s">
        <v>677</v>
      </c>
      <c r="C708" t="s">
        <v>231</v>
      </c>
      <c r="I708" s="114"/>
      <c r="J708" s="115"/>
      <c r="L708" s="112" t="s">
        <v>1343</v>
      </c>
    </row>
    <row r="709" spans="1:12" ht="14.5" x14ac:dyDescent="0.25">
      <c r="A709" s="141" t="str">
        <f t="shared" si="10"/>
        <v>Z POWER Adaptor VX670</v>
      </c>
      <c r="B709" s="113" t="s">
        <v>639</v>
      </c>
      <c r="C709" t="s">
        <v>231</v>
      </c>
      <c r="I709" s="114"/>
      <c r="J709" s="115"/>
      <c r="L709" s="112" t="s">
        <v>1344</v>
      </c>
    </row>
    <row r="710" spans="1:12" x14ac:dyDescent="0.25">
      <c r="A710" s="141" t="str">
        <f t="shared" ref="A710:A773" si="11">""&amp;L710</f>
        <v>Z POWER DC SOCKET</v>
      </c>
      <c r="B710" t="s">
        <v>1346</v>
      </c>
      <c r="C710" t="s">
        <v>229</v>
      </c>
      <c r="I710" s="114" t="s">
        <v>251</v>
      </c>
      <c r="J710" s="115"/>
      <c r="L710" s="112" t="s">
        <v>1345</v>
      </c>
    </row>
    <row r="711" spans="1:12" x14ac:dyDescent="0.25">
      <c r="A711" s="141" t="str">
        <f t="shared" si="11"/>
        <v>Z PP1000S E PINPAD</v>
      </c>
      <c r="B711" t="s">
        <v>1348</v>
      </c>
      <c r="C711" t="s">
        <v>240</v>
      </c>
      <c r="I711" s="114"/>
      <c r="J711" s="115"/>
      <c r="L711" s="112" t="s">
        <v>1347</v>
      </c>
    </row>
    <row r="712" spans="1:12" ht="14.5" x14ac:dyDescent="0.25">
      <c r="A712" s="141" t="str">
        <f t="shared" si="11"/>
        <v>Z PPL252-036-01-A</v>
      </c>
      <c r="B712" s="113" t="s">
        <v>1350</v>
      </c>
      <c r="C712" t="s">
        <v>231</v>
      </c>
      <c r="I712" s="114"/>
      <c r="J712" s="115"/>
      <c r="L712" s="112" t="s">
        <v>1349</v>
      </c>
    </row>
    <row r="713" spans="1:12" ht="14.5" x14ac:dyDescent="0.25">
      <c r="A713" s="141" t="str">
        <f t="shared" si="11"/>
        <v>Z PPL252-037-01-A</v>
      </c>
      <c r="B713" s="113" t="s">
        <v>1352</v>
      </c>
      <c r="C713" t="s">
        <v>229</v>
      </c>
      <c r="I713" s="114" t="s">
        <v>251</v>
      </c>
      <c r="J713" s="115"/>
      <c r="L713" s="112" t="s">
        <v>1351</v>
      </c>
    </row>
    <row r="714" spans="1:12" ht="14.5" x14ac:dyDescent="0.25">
      <c r="A714" s="141" t="str">
        <f t="shared" si="11"/>
        <v>Z PRINTER</v>
      </c>
      <c r="B714" s="113" t="s">
        <v>1354</v>
      </c>
      <c r="C714" t="s">
        <v>659</v>
      </c>
      <c r="I714" s="114"/>
      <c r="J714" s="115"/>
      <c r="L714" s="112" t="s">
        <v>1353</v>
      </c>
    </row>
    <row r="715" spans="1:12" ht="14.5" x14ac:dyDescent="0.25">
      <c r="A715" s="141" t="str">
        <f t="shared" si="11"/>
        <v>Z PRINTER BRACKET</v>
      </c>
      <c r="B715" s="113" t="s">
        <v>1356</v>
      </c>
      <c r="C715" t="s">
        <v>229</v>
      </c>
      <c r="I715" s="114" t="s">
        <v>251</v>
      </c>
      <c r="J715" s="115"/>
      <c r="L715" s="112" t="s">
        <v>1355</v>
      </c>
    </row>
    <row r="716" spans="1:12" ht="14.5" x14ac:dyDescent="0.25">
      <c r="A716" s="141" t="str">
        <f t="shared" si="11"/>
        <v>Z PRINTER LEVER PAX</v>
      </c>
      <c r="B716" s="113" t="s">
        <v>1358</v>
      </c>
      <c r="C716" t="s">
        <v>229</v>
      </c>
      <c r="I716" s="114" t="s">
        <v>251</v>
      </c>
      <c r="J716" s="115"/>
      <c r="L716" s="112" t="s">
        <v>1357</v>
      </c>
    </row>
    <row r="717" spans="1:12" ht="14.5" x14ac:dyDescent="0.25">
      <c r="A717" s="141" t="str">
        <f t="shared" si="11"/>
        <v>Z PRINTER UNIT</v>
      </c>
      <c r="B717" s="113" t="s">
        <v>100</v>
      </c>
      <c r="C717" t="s">
        <v>229</v>
      </c>
      <c r="I717" s="114" t="s">
        <v>251</v>
      </c>
      <c r="J717" s="115"/>
      <c r="L717" s="112" t="s">
        <v>1359</v>
      </c>
    </row>
    <row r="718" spans="1:12" ht="14.5" x14ac:dyDescent="0.25">
      <c r="A718" s="141" t="str">
        <f t="shared" si="11"/>
        <v>Z REAR HOUSING SET</v>
      </c>
      <c r="B718" s="113" t="s">
        <v>1361</v>
      </c>
      <c r="C718" t="s">
        <v>229</v>
      </c>
      <c r="I718" s="114" t="s">
        <v>251</v>
      </c>
      <c r="J718" s="115"/>
      <c r="L718" s="112" t="s">
        <v>1360</v>
      </c>
    </row>
    <row r="719" spans="1:12" ht="14.5" x14ac:dyDescent="0.25">
      <c r="A719" s="141" t="str">
        <f t="shared" si="11"/>
        <v>Z RESOLD PUMP</v>
      </c>
      <c r="B719" s="113" t="s">
        <v>1363</v>
      </c>
      <c r="C719" t="s">
        <v>659</v>
      </c>
      <c r="I719" s="114"/>
      <c r="J719" s="115"/>
      <c r="L719" s="112" t="s">
        <v>1362</v>
      </c>
    </row>
    <row r="720" spans="1:12" ht="14.5" x14ac:dyDescent="0.25">
      <c r="A720" s="141" t="str">
        <f t="shared" si="11"/>
        <v>Z RJ11 (4P4C)</v>
      </c>
      <c r="B720" s="124" t="s">
        <v>1365</v>
      </c>
      <c r="C720" t="s">
        <v>231</v>
      </c>
      <c r="I720" s="114"/>
      <c r="J720" s="115"/>
      <c r="L720" s="112" t="s">
        <v>1364</v>
      </c>
    </row>
    <row r="721" spans="1:12" ht="14.5" x14ac:dyDescent="0.25">
      <c r="A721" s="141" t="str">
        <f t="shared" si="11"/>
        <v>Z S0793-ESSL</v>
      </c>
      <c r="B721" s="124" t="s">
        <v>1367</v>
      </c>
      <c r="C721" t="s">
        <v>899</v>
      </c>
      <c r="I721" s="114"/>
      <c r="J721" s="115"/>
      <c r="L721" s="112" t="s">
        <v>1366</v>
      </c>
    </row>
    <row r="722" spans="1:12" ht="14.5" x14ac:dyDescent="0.25">
      <c r="A722" s="141" t="str">
        <f t="shared" si="11"/>
        <v>Z S300 CABLE</v>
      </c>
      <c r="B722" s="124" t="s">
        <v>1369</v>
      </c>
      <c r="C722" t="s">
        <v>231</v>
      </c>
      <c r="I722" s="114"/>
      <c r="J722" s="115"/>
      <c r="L722" s="112" t="s">
        <v>1368</v>
      </c>
    </row>
    <row r="723" spans="1:12" ht="14.5" x14ac:dyDescent="0.25">
      <c r="A723" s="141" t="str">
        <f t="shared" si="11"/>
        <v>Z S90 REPAIR BRACKET</v>
      </c>
      <c r="B723" s="124" t="s">
        <v>1371</v>
      </c>
      <c r="C723" t="s">
        <v>229</v>
      </c>
      <c r="I723" s="114" t="s">
        <v>251</v>
      </c>
      <c r="J723" s="115"/>
      <c r="L723" s="112" t="s">
        <v>1370</v>
      </c>
    </row>
    <row r="724" spans="1:12" ht="14.5" x14ac:dyDescent="0.25">
      <c r="A724" s="141" t="str">
        <f t="shared" si="11"/>
        <v>Z SAM BOARD WITH CABLE</v>
      </c>
      <c r="B724" s="113" t="s">
        <v>1373</v>
      </c>
      <c r="C724" t="s">
        <v>229</v>
      </c>
      <c r="I724" s="114" t="s">
        <v>251</v>
      </c>
      <c r="J724" s="115"/>
      <c r="L724" s="112" t="s">
        <v>1372</v>
      </c>
    </row>
    <row r="725" spans="1:12" x14ac:dyDescent="0.25">
      <c r="A725" s="141" t="str">
        <f t="shared" si="11"/>
        <v>Z SCR40122</v>
      </c>
      <c r="B725" t="s">
        <v>1375</v>
      </c>
      <c r="C725" t="s">
        <v>229</v>
      </c>
      <c r="I725" s="114" t="s">
        <v>251</v>
      </c>
      <c r="J725" s="115"/>
      <c r="L725" s="112" t="s">
        <v>1374</v>
      </c>
    </row>
    <row r="726" spans="1:12" ht="14.5" x14ac:dyDescent="0.25">
      <c r="A726" s="141" t="str">
        <f t="shared" si="11"/>
        <v>Z SCREW SET</v>
      </c>
      <c r="B726" s="113" t="s">
        <v>1377</v>
      </c>
      <c r="C726" t="s">
        <v>229</v>
      </c>
      <c r="I726" s="114" t="s">
        <v>251</v>
      </c>
      <c r="J726" s="115"/>
      <c r="L726" s="112" t="s">
        <v>1376</v>
      </c>
    </row>
    <row r="727" spans="1:12" ht="14.5" x14ac:dyDescent="0.25">
      <c r="A727" s="141" t="str">
        <f t="shared" si="11"/>
        <v>Z SCREW SLEEVE</v>
      </c>
      <c r="B727" s="113" t="s">
        <v>1379</v>
      </c>
      <c r="C727" t="s">
        <v>229</v>
      </c>
      <c r="I727" s="114" t="s">
        <v>251</v>
      </c>
      <c r="J727" s="115"/>
      <c r="L727" s="112" t="s">
        <v>1378</v>
      </c>
    </row>
    <row r="728" spans="1:12" ht="14.5" x14ac:dyDescent="0.25">
      <c r="A728" s="141" t="str">
        <f t="shared" si="11"/>
        <v>Z SCREWDRIVER</v>
      </c>
      <c r="B728" s="125" t="s">
        <v>1381</v>
      </c>
      <c r="C728" t="s">
        <v>659</v>
      </c>
      <c r="I728" s="114"/>
      <c r="J728" s="115"/>
      <c r="L728" s="112" t="s">
        <v>1380</v>
      </c>
    </row>
    <row r="729" spans="1:12" ht="14.5" x14ac:dyDescent="0.25">
      <c r="A729" s="141" t="str">
        <f t="shared" si="11"/>
        <v>Z SCREWDRIVER BIT</v>
      </c>
      <c r="B729" s="124" t="s">
        <v>1383</v>
      </c>
      <c r="C729" t="s">
        <v>659</v>
      </c>
      <c r="I729" s="114"/>
      <c r="J729" s="115"/>
      <c r="L729" s="112" t="s">
        <v>1382</v>
      </c>
    </row>
    <row r="730" spans="1:12" ht="14.5" x14ac:dyDescent="0.25">
      <c r="A730" s="141" t="str">
        <f t="shared" si="11"/>
        <v>Z SDK</v>
      </c>
      <c r="B730" s="124" t="s">
        <v>1385</v>
      </c>
      <c r="C730" t="s">
        <v>896</v>
      </c>
      <c r="I730" s="114"/>
      <c r="J730" s="115"/>
      <c r="L730" s="112" t="s">
        <v>1384</v>
      </c>
    </row>
    <row r="731" spans="1:12" ht="14.5" x14ac:dyDescent="0.25">
      <c r="A731" s="141" t="str">
        <f t="shared" si="11"/>
        <v>Z SERVER LICENSE</v>
      </c>
      <c r="B731" s="113" t="s">
        <v>1387</v>
      </c>
      <c r="C731" t="s">
        <v>899</v>
      </c>
      <c r="I731" s="114"/>
      <c r="J731" s="115"/>
      <c r="L731" s="112" t="s">
        <v>1386</v>
      </c>
    </row>
    <row r="732" spans="1:12" ht="14.5" x14ac:dyDescent="0.25">
      <c r="A732" s="141" t="str">
        <f t="shared" si="11"/>
        <v>Z SKMT2-SMART CARD R</v>
      </c>
      <c r="B732" s="124" t="s">
        <v>1389</v>
      </c>
      <c r="C732" t="s">
        <v>244</v>
      </c>
      <c r="I732" s="114"/>
      <c r="J732" s="115"/>
      <c r="L732" s="112" t="s">
        <v>1388</v>
      </c>
    </row>
    <row r="733" spans="1:12" ht="14.5" x14ac:dyDescent="0.25">
      <c r="A733" s="141" t="str">
        <f t="shared" si="11"/>
        <v>Z SOFTWARE</v>
      </c>
      <c r="B733" s="124" t="s">
        <v>1391</v>
      </c>
      <c r="C733" t="s">
        <v>899</v>
      </c>
      <c r="I733" s="114"/>
      <c r="J733" s="115"/>
      <c r="L733" s="112" t="s">
        <v>1390</v>
      </c>
    </row>
    <row r="734" spans="1:12" ht="14.5" x14ac:dyDescent="0.25">
      <c r="A734" s="141" t="str">
        <f t="shared" si="11"/>
        <v>Z SOLDERING STATION</v>
      </c>
      <c r="B734" s="124" t="s">
        <v>1393</v>
      </c>
      <c r="C734" t="s">
        <v>659</v>
      </c>
      <c r="I734" s="114"/>
      <c r="J734" s="115"/>
      <c r="L734" s="112" t="s">
        <v>1392</v>
      </c>
    </row>
    <row r="735" spans="1:12" ht="14.5" x14ac:dyDescent="0.25">
      <c r="A735" s="141" t="str">
        <f t="shared" si="11"/>
        <v>Z STAND</v>
      </c>
      <c r="B735" s="124" t="s">
        <v>1395</v>
      </c>
      <c r="C735" t="s">
        <v>231</v>
      </c>
      <c r="I735" s="114"/>
      <c r="J735" s="115"/>
      <c r="L735" s="112" t="s">
        <v>1394</v>
      </c>
    </row>
    <row r="736" spans="1:12" x14ac:dyDescent="0.25">
      <c r="A736" s="141" t="str">
        <f t="shared" si="11"/>
        <v>Z STANDS</v>
      </c>
      <c r="B736" s="123" t="s">
        <v>1397</v>
      </c>
      <c r="C736" t="s">
        <v>231</v>
      </c>
      <c r="I736" s="114"/>
      <c r="J736" s="115"/>
      <c r="L736" s="112" t="s">
        <v>1396</v>
      </c>
    </row>
    <row r="737" spans="1:12" ht="14.5" x14ac:dyDescent="0.25">
      <c r="A737" s="141" t="str">
        <f t="shared" si="11"/>
        <v>Z STEREO</v>
      </c>
      <c r="B737" s="124" t="s">
        <v>1399</v>
      </c>
      <c r="C737" t="s">
        <v>896</v>
      </c>
      <c r="I737" s="114"/>
      <c r="J737" s="115"/>
      <c r="L737" s="112" t="s">
        <v>1398</v>
      </c>
    </row>
    <row r="738" spans="1:12" ht="14.5" x14ac:dyDescent="0.25">
      <c r="A738" s="141" t="str">
        <f t="shared" si="11"/>
        <v>Z TAPE</v>
      </c>
      <c r="B738" s="124" t="s">
        <v>1401</v>
      </c>
      <c r="C738" t="s">
        <v>231</v>
      </c>
      <c r="I738" s="114"/>
      <c r="J738" s="115"/>
      <c r="L738" s="112" t="s">
        <v>1400</v>
      </c>
    </row>
    <row r="739" spans="1:12" ht="14.5" x14ac:dyDescent="0.25">
      <c r="A739" s="141" t="str">
        <f t="shared" si="11"/>
        <v>Z testing</v>
      </c>
      <c r="B739" s="124" t="s">
        <v>1403</v>
      </c>
      <c r="C739" t="s">
        <v>896</v>
      </c>
      <c r="I739" s="114"/>
      <c r="J739" s="115"/>
      <c r="L739" s="112" t="s">
        <v>1402</v>
      </c>
    </row>
    <row r="740" spans="1:12" x14ac:dyDescent="0.25">
      <c r="A740" s="141" t="str">
        <f t="shared" si="11"/>
        <v>Z THERMAL PRINTER</v>
      </c>
      <c r="B740" s="123" t="s">
        <v>1405</v>
      </c>
      <c r="C740" t="s">
        <v>229</v>
      </c>
      <c r="I740" s="114" t="s">
        <v>251</v>
      </c>
      <c r="J740" s="115"/>
      <c r="L740" s="112" t="s">
        <v>1404</v>
      </c>
    </row>
    <row r="741" spans="1:12" ht="14.5" x14ac:dyDescent="0.25">
      <c r="A741" s="141" t="str">
        <f t="shared" si="11"/>
        <v>Z TILL ROLLS</v>
      </c>
      <c r="B741" s="124" t="s">
        <v>1407</v>
      </c>
      <c r="C741" t="s">
        <v>520</v>
      </c>
      <c r="I741" s="114"/>
      <c r="J741" s="115"/>
      <c r="L741" s="112" t="s">
        <v>1406</v>
      </c>
    </row>
    <row r="742" spans="1:12" ht="14.5" x14ac:dyDescent="0.25">
      <c r="A742" s="141" t="str">
        <f t="shared" si="11"/>
        <v>Z TPSPLATE</v>
      </c>
      <c r="B742" s="124" t="s">
        <v>1409</v>
      </c>
      <c r="C742" t="s">
        <v>231</v>
      </c>
      <c r="I742" s="114"/>
      <c r="J742" s="115"/>
      <c r="L742" s="112" t="s">
        <v>1408</v>
      </c>
    </row>
    <row r="743" spans="1:12" ht="14.5" x14ac:dyDescent="0.25">
      <c r="A743" s="141" t="str">
        <f t="shared" si="11"/>
        <v>Z TWEEZER</v>
      </c>
      <c r="B743" s="124" t="s">
        <v>1411</v>
      </c>
      <c r="C743" t="s">
        <v>659</v>
      </c>
      <c r="I743" s="114"/>
      <c r="J743" s="115"/>
      <c r="L743" s="112" t="s">
        <v>1410</v>
      </c>
    </row>
    <row r="744" spans="1:12" x14ac:dyDescent="0.25">
      <c r="A744" s="141" t="str">
        <f t="shared" si="11"/>
        <v>Z VX 520 PSTN/IP</v>
      </c>
      <c r="B744" s="123" t="s">
        <v>1413</v>
      </c>
      <c r="C744" t="s">
        <v>240</v>
      </c>
      <c r="I744" s="114"/>
      <c r="J744" s="115"/>
      <c r="L744" s="112" t="s">
        <v>1412</v>
      </c>
    </row>
    <row r="745" spans="1:12" x14ac:dyDescent="0.25">
      <c r="A745" s="141" t="str">
        <f t="shared" si="11"/>
        <v>Z VX 520 PSTN/IP/GPRS</v>
      </c>
      <c r="B745" s="123" t="s">
        <v>1415</v>
      </c>
      <c r="C745" t="s">
        <v>240</v>
      </c>
      <c r="I745" s="114"/>
      <c r="J745" s="115"/>
      <c r="L745" s="112" t="s">
        <v>1414</v>
      </c>
    </row>
    <row r="746" spans="1:12" x14ac:dyDescent="0.25">
      <c r="A746" s="141" t="str">
        <f t="shared" si="11"/>
        <v>Z VX 670 6MB GPRS</v>
      </c>
      <c r="B746" s="126" t="s">
        <v>1417</v>
      </c>
      <c r="C746" t="s">
        <v>240</v>
      </c>
      <c r="I746" s="114"/>
      <c r="J746" s="115"/>
      <c r="L746" s="112" t="s">
        <v>1416</v>
      </c>
    </row>
    <row r="747" spans="1:12" x14ac:dyDescent="0.25">
      <c r="A747" s="141" t="str">
        <f t="shared" si="11"/>
        <v>Z VX 675 192MB GPRS</v>
      </c>
      <c r="B747" s="126" t="s">
        <v>1419</v>
      </c>
      <c r="C747" t="s">
        <v>240</v>
      </c>
      <c r="I747" s="114"/>
      <c r="J747" s="115"/>
      <c r="L747" s="112" t="s">
        <v>1418</v>
      </c>
    </row>
    <row r="748" spans="1:12" x14ac:dyDescent="0.25">
      <c r="A748" s="141" t="str">
        <f t="shared" si="11"/>
        <v>Z VX 810 PINPAD</v>
      </c>
      <c r="B748" s="126" t="s">
        <v>1421</v>
      </c>
      <c r="C748" t="s">
        <v>240</v>
      </c>
      <c r="I748" s="114"/>
      <c r="J748" s="115"/>
      <c r="L748" s="112" t="s">
        <v>1420</v>
      </c>
    </row>
    <row r="749" spans="1:12" x14ac:dyDescent="0.25">
      <c r="A749" s="141" t="str">
        <f t="shared" si="11"/>
        <v>Z VX 820 PINPAD</v>
      </c>
      <c r="B749" t="s">
        <v>1423</v>
      </c>
      <c r="C749" t="s">
        <v>240</v>
      </c>
      <c r="I749" s="114"/>
      <c r="J749" s="115"/>
      <c r="L749" s="112" t="s">
        <v>1422</v>
      </c>
    </row>
    <row r="750" spans="1:12" ht="14.5" x14ac:dyDescent="0.25">
      <c r="A750" s="141" t="str">
        <f t="shared" si="11"/>
        <v>Z VX510</v>
      </c>
      <c r="B750" s="125" t="s">
        <v>766</v>
      </c>
      <c r="C750" t="s">
        <v>240</v>
      </c>
      <c r="I750" s="114"/>
      <c r="J750" s="115"/>
      <c r="L750" s="112" t="s">
        <v>1424</v>
      </c>
    </row>
    <row r="751" spans="1:12" ht="14.5" x14ac:dyDescent="0.25">
      <c r="A751" s="141" t="str">
        <f t="shared" si="11"/>
        <v>Z VX520</v>
      </c>
      <c r="B751" s="125" t="s">
        <v>1426</v>
      </c>
      <c r="C751" t="s">
        <v>240</v>
      </c>
      <c r="I751" s="114"/>
      <c r="J751" s="115"/>
      <c r="L751" s="112" t="s">
        <v>1425</v>
      </c>
    </row>
    <row r="752" spans="1:12" ht="14.5" x14ac:dyDescent="0.25">
      <c r="A752" s="141" t="str">
        <f t="shared" si="11"/>
        <v>Z WELDING HEAD</v>
      </c>
      <c r="B752" s="113" t="s">
        <v>1428</v>
      </c>
      <c r="C752" t="s">
        <v>659</v>
      </c>
      <c r="I752" s="114"/>
      <c r="J752" s="115"/>
      <c r="L752" s="112" t="s">
        <v>1427</v>
      </c>
    </row>
    <row r="753" spans="1:12" ht="14.5" x14ac:dyDescent="0.25">
      <c r="A753" s="141" t="str">
        <f t="shared" si="11"/>
        <v>Z WIRELESS MODULE</v>
      </c>
      <c r="B753" s="125" t="s">
        <v>1430</v>
      </c>
      <c r="C753" t="s">
        <v>229</v>
      </c>
      <c r="I753" s="114" t="s">
        <v>251</v>
      </c>
      <c r="J753" s="115"/>
      <c r="L753" s="112" t="s">
        <v>1429</v>
      </c>
    </row>
    <row r="754" spans="1:12" ht="14.5" x14ac:dyDescent="0.25">
      <c r="A754" s="141" t="str">
        <f t="shared" si="11"/>
        <v>Z ZABRA BLOCK</v>
      </c>
      <c r="B754" s="125" t="s">
        <v>1432</v>
      </c>
      <c r="C754" t="s">
        <v>229</v>
      </c>
      <c r="I754" s="114" t="s">
        <v>251</v>
      </c>
      <c r="J754" s="115"/>
      <c r="L754" s="112" t="s">
        <v>1431</v>
      </c>
    </row>
    <row r="755" spans="1:12" x14ac:dyDescent="0.25">
      <c r="A755" s="141" t="str">
        <f t="shared" si="11"/>
        <v>Z ZB BLOCK + T SWITCH</v>
      </c>
      <c r="B755" t="s">
        <v>1434</v>
      </c>
      <c r="C755" t="s">
        <v>229</v>
      </c>
      <c r="I755" s="114" t="s">
        <v>251</v>
      </c>
      <c r="J755" s="115"/>
      <c r="L755" s="112" t="s">
        <v>1433</v>
      </c>
    </row>
    <row r="756" spans="1:12" x14ac:dyDescent="0.25">
      <c r="A756" s="141" t="str">
        <f t="shared" si="11"/>
        <v>ZP09M8C</v>
      </c>
      <c r="B756" s="123" t="s">
        <v>1436</v>
      </c>
      <c r="C756" t="s">
        <v>231</v>
      </c>
      <c r="I756" s="114"/>
      <c r="J756" s="115"/>
      <c r="L756" s="112" t="s">
        <v>1435</v>
      </c>
    </row>
    <row r="757" spans="1:12" x14ac:dyDescent="0.25">
      <c r="A757" s="141" t="str">
        <f t="shared" si="11"/>
        <v>B210-BB-1E0</v>
      </c>
      <c r="B757" s="123" t="s">
        <v>1438</v>
      </c>
      <c r="C757" t="s">
        <v>231</v>
      </c>
      <c r="I757" s="114"/>
      <c r="J757" s="115"/>
      <c r="L757" s="112" t="s">
        <v>1437</v>
      </c>
    </row>
    <row r="758" spans="1:12" x14ac:dyDescent="0.25">
      <c r="A758" s="141" t="str">
        <f t="shared" si="11"/>
        <v>D210-0PW-364-02NU</v>
      </c>
      <c r="B758" s="123" t="s">
        <v>1440</v>
      </c>
      <c r="C758" t="s">
        <v>240</v>
      </c>
      <c r="I758" s="114"/>
      <c r="J758" s="115"/>
      <c r="L758" s="112" t="s">
        <v>1439</v>
      </c>
    </row>
    <row r="759" spans="1:12" x14ac:dyDescent="0.25">
      <c r="A759" s="141" t="str">
        <f t="shared" si="11"/>
        <v>D210-0YW-364-06NU</v>
      </c>
      <c r="B759" s="123" t="s">
        <v>1442</v>
      </c>
      <c r="C759" t="s">
        <v>240</v>
      </c>
      <c r="I759" s="114"/>
      <c r="J759" s="115"/>
      <c r="L759" s="112" t="s">
        <v>1441</v>
      </c>
    </row>
    <row r="760" spans="1:12" x14ac:dyDescent="0.25">
      <c r="A760" s="141" t="str">
        <f t="shared" si="11"/>
        <v>M260-753-C6-EUG-3B</v>
      </c>
      <c r="B760" s="123" t="s">
        <v>1444</v>
      </c>
      <c r="C760" t="s">
        <v>240</v>
      </c>
      <c r="I760" s="114"/>
      <c r="J760" s="115"/>
      <c r="L760" s="112" t="s">
        <v>1443</v>
      </c>
    </row>
    <row r="761" spans="1:12" x14ac:dyDescent="0.25">
      <c r="A761" s="141" t="str">
        <f t="shared" si="11"/>
        <v>M260-S02-00</v>
      </c>
      <c r="B761" s="123" t="s">
        <v>1446</v>
      </c>
      <c r="C761" t="s">
        <v>231</v>
      </c>
      <c r="I761" s="114"/>
      <c r="J761" s="115"/>
      <c r="L761" s="112" t="s">
        <v>1445</v>
      </c>
    </row>
    <row r="762" spans="1:12" x14ac:dyDescent="0.25">
      <c r="A762" s="141" t="str">
        <f t="shared" si="11"/>
        <v>M265-U02-00</v>
      </c>
      <c r="B762" s="123" t="s">
        <v>827</v>
      </c>
      <c r="C762" t="s">
        <v>231</v>
      </c>
      <c r="I762" s="114"/>
      <c r="J762" s="115"/>
      <c r="L762" s="112" t="s">
        <v>1447</v>
      </c>
    </row>
    <row r="763" spans="1:12" x14ac:dyDescent="0.25">
      <c r="A763" s="141" t="str">
        <f t="shared" si="11"/>
        <v>S90-0W0-363-12EU</v>
      </c>
      <c r="B763" s="123" t="s">
        <v>1449</v>
      </c>
      <c r="C763" t="s">
        <v>240</v>
      </c>
      <c r="I763" s="114"/>
      <c r="J763" s="115"/>
      <c r="L763" s="112" t="s">
        <v>1448</v>
      </c>
    </row>
    <row r="764" spans="1:12" ht="14.5" x14ac:dyDescent="0.25">
      <c r="A764" s="141" t="str">
        <f t="shared" si="11"/>
        <v>A920-1AW-RD5-12EU</v>
      </c>
      <c r="B764" s="127" t="s">
        <v>1451</v>
      </c>
      <c r="C764" t="s">
        <v>240</v>
      </c>
      <c r="I764" s="114"/>
      <c r="J764" s="115"/>
      <c r="L764" s="112" t="s">
        <v>1450</v>
      </c>
    </row>
    <row r="765" spans="1:12" ht="14.5" x14ac:dyDescent="0.25">
      <c r="A765" s="141" t="str">
        <f t="shared" si="11"/>
        <v>200310110000094</v>
      </c>
      <c r="B765" s="128" t="s">
        <v>434</v>
      </c>
      <c r="C765" t="s">
        <v>231</v>
      </c>
      <c r="E765" t="s">
        <v>358</v>
      </c>
      <c r="F765" s="119">
        <v>43347</v>
      </c>
      <c r="G765" t="s">
        <v>359</v>
      </c>
      <c r="H765" s="115">
        <v>43348</v>
      </c>
      <c r="I765" s="114"/>
      <c r="J765" s="115"/>
      <c r="L765" s="112">
        <v>200310110000094</v>
      </c>
    </row>
    <row r="766" spans="1:12" ht="14.5" x14ac:dyDescent="0.25">
      <c r="A766" s="141" t="str">
        <f t="shared" si="11"/>
        <v>200206030000071</v>
      </c>
      <c r="B766" s="127" t="s">
        <v>379</v>
      </c>
      <c r="C766" t="s">
        <v>229</v>
      </c>
      <c r="I766" s="114"/>
      <c r="J766" s="115"/>
      <c r="L766" s="112">
        <v>200206030000071</v>
      </c>
    </row>
    <row r="767" spans="1:12" ht="14.5" x14ac:dyDescent="0.25">
      <c r="A767" s="141" t="str">
        <f t="shared" si="11"/>
        <v>200206030000073</v>
      </c>
      <c r="B767" s="127" t="s">
        <v>1452</v>
      </c>
      <c r="C767" t="s">
        <v>229</v>
      </c>
      <c r="I767" s="114"/>
      <c r="J767" s="115"/>
      <c r="L767" s="112">
        <v>200206030000073</v>
      </c>
    </row>
    <row r="768" spans="1:12" ht="14.5" x14ac:dyDescent="0.25">
      <c r="A768" s="141" t="str">
        <f t="shared" si="11"/>
        <v>200209050000129</v>
      </c>
      <c r="B768" s="127" t="s">
        <v>1453</v>
      </c>
      <c r="C768" t="s">
        <v>229</v>
      </c>
      <c r="I768" s="114"/>
      <c r="J768" s="115"/>
      <c r="L768" s="112">
        <v>200209050000129</v>
      </c>
    </row>
    <row r="769" spans="1:12" ht="14.5" x14ac:dyDescent="0.25">
      <c r="A769" s="141" t="str">
        <f t="shared" si="11"/>
        <v>200209050000152</v>
      </c>
      <c r="B769" s="127" t="s">
        <v>1454</v>
      </c>
      <c r="C769" t="s">
        <v>229</v>
      </c>
      <c r="I769" s="114"/>
      <c r="J769" s="115"/>
      <c r="L769" s="112">
        <v>200209050000152</v>
      </c>
    </row>
    <row r="770" spans="1:12" ht="14.5" x14ac:dyDescent="0.25">
      <c r="A770" s="141" t="str">
        <f t="shared" si="11"/>
        <v>200209050000153</v>
      </c>
      <c r="B770" s="127" t="s">
        <v>1455</v>
      </c>
      <c r="C770" t="s">
        <v>229</v>
      </c>
      <c r="I770" s="114"/>
      <c r="J770" s="115"/>
      <c r="L770" s="112">
        <v>200209050000153</v>
      </c>
    </row>
    <row r="771" spans="1:12" ht="14.5" x14ac:dyDescent="0.25">
      <c r="A771" s="141" t="str">
        <f t="shared" si="11"/>
        <v>200101010000422</v>
      </c>
      <c r="B771" s="127" t="s">
        <v>1456</v>
      </c>
      <c r="C771" t="s">
        <v>229</v>
      </c>
      <c r="I771" s="114"/>
      <c r="J771" s="115"/>
      <c r="L771" s="112">
        <v>200101010000422</v>
      </c>
    </row>
    <row r="772" spans="1:12" ht="14.5" x14ac:dyDescent="0.25">
      <c r="A772" s="141" t="str">
        <f t="shared" si="11"/>
        <v>200101010000460</v>
      </c>
      <c r="B772" s="127" t="s">
        <v>83</v>
      </c>
      <c r="C772" t="s">
        <v>229</v>
      </c>
      <c r="I772" s="114">
        <v>45</v>
      </c>
      <c r="J772" s="115" t="s">
        <v>241</v>
      </c>
      <c r="L772" s="112">
        <v>200101010000460</v>
      </c>
    </row>
    <row r="773" spans="1:12" ht="14.5" x14ac:dyDescent="0.25">
      <c r="A773" s="141" t="str">
        <f t="shared" si="11"/>
        <v>200101070000149</v>
      </c>
      <c r="B773" s="127" t="s">
        <v>1457</v>
      </c>
      <c r="C773" t="s">
        <v>229</v>
      </c>
      <c r="I773" s="114"/>
      <c r="J773" s="115"/>
      <c r="L773" s="112">
        <v>200101070000149</v>
      </c>
    </row>
    <row r="774" spans="1:12" ht="14.5" x14ac:dyDescent="0.25">
      <c r="A774" s="141" t="str">
        <f t="shared" ref="A774:A837" si="12">""&amp;L774</f>
        <v>200101070000275</v>
      </c>
      <c r="B774" s="127" t="s">
        <v>327</v>
      </c>
      <c r="C774" t="s">
        <v>229</v>
      </c>
      <c r="I774" s="114"/>
      <c r="J774" s="115"/>
      <c r="L774" s="112">
        <v>200101070000275</v>
      </c>
    </row>
    <row r="775" spans="1:12" ht="14.5" x14ac:dyDescent="0.25">
      <c r="A775" s="141" t="str">
        <f t="shared" si="12"/>
        <v>200101990000206</v>
      </c>
      <c r="B775" s="127" t="s">
        <v>1458</v>
      </c>
      <c r="C775" t="s">
        <v>229</v>
      </c>
      <c r="I775" s="114"/>
      <c r="J775" s="115"/>
      <c r="L775" s="112">
        <v>200101990000206</v>
      </c>
    </row>
    <row r="776" spans="1:12" ht="14.5" x14ac:dyDescent="0.25">
      <c r="A776" s="141" t="str">
        <f t="shared" si="12"/>
        <v>200101990000211</v>
      </c>
      <c r="B776" s="127" t="s">
        <v>1459</v>
      </c>
      <c r="C776" t="s">
        <v>229</v>
      </c>
      <c r="I776" s="114"/>
      <c r="J776" s="115"/>
      <c r="L776" s="112">
        <v>200101990000211</v>
      </c>
    </row>
    <row r="777" spans="1:12" ht="14.5" x14ac:dyDescent="0.25">
      <c r="A777" s="141" t="str">
        <f t="shared" si="12"/>
        <v>200202000000056</v>
      </c>
      <c r="B777" s="127" t="s">
        <v>1460</v>
      </c>
      <c r="C777" t="s">
        <v>229</v>
      </c>
      <c r="I777" s="114"/>
      <c r="J777" s="115"/>
      <c r="L777" s="112">
        <v>200202000000056</v>
      </c>
    </row>
    <row r="778" spans="1:12" ht="14.5" x14ac:dyDescent="0.25">
      <c r="A778" s="141" t="str">
        <f t="shared" si="12"/>
        <v>200203020000043</v>
      </c>
      <c r="B778" s="127" t="s">
        <v>345</v>
      </c>
      <c r="C778" t="s">
        <v>229</v>
      </c>
      <c r="I778" s="114"/>
      <c r="J778" s="115"/>
      <c r="L778" s="112">
        <v>200203020000043</v>
      </c>
    </row>
    <row r="779" spans="1:12" ht="14.5" x14ac:dyDescent="0.25">
      <c r="A779" s="141" t="str">
        <f t="shared" si="12"/>
        <v>200209090000535</v>
      </c>
      <c r="B779" s="127" t="s">
        <v>1461</v>
      </c>
      <c r="C779" t="s">
        <v>229</v>
      </c>
      <c r="I779" s="114"/>
      <c r="J779" s="115"/>
      <c r="L779" s="112">
        <v>200209090000535</v>
      </c>
    </row>
    <row r="780" spans="1:12" ht="14.5" x14ac:dyDescent="0.25">
      <c r="A780" s="141" t="str">
        <f t="shared" si="12"/>
        <v>200299000000356</v>
      </c>
      <c r="B780" s="127" t="s">
        <v>177</v>
      </c>
      <c r="C780" t="s">
        <v>229</v>
      </c>
      <c r="I780" s="114"/>
      <c r="J780" s="115"/>
      <c r="L780" s="112">
        <v>200299000000356</v>
      </c>
    </row>
    <row r="781" spans="1:12" ht="14.5" x14ac:dyDescent="0.25">
      <c r="A781" s="141" t="str">
        <f t="shared" si="12"/>
        <v>D200-0PW-364-11LU</v>
      </c>
      <c r="B781" s="127" t="s">
        <v>1463</v>
      </c>
      <c r="C781" t="s">
        <v>240</v>
      </c>
      <c r="I781" s="114"/>
      <c r="J781" s="115"/>
      <c r="L781" s="112" t="s">
        <v>1462</v>
      </c>
    </row>
    <row r="782" spans="1:12" ht="14.5" x14ac:dyDescent="0.25">
      <c r="A782" s="141" t="str">
        <f t="shared" si="12"/>
        <v>E500-A1100-0331-501-EA</v>
      </c>
      <c r="B782" s="127" t="s">
        <v>1465</v>
      </c>
      <c r="C782" t="s">
        <v>240</v>
      </c>
      <c r="I782" s="114"/>
      <c r="J782" s="115"/>
      <c r="L782" s="112" t="s">
        <v>1464</v>
      </c>
    </row>
    <row r="783" spans="1:12" x14ac:dyDescent="0.25">
      <c r="A783" s="141" t="str">
        <f t="shared" si="12"/>
        <v>L920-BC-1C0</v>
      </c>
      <c r="B783" s="123" t="s">
        <v>1467</v>
      </c>
      <c r="C783" t="s">
        <v>231</v>
      </c>
      <c r="I783" s="114"/>
      <c r="J783" s="115"/>
      <c r="L783" s="112" t="s">
        <v>1466</v>
      </c>
    </row>
    <row r="784" spans="1:12" x14ac:dyDescent="0.25">
      <c r="A784" s="141" t="str">
        <f t="shared" si="12"/>
        <v>L920-BE-1E0</v>
      </c>
      <c r="B784" s="123" t="s">
        <v>1469</v>
      </c>
      <c r="C784" t="s">
        <v>231</v>
      </c>
      <c r="I784" s="114"/>
      <c r="J784" s="115"/>
      <c r="L784" s="112" t="s">
        <v>1468</v>
      </c>
    </row>
    <row r="785" spans="1:12" ht="14.5" x14ac:dyDescent="0.25">
      <c r="A785" s="141" t="str">
        <f t="shared" si="12"/>
        <v>S80-0G0-363-01EU</v>
      </c>
      <c r="B785" s="127" t="s">
        <v>1471</v>
      </c>
      <c r="C785" t="s">
        <v>240</v>
      </c>
      <c r="I785" s="114"/>
      <c r="J785" s="115"/>
      <c r="L785" s="112" t="s">
        <v>1470</v>
      </c>
    </row>
    <row r="786" spans="1:12" x14ac:dyDescent="0.25">
      <c r="A786" s="141" t="str">
        <f t="shared" si="12"/>
        <v>Z CHARGING SLOTS-S90</v>
      </c>
      <c r="B786" t="s">
        <v>1473</v>
      </c>
      <c r="C786" t="s">
        <v>231</v>
      </c>
      <c r="I786" s="114"/>
      <c r="J786" s="115"/>
      <c r="L786" s="112" t="s">
        <v>1472</v>
      </c>
    </row>
    <row r="787" spans="1:12" x14ac:dyDescent="0.25">
      <c r="A787" s="141" t="str">
        <f t="shared" si="12"/>
        <v>B920-BB-2EU UK</v>
      </c>
      <c r="B787" t="s">
        <v>1475</v>
      </c>
      <c r="C787" t="s">
        <v>231</v>
      </c>
      <c r="I787" s="114"/>
      <c r="J787" s="115"/>
      <c r="L787" s="112" t="s">
        <v>1474</v>
      </c>
    </row>
    <row r="788" spans="1:12" x14ac:dyDescent="0.25">
      <c r="A788" s="141" t="str">
        <f t="shared" si="12"/>
        <v>B920-BB-2EU SA</v>
      </c>
      <c r="B788" t="s">
        <v>1477</v>
      </c>
      <c r="C788" t="s">
        <v>231</v>
      </c>
      <c r="I788" s="114"/>
      <c r="J788" s="115"/>
      <c r="L788" s="112" t="s">
        <v>1476</v>
      </c>
    </row>
    <row r="789" spans="1:12" x14ac:dyDescent="0.25">
      <c r="A789" s="141" t="str">
        <f t="shared" si="12"/>
        <v>200101010000683</v>
      </c>
      <c r="B789" t="s">
        <v>1478</v>
      </c>
      <c r="C789" t="s">
        <v>229</v>
      </c>
      <c r="I789" s="114"/>
      <c r="J789" s="115"/>
      <c r="L789" s="112">
        <v>200101010000683</v>
      </c>
    </row>
    <row r="790" spans="1:12" x14ac:dyDescent="0.25">
      <c r="A790" s="141" t="str">
        <f t="shared" si="12"/>
        <v>200101070000230</v>
      </c>
      <c r="B790" t="s">
        <v>1479</v>
      </c>
      <c r="C790" t="s">
        <v>229</v>
      </c>
      <c r="I790" s="114"/>
      <c r="J790" s="115"/>
      <c r="L790" s="112">
        <v>200101070000230</v>
      </c>
    </row>
    <row r="791" spans="1:12" x14ac:dyDescent="0.25">
      <c r="A791" s="141" t="str">
        <f t="shared" si="12"/>
        <v>200101990000469</v>
      </c>
      <c r="B791" t="s">
        <v>333</v>
      </c>
      <c r="C791" t="s">
        <v>229</v>
      </c>
      <c r="I791" s="114"/>
      <c r="J791" s="115"/>
      <c r="L791" s="112">
        <v>200101990000469</v>
      </c>
    </row>
    <row r="792" spans="1:12" x14ac:dyDescent="0.25">
      <c r="A792" s="141" t="str">
        <f t="shared" si="12"/>
        <v>200199000000023</v>
      </c>
      <c r="B792" t="s">
        <v>78</v>
      </c>
      <c r="C792" t="s">
        <v>229</v>
      </c>
      <c r="I792" s="114"/>
      <c r="J792" s="115"/>
      <c r="L792" s="112">
        <v>200199000000023</v>
      </c>
    </row>
    <row r="793" spans="1:12" x14ac:dyDescent="0.25">
      <c r="A793" s="141" t="str">
        <f t="shared" si="12"/>
        <v>200202000000195</v>
      </c>
      <c r="B793" t="s">
        <v>1480</v>
      </c>
      <c r="C793" t="s">
        <v>229</v>
      </c>
      <c r="I793" s="114"/>
      <c r="J793" s="115"/>
      <c r="L793" s="112">
        <v>200202000000195</v>
      </c>
    </row>
    <row r="794" spans="1:12" x14ac:dyDescent="0.25">
      <c r="A794" s="141" t="str">
        <f t="shared" si="12"/>
        <v>200203020000032</v>
      </c>
      <c r="B794" t="s">
        <v>1481</v>
      </c>
      <c r="C794" t="s">
        <v>229</v>
      </c>
      <c r="I794" s="114"/>
      <c r="J794" s="115"/>
      <c r="L794" s="112">
        <v>200203020000032</v>
      </c>
    </row>
    <row r="795" spans="1:12" x14ac:dyDescent="0.25">
      <c r="A795" s="141" t="str">
        <f t="shared" si="12"/>
        <v>200205990000223</v>
      </c>
      <c r="B795" t="s">
        <v>1482</v>
      </c>
      <c r="C795" t="s">
        <v>229</v>
      </c>
      <c r="I795" s="114"/>
      <c r="J795" s="115"/>
      <c r="L795" s="112">
        <v>200205990000223</v>
      </c>
    </row>
    <row r="796" spans="1:12" x14ac:dyDescent="0.25">
      <c r="A796" s="141" t="str">
        <f t="shared" si="12"/>
        <v>200205990000282</v>
      </c>
      <c r="B796" t="s">
        <v>368</v>
      </c>
      <c r="C796" t="s">
        <v>229</v>
      </c>
      <c r="I796" s="114"/>
      <c r="J796" s="115"/>
      <c r="L796" s="112">
        <v>200205990000282</v>
      </c>
    </row>
    <row r="797" spans="1:12" x14ac:dyDescent="0.25">
      <c r="A797" s="141" t="str">
        <f t="shared" si="12"/>
        <v>200206010000048</v>
      </c>
      <c r="B797" t="s">
        <v>375</v>
      </c>
      <c r="C797" t="s">
        <v>229</v>
      </c>
      <c r="I797" s="114"/>
      <c r="J797" s="115"/>
      <c r="L797" s="112">
        <v>200206010000048</v>
      </c>
    </row>
    <row r="798" spans="1:12" x14ac:dyDescent="0.25">
      <c r="A798" s="141" t="str">
        <f t="shared" si="12"/>
        <v>200206030000062</v>
      </c>
      <c r="B798" t="s">
        <v>1483</v>
      </c>
      <c r="C798" t="s">
        <v>229</v>
      </c>
      <c r="I798" s="114"/>
      <c r="J798" s="115"/>
      <c r="L798" s="112">
        <v>200206030000062</v>
      </c>
    </row>
    <row r="799" spans="1:12" x14ac:dyDescent="0.25">
      <c r="A799" s="141" t="str">
        <f t="shared" si="12"/>
        <v>200206030000072</v>
      </c>
      <c r="B799" t="s">
        <v>1484</v>
      </c>
      <c r="C799" t="s">
        <v>229</v>
      </c>
      <c r="I799" s="114"/>
      <c r="J799" s="115"/>
      <c r="L799" s="112">
        <v>200206030000072</v>
      </c>
    </row>
    <row r="800" spans="1:12" x14ac:dyDescent="0.25">
      <c r="A800" s="141" t="str">
        <f t="shared" si="12"/>
        <v>200206030000074</v>
      </c>
      <c r="B800" t="s">
        <v>1485</v>
      </c>
      <c r="C800" t="s">
        <v>229</v>
      </c>
      <c r="I800" s="114"/>
      <c r="J800" s="115"/>
      <c r="L800" s="112">
        <v>200206030000074</v>
      </c>
    </row>
    <row r="801" spans="1:12" x14ac:dyDescent="0.25">
      <c r="A801" s="141" t="str">
        <f t="shared" si="12"/>
        <v>200209010000311</v>
      </c>
      <c r="B801" t="s">
        <v>107</v>
      </c>
      <c r="C801" t="s">
        <v>229</v>
      </c>
      <c r="I801" s="114"/>
      <c r="J801" s="115"/>
      <c r="L801" s="112">
        <v>200209010000311</v>
      </c>
    </row>
    <row r="802" spans="1:12" x14ac:dyDescent="0.25">
      <c r="A802" s="141" t="str">
        <f t="shared" si="12"/>
        <v>200209010000667</v>
      </c>
      <c r="B802" t="s">
        <v>1486</v>
      </c>
      <c r="C802" t="s">
        <v>229</v>
      </c>
      <c r="I802" s="114"/>
      <c r="J802" s="115"/>
      <c r="L802" s="112">
        <v>200209010000667</v>
      </c>
    </row>
    <row r="803" spans="1:12" x14ac:dyDescent="0.25">
      <c r="A803" s="141" t="str">
        <f t="shared" si="12"/>
        <v>200209020000168</v>
      </c>
      <c r="B803" t="s">
        <v>55</v>
      </c>
      <c r="C803" t="s">
        <v>229</v>
      </c>
      <c r="I803" s="114"/>
      <c r="J803" s="115"/>
      <c r="L803" s="112">
        <v>200209020000168</v>
      </c>
    </row>
    <row r="804" spans="1:12" x14ac:dyDescent="0.25">
      <c r="A804" s="141" t="str">
        <f t="shared" si="12"/>
        <v>200209050000264</v>
      </c>
      <c r="B804" t="s">
        <v>1487</v>
      </c>
      <c r="C804" t="s">
        <v>229</v>
      </c>
      <c r="I804" s="114"/>
      <c r="J804" s="115"/>
      <c r="L804" s="112">
        <v>200209050000264</v>
      </c>
    </row>
    <row r="805" spans="1:12" x14ac:dyDescent="0.25">
      <c r="A805" s="141" t="str">
        <f t="shared" si="12"/>
        <v>200209090000887</v>
      </c>
      <c r="B805" t="s">
        <v>1488</v>
      </c>
      <c r="C805" t="s">
        <v>229</v>
      </c>
      <c r="I805" s="114"/>
      <c r="J805" s="115"/>
      <c r="L805" s="112">
        <v>200209090000887</v>
      </c>
    </row>
    <row r="806" spans="1:12" x14ac:dyDescent="0.25">
      <c r="A806" s="141" t="str">
        <f t="shared" si="12"/>
        <v>200209090000888</v>
      </c>
      <c r="B806" t="s">
        <v>411</v>
      </c>
      <c r="C806" t="s">
        <v>229</v>
      </c>
      <c r="I806" s="114"/>
      <c r="J806" s="115"/>
      <c r="L806" s="112">
        <v>200209090000888</v>
      </c>
    </row>
    <row r="807" spans="1:12" x14ac:dyDescent="0.25">
      <c r="A807" s="141" t="str">
        <f t="shared" si="12"/>
        <v>200209090000892</v>
      </c>
      <c r="B807" t="s">
        <v>1489</v>
      </c>
      <c r="C807" t="s">
        <v>229</v>
      </c>
      <c r="I807" s="114"/>
      <c r="J807" s="115"/>
      <c r="L807" s="112">
        <v>200209090000892</v>
      </c>
    </row>
    <row r="808" spans="1:12" x14ac:dyDescent="0.25">
      <c r="A808" s="141" t="str">
        <f t="shared" si="12"/>
        <v>200209090001170</v>
      </c>
      <c r="B808" t="s">
        <v>1490</v>
      </c>
      <c r="C808" t="s">
        <v>229</v>
      </c>
      <c r="I808" s="114"/>
      <c r="J808" s="115"/>
      <c r="L808" s="112">
        <v>200209090001170</v>
      </c>
    </row>
    <row r="809" spans="1:12" x14ac:dyDescent="0.25">
      <c r="A809" s="141" t="str">
        <f t="shared" si="12"/>
        <v>200209090001173</v>
      </c>
      <c r="B809" t="s">
        <v>1491</v>
      </c>
      <c r="C809" t="s">
        <v>229</v>
      </c>
      <c r="I809" s="114"/>
      <c r="J809" s="115"/>
      <c r="L809" s="112">
        <v>200209090001173</v>
      </c>
    </row>
    <row r="810" spans="1:12" x14ac:dyDescent="0.25">
      <c r="A810" s="141" t="str">
        <f t="shared" si="12"/>
        <v>200209090001174</v>
      </c>
      <c r="B810" t="s">
        <v>1492</v>
      </c>
      <c r="C810" t="s">
        <v>229</v>
      </c>
      <c r="I810" s="114"/>
      <c r="J810" s="115"/>
      <c r="L810" s="112">
        <v>200209090001174</v>
      </c>
    </row>
    <row r="811" spans="1:12" x14ac:dyDescent="0.25">
      <c r="A811" s="141" t="str">
        <f t="shared" si="12"/>
        <v>200299000000430</v>
      </c>
      <c r="B811" t="s">
        <v>1493</v>
      </c>
      <c r="C811" t="s">
        <v>229</v>
      </c>
      <c r="I811" s="114"/>
      <c r="J811" s="115"/>
      <c r="L811" s="112">
        <v>200299000000430</v>
      </c>
    </row>
    <row r="812" spans="1:12" x14ac:dyDescent="0.25">
      <c r="A812" s="141" t="str">
        <f t="shared" si="12"/>
        <v>300100030000096</v>
      </c>
      <c r="B812" t="s">
        <v>1494</v>
      </c>
      <c r="C812" t="s">
        <v>229</v>
      </c>
      <c r="I812" s="114"/>
      <c r="J812" s="115"/>
      <c r="L812" s="112">
        <v>300100030000096</v>
      </c>
    </row>
    <row r="813" spans="1:12" x14ac:dyDescent="0.25">
      <c r="A813" s="141" t="str">
        <f t="shared" si="12"/>
        <v>A60-0AW-RD5-01EU</v>
      </c>
      <c r="B813" t="s">
        <v>1496</v>
      </c>
      <c r="C813" t="s">
        <v>240</v>
      </c>
      <c r="D813" t="s">
        <v>551</v>
      </c>
      <c r="E813" t="s">
        <v>551</v>
      </c>
      <c r="F813" s="119">
        <v>43347</v>
      </c>
      <c r="G813" t="s">
        <v>359</v>
      </c>
      <c r="H813" s="115">
        <v>43348</v>
      </c>
      <c r="I813" s="114"/>
      <c r="J813" s="115"/>
      <c r="L813" s="112" t="s">
        <v>1495</v>
      </c>
    </row>
    <row r="814" spans="1:12" x14ac:dyDescent="0.25">
      <c r="A814" s="141" t="str">
        <f t="shared" si="12"/>
        <v>A80-MYA-RD5-02AU</v>
      </c>
      <c r="B814" t="s">
        <v>1498</v>
      </c>
      <c r="C814" t="s">
        <v>240</v>
      </c>
      <c r="D814" t="s">
        <v>551</v>
      </c>
      <c r="E814" t="s">
        <v>551</v>
      </c>
      <c r="F814" s="119">
        <v>43347</v>
      </c>
      <c r="G814" t="s">
        <v>359</v>
      </c>
      <c r="H814" s="115">
        <v>43348</v>
      </c>
      <c r="I814" s="114"/>
      <c r="J814" s="115"/>
      <c r="L814" s="112" t="s">
        <v>1497</v>
      </c>
    </row>
    <row r="815" spans="1:12" x14ac:dyDescent="0.25">
      <c r="A815" s="141" t="str">
        <f t="shared" si="12"/>
        <v>BP60A-C2-1E0</v>
      </c>
      <c r="B815" t="s">
        <v>1500</v>
      </c>
      <c r="C815" t="s">
        <v>231</v>
      </c>
      <c r="I815" s="114"/>
      <c r="J815" s="115"/>
      <c r="L815" s="112" t="s">
        <v>1499</v>
      </c>
    </row>
    <row r="816" spans="1:12" x14ac:dyDescent="0.25">
      <c r="A816" s="141" t="str">
        <f t="shared" si="12"/>
        <v>D190-0YW-R65-01LU</v>
      </c>
      <c r="B816" t="s">
        <v>1502</v>
      </c>
      <c r="C816" t="s">
        <v>240</v>
      </c>
      <c r="I816" s="114"/>
      <c r="J816" s="115"/>
      <c r="L816" s="112" t="s">
        <v>1501</v>
      </c>
    </row>
    <row r="817" spans="1:12" x14ac:dyDescent="0.25">
      <c r="A817" s="141" t="str">
        <f t="shared" si="12"/>
        <v>S80-MOL-364-06EU</v>
      </c>
      <c r="B817" t="s">
        <v>1471</v>
      </c>
      <c r="C817" t="s">
        <v>240</v>
      </c>
      <c r="I817" s="114"/>
      <c r="J817" s="115"/>
      <c r="L817" s="112" t="s">
        <v>1503</v>
      </c>
    </row>
    <row r="818" spans="1:12" x14ac:dyDescent="0.25">
      <c r="A818" s="141" t="str">
        <f t="shared" si="12"/>
        <v>08306-42-R</v>
      </c>
      <c r="B818" t="s">
        <v>1505</v>
      </c>
      <c r="C818" t="s">
        <v>229</v>
      </c>
      <c r="I818" s="114" t="s">
        <v>251</v>
      </c>
      <c r="J818" s="115"/>
      <c r="L818" s="112" t="s">
        <v>1504</v>
      </c>
    </row>
    <row r="819" spans="1:12" x14ac:dyDescent="0.25">
      <c r="A819" s="141" t="str">
        <f t="shared" si="12"/>
        <v>M282-703-CB-R-3</v>
      </c>
      <c r="B819" t="s">
        <v>859</v>
      </c>
      <c r="C819" t="s">
        <v>240</v>
      </c>
      <c r="I819" s="114"/>
      <c r="J819" s="115"/>
      <c r="L819" s="112" t="s">
        <v>1506</v>
      </c>
    </row>
    <row r="820" spans="1:12" ht="14.5" x14ac:dyDescent="0.25">
      <c r="A820" s="141" t="str">
        <f t="shared" si="12"/>
        <v>RecPrintRoll</v>
      </c>
      <c r="B820" s="113" t="s">
        <v>1508</v>
      </c>
      <c r="C820" t="s">
        <v>229</v>
      </c>
      <c r="I820" s="114"/>
      <c r="J820" s="115"/>
      <c r="L820" s="112" t="s">
        <v>1507</v>
      </c>
    </row>
    <row r="821" spans="1:12" ht="14.5" x14ac:dyDescent="0.25">
      <c r="A821" s="141" t="str">
        <f t="shared" si="12"/>
        <v>200206030000071JB</v>
      </c>
      <c r="B821" s="127" t="s">
        <v>1510</v>
      </c>
      <c r="C821" t="s">
        <v>229</v>
      </c>
      <c r="I821" s="114"/>
      <c r="J821" s="115"/>
      <c r="L821" s="112" t="s">
        <v>1509</v>
      </c>
    </row>
    <row r="822" spans="1:12" ht="14.5" x14ac:dyDescent="0.25">
      <c r="A822" s="141" t="str">
        <f t="shared" si="12"/>
        <v>200206030000073JB</v>
      </c>
      <c r="B822" s="127" t="s">
        <v>1512</v>
      </c>
      <c r="C822" t="s">
        <v>229</v>
      </c>
      <c r="I822" s="114"/>
      <c r="J822" s="115"/>
      <c r="L822" s="112" t="s">
        <v>1511</v>
      </c>
    </row>
    <row r="823" spans="1:12" ht="14.5" x14ac:dyDescent="0.25">
      <c r="A823" s="141" t="str">
        <f t="shared" si="12"/>
        <v>200206010000033JB2</v>
      </c>
      <c r="B823" s="113" t="s">
        <v>1514</v>
      </c>
      <c r="C823" t="s">
        <v>229</v>
      </c>
      <c r="I823" s="114"/>
      <c r="J823" s="115"/>
      <c r="L823" s="112" t="s">
        <v>1513</v>
      </c>
    </row>
    <row r="824" spans="1:12" ht="14.5" x14ac:dyDescent="0.25">
      <c r="A824" s="141" t="str">
        <f t="shared" si="12"/>
        <v>200206010000033JB3</v>
      </c>
      <c r="B824" s="113" t="s">
        <v>1516</v>
      </c>
      <c r="C824" t="s">
        <v>229</v>
      </c>
      <c r="I824" s="114"/>
      <c r="J824" s="115"/>
      <c r="L824" s="112" t="s">
        <v>1515</v>
      </c>
    </row>
    <row r="825" spans="1:12" x14ac:dyDescent="0.25">
      <c r="A825" s="141" t="str">
        <f t="shared" si="12"/>
        <v>200310110000087</v>
      </c>
      <c r="B825" t="s">
        <v>432</v>
      </c>
      <c r="C825" t="s">
        <v>229</v>
      </c>
      <c r="I825" s="114"/>
      <c r="J825" s="115"/>
      <c r="L825" s="112">
        <v>200310110000087</v>
      </c>
    </row>
    <row r="826" spans="1:12" ht="14.5" x14ac:dyDescent="0.25">
      <c r="A826" s="141" t="str">
        <f t="shared" si="12"/>
        <v>200311020000024</v>
      </c>
      <c r="B826" t="s">
        <v>1517</v>
      </c>
      <c r="C826" t="s">
        <v>231</v>
      </c>
      <c r="E826" t="s">
        <v>358</v>
      </c>
      <c r="F826" s="119">
        <v>43347</v>
      </c>
      <c r="G826" t="s">
        <v>359</v>
      </c>
      <c r="H826" s="115">
        <v>43348</v>
      </c>
      <c r="I826" s="114"/>
      <c r="J826" s="115"/>
      <c r="L826" s="117">
        <v>200311020000024</v>
      </c>
    </row>
    <row r="827" spans="1:12" x14ac:dyDescent="0.25">
      <c r="A827" s="141" t="str">
        <f t="shared" si="12"/>
        <v>CR2032-JB</v>
      </c>
      <c r="B827" t="s">
        <v>1512</v>
      </c>
      <c r="C827" t="s">
        <v>229</v>
      </c>
      <c r="I827" s="114"/>
      <c r="J827" s="115"/>
      <c r="L827" s="112" t="s">
        <v>1518</v>
      </c>
    </row>
    <row r="828" spans="1:12" x14ac:dyDescent="0.25">
      <c r="A828" s="141" t="str">
        <f t="shared" si="12"/>
        <v>CR2430-JB</v>
      </c>
      <c r="B828" t="s">
        <v>1520</v>
      </c>
      <c r="C828" t="s">
        <v>229</v>
      </c>
      <c r="I828" s="114"/>
      <c r="J828" s="115"/>
      <c r="L828" s="112" t="s">
        <v>1519</v>
      </c>
    </row>
    <row r="829" spans="1:12" x14ac:dyDescent="0.25">
      <c r="A829" s="141" t="str">
        <f t="shared" si="12"/>
        <v>S920TouchLensTape</v>
      </c>
      <c r="B829" t="s">
        <v>1522</v>
      </c>
      <c r="C829" t="s">
        <v>229</v>
      </c>
      <c r="I829" s="114"/>
      <c r="J829" s="115"/>
      <c r="L829" s="112" t="s">
        <v>1521</v>
      </c>
    </row>
    <row r="830" spans="1:12" x14ac:dyDescent="0.25">
      <c r="A830" s="141" t="str">
        <f t="shared" si="12"/>
        <v>SB3353-JB</v>
      </c>
      <c r="B830" t="s">
        <v>1514</v>
      </c>
      <c r="C830" t="s">
        <v>229</v>
      </c>
      <c r="I830" s="114"/>
      <c r="J830" s="115"/>
      <c r="L830" s="112" t="s">
        <v>1523</v>
      </c>
    </row>
    <row r="831" spans="1:12" x14ac:dyDescent="0.25">
      <c r="A831" s="141" t="str">
        <f t="shared" si="12"/>
        <v>SB3370-JB</v>
      </c>
      <c r="B831" t="s">
        <v>1516</v>
      </c>
      <c r="C831" t="s">
        <v>229</v>
      </c>
      <c r="I831" s="114"/>
      <c r="J831" s="115"/>
      <c r="L831" s="112" t="s">
        <v>1524</v>
      </c>
    </row>
    <row r="832" spans="1:12" x14ac:dyDescent="0.25">
      <c r="A832" s="141" t="str">
        <f t="shared" si="12"/>
        <v>Z HSM9-HARDWARE MAINT</v>
      </c>
      <c r="B832" t="s">
        <v>1526</v>
      </c>
      <c r="C832" t="s">
        <v>896</v>
      </c>
      <c r="I832" s="114"/>
      <c r="J832" s="115"/>
      <c r="L832" s="112" t="s">
        <v>1525</v>
      </c>
    </row>
    <row r="833" spans="1:12" x14ac:dyDescent="0.25">
      <c r="A833" s="141" t="str">
        <f t="shared" si="12"/>
        <v>Z PRINTER COVER PAX</v>
      </c>
      <c r="B833" t="s">
        <v>1528</v>
      </c>
      <c r="C833" t="s">
        <v>229</v>
      </c>
      <c r="I833" s="114" t="s">
        <v>251</v>
      </c>
      <c r="J833" s="115"/>
      <c r="L833" s="112" t="s">
        <v>1527</v>
      </c>
    </row>
    <row r="834" spans="1:12" x14ac:dyDescent="0.25">
      <c r="A834" s="141" t="str">
        <f t="shared" si="12"/>
        <v>M267-522-11-EUC</v>
      </c>
      <c r="B834" t="s">
        <v>829</v>
      </c>
      <c r="C834" t="s">
        <v>240</v>
      </c>
      <c r="I834" s="114"/>
      <c r="J834" s="115"/>
      <c r="L834" s="112" t="s">
        <v>1529</v>
      </c>
    </row>
    <row r="835" spans="1:12" s="120" customFormat="1" ht="50" x14ac:dyDescent="0.25">
      <c r="A835" s="141" t="str">
        <f t="shared" si="12"/>
        <v>S920-0W0-R64-11LU</v>
      </c>
      <c r="B835" s="113" t="s">
        <v>1531</v>
      </c>
      <c r="C835" s="120" t="s">
        <v>240</v>
      </c>
      <c r="D835" s="120" t="s">
        <v>551</v>
      </c>
      <c r="E835" s="120" t="s">
        <v>1532</v>
      </c>
      <c r="F835" s="122">
        <v>43347</v>
      </c>
      <c r="G835" s="120" t="s">
        <v>359</v>
      </c>
      <c r="H835" s="129" t="s">
        <v>1533</v>
      </c>
      <c r="I835" s="130"/>
      <c r="J835" s="121"/>
      <c r="L835" s="117" t="s">
        <v>1530</v>
      </c>
    </row>
    <row r="836" spans="1:12" ht="14.5" x14ac:dyDescent="0.25">
      <c r="A836" s="141" t="str">
        <f t="shared" si="12"/>
        <v>B920-BB-2EU</v>
      </c>
      <c r="B836" s="113" t="s">
        <v>1535</v>
      </c>
      <c r="C836" t="s">
        <v>231</v>
      </c>
      <c r="D836" t="s">
        <v>551</v>
      </c>
      <c r="E836" t="s">
        <v>1532</v>
      </c>
      <c r="F836" s="119">
        <v>43347</v>
      </c>
      <c r="G836" t="s">
        <v>359</v>
      </c>
      <c r="H836" s="115">
        <v>43348</v>
      </c>
      <c r="I836" s="114"/>
      <c r="J836" s="115"/>
      <c r="L836" s="117" t="s">
        <v>1534</v>
      </c>
    </row>
    <row r="837" spans="1:12" ht="14.5" x14ac:dyDescent="0.25">
      <c r="A837" s="141" t="str">
        <f t="shared" si="12"/>
        <v>200202000000115</v>
      </c>
      <c r="B837" s="113" t="s">
        <v>1536</v>
      </c>
      <c r="C837" t="s">
        <v>229</v>
      </c>
      <c r="E837" t="s">
        <v>1532</v>
      </c>
      <c r="F837" s="119">
        <v>43347</v>
      </c>
      <c r="G837" t="s">
        <v>359</v>
      </c>
      <c r="H837" s="115">
        <v>43348</v>
      </c>
      <c r="I837" s="114"/>
      <c r="J837" s="115"/>
      <c r="L837" s="117">
        <v>200202000000115</v>
      </c>
    </row>
    <row r="838" spans="1:12" ht="14.5" x14ac:dyDescent="0.25">
      <c r="A838" s="141" t="str">
        <f t="shared" ref="A838:A901" si="13">""&amp;L838</f>
        <v>200209010000461</v>
      </c>
      <c r="B838" s="113" t="s">
        <v>1537</v>
      </c>
      <c r="C838" t="s">
        <v>229</v>
      </c>
      <c r="E838" t="s">
        <v>1532</v>
      </c>
      <c r="F838" s="119">
        <v>43347</v>
      </c>
      <c r="G838" t="s">
        <v>359</v>
      </c>
      <c r="H838" s="115">
        <v>43348</v>
      </c>
      <c r="I838" s="114"/>
      <c r="J838" s="115"/>
      <c r="L838" s="117">
        <v>200209010000461</v>
      </c>
    </row>
    <row r="839" spans="1:12" ht="14.5" x14ac:dyDescent="0.25">
      <c r="A839" s="141" t="str">
        <f t="shared" si="13"/>
        <v>200209090001190</v>
      </c>
      <c r="B839" t="s">
        <v>1538</v>
      </c>
      <c r="C839" t="s">
        <v>229</v>
      </c>
      <c r="E839" t="s">
        <v>1532</v>
      </c>
      <c r="F839" s="119">
        <v>43347</v>
      </c>
      <c r="G839" t="s">
        <v>359</v>
      </c>
      <c r="H839" s="115">
        <v>43348</v>
      </c>
      <c r="I839" s="114" t="s">
        <v>363</v>
      </c>
      <c r="J839" s="115"/>
      <c r="L839" s="117">
        <v>200209090001190</v>
      </c>
    </row>
    <row r="840" spans="1:12" ht="14.5" x14ac:dyDescent="0.25">
      <c r="A840" s="141" t="str">
        <f t="shared" si="13"/>
        <v>200209090001186</v>
      </c>
      <c r="B840" t="s">
        <v>1539</v>
      </c>
      <c r="C840" t="s">
        <v>229</v>
      </c>
      <c r="E840" t="s">
        <v>1532</v>
      </c>
      <c r="F840" s="119">
        <v>43347</v>
      </c>
      <c r="G840" t="s">
        <v>359</v>
      </c>
      <c r="H840" s="115">
        <v>43348</v>
      </c>
      <c r="I840" s="114"/>
      <c r="J840" s="115"/>
      <c r="L840" s="117">
        <v>200209090001186</v>
      </c>
    </row>
    <row r="841" spans="1:12" ht="14.5" x14ac:dyDescent="0.25">
      <c r="A841" s="141" t="str">
        <f t="shared" si="13"/>
        <v>200199000000026</v>
      </c>
      <c r="B841" t="s">
        <v>1540</v>
      </c>
      <c r="C841" t="s">
        <v>229</v>
      </c>
      <c r="E841" t="s">
        <v>1532</v>
      </c>
      <c r="F841" s="119">
        <v>43347</v>
      </c>
      <c r="G841" t="s">
        <v>359</v>
      </c>
      <c r="H841" s="115">
        <v>43348</v>
      </c>
      <c r="I841" s="114"/>
      <c r="J841" s="115"/>
      <c r="L841" s="117">
        <v>200199000000026</v>
      </c>
    </row>
    <row r="842" spans="1:12" ht="14.5" x14ac:dyDescent="0.25">
      <c r="A842" s="141" t="str">
        <f t="shared" si="13"/>
        <v>200209090001185</v>
      </c>
      <c r="B842" t="s">
        <v>1541</v>
      </c>
      <c r="C842" t="s">
        <v>229</v>
      </c>
      <c r="E842" t="s">
        <v>1532</v>
      </c>
      <c r="F842" s="119">
        <v>43347</v>
      </c>
      <c r="G842" t="s">
        <v>359</v>
      </c>
      <c r="H842" s="115">
        <v>43348</v>
      </c>
      <c r="I842" s="114"/>
      <c r="J842" s="115"/>
      <c r="L842" s="117">
        <v>200209090001185</v>
      </c>
    </row>
    <row r="843" spans="1:12" ht="14.5" x14ac:dyDescent="0.25">
      <c r="A843" s="141" t="str">
        <f t="shared" si="13"/>
        <v>200209090001184</v>
      </c>
      <c r="B843" t="s">
        <v>1542</v>
      </c>
      <c r="C843" t="s">
        <v>229</v>
      </c>
      <c r="E843" t="s">
        <v>1532</v>
      </c>
      <c r="F843" s="119">
        <v>43347</v>
      </c>
      <c r="G843" t="s">
        <v>359</v>
      </c>
      <c r="H843" s="115">
        <v>43348</v>
      </c>
      <c r="I843" s="114"/>
      <c r="J843" s="115"/>
      <c r="L843" s="117">
        <v>200209090001184</v>
      </c>
    </row>
    <row r="844" spans="1:12" ht="14.5" x14ac:dyDescent="0.25">
      <c r="A844" s="141" t="str">
        <f t="shared" si="13"/>
        <v>200206030000054</v>
      </c>
      <c r="B844" t="s">
        <v>1543</v>
      </c>
      <c r="C844" t="s">
        <v>229</v>
      </c>
      <c r="E844" t="s">
        <v>1532</v>
      </c>
      <c r="F844" s="119">
        <v>43347</v>
      </c>
      <c r="G844" t="s">
        <v>359</v>
      </c>
      <c r="H844" s="115">
        <v>43348</v>
      </c>
      <c r="I844" s="114"/>
      <c r="J844" s="115"/>
      <c r="L844" s="117">
        <v>200206030000054</v>
      </c>
    </row>
    <row r="845" spans="1:12" ht="14.5" x14ac:dyDescent="0.25">
      <c r="A845" s="141" t="str">
        <f t="shared" si="13"/>
        <v>200209090001362</v>
      </c>
      <c r="B845" t="s">
        <v>1544</v>
      </c>
      <c r="C845" t="s">
        <v>229</v>
      </c>
      <c r="E845" t="s">
        <v>1532</v>
      </c>
      <c r="F845" s="119">
        <v>43347</v>
      </c>
      <c r="G845" t="s">
        <v>359</v>
      </c>
      <c r="H845" s="115">
        <v>43348</v>
      </c>
      <c r="I845" s="114" t="s">
        <v>363</v>
      </c>
      <c r="J845" s="115"/>
      <c r="L845" s="117">
        <v>200209090001362</v>
      </c>
    </row>
    <row r="846" spans="1:12" ht="14.5" x14ac:dyDescent="0.25">
      <c r="A846" s="141" t="str">
        <f t="shared" si="13"/>
        <v>301502020000009</v>
      </c>
      <c r="B846" t="s">
        <v>1545</v>
      </c>
      <c r="C846" t="s">
        <v>229</v>
      </c>
      <c r="E846" t="s">
        <v>1532</v>
      </c>
      <c r="F846" s="119">
        <v>43347</v>
      </c>
      <c r="G846" t="s">
        <v>359</v>
      </c>
      <c r="H846" s="115">
        <v>43348</v>
      </c>
      <c r="I846" s="114"/>
      <c r="J846" s="115"/>
      <c r="L846" s="117">
        <v>301502020000009</v>
      </c>
    </row>
    <row r="847" spans="1:12" ht="14.5" x14ac:dyDescent="0.25">
      <c r="A847" s="141" t="str">
        <f t="shared" si="13"/>
        <v>200209020000272</v>
      </c>
      <c r="B847" t="s">
        <v>1546</v>
      </c>
      <c r="C847" t="s">
        <v>229</v>
      </c>
      <c r="E847" t="s">
        <v>1532</v>
      </c>
      <c r="F847" s="119">
        <v>43347</v>
      </c>
      <c r="G847" t="s">
        <v>359</v>
      </c>
      <c r="H847" s="115">
        <v>43348</v>
      </c>
      <c r="I847" s="114"/>
      <c r="J847" s="115"/>
      <c r="L847" s="117">
        <v>200209020000272</v>
      </c>
    </row>
    <row r="848" spans="1:12" ht="14.5" x14ac:dyDescent="0.25">
      <c r="A848" s="141" t="str">
        <f t="shared" si="13"/>
        <v>200299000000284</v>
      </c>
      <c r="B848" t="s">
        <v>1547</v>
      </c>
      <c r="C848" t="s">
        <v>229</v>
      </c>
      <c r="E848" t="s">
        <v>1532</v>
      </c>
      <c r="F848" s="119">
        <v>43347</v>
      </c>
      <c r="G848" t="s">
        <v>359</v>
      </c>
      <c r="H848" s="115">
        <v>43348</v>
      </c>
      <c r="I848" s="114"/>
      <c r="J848" s="115"/>
      <c r="L848" s="117">
        <v>200299000000284</v>
      </c>
    </row>
    <row r="849" spans="1:12" ht="14.5" x14ac:dyDescent="0.25">
      <c r="A849" s="141" t="str">
        <f t="shared" si="13"/>
        <v>200299000000285</v>
      </c>
      <c r="B849" t="s">
        <v>1547</v>
      </c>
      <c r="C849" t="s">
        <v>229</v>
      </c>
      <c r="E849" t="s">
        <v>1532</v>
      </c>
      <c r="F849" s="119">
        <v>43347</v>
      </c>
      <c r="G849" t="s">
        <v>359</v>
      </c>
      <c r="H849" s="115">
        <v>43348</v>
      </c>
      <c r="I849" s="114"/>
      <c r="J849" s="115"/>
      <c r="L849" s="117">
        <v>200299000000285</v>
      </c>
    </row>
    <row r="850" spans="1:12" ht="14.5" x14ac:dyDescent="0.25">
      <c r="A850" s="141" t="str">
        <f t="shared" si="13"/>
        <v>200205010000119</v>
      </c>
      <c r="B850" t="s">
        <v>1548</v>
      </c>
      <c r="C850" t="s">
        <v>229</v>
      </c>
      <c r="E850" t="s">
        <v>1532</v>
      </c>
      <c r="F850" s="119">
        <v>43347</v>
      </c>
      <c r="G850" t="s">
        <v>359</v>
      </c>
      <c r="H850" s="115">
        <v>43348</v>
      </c>
      <c r="I850" s="114" t="s">
        <v>363</v>
      </c>
      <c r="J850" s="115"/>
      <c r="L850" s="117">
        <v>200205010000119</v>
      </c>
    </row>
    <row r="851" spans="1:12" ht="14.5" x14ac:dyDescent="0.25">
      <c r="A851" s="141" t="str">
        <f t="shared" si="13"/>
        <v>200209090001191</v>
      </c>
      <c r="B851" t="s">
        <v>1549</v>
      </c>
      <c r="C851" t="s">
        <v>229</v>
      </c>
      <c r="E851" t="s">
        <v>1532</v>
      </c>
      <c r="F851" s="119">
        <v>43347</v>
      </c>
      <c r="G851" t="s">
        <v>359</v>
      </c>
      <c r="H851" s="115">
        <v>43348</v>
      </c>
      <c r="I851" s="114"/>
      <c r="J851" s="115"/>
      <c r="L851" s="117">
        <v>200209090001191</v>
      </c>
    </row>
    <row r="852" spans="1:12" ht="14.5" x14ac:dyDescent="0.25">
      <c r="A852" s="141" t="str">
        <f t="shared" si="13"/>
        <v>200209090001697</v>
      </c>
      <c r="B852" t="s">
        <v>1550</v>
      </c>
      <c r="C852" t="s">
        <v>229</v>
      </c>
      <c r="E852" t="s">
        <v>1532</v>
      </c>
      <c r="F852" s="119">
        <v>43347</v>
      </c>
      <c r="G852" t="s">
        <v>359</v>
      </c>
      <c r="H852" s="115">
        <v>43348</v>
      </c>
      <c r="I852" s="114"/>
      <c r="J852" s="115"/>
      <c r="L852" s="117">
        <v>200209090001697</v>
      </c>
    </row>
    <row r="853" spans="1:12" ht="14.5" x14ac:dyDescent="0.25">
      <c r="A853" s="141" t="str">
        <f t="shared" si="13"/>
        <v>200206010000093</v>
      </c>
      <c r="B853" t="s">
        <v>1551</v>
      </c>
      <c r="C853" t="s">
        <v>229</v>
      </c>
      <c r="E853" t="s">
        <v>1532</v>
      </c>
      <c r="F853" s="119">
        <v>43347</v>
      </c>
      <c r="G853" t="s">
        <v>359</v>
      </c>
      <c r="H853" s="115">
        <v>43348</v>
      </c>
      <c r="I853" s="114"/>
      <c r="J853" s="115"/>
      <c r="L853" s="117">
        <v>200206010000093</v>
      </c>
    </row>
    <row r="854" spans="1:12" ht="14.5" x14ac:dyDescent="0.25">
      <c r="A854" s="141" t="str">
        <f t="shared" si="13"/>
        <v>200204030000203</v>
      </c>
      <c r="B854" t="s">
        <v>1552</v>
      </c>
      <c r="C854" t="s">
        <v>229</v>
      </c>
      <c r="E854" t="s">
        <v>1532</v>
      </c>
      <c r="F854" s="119">
        <v>43347</v>
      </c>
      <c r="G854" t="s">
        <v>359</v>
      </c>
      <c r="H854" s="115">
        <v>43348</v>
      </c>
      <c r="I854" s="114"/>
      <c r="J854" s="115"/>
      <c r="L854" s="117">
        <v>200204030000203</v>
      </c>
    </row>
    <row r="855" spans="1:12" ht="14.5" x14ac:dyDescent="0.25">
      <c r="A855" s="141" t="str">
        <f t="shared" si="13"/>
        <v>200310110000113</v>
      </c>
      <c r="B855" t="s">
        <v>1553</v>
      </c>
      <c r="C855" t="s">
        <v>229</v>
      </c>
      <c r="E855" t="s">
        <v>1532</v>
      </c>
      <c r="F855" s="119">
        <v>43347</v>
      </c>
      <c r="G855" t="s">
        <v>359</v>
      </c>
      <c r="H855" s="115">
        <v>43348</v>
      </c>
      <c r="I855" s="114"/>
      <c r="J855" s="115"/>
      <c r="L855" s="117">
        <v>200310110000113</v>
      </c>
    </row>
    <row r="856" spans="1:12" ht="14.5" x14ac:dyDescent="0.25">
      <c r="A856" s="141" t="str">
        <f t="shared" si="13"/>
        <v>E600-A1100-0341-501-EU</v>
      </c>
      <c r="B856" t="s">
        <v>1555</v>
      </c>
      <c r="C856" t="s">
        <v>240</v>
      </c>
      <c r="D856" t="s">
        <v>551</v>
      </c>
      <c r="E856" t="s">
        <v>1532</v>
      </c>
      <c r="F856" s="119">
        <v>43347</v>
      </c>
      <c r="G856" t="s">
        <v>359</v>
      </c>
      <c r="H856" s="115">
        <v>43348</v>
      </c>
      <c r="I856" s="114"/>
      <c r="J856" s="115"/>
      <c r="L856" s="117" t="s">
        <v>1554</v>
      </c>
    </row>
    <row r="857" spans="1:12" ht="14.5" x14ac:dyDescent="0.25">
      <c r="A857" s="141" t="str">
        <f t="shared" si="13"/>
        <v>CR2450-JB</v>
      </c>
      <c r="B857" t="s">
        <v>1557</v>
      </c>
      <c r="C857" t="s">
        <v>229</v>
      </c>
      <c r="E857" t="s">
        <v>1532</v>
      </c>
      <c r="F857" s="119">
        <v>43347</v>
      </c>
      <c r="G857" t="s">
        <v>359</v>
      </c>
      <c r="H857" s="115">
        <v>43348</v>
      </c>
      <c r="I857" s="114"/>
      <c r="J857" s="115"/>
      <c r="L857" s="117" t="s">
        <v>1556</v>
      </c>
    </row>
    <row r="858" spans="1:12" ht="14.5" x14ac:dyDescent="0.25">
      <c r="A858" s="141" t="str">
        <f t="shared" si="13"/>
        <v>200204030000277</v>
      </c>
      <c r="B858" s="118" t="s">
        <v>1558</v>
      </c>
      <c r="C858" t="s">
        <v>231</v>
      </c>
      <c r="E858" t="s">
        <v>1532</v>
      </c>
      <c r="F858" s="119">
        <v>43347</v>
      </c>
      <c r="G858" t="s">
        <v>359</v>
      </c>
      <c r="H858" s="115">
        <v>43348</v>
      </c>
      <c r="I858" s="114"/>
      <c r="J858" s="115"/>
      <c r="L858" s="117">
        <v>200204030000277</v>
      </c>
    </row>
    <row r="859" spans="1:12" ht="14.5" x14ac:dyDescent="0.25">
      <c r="A859" s="141" t="str">
        <f t="shared" si="13"/>
        <v>200204030000220</v>
      </c>
      <c r="B859" s="118" t="s">
        <v>1559</v>
      </c>
      <c r="C859" t="s">
        <v>231</v>
      </c>
      <c r="E859" t="s">
        <v>1532</v>
      </c>
      <c r="F859" s="119">
        <v>43347</v>
      </c>
      <c r="G859" t="s">
        <v>359</v>
      </c>
      <c r="H859" s="115">
        <v>43348</v>
      </c>
      <c r="I859" s="114"/>
      <c r="J859" s="115"/>
      <c r="L859" s="117">
        <v>200204030000220</v>
      </c>
    </row>
    <row r="860" spans="1:12" ht="14.5" x14ac:dyDescent="0.25">
      <c r="A860" s="141" t="str">
        <f t="shared" si="13"/>
        <v>200310110000078</v>
      </c>
      <c r="B860" s="118" t="s">
        <v>1560</v>
      </c>
      <c r="C860" t="s">
        <v>231</v>
      </c>
      <c r="E860" t="s">
        <v>1532</v>
      </c>
      <c r="F860" s="119">
        <v>43347</v>
      </c>
      <c r="G860" t="s">
        <v>359</v>
      </c>
      <c r="H860" s="115">
        <v>43348</v>
      </c>
      <c r="I860" s="114"/>
      <c r="J860" s="115"/>
      <c r="L860" s="117">
        <v>200310110000078</v>
      </c>
    </row>
    <row r="861" spans="1:12" x14ac:dyDescent="0.25">
      <c r="A861" s="141" t="str">
        <f t="shared" si="13"/>
        <v>6009544121046</v>
      </c>
      <c r="B861" t="s">
        <v>1561</v>
      </c>
      <c r="C861" t="s">
        <v>231</v>
      </c>
      <c r="E861" t="s">
        <v>1532</v>
      </c>
      <c r="F861" s="119">
        <v>43363</v>
      </c>
      <c r="G861" t="s">
        <v>1562</v>
      </c>
      <c r="H861" s="115">
        <v>43364</v>
      </c>
      <c r="I861" s="114"/>
      <c r="J861" s="115"/>
      <c r="L861" s="112">
        <v>6009544121046</v>
      </c>
    </row>
    <row r="862" spans="1:12" ht="14.5" x14ac:dyDescent="0.25">
      <c r="A862" s="141" t="str">
        <f t="shared" si="13"/>
        <v xml:space="preserve">PWR265-010-02-A </v>
      </c>
      <c r="B862" s="113" t="s">
        <v>1564</v>
      </c>
      <c r="C862" t="s">
        <v>231</v>
      </c>
      <c r="E862" t="s">
        <v>1532</v>
      </c>
      <c r="F862" s="119">
        <v>43374</v>
      </c>
      <c r="G862" t="s">
        <v>1565</v>
      </c>
      <c r="H862" s="115">
        <v>43375</v>
      </c>
      <c r="I862" s="114"/>
      <c r="J862" s="115"/>
      <c r="L862" t="s">
        <v>1563</v>
      </c>
    </row>
    <row r="863" spans="1:12" ht="14.5" x14ac:dyDescent="0.25">
      <c r="A863" s="141" t="str">
        <f t="shared" si="13"/>
        <v>PWR258-011-01-A</v>
      </c>
      <c r="B863" s="116" t="s">
        <v>1017</v>
      </c>
      <c r="C863" t="s">
        <v>231</v>
      </c>
      <c r="E863" t="s">
        <v>358</v>
      </c>
      <c r="F863" s="119">
        <v>43374</v>
      </c>
      <c r="G863" t="s">
        <v>1565</v>
      </c>
      <c r="H863" s="115">
        <v>43375</v>
      </c>
      <c r="I863" s="114"/>
      <c r="J863" s="115"/>
      <c r="L863" s="112" t="s">
        <v>1566</v>
      </c>
    </row>
    <row r="864" spans="1:12" x14ac:dyDescent="0.25">
      <c r="A864" s="141" t="str">
        <f t="shared" si="13"/>
        <v>BP60A-C2-1EU</v>
      </c>
      <c r="B864" t="s">
        <v>1500</v>
      </c>
      <c r="C864" t="s">
        <v>231</v>
      </c>
      <c r="D864" t="s">
        <v>551</v>
      </c>
      <c r="E864" t="s">
        <v>1532</v>
      </c>
      <c r="F864" s="119">
        <v>43374</v>
      </c>
      <c r="G864" t="s">
        <v>1565</v>
      </c>
      <c r="H864" s="115">
        <v>43375</v>
      </c>
      <c r="I864" s="114"/>
      <c r="J864" s="115"/>
      <c r="L864" s="112" t="s">
        <v>1567</v>
      </c>
    </row>
    <row r="865" spans="1:12" ht="14.5" x14ac:dyDescent="0.35">
      <c r="A865" s="141" t="str">
        <f t="shared" si="13"/>
        <v>Q80-MPA-R84-12LE</v>
      </c>
      <c r="B865" s="113" t="s">
        <v>1569</v>
      </c>
      <c r="C865" t="s">
        <v>240</v>
      </c>
      <c r="D865" t="s">
        <v>551</v>
      </c>
      <c r="E865" t="s">
        <v>1532</v>
      </c>
      <c r="F865" s="119">
        <v>43374</v>
      </c>
      <c r="G865" t="s">
        <v>1565</v>
      </c>
      <c r="H865" s="115">
        <v>43375</v>
      </c>
      <c r="I865" s="114"/>
      <c r="J865" s="115"/>
      <c r="L865" s="131" t="s">
        <v>1568</v>
      </c>
    </row>
    <row r="866" spans="1:12" ht="14.5" x14ac:dyDescent="0.25">
      <c r="A866" s="141" t="str">
        <f t="shared" si="13"/>
        <v>E800-A4222-1431-101-EU</v>
      </c>
      <c r="B866" s="116" t="s">
        <v>1571</v>
      </c>
      <c r="C866" t="s">
        <v>240</v>
      </c>
      <c r="D866" t="s">
        <v>551</v>
      </c>
      <c r="E866" t="s">
        <v>358</v>
      </c>
      <c r="F866" s="119">
        <v>43383</v>
      </c>
      <c r="G866" t="s">
        <v>1572</v>
      </c>
      <c r="H866" s="115">
        <v>43384</v>
      </c>
      <c r="I866" s="114"/>
      <c r="J866" s="115"/>
      <c r="L866" s="112" t="s">
        <v>1570</v>
      </c>
    </row>
    <row r="867" spans="1:12" ht="14.5" x14ac:dyDescent="0.35">
      <c r="A867" s="141" t="str">
        <f t="shared" si="13"/>
        <v>SB3396-JB</v>
      </c>
      <c r="B867" t="s">
        <v>1574</v>
      </c>
      <c r="C867" t="s">
        <v>229</v>
      </c>
      <c r="E867" t="s">
        <v>1532</v>
      </c>
      <c r="F867" s="119">
        <v>43383</v>
      </c>
      <c r="G867" t="s">
        <v>1572</v>
      </c>
      <c r="H867" s="115">
        <v>43384</v>
      </c>
      <c r="I867" s="114"/>
      <c r="J867" s="115"/>
      <c r="L867" s="132" t="s">
        <v>1573</v>
      </c>
    </row>
    <row r="868" spans="1:12" ht="14.5" x14ac:dyDescent="0.25">
      <c r="A868" s="141" t="str">
        <f t="shared" si="13"/>
        <v>MOBIGO</v>
      </c>
      <c r="B868" s="113" t="s">
        <v>1576</v>
      </c>
      <c r="C868" t="s">
        <v>240</v>
      </c>
      <c r="D868" t="s">
        <v>551</v>
      </c>
      <c r="E868" t="s">
        <v>1532</v>
      </c>
      <c r="F868" s="119">
        <v>43383</v>
      </c>
      <c r="G868" t="s">
        <v>1572</v>
      </c>
      <c r="H868" s="115">
        <v>43384</v>
      </c>
      <c r="I868" s="114"/>
      <c r="J868" s="115"/>
      <c r="L868" s="112" t="s">
        <v>1575</v>
      </c>
    </row>
    <row r="869" spans="1:12" ht="75" x14ac:dyDescent="0.25">
      <c r="A869" s="141" t="str">
        <f t="shared" si="13"/>
        <v>B920-BC-1EU UK</v>
      </c>
      <c r="B869" s="113" t="s">
        <v>1578</v>
      </c>
      <c r="C869" s="120" t="s">
        <v>231</v>
      </c>
      <c r="D869" s="120" t="s">
        <v>551</v>
      </c>
      <c r="E869" s="134" t="s">
        <v>1579</v>
      </c>
      <c r="F869" s="119">
        <v>43383</v>
      </c>
      <c r="G869" t="s">
        <v>1572</v>
      </c>
      <c r="H869" s="115">
        <v>43384</v>
      </c>
      <c r="I869" s="114"/>
      <c r="J869" s="115"/>
      <c r="L869" s="133" t="s">
        <v>1577</v>
      </c>
    </row>
    <row r="870" spans="1:12" ht="14.5" x14ac:dyDescent="0.35">
      <c r="A870" s="141" t="str">
        <f t="shared" si="13"/>
        <v>E500-A1100-0331-104-EU</v>
      </c>
      <c r="B870" s="116" t="s">
        <v>1581</v>
      </c>
      <c r="C870" t="s">
        <v>240</v>
      </c>
      <c r="D870" t="s">
        <v>551</v>
      </c>
      <c r="E870" t="s">
        <v>1532</v>
      </c>
      <c r="F870" s="119">
        <v>43383</v>
      </c>
      <c r="G870" t="s">
        <v>1572</v>
      </c>
      <c r="H870" s="115">
        <v>43384</v>
      </c>
      <c r="I870" s="114"/>
      <c r="J870" s="115"/>
      <c r="L870" s="135" t="s">
        <v>1580</v>
      </c>
    </row>
    <row r="871" spans="1:12" ht="14.5" x14ac:dyDescent="0.35">
      <c r="A871" s="141" t="str">
        <f t="shared" si="13"/>
        <v>E800-A4222-1430-101-EU</v>
      </c>
      <c r="B871" s="116" t="s">
        <v>1583</v>
      </c>
      <c r="C871" t="s">
        <v>240</v>
      </c>
      <c r="D871" t="s">
        <v>551</v>
      </c>
      <c r="E871" t="s">
        <v>1532</v>
      </c>
      <c r="F871" s="119">
        <v>43383</v>
      </c>
      <c r="G871" t="s">
        <v>1572</v>
      </c>
      <c r="H871" s="115">
        <v>43384</v>
      </c>
      <c r="I871" s="114"/>
      <c r="J871" s="115"/>
      <c r="L871" s="135" t="s">
        <v>1582</v>
      </c>
    </row>
    <row r="872" spans="1:12" x14ac:dyDescent="0.25">
      <c r="A872" s="141" t="str">
        <f t="shared" si="13"/>
        <v>Q30-0BW-R85-02LU</v>
      </c>
      <c r="B872" t="s">
        <v>1585</v>
      </c>
      <c r="C872" t="s">
        <v>240</v>
      </c>
      <c r="D872" t="s">
        <v>551</v>
      </c>
      <c r="E872" t="s">
        <v>1532</v>
      </c>
      <c r="F872" s="119">
        <v>43391</v>
      </c>
      <c r="G872" t="s">
        <v>1586</v>
      </c>
      <c r="H872" s="119">
        <v>43391</v>
      </c>
      <c r="I872" s="114"/>
      <c r="J872" s="115"/>
      <c r="L872" s="112" t="s">
        <v>1584</v>
      </c>
    </row>
    <row r="873" spans="1:12" ht="14.5" x14ac:dyDescent="0.25">
      <c r="A873" s="141" t="str">
        <f t="shared" si="13"/>
        <v>200299000000161</v>
      </c>
      <c r="B873" s="113" t="s">
        <v>1587</v>
      </c>
      <c r="C873" t="s">
        <v>229</v>
      </c>
      <c r="E873" t="s">
        <v>358</v>
      </c>
      <c r="F873" s="119">
        <v>43391</v>
      </c>
      <c r="G873" t="s">
        <v>1586</v>
      </c>
      <c r="H873" s="119">
        <v>43391</v>
      </c>
      <c r="I873" s="114">
        <v>3</v>
      </c>
      <c r="J873" s="115" t="s">
        <v>241</v>
      </c>
      <c r="L873" s="112">
        <v>200299000000161</v>
      </c>
    </row>
    <row r="874" spans="1:12" ht="14.5" x14ac:dyDescent="0.25">
      <c r="A874" s="141" t="str">
        <f t="shared" si="13"/>
        <v>PWR265-011-03-A</v>
      </c>
      <c r="B874" s="113" t="s">
        <v>1589</v>
      </c>
      <c r="C874" t="s">
        <v>231</v>
      </c>
      <c r="D874" t="s">
        <v>1590</v>
      </c>
      <c r="E874" t="s">
        <v>1532</v>
      </c>
      <c r="F874" s="119">
        <v>43395</v>
      </c>
      <c r="G874" t="s">
        <v>1591</v>
      </c>
      <c r="H874" s="119">
        <v>43395</v>
      </c>
      <c r="I874" s="114"/>
      <c r="J874" s="115"/>
      <c r="L874" s="112" t="s">
        <v>1588</v>
      </c>
    </row>
    <row r="875" spans="1:12" x14ac:dyDescent="0.25">
      <c r="A875" s="141" t="str">
        <f t="shared" si="13"/>
        <v>To Be Advised</v>
      </c>
      <c r="B875" s="120" t="s">
        <v>1593</v>
      </c>
      <c r="C875" s="120" t="s">
        <v>240</v>
      </c>
      <c r="D875" s="120" t="s">
        <v>1590</v>
      </c>
      <c r="E875" s="120" t="s">
        <v>1532</v>
      </c>
      <c r="F875" s="122">
        <v>43398</v>
      </c>
      <c r="G875" s="120" t="s">
        <v>1594</v>
      </c>
      <c r="H875" s="122">
        <v>43398</v>
      </c>
      <c r="I875" s="114"/>
      <c r="J875" s="115"/>
      <c r="L875" s="120" t="s">
        <v>1592</v>
      </c>
    </row>
    <row r="876" spans="1:12" x14ac:dyDescent="0.25">
      <c r="A876" s="141" t="str">
        <f t="shared" si="13"/>
        <v>200299000000351</v>
      </c>
      <c r="B876" s="120" t="s">
        <v>1595</v>
      </c>
      <c r="C876" s="120" t="s">
        <v>231</v>
      </c>
      <c r="D876" s="120" t="s">
        <v>1590</v>
      </c>
      <c r="E876" s="120" t="s">
        <v>1532</v>
      </c>
      <c r="F876" s="122">
        <v>43399</v>
      </c>
      <c r="G876" s="120" t="s">
        <v>1596</v>
      </c>
      <c r="H876" s="122">
        <v>43402</v>
      </c>
      <c r="I876" s="114"/>
      <c r="J876" s="115"/>
      <c r="L876" s="133">
        <v>200299000000351</v>
      </c>
    </row>
    <row r="877" spans="1:12" x14ac:dyDescent="0.25">
      <c r="A877" s="141" t="str">
        <f t="shared" si="13"/>
        <v>200299000000352</v>
      </c>
      <c r="B877" s="120" t="s">
        <v>1597</v>
      </c>
      <c r="C877" s="120" t="s">
        <v>231</v>
      </c>
      <c r="D877" s="120" t="s">
        <v>1590</v>
      </c>
      <c r="E877" s="120" t="s">
        <v>1532</v>
      </c>
      <c r="F877" s="122">
        <v>43399</v>
      </c>
      <c r="G877" s="120" t="s">
        <v>1596</v>
      </c>
      <c r="H877" s="122">
        <v>43402</v>
      </c>
      <c r="I877" s="114"/>
      <c r="J877" s="115"/>
      <c r="L877" s="133">
        <v>200299000000352</v>
      </c>
    </row>
    <row r="878" spans="1:12" ht="87" x14ac:dyDescent="0.25">
      <c r="A878" s="141" t="str">
        <f t="shared" si="13"/>
        <v>S920-0PW-R64-11LN</v>
      </c>
      <c r="B878" s="120" t="s">
        <v>1599</v>
      </c>
      <c r="C878" s="120" t="s">
        <v>240</v>
      </c>
      <c r="D878" s="120" t="s">
        <v>551</v>
      </c>
      <c r="E878" s="136" t="s">
        <v>1600</v>
      </c>
      <c r="F878" s="122">
        <v>43399</v>
      </c>
      <c r="G878" s="120" t="s">
        <v>1596</v>
      </c>
      <c r="H878" s="122">
        <v>43402</v>
      </c>
      <c r="I878" s="114"/>
      <c r="J878" s="115"/>
      <c r="L878" s="133" t="s">
        <v>1598</v>
      </c>
    </row>
    <row r="879" spans="1:12" x14ac:dyDescent="0.25">
      <c r="A879" s="141" t="str">
        <f t="shared" si="13"/>
        <v>SRV-PostTrain</v>
      </c>
      <c r="B879" s="120" t="s">
        <v>1602</v>
      </c>
      <c r="C879" s="120" t="s">
        <v>896</v>
      </c>
      <c r="D879" s="120" t="s">
        <v>1590</v>
      </c>
      <c r="E879" s="120" t="s">
        <v>1532</v>
      </c>
      <c r="F879" s="122">
        <v>43399</v>
      </c>
      <c r="G879" s="120" t="s">
        <v>1596</v>
      </c>
      <c r="H879" s="122">
        <v>43402</v>
      </c>
      <c r="I879" s="114"/>
      <c r="J879" s="115"/>
      <c r="L879" s="133" t="s">
        <v>1601</v>
      </c>
    </row>
    <row r="880" spans="1:12" x14ac:dyDescent="0.25">
      <c r="A880" s="141" t="str">
        <f t="shared" si="13"/>
        <v>SRV-ProfServe</v>
      </c>
      <c r="B880" s="120" t="s">
        <v>1604</v>
      </c>
      <c r="C880" s="120" t="s">
        <v>896</v>
      </c>
      <c r="D880" s="120" t="s">
        <v>1590</v>
      </c>
      <c r="E880" s="120" t="s">
        <v>1532</v>
      </c>
      <c r="F880" s="122">
        <v>43399</v>
      </c>
      <c r="G880" s="120" t="s">
        <v>1596</v>
      </c>
      <c r="H880" s="122">
        <v>43402</v>
      </c>
      <c r="I880" s="114"/>
      <c r="J880" s="115"/>
      <c r="L880" s="133" t="s">
        <v>1603</v>
      </c>
    </row>
    <row r="881" spans="1:12" ht="14.5" x14ac:dyDescent="0.25">
      <c r="A881" s="141" t="str">
        <f t="shared" si="13"/>
        <v>D220-0PW-R84-01LN ZA</v>
      </c>
      <c r="B881" s="113" t="s">
        <v>1606</v>
      </c>
      <c r="C881" t="s">
        <v>240</v>
      </c>
      <c r="D881" s="120" t="s">
        <v>551</v>
      </c>
      <c r="E881" s="120" t="s">
        <v>1579</v>
      </c>
      <c r="F881" s="121">
        <v>43425</v>
      </c>
      <c r="G881" s="120" t="s">
        <v>1607</v>
      </c>
      <c r="H881" s="122">
        <v>43426</v>
      </c>
      <c r="I881" s="114"/>
      <c r="J881" s="115"/>
      <c r="L881" s="112" t="s">
        <v>1605</v>
      </c>
    </row>
    <row r="882" spans="1:12" ht="14.5" x14ac:dyDescent="0.25">
      <c r="A882" s="141" t="str">
        <f t="shared" si="13"/>
        <v>D220-0PW-R84-01LU</v>
      </c>
      <c r="B882" s="113" t="s">
        <v>1609</v>
      </c>
      <c r="C882" t="s">
        <v>240</v>
      </c>
      <c r="D882" s="120" t="s">
        <v>551</v>
      </c>
      <c r="E882" s="120" t="s">
        <v>1579</v>
      </c>
      <c r="F882" s="121">
        <v>43425</v>
      </c>
      <c r="G882" s="120" t="s">
        <v>1607</v>
      </c>
      <c r="H882" s="122">
        <v>43426</v>
      </c>
      <c r="I882" s="114"/>
      <c r="J882" s="115"/>
      <c r="L882" s="112" t="s">
        <v>1608</v>
      </c>
    </row>
    <row r="883" spans="1:12" ht="14.5" x14ac:dyDescent="0.25">
      <c r="A883" s="141" t="str">
        <f t="shared" si="13"/>
        <v>D220-0PW-R84-01LE</v>
      </c>
      <c r="B883" s="128" t="s">
        <v>1609</v>
      </c>
      <c r="C883" t="s">
        <v>240</v>
      </c>
      <c r="D883" s="120" t="s">
        <v>551</v>
      </c>
      <c r="E883" s="120" t="s">
        <v>1579</v>
      </c>
      <c r="F883" s="121">
        <v>43425</v>
      </c>
      <c r="G883" s="120" t="s">
        <v>1607</v>
      </c>
      <c r="H883" s="122">
        <v>43426</v>
      </c>
      <c r="I883" s="114"/>
      <c r="J883" s="115"/>
      <c r="L883" s="112" t="s">
        <v>1610</v>
      </c>
    </row>
    <row r="884" spans="1:12" ht="14.5" x14ac:dyDescent="0.25">
      <c r="A884" s="141" t="str">
        <f t="shared" si="13"/>
        <v>D220-0PW-R84-01LN EU</v>
      </c>
      <c r="B884" s="113" t="s">
        <v>1612</v>
      </c>
      <c r="C884" t="s">
        <v>240</v>
      </c>
      <c r="D884" s="120" t="s">
        <v>551</v>
      </c>
      <c r="E884" s="120" t="s">
        <v>1579</v>
      </c>
      <c r="F884" s="121">
        <v>43425</v>
      </c>
      <c r="G884" s="120" t="s">
        <v>1607</v>
      </c>
      <c r="H884" s="122">
        <v>43426</v>
      </c>
      <c r="I884" s="114"/>
      <c r="J884" s="115"/>
      <c r="L884" s="112" t="s">
        <v>1611</v>
      </c>
    </row>
    <row r="885" spans="1:12" x14ac:dyDescent="0.25">
      <c r="A885" s="141" t="str">
        <f t="shared" si="13"/>
        <v>A930-0AW-RD5-01EU</v>
      </c>
      <c r="B885" s="120" t="s">
        <v>1614</v>
      </c>
      <c r="C885" s="120" t="s">
        <v>240</v>
      </c>
      <c r="D885" s="120" t="s">
        <v>551</v>
      </c>
      <c r="E885" s="120" t="s">
        <v>1532</v>
      </c>
      <c r="F885" s="121">
        <v>43425</v>
      </c>
      <c r="G885" s="120" t="s">
        <v>1607</v>
      </c>
      <c r="H885" s="122">
        <v>43426</v>
      </c>
      <c r="I885" s="114"/>
      <c r="J885" s="115"/>
      <c r="L885" t="s">
        <v>1613</v>
      </c>
    </row>
    <row r="886" spans="1:12" ht="14.5" x14ac:dyDescent="0.25">
      <c r="A886" s="141" t="str">
        <f t="shared" si="13"/>
        <v>M252-693-C7-EUA-3</v>
      </c>
      <c r="B886" s="113" t="s">
        <v>1616</v>
      </c>
      <c r="C886" t="s">
        <v>240</v>
      </c>
      <c r="D886" s="120" t="s">
        <v>551</v>
      </c>
      <c r="E886" s="120" t="s">
        <v>551</v>
      </c>
      <c r="F886" s="121">
        <v>43433</v>
      </c>
      <c r="G886" s="120"/>
      <c r="H886" s="122"/>
      <c r="I886" s="114"/>
      <c r="J886" s="115"/>
      <c r="L886" s="112" t="s">
        <v>1615</v>
      </c>
    </row>
    <row r="887" spans="1:12" ht="14.5" x14ac:dyDescent="0.25">
      <c r="A887" s="141" t="str">
        <f t="shared" si="13"/>
        <v>MOBIPRINT3+</v>
      </c>
      <c r="B887" s="113" t="s">
        <v>1618</v>
      </c>
      <c r="C887" t="s">
        <v>240</v>
      </c>
      <c r="D887" s="120" t="s">
        <v>551</v>
      </c>
      <c r="E887" s="120" t="s">
        <v>1532</v>
      </c>
      <c r="F887" s="121">
        <v>43434</v>
      </c>
      <c r="G887" s="120" t="s">
        <v>1619</v>
      </c>
      <c r="H887" s="122">
        <v>43434</v>
      </c>
      <c r="I887" s="114"/>
      <c r="J887" s="115"/>
      <c r="L887" s="112" t="s">
        <v>1617</v>
      </c>
    </row>
    <row r="888" spans="1:12" ht="14.5" x14ac:dyDescent="0.25">
      <c r="A888" s="141" t="str">
        <f t="shared" si="13"/>
        <v>S920-0PW-R64-11LE</v>
      </c>
      <c r="B888" s="113" t="s">
        <v>1621</v>
      </c>
      <c r="C888" t="s">
        <v>240</v>
      </c>
      <c r="D888" s="120" t="s">
        <v>551</v>
      </c>
      <c r="E888" s="120" t="s">
        <v>1622</v>
      </c>
      <c r="F888" s="121">
        <v>43438</v>
      </c>
      <c r="G888" s="120" t="s">
        <v>1623</v>
      </c>
      <c r="H888" s="122">
        <v>43445</v>
      </c>
      <c r="I888" s="114"/>
      <c r="J888" s="115"/>
      <c r="L888" s="112" t="s">
        <v>1620</v>
      </c>
    </row>
    <row r="889" spans="1:12" ht="14.5" x14ac:dyDescent="0.25">
      <c r="A889" s="141" t="str">
        <f t="shared" si="13"/>
        <v>S920-0PW-R64-11LE ZA</v>
      </c>
      <c r="B889" s="113" t="s">
        <v>1625</v>
      </c>
      <c r="C889" t="s">
        <v>240</v>
      </c>
      <c r="D889" s="120" t="s">
        <v>551</v>
      </c>
      <c r="E889" s="120" t="s">
        <v>1622</v>
      </c>
      <c r="F889" s="121">
        <v>43438</v>
      </c>
      <c r="G889" s="120" t="s">
        <v>1623</v>
      </c>
      <c r="H889" s="122">
        <v>43445</v>
      </c>
      <c r="I889" s="114"/>
      <c r="J889" s="115"/>
      <c r="L889" s="112" t="s">
        <v>1624</v>
      </c>
    </row>
    <row r="890" spans="1:12" x14ac:dyDescent="0.25">
      <c r="A890" s="141" t="str">
        <f t="shared" si="13"/>
        <v>M252-723-17-EUH-3</v>
      </c>
      <c r="B890" t="s">
        <v>801</v>
      </c>
      <c r="C890" t="s">
        <v>240</v>
      </c>
      <c r="D890" s="120" t="s">
        <v>551</v>
      </c>
      <c r="E890" s="120" t="s">
        <v>551</v>
      </c>
      <c r="F890" s="121">
        <v>43438</v>
      </c>
      <c r="G890" s="120" t="s">
        <v>1623</v>
      </c>
      <c r="H890" s="122">
        <v>43445</v>
      </c>
      <c r="I890" s="114"/>
      <c r="J890" s="115"/>
      <c r="L890" s="112" t="s">
        <v>1626</v>
      </c>
    </row>
    <row r="891" spans="1:12" x14ac:dyDescent="0.25">
      <c r="A891" s="141" t="str">
        <f t="shared" si="13"/>
        <v>A920-1AW-RD5-14EU</v>
      </c>
      <c r="B891" s="120" t="s">
        <v>1628</v>
      </c>
      <c r="C891" s="120" t="s">
        <v>240</v>
      </c>
      <c r="D891" s="120" t="s">
        <v>551</v>
      </c>
      <c r="E891" s="120" t="s">
        <v>1532</v>
      </c>
      <c r="F891" s="121">
        <v>43474</v>
      </c>
      <c r="G891" s="120" t="s">
        <v>1629</v>
      </c>
      <c r="H891" s="122">
        <v>43475</v>
      </c>
      <c r="I891" s="114"/>
      <c r="J891" s="115"/>
      <c r="L891" s="112" t="s">
        <v>1627</v>
      </c>
    </row>
    <row r="892" spans="1:12" x14ac:dyDescent="0.25">
      <c r="A892" s="141" t="str">
        <f t="shared" si="13"/>
        <v>S90-0G0-364-01EE</v>
      </c>
      <c r="B892" s="120" t="s">
        <v>1631</v>
      </c>
      <c r="C892" s="120" t="s">
        <v>240</v>
      </c>
      <c r="D892" s="120" t="s">
        <v>551</v>
      </c>
      <c r="E892" s="120" t="s">
        <v>1532</v>
      </c>
      <c r="F892" s="121">
        <v>43474</v>
      </c>
      <c r="G892" s="120" t="s">
        <v>1629</v>
      </c>
      <c r="H892" s="122">
        <v>43475</v>
      </c>
      <c r="I892" s="114"/>
      <c r="J892" s="115"/>
      <c r="L892" s="118" t="s">
        <v>1630</v>
      </c>
    </row>
    <row r="893" spans="1:12" x14ac:dyDescent="0.25">
      <c r="A893" s="141" t="str">
        <f t="shared" si="13"/>
        <v>S920-0PW-R64-21LE</v>
      </c>
      <c r="B893" s="120" t="s">
        <v>1633</v>
      </c>
      <c r="C893" s="120" t="s">
        <v>240</v>
      </c>
      <c r="D893" s="120" t="s">
        <v>551</v>
      </c>
      <c r="E893" s="120" t="s">
        <v>1532</v>
      </c>
      <c r="F893" s="121">
        <v>43474</v>
      </c>
      <c r="G893" s="120" t="s">
        <v>1629</v>
      </c>
      <c r="H893" s="122">
        <v>43475</v>
      </c>
      <c r="I893" s="114"/>
      <c r="J893" s="115"/>
      <c r="L893" s="112" t="s">
        <v>1632</v>
      </c>
    </row>
    <row r="894" spans="1:12" x14ac:dyDescent="0.25">
      <c r="A894" s="141" t="str">
        <f t="shared" si="13"/>
        <v>200206010000112</v>
      </c>
      <c r="B894" s="120" t="s">
        <v>1634</v>
      </c>
      <c r="C894" s="120" t="s">
        <v>229</v>
      </c>
      <c r="D894" s="120" t="s">
        <v>1590</v>
      </c>
      <c r="E894" s="120" t="s">
        <v>1532</v>
      </c>
      <c r="F894" s="121">
        <v>43503</v>
      </c>
      <c r="G894" s="120" t="s">
        <v>1635</v>
      </c>
      <c r="H894" s="122">
        <v>43504</v>
      </c>
      <c r="I894" s="114">
        <v>15</v>
      </c>
      <c r="J894" s="115" t="s">
        <v>1636</v>
      </c>
      <c r="L894" s="133">
        <v>200206010000112</v>
      </c>
    </row>
    <row r="895" spans="1:12" ht="14.5" x14ac:dyDescent="0.25">
      <c r="A895" s="141" t="str">
        <f t="shared" si="13"/>
        <v>200213000000038</v>
      </c>
      <c r="B895" s="113" t="s">
        <v>177</v>
      </c>
      <c r="C895" s="120" t="s">
        <v>229</v>
      </c>
      <c r="D895" s="120" t="s">
        <v>1590</v>
      </c>
      <c r="E895" s="120" t="s">
        <v>1532</v>
      </c>
      <c r="F895" s="121">
        <v>43503</v>
      </c>
      <c r="G895" s="120" t="s">
        <v>1635</v>
      </c>
      <c r="H895" s="122">
        <v>43504</v>
      </c>
      <c r="I895" s="114"/>
      <c r="J895" s="115"/>
      <c r="L895" s="133">
        <v>200213000000038</v>
      </c>
    </row>
    <row r="896" spans="1:12" x14ac:dyDescent="0.25">
      <c r="A896" s="141" t="str">
        <f t="shared" si="13"/>
        <v>Q80-MPA-R84-02LU</v>
      </c>
      <c r="B896" s="120" t="s">
        <v>1638</v>
      </c>
      <c r="C896" s="120" t="s">
        <v>240</v>
      </c>
      <c r="D896" s="120" t="s">
        <v>551</v>
      </c>
      <c r="E896" s="120" t="s">
        <v>1532</v>
      </c>
      <c r="F896" s="121">
        <v>43504</v>
      </c>
      <c r="G896" s="120" t="s">
        <v>1639</v>
      </c>
      <c r="H896" s="122">
        <v>43507</v>
      </c>
      <c r="I896" s="114"/>
      <c r="J896" s="115"/>
      <c r="L896" s="133" t="s">
        <v>1637</v>
      </c>
    </row>
    <row r="897" spans="1:12" x14ac:dyDescent="0.25">
      <c r="A897" s="141" t="str">
        <f t="shared" si="13"/>
        <v>Q80-MBA-R84-01LU</v>
      </c>
      <c r="B897" s="120" t="s">
        <v>1638</v>
      </c>
      <c r="C897" s="120" t="s">
        <v>240</v>
      </c>
      <c r="D897" s="120" t="s">
        <v>551</v>
      </c>
      <c r="E897" s="120" t="s">
        <v>1532</v>
      </c>
      <c r="F897" s="121">
        <v>43504</v>
      </c>
      <c r="G897" s="120" t="s">
        <v>1639</v>
      </c>
      <c r="H897" s="122">
        <v>43507</v>
      </c>
      <c r="I897" s="114"/>
      <c r="J897" s="115"/>
      <c r="L897" s="133" t="s">
        <v>1640</v>
      </c>
    </row>
    <row r="898" spans="1:12" x14ac:dyDescent="0.25">
      <c r="A898" s="141" t="str">
        <f t="shared" si="13"/>
        <v>200102990000290</v>
      </c>
      <c r="B898" s="120" t="s">
        <v>1641</v>
      </c>
      <c r="C898" s="120" t="s">
        <v>229</v>
      </c>
      <c r="D898" s="120" t="s">
        <v>1590</v>
      </c>
      <c r="E898" s="120" t="s">
        <v>1642</v>
      </c>
      <c r="F898" s="121">
        <v>43508</v>
      </c>
      <c r="G898" s="120" t="s">
        <v>1643</v>
      </c>
      <c r="H898" s="122">
        <v>43509</v>
      </c>
      <c r="I898" s="114"/>
      <c r="J898" s="115"/>
      <c r="L898" s="133">
        <v>200102990000290</v>
      </c>
    </row>
    <row r="899" spans="1:12" x14ac:dyDescent="0.25">
      <c r="A899" s="141" t="str">
        <f t="shared" si="13"/>
        <v>200202000000064</v>
      </c>
      <c r="B899" s="138" t="s">
        <v>75</v>
      </c>
      <c r="C899" s="120" t="s">
        <v>229</v>
      </c>
      <c r="D899" s="120" t="s">
        <v>1590</v>
      </c>
      <c r="E899" s="120" t="s">
        <v>1642</v>
      </c>
      <c r="F899" s="121">
        <v>43508</v>
      </c>
      <c r="G899" s="120" t="s">
        <v>1643</v>
      </c>
      <c r="H899" s="122">
        <v>43509</v>
      </c>
      <c r="I899" s="114">
        <v>20</v>
      </c>
      <c r="J899" s="115" t="s">
        <v>241</v>
      </c>
      <c r="L899" s="133">
        <v>200202000000064</v>
      </c>
    </row>
    <row r="900" spans="1:12" x14ac:dyDescent="0.25">
      <c r="A900" s="141" t="str">
        <f t="shared" si="13"/>
        <v>200209050000207</v>
      </c>
      <c r="B900" s="120" t="s">
        <v>1644</v>
      </c>
      <c r="C900" s="120" t="s">
        <v>229</v>
      </c>
      <c r="D900" s="120" t="s">
        <v>1590</v>
      </c>
      <c r="E900" s="120" t="s">
        <v>1642</v>
      </c>
      <c r="F900" s="121">
        <v>43508</v>
      </c>
      <c r="G900" s="120" t="s">
        <v>1643</v>
      </c>
      <c r="H900" s="122">
        <v>43509</v>
      </c>
      <c r="I900" s="114">
        <v>3.5</v>
      </c>
      <c r="J900" s="115" t="s">
        <v>241</v>
      </c>
      <c r="L900" s="133">
        <v>200209050000207</v>
      </c>
    </row>
    <row r="901" spans="1:12" x14ac:dyDescent="0.25">
      <c r="A901" s="141" t="str">
        <f t="shared" si="13"/>
        <v>200209090000767</v>
      </c>
      <c r="B901" s="120" t="s">
        <v>1489</v>
      </c>
      <c r="C901" s="120" t="s">
        <v>229</v>
      </c>
      <c r="D901" s="120" t="s">
        <v>1590</v>
      </c>
      <c r="E901" s="120" t="s">
        <v>1642</v>
      </c>
      <c r="F901" s="121">
        <v>43508</v>
      </c>
      <c r="G901" s="120" t="s">
        <v>1643</v>
      </c>
      <c r="H901" s="122">
        <v>43509</v>
      </c>
      <c r="I901" s="114">
        <v>2</v>
      </c>
      <c r="J901" s="115" t="s">
        <v>241</v>
      </c>
      <c r="L901" s="133">
        <v>200209090000767</v>
      </c>
    </row>
    <row r="902" spans="1:12" x14ac:dyDescent="0.25">
      <c r="A902" s="141" t="str">
        <f t="shared" ref="A902:A938" si="14">""&amp;L902</f>
        <v>200209090000768</v>
      </c>
      <c r="B902" s="120" t="s">
        <v>1488</v>
      </c>
      <c r="C902" s="120" t="s">
        <v>229</v>
      </c>
      <c r="D902" s="120" t="s">
        <v>1590</v>
      </c>
      <c r="E902" s="120" t="s">
        <v>1642</v>
      </c>
      <c r="F902" s="121">
        <v>43508</v>
      </c>
      <c r="G902" s="120" t="s">
        <v>1643</v>
      </c>
      <c r="H902" s="122">
        <v>43509</v>
      </c>
      <c r="I902" s="114"/>
      <c r="J902" s="115"/>
      <c r="L902" s="133">
        <v>200209090000768</v>
      </c>
    </row>
    <row r="903" spans="1:12" x14ac:dyDescent="0.25">
      <c r="A903" s="141" t="str">
        <f t="shared" si="14"/>
        <v>200101070000157</v>
      </c>
      <c r="B903" s="120" t="s">
        <v>328</v>
      </c>
      <c r="C903" s="120" t="s">
        <v>229</v>
      </c>
      <c r="D903" s="120" t="s">
        <v>1590</v>
      </c>
      <c r="E903" s="120" t="s">
        <v>1645</v>
      </c>
      <c r="F903" s="121">
        <v>43521</v>
      </c>
      <c r="G903" s="120" t="s">
        <v>1646</v>
      </c>
      <c r="H903" s="122">
        <v>43521</v>
      </c>
      <c r="I903" s="114"/>
      <c r="J903" s="115"/>
      <c r="L903" s="133">
        <v>200101070000157</v>
      </c>
    </row>
    <row r="904" spans="1:12" x14ac:dyDescent="0.25">
      <c r="A904" s="141" t="str">
        <f t="shared" si="14"/>
        <v>PWR265-001-07-A</v>
      </c>
      <c r="B904" s="120" t="s">
        <v>1648</v>
      </c>
      <c r="C904" s="120" t="s">
        <v>229</v>
      </c>
      <c r="D904" s="120" t="s">
        <v>1590</v>
      </c>
      <c r="E904" s="120" t="s">
        <v>1532</v>
      </c>
      <c r="F904" s="121">
        <v>43525</v>
      </c>
      <c r="G904" s="120" t="s">
        <v>1649</v>
      </c>
      <c r="H904" s="122">
        <v>43525</v>
      </c>
      <c r="I904" s="114"/>
      <c r="J904" s="115"/>
      <c r="L904" t="s">
        <v>1647</v>
      </c>
    </row>
    <row r="905" spans="1:12" x14ac:dyDescent="0.25">
      <c r="A905" s="141" t="str">
        <f t="shared" si="14"/>
        <v>PWR265-001-02-D</v>
      </c>
      <c r="B905" s="120" t="s">
        <v>1651</v>
      </c>
      <c r="C905" s="120" t="s">
        <v>229</v>
      </c>
      <c r="D905" s="120" t="s">
        <v>1590</v>
      </c>
      <c r="E905" s="120" t="s">
        <v>1645</v>
      </c>
      <c r="F905" s="121">
        <v>43525</v>
      </c>
      <c r="G905" s="120" t="s">
        <v>1649</v>
      </c>
      <c r="H905" s="122">
        <v>43525</v>
      </c>
      <c r="I905" s="114"/>
      <c r="J905" s="115"/>
      <c r="L905" s="133" t="s">
        <v>1650</v>
      </c>
    </row>
    <row r="906" spans="1:12" x14ac:dyDescent="0.25">
      <c r="A906" s="141" t="str">
        <f t="shared" si="14"/>
        <v>D347-P</v>
      </c>
      <c r="B906" s="120" t="s">
        <v>1653</v>
      </c>
      <c r="C906" s="120" t="s">
        <v>229</v>
      </c>
      <c r="D906" s="120" t="s">
        <v>551</v>
      </c>
      <c r="E906" s="120" t="s">
        <v>1532</v>
      </c>
      <c r="F906" s="121">
        <v>43529</v>
      </c>
      <c r="G906" s="120" t="s">
        <v>1654</v>
      </c>
      <c r="H906" s="122">
        <v>43529</v>
      </c>
      <c r="I906" s="114"/>
      <c r="J906" s="115"/>
      <c r="L906" s="133" t="s">
        <v>1652</v>
      </c>
    </row>
    <row r="907" spans="1:12" x14ac:dyDescent="0.25">
      <c r="A907" s="141" t="str">
        <f t="shared" si="14"/>
        <v>300100990000555</v>
      </c>
      <c r="B907" s="120" t="s">
        <v>1655</v>
      </c>
      <c r="C907" s="120" t="s">
        <v>229</v>
      </c>
      <c r="D907" s="120" t="s">
        <v>1590</v>
      </c>
      <c r="E907" s="120" t="s">
        <v>1532</v>
      </c>
      <c r="F907" s="121">
        <v>43532</v>
      </c>
      <c r="G907" s="120" t="s">
        <v>1656</v>
      </c>
      <c r="H907" s="122">
        <v>43535</v>
      </c>
      <c r="I907" s="114"/>
      <c r="J907" s="115"/>
      <c r="L907" s="133">
        <v>300100990000555</v>
      </c>
    </row>
    <row r="908" spans="1:12" x14ac:dyDescent="0.25">
      <c r="A908" s="141" t="str">
        <f t="shared" si="14"/>
        <v>200299000000235</v>
      </c>
      <c r="B908" t="s">
        <v>1657</v>
      </c>
      <c r="C908" t="s">
        <v>229</v>
      </c>
      <c r="D908" s="120" t="s">
        <v>1590</v>
      </c>
      <c r="E908" s="120" t="s">
        <v>1645</v>
      </c>
      <c r="F908" s="121">
        <v>43532</v>
      </c>
      <c r="G908" s="120" t="s">
        <v>1656</v>
      </c>
      <c r="H908" s="122">
        <v>43535</v>
      </c>
      <c r="I908" s="114"/>
      <c r="J908" s="115"/>
      <c r="L908" s="112">
        <v>200299000000235</v>
      </c>
    </row>
    <row r="909" spans="1:12" ht="14.5" x14ac:dyDescent="0.35">
      <c r="A909" s="141" t="str">
        <f t="shared" si="14"/>
        <v>S300-000-364-01LU</v>
      </c>
      <c r="B909" s="113" t="s">
        <v>1659</v>
      </c>
      <c r="C909" s="120" t="s">
        <v>240</v>
      </c>
      <c r="D909" s="120" t="s">
        <v>551</v>
      </c>
      <c r="E909" s="120" t="s">
        <v>1532</v>
      </c>
      <c r="F909" s="121">
        <v>43557</v>
      </c>
      <c r="G909" s="120" t="s">
        <v>1660</v>
      </c>
      <c r="H909" s="122">
        <v>43557</v>
      </c>
      <c r="I909" s="114"/>
      <c r="J909" s="115"/>
      <c r="L909" s="137" t="s">
        <v>1658</v>
      </c>
    </row>
    <row r="910" spans="1:12" x14ac:dyDescent="0.25">
      <c r="A910" s="141" t="str">
        <f t="shared" si="14"/>
        <v>178041111</v>
      </c>
      <c r="B910" s="120" t="s">
        <v>1661</v>
      </c>
      <c r="C910" s="120" t="s">
        <v>229</v>
      </c>
      <c r="D910" s="120" t="s">
        <v>1590</v>
      </c>
      <c r="E910" s="120" t="s">
        <v>1532</v>
      </c>
      <c r="F910" s="121">
        <v>43560</v>
      </c>
      <c r="G910" s="120" t="s">
        <v>1662</v>
      </c>
      <c r="H910" s="122">
        <v>43563</v>
      </c>
      <c r="I910" s="114"/>
      <c r="J910" s="115"/>
      <c r="L910" s="112">
        <v>178041111</v>
      </c>
    </row>
    <row r="911" spans="1:12" x14ac:dyDescent="0.25">
      <c r="A911" s="141" t="str">
        <f t="shared" si="14"/>
        <v>ToolLCDSeparator</v>
      </c>
      <c r="B911" s="120" t="s">
        <v>1664</v>
      </c>
      <c r="C911" s="120" t="s">
        <v>659</v>
      </c>
      <c r="D911" s="120" t="s">
        <v>1590</v>
      </c>
      <c r="E911" s="120" t="s">
        <v>1532</v>
      </c>
      <c r="F911" s="121">
        <v>43563</v>
      </c>
      <c r="G911" s="120" t="s">
        <v>1665</v>
      </c>
      <c r="H911" s="122">
        <v>43564</v>
      </c>
      <c r="I911" s="114"/>
      <c r="J911" s="115"/>
      <c r="L911" s="133" t="s">
        <v>1663</v>
      </c>
    </row>
    <row r="912" spans="1:12" ht="14.5" x14ac:dyDescent="0.25">
      <c r="A912" s="141" t="str">
        <f t="shared" si="14"/>
        <v>200209090001115</v>
      </c>
      <c r="B912" s="113" t="s">
        <v>1666</v>
      </c>
      <c r="C912" t="s">
        <v>229</v>
      </c>
      <c r="D912" s="120" t="s">
        <v>1590</v>
      </c>
      <c r="E912" s="120" t="s">
        <v>1645</v>
      </c>
      <c r="F912" s="121">
        <v>43587</v>
      </c>
      <c r="G912" s="120" t="s">
        <v>1667</v>
      </c>
      <c r="H912" s="122">
        <v>43588</v>
      </c>
      <c r="I912" s="114">
        <v>5</v>
      </c>
      <c r="J912" s="115" t="s">
        <v>241</v>
      </c>
      <c r="L912" s="112">
        <v>200209090001115</v>
      </c>
    </row>
    <row r="913" spans="1:12" x14ac:dyDescent="0.25">
      <c r="A913" s="141" t="str">
        <f t="shared" si="14"/>
        <v>200209010000452</v>
      </c>
      <c r="B913" s="120" t="s">
        <v>1668</v>
      </c>
      <c r="C913" t="s">
        <v>229</v>
      </c>
      <c r="D913" s="120" t="s">
        <v>1590</v>
      </c>
      <c r="E913" s="120" t="s">
        <v>1532</v>
      </c>
      <c r="F913" s="121">
        <v>43587</v>
      </c>
      <c r="G913" s="120" t="s">
        <v>1667</v>
      </c>
      <c r="H913" s="122">
        <v>43588</v>
      </c>
      <c r="I913" s="114">
        <v>8</v>
      </c>
      <c r="J913" s="115" t="s">
        <v>1636</v>
      </c>
      <c r="L913" s="133">
        <v>200209010000452</v>
      </c>
    </row>
    <row r="914" spans="1:12" x14ac:dyDescent="0.25">
      <c r="A914" s="141" t="str">
        <f t="shared" si="14"/>
        <v>200209020000440</v>
      </c>
      <c r="B914" s="120" t="s">
        <v>1669</v>
      </c>
      <c r="C914" t="s">
        <v>229</v>
      </c>
      <c r="D914" s="120" t="s">
        <v>1590</v>
      </c>
      <c r="E914" s="120" t="s">
        <v>1532</v>
      </c>
      <c r="F914" s="121">
        <v>43587</v>
      </c>
      <c r="G914" s="120" t="s">
        <v>1667</v>
      </c>
      <c r="H914" s="122">
        <v>43588</v>
      </c>
      <c r="I914" s="114">
        <v>8</v>
      </c>
      <c r="J914" s="115" t="s">
        <v>1636</v>
      </c>
      <c r="L914" s="133">
        <v>200209020000440</v>
      </c>
    </row>
    <row r="915" spans="1:12" x14ac:dyDescent="0.25">
      <c r="A915" s="141" t="str">
        <f t="shared" si="14"/>
        <v>200209090001426</v>
      </c>
      <c r="B915" s="120" t="s">
        <v>1670</v>
      </c>
      <c r="C915" t="s">
        <v>229</v>
      </c>
      <c r="D915" s="120" t="s">
        <v>1590</v>
      </c>
      <c r="E915" s="120" t="s">
        <v>1532</v>
      </c>
      <c r="F915" s="121">
        <v>43587</v>
      </c>
      <c r="G915" s="120" t="s">
        <v>1667</v>
      </c>
      <c r="H915" s="122">
        <v>43588</v>
      </c>
      <c r="I915" s="114">
        <v>2</v>
      </c>
      <c r="J915" s="115" t="s">
        <v>1636</v>
      </c>
      <c r="L915" s="133">
        <v>200209090001426</v>
      </c>
    </row>
    <row r="916" spans="1:12" x14ac:dyDescent="0.25">
      <c r="A916" s="141" t="str">
        <f t="shared" si="14"/>
        <v>200209090001152</v>
      </c>
      <c r="B916" s="120" t="s">
        <v>1671</v>
      </c>
      <c r="C916" t="s">
        <v>229</v>
      </c>
      <c r="D916" s="120" t="s">
        <v>1590</v>
      </c>
      <c r="E916" s="120" t="s">
        <v>1532</v>
      </c>
      <c r="F916" s="121">
        <v>43587</v>
      </c>
      <c r="G916" s="120" t="s">
        <v>1667</v>
      </c>
      <c r="H916" s="122">
        <v>43588</v>
      </c>
      <c r="I916" s="114">
        <v>0.5</v>
      </c>
      <c r="J916" s="115" t="s">
        <v>1636</v>
      </c>
      <c r="L916" s="133">
        <v>200209090001152</v>
      </c>
    </row>
    <row r="917" spans="1:12" x14ac:dyDescent="0.25">
      <c r="A917" s="141" t="str">
        <f t="shared" si="14"/>
        <v>200202150000014</v>
      </c>
      <c r="B917" s="120" t="s">
        <v>1672</v>
      </c>
      <c r="C917" t="s">
        <v>229</v>
      </c>
      <c r="D917" s="120" t="s">
        <v>1590</v>
      </c>
      <c r="E917" s="120" t="s">
        <v>1532</v>
      </c>
      <c r="F917" s="121">
        <v>43587</v>
      </c>
      <c r="G917" s="120" t="s">
        <v>1667</v>
      </c>
      <c r="H917" s="122">
        <v>43588</v>
      </c>
      <c r="I917" s="114">
        <v>40</v>
      </c>
      <c r="J917" s="115" t="s">
        <v>1636</v>
      </c>
      <c r="L917" s="133">
        <v>200202150000014</v>
      </c>
    </row>
    <row r="918" spans="1:12" x14ac:dyDescent="0.25">
      <c r="A918" s="141" t="str">
        <f t="shared" si="14"/>
        <v>200203020000047</v>
      </c>
      <c r="B918" s="120" t="s">
        <v>1673</v>
      </c>
      <c r="C918" t="s">
        <v>229</v>
      </c>
      <c r="D918" s="120" t="s">
        <v>1590</v>
      </c>
      <c r="E918" s="120" t="s">
        <v>1532</v>
      </c>
      <c r="F918" s="121">
        <v>43587</v>
      </c>
      <c r="G918" s="120" t="s">
        <v>1667</v>
      </c>
      <c r="H918" s="122">
        <v>43588</v>
      </c>
      <c r="I918" s="114">
        <v>15</v>
      </c>
      <c r="J918" s="115" t="s">
        <v>1636</v>
      </c>
      <c r="L918" s="133">
        <v>200203020000047</v>
      </c>
    </row>
    <row r="919" spans="1:12" x14ac:dyDescent="0.25">
      <c r="A919" s="141" t="str">
        <f t="shared" si="14"/>
        <v>200209090000926</v>
      </c>
      <c r="B919" s="120" t="s">
        <v>1674</v>
      </c>
      <c r="C919" s="120" t="s">
        <v>229</v>
      </c>
      <c r="D919" s="120" t="s">
        <v>1590</v>
      </c>
      <c r="E919" s="120" t="s">
        <v>1532</v>
      </c>
      <c r="F919" s="121">
        <v>43587</v>
      </c>
      <c r="G919" s="120" t="s">
        <v>1667</v>
      </c>
      <c r="H919" s="122">
        <v>43588</v>
      </c>
      <c r="I919" s="114"/>
      <c r="J919" s="115"/>
      <c r="L919" s="133">
        <v>200209090000926</v>
      </c>
    </row>
    <row r="920" spans="1:12" x14ac:dyDescent="0.25">
      <c r="A920" s="141" t="str">
        <f t="shared" si="14"/>
        <v>200209050000395</v>
      </c>
      <c r="B920" s="120" t="s">
        <v>1675</v>
      </c>
      <c r="C920" s="120" t="s">
        <v>229</v>
      </c>
      <c r="D920" s="120" t="s">
        <v>1590</v>
      </c>
      <c r="E920" s="120" t="s">
        <v>1532</v>
      </c>
      <c r="F920" s="121">
        <v>43587</v>
      </c>
      <c r="G920" s="120" t="s">
        <v>1667</v>
      </c>
      <c r="H920" s="122">
        <v>43588</v>
      </c>
      <c r="I920" s="114"/>
      <c r="J920" s="115"/>
      <c r="L920" s="133">
        <v>200209050000395</v>
      </c>
    </row>
    <row r="921" spans="1:12" x14ac:dyDescent="0.25">
      <c r="A921" s="141" t="str">
        <f t="shared" si="14"/>
        <v>200209050000396</v>
      </c>
      <c r="B921" s="120" t="s">
        <v>1676</v>
      </c>
      <c r="C921" s="120" t="s">
        <v>229</v>
      </c>
      <c r="D921" s="120" t="s">
        <v>1590</v>
      </c>
      <c r="E921" s="120" t="s">
        <v>1532</v>
      </c>
      <c r="F921" s="121">
        <v>43587</v>
      </c>
      <c r="G921" s="120" t="s">
        <v>1667</v>
      </c>
      <c r="H921" s="122">
        <v>43588</v>
      </c>
      <c r="I921" s="114"/>
      <c r="J921" s="115"/>
      <c r="L921" s="133">
        <v>200209050000396</v>
      </c>
    </row>
    <row r="922" spans="1:12" x14ac:dyDescent="0.25">
      <c r="A922" s="141" t="str">
        <f t="shared" si="14"/>
        <v>200209090001187</v>
      </c>
      <c r="B922" s="120" t="s">
        <v>1677</v>
      </c>
      <c r="C922" s="120" t="s">
        <v>229</v>
      </c>
      <c r="D922" s="120" t="s">
        <v>1590</v>
      </c>
      <c r="E922" s="120" t="s">
        <v>1532</v>
      </c>
      <c r="F922" s="121">
        <v>43591</v>
      </c>
      <c r="G922" s="120" t="s">
        <v>1678</v>
      </c>
      <c r="H922" s="122">
        <v>43592</v>
      </c>
      <c r="I922" s="114"/>
      <c r="J922" s="115"/>
      <c r="L922" s="133">
        <v>200209090001187</v>
      </c>
    </row>
    <row r="923" spans="1:12" x14ac:dyDescent="0.25">
      <c r="A923" s="141" t="str">
        <f t="shared" si="14"/>
        <v>200405000000048</v>
      </c>
      <c r="B923" s="120" t="s">
        <v>1679</v>
      </c>
      <c r="C923" s="120" t="s">
        <v>229</v>
      </c>
      <c r="D923" s="120" t="s">
        <v>1590</v>
      </c>
      <c r="E923" s="120" t="s">
        <v>1532</v>
      </c>
      <c r="F923" s="121">
        <v>43591</v>
      </c>
      <c r="G923" s="120" t="s">
        <v>1678</v>
      </c>
      <c r="H923" s="122">
        <v>43592</v>
      </c>
      <c r="I923" s="114"/>
      <c r="J923" s="115"/>
      <c r="L923" s="133">
        <v>200405000000048</v>
      </c>
    </row>
    <row r="924" spans="1:12" x14ac:dyDescent="0.25">
      <c r="A924" s="141" t="str">
        <f t="shared" si="14"/>
        <v>200209090001155</v>
      </c>
      <c r="B924" s="120" t="s">
        <v>1680</v>
      </c>
      <c r="C924" s="120" t="s">
        <v>229</v>
      </c>
      <c r="D924" s="120" t="s">
        <v>1590</v>
      </c>
      <c r="E924" s="120" t="s">
        <v>1532</v>
      </c>
      <c r="F924" s="121">
        <v>43591</v>
      </c>
      <c r="G924" s="120" t="s">
        <v>1678</v>
      </c>
      <c r="H924" s="122">
        <v>43592</v>
      </c>
      <c r="I924" s="114">
        <v>0.5</v>
      </c>
      <c r="J924" s="115" t="s">
        <v>1636</v>
      </c>
      <c r="L924" s="133">
        <v>200209090001155</v>
      </c>
    </row>
    <row r="925" spans="1:12" x14ac:dyDescent="0.25">
      <c r="A925" s="141" t="str">
        <f t="shared" si="14"/>
        <v>200209090001538</v>
      </c>
      <c r="B925" s="120" t="s">
        <v>1681</v>
      </c>
      <c r="C925" s="120" t="s">
        <v>229</v>
      </c>
      <c r="D925" s="120" t="s">
        <v>1590</v>
      </c>
      <c r="E925" s="120" t="s">
        <v>1532</v>
      </c>
      <c r="F925" s="121">
        <v>43591</v>
      </c>
      <c r="G925" s="120" t="s">
        <v>1678</v>
      </c>
      <c r="H925" s="122">
        <v>43592</v>
      </c>
      <c r="I925" s="114">
        <v>1</v>
      </c>
      <c r="J925" s="115" t="s">
        <v>1636</v>
      </c>
      <c r="L925" s="133">
        <v>200209090001538</v>
      </c>
    </row>
    <row r="926" spans="1:12" x14ac:dyDescent="0.25">
      <c r="A926" s="141" t="str">
        <f t="shared" si="14"/>
        <v>200205010000082</v>
      </c>
      <c r="B926" s="120" t="s">
        <v>1682</v>
      </c>
      <c r="C926" s="120" t="s">
        <v>229</v>
      </c>
      <c r="D926" s="120" t="s">
        <v>1590</v>
      </c>
      <c r="E926" s="120" t="s">
        <v>1532</v>
      </c>
      <c r="F926" s="121">
        <v>43591</v>
      </c>
      <c r="G926" s="120" t="s">
        <v>1678</v>
      </c>
      <c r="H926" s="122">
        <v>43592</v>
      </c>
      <c r="I926" s="114">
        <v>0.2</v>
      </c>
      <c r="J926" s="115" t="s">
        <v>1636</v>
      </c>
      <c r="L926" s="133">
        <v>200205010000082</v>
      </c>
    </row>
    <row r="927" spans="1:12" x14ac:dyDescent="0.25">
      <c r="A927" s="141" t="str">
        <f t="shared" si="14"/>
        <v>200209090001540</v>
      </c>
      <c r="B927" s="120" t="s">
        <v>1683</v>
      </c>
      <c r="C927" s="120" t="s">
        <v>229</v>
      </c>
      <c r="D927" s="120" t="s">
        <v>1590</v>
      </c>
      <c r="E927" s="120" t="s">
        <v>1532</v>
      </c>
      <c r="F927" s="121">
        <v>43591</v>
      </c>
      <c r="G927" s="120" t="s">
        <v>1678</v>
      </c>
      <c r="H927" s="122">
        <v>43592</v>
      </c>
      <c r="I927" s="114">
        <v>1</v>
      </c>
      <c r="J927" s="115" t="s">
        <v>1636</v>
      </c>
      <c r="L927" s="133">
        <v>200209090001540</v>
      </c>
    </row>
    <row r="928" spans="1:12" ht="14.5" x14ac:dyDescent="0.25">
      <c r="A928" s="141" t="str">
        <f t="shared" si="14"/>
        <v>S920-0AW-R64-22LU</v>
      </c>
      <c r="B928" s="113" t="s">
        <v>1685</v>
      </c>
      <c r="C928" s="120" t="s">
        <v>240</v>
      </c>
      <c r="D928" s="120" t="s">
        <v>551</v>
      </c>
      <c r="E928" s="120" t="s">
        <v>1532</v>
      </c>
      <c r="F928" s="121">
        <v>43591</v>
      </c>
      <c r="G928" s="120" t="s">
        <v>1678</v>
      </c>
      <c r="H928" s="122">
        <v>43592</v>
      </c>
      <c r="I928" s="114"/>
      <c r="J928" s="115"/>
      <c r="L928" t="s">
        <v>1684</v>
      </c>
    </row>
    <row r="929" spans="1:12" ht="14.5" x14ac:dyDescent="0.25">
      <c r="A929" s="141" t="str">
        <f t="shared" si="14"/>
        <v>200101010000641</v>
      </c>
      <c r="B929" t="s">
        <v>1686</v>
      </c>
      <c r="C929" t="s">
        <v>229</v>
      </c>
      <c r="D929" t="s">
        <v>1590</v>
      </c>
      <c r="E929" t="s">
        <v>1645</v>
      </c>
      <c r="F929" s="121">
        <v>43591</v>
      </c>
      <c r="G929" s="120" t="s">
        <v>1678</v>
      </c>
      <c r="H929" s="122">
        <v>43592</v>
      </c>
      <c r="I929" s="114"/>
      <c r="J929" s="115"/>
      <c r="L929" s="117">
        <v>200101010000641</v>
      </c>
    </row>
    <row r="930" spans="1:12" ht="14.5" x14ac:dyDescent="0.25">
      <c r="A930" s="141" t="str">
        <f t="shared" si="14"/>
        <v>FIG.8 SA PLUG</v>
      </c>
      <c r="B930" s="113" t="s">
        <v>1688</v>
      </c>
      <c r="C930" t="s">
        <v>231</v>
      </c>
      <c r="D930" s="120" t="s">
        <v>1590</v>
      </c>
      <c r="E930" s="120" t="s">
        <v>1642</v>
      </c>
      <c r="F930" s="121">
        <v>43602</v>
      </c>
      <c r="G930" s="120" t="s">
        <v>1689</v>
      </c>
      <c r="H930" s="122">
        <v>43605</v>
      </c>
      <c r="I930" s="114"/>
      <c r="J930" s="115"/>
      <c r="L930" s="112" t="s">
        <v>1687</v>
      </c>
    </row>
    <row r="931" spans="1:12" x14ac:dyDescent="0.25">
      <c r="A931" s="141" t="str">
        <f t="shared" si="14"/>
        <v xml:space="preserve">L920-BC-1E0 </v>
      </c>
      <c r="B931" t="s">
        <v>1467</v>
      </c>
      <c r="C931" s="120" t="s">
        <v>231</v>
      </c>
      <c r="D931" s="120" t="s">
        <v>551</v>
      </c>
      <c r="E931" s="120" t="s">
        <v>1532</v>
      </c>
      <c r="F931" s="121">
        <v>43602</v>
      </c>
      <c r="G931" s="120" t="s">
        <v>1689</v>
      </c>
      <c r="H931" s="122">
        <v>43605</v>
      </c>
      <c r="I931" s="114"/>
      <c r="J931" s="115"/>
      <c r="L931" t="s">
        <v>1690</v>
      </c>
    </row>
    <row r="932" spans="1:12" ht="14.5" x14ac:dyDescent="0.25">
      <c r="A932" s="141" t="str">
        <f t="shared" si="14"/>
        <v>200209130000050</v>
      </c>
      <c r="B932" s="120" t="s">
        <v>1691</v>
      </c>
      <c r="C932" s="120" t="s">
        <v>231</v>
      </c>
      <c r="D932" s="120" t="s">
        <v>1590</v>
      </c>
      <c r="E932" s="120" t="s">
        <v>1532</v>
      </c>
      <c r="F932" s="121">
        <v>43602</v>
      </c>
      <c r="G932" s="120" t="s">
        <v>1689</v>
      </c>
      <c r="H932" s="122">
        <v>43605</v>
      </c>
      <c r="I932" s="114"/>
      <c r="J932" s="115"/>
      <c r="L932" s="117">
        <v>200209130000050</v>
      </c>
    </row>
    <row r="933" spans="1:12" ht="14.5" x14ac:dyDescent="0.25">
      <c r="A933" s="141" t="str">
        <f t="shared" si="14"/>
        <v>200209010000298</v>
      </c>
      <c r="B933" s="120" t="s">
        <v>1692</v>
      </c>
      <c r="C933" s="117" t="s">
        <v>229</v>
      </c>
      <c r="D933" s="120" t="s">
        <v>1590</v>
      </c>
      <c r="E933" s="120" t="s">
        <v>1532</v>
      </c>
      <c r="F933" s="121">
        <v>43602</v>
      </c>
      <c r="G933" s="120" t="s">
        <v>1689</v>
      </c>
      <c r="H933" s="122">
        <v>43605</v>
      </c>
      <c r="I933" s="114"/>
      <c r="J933" s="115"/>
      <c r="L933" s="117">
        <v>200209010000298</v>
      </c>
    </row>
    <row r="934" spans="1:12" ht="14.5" x14ac:dyDescent="0.25">
      <c r="A934" s="141" t="str">
        <f t="shared" si="14"/>
        <v>200209020000102</v>
      </c>
      <c r="B934" s="120" t="s">
        <v>1693</v>
      </c>
      <c r="C934" s="117" t="s">
        <v>229</v>
      </c>
      <c r="D934" s="120" t="s">
        <v>1590</v>
      </c>
      <c r="E934" s="120" t="s">
        <v>1532</v>
      </c>
      <c r="F934" s="121">
        <v>43602</v>
      </c>
      <c r="G934" s="120" t="s">
        <v>1689</v>
      </c>
      <c r="H934" s="122">
        <v>43605</v>
      </c>
      <c r="I934" s="114"/>
      <c r="J934" s="115"/>
      <c r="L934" s="117">
        <v>200209020000102</v>
      </c>
    </row>
    <row r="935" spans="1:12" ht="14.5" x14ac:dyDescent="0.25">
      <c r="A935" s="141" t="str">
        <f t="shared" si="14"/>
        <v>200209010000300</v>
      </c>
      <c r="B935" s="120" t="s">
        <v>1694</v>
      </c>
      <c r="C935" s="117" t="s">
        <v>229</v>
      </c>
      <c r="D935" s="120" t="s">
        <v>1590</v>
      </c>
      <c r="E935" s="120" t="s">
        <v>1532</v>
      </c>
      <c r="F935" s="121">
        <v>43602</v>
      </c>
      <c r="G935" s="120" t="s">
        <v>1689</v>
      </c>
      <c r="H935" s="122">
        <v>43605</v>
      </c>
      <c r="I935" s="114"/>
      <c r="J935" s="115"/>
      <c r="L935" s="117">
        <v>200209010000300</v>
      </c>
    </row>
    <row r="936" spans="1:12" ht="14.5" x14ac:dyDescent="0.25">
      <c r="A936" s="141" t="str">
        <f t="shared" si="14"/>
        <v>200209020000106</v>
      </c>
      <c r="B936" s="120" t="s">
        <v>1695</v>
      </c>
      <c r="C936" s="117" t="s">
        <v>229</v>
      </c>
      <c r="D936" s="120" t="s">
        <v>1590</v>
      </c>
      <c r="E936" s="120" t="s">
        <v>1532</v>
      </c>
      <c r="F936" s="121">
        <v>43602</v>
      </c>
      <c r="G936" s="120" t="s">
        <v>1689</v>
      </c>
      <c r="H936" s="122">
        <v>43605</v>
      </c>
      <c r="I936" s="114"/>
      <c r="J936" s="115"/>
      <c r="L936" s="117">
        <v>200209020000106</v>
      </c>
    </row>
    <row r="937" spans="1:12" ht="14.5" x14ac:dyDescent="0.25">
      <c r="A937" s="141" t="str">
        <f t="shared" si="14"/>
        <v>200206030000052</v>
      </c>
      <c r="B937" s="113" t="s">
        <v>1696</v>
      </c>
      <c r="C937" t="s">
        <v>229</v>
      </c>
      <c r="D937" s="120" t="s">
        <v>1590</v>
      </c>
      <c r="E937" s="120" t="s">
        <v>1645</v>
      </c>
      <c r="F937" s="121">
        <v>43602</v>
      </c>
      <c r="G937" s="120" t="s">
        <v>1689</v>
      </c>
      <c r="H937" s="122">
        <v>43605</v>
      </c>
      <c r="I937" s="114"/>
      <c r="J937" s="115"/>
      <c r="L937" s="112">
        <v>200206030000052</v>
      </c>
    </row>
    <row r="938" spans="1:12" ht="14.5" x14ac:dyDescent="0.25">
      <c r="A938" s="141" t="str">
        <f t="shared" si="14"/>
        <v>301001000000001</v>
      </c>
      <c r="B938" s="113" t="s">
        <v>1696</v>
      </c>
      <c r="C938" t="s">
        <v>229</v>
      </c>
      <c r="D938" s="120" t="s">
        <v>1590</v>
      </c>
      <c r="E938" s="120" t="s">
        <v>1645</v>
      </c>
      <c r="F938" s="121">
        <v>43602</v>
      </c>
      <c r="G938" s="120" t="s">
        <v>1689</v>
      </c>
      <c r="H938" s="122">
        <v>43605</v>
      </c>
      <c r="I938" s="114"/>
      <c r="J938" s="115"/>
      <c r="L938" s="112">
        <v>301001000000001</v>
      </c>
    </row>
  </sheetData>
  <autoFilter ref="I1:I938" xr:uid="{09B6B1D9-7AEC-48BC-A997-AE2B7772E97D}"/>
  <phoneticPr fontId="7" type="noConversion"/>
  <conditionalFormatting sqref="B815:B818 B164:B198 B5:B102 A4:B4 B825 B766:B788 B201:B764 B827:B834 B104:B162">
    <cfRule type="duplicateValues" dxfId="860" priority="1541"/>
  </conditionalFormatting>
  <conditionalFormatting sqref="B789:B791">
    <cfRule type="duplicateValues" dxfId="859" priority="1540"/>
  </conditionalFormatting>
  <conditionalFormatting sqref="B825 B4:B102 B766:B812 B201:B764 B827:B834 B104:B198 B815:B818">
    <cfRule type="duplicateValues" dxfId="858" priority="1539"/>
  </conditionalFormatting>
  <conditionalFormatting sqref="B792:B812">
    <cfRule type="duplicateValues" dxfId="857" priority="1542"/>
  </conditionalFormatting>
  <conditionalFormatting sqref="B820">
    <cfRule type="duplicateValues" dxfId="856" priority="1538"/>
  </conditionalFormatting>
  <conditionalFormatting sqref="B821:B822">
    <cfRule type="duplicateValues" dxfId="855" priority="1537"/>
  </conditionalFormatting>
  <conditionalFormatting sqref="B823">
    <cfRule type="duplicateValues" dxfId="854" priority="1536"/>
  </conditionalFormatting>
  <conditionalFormatting sqref="B824">
    <cfRule type="duplicateValues" dxfId="853" priority="1535"/>
  </conditionalFormatting>
  <conditionalFormatting sqref="A4">
    <cfRule type="duplicateValues" dxfId="852" priority="1543"/>
  </conditionalFormatting>
  <conditionalFormatting sqref="A4">
    <cfRule type="duplicateValues" dxfId="851" priority="1544"/>
    <cfRule type="duplicateValues" dxfId="850" priority="1545"/>
  </conditionalFormatting>
  <conditionalFormatting sqref="L5:L102 L201:L764 L827:L834 L104:L198 L815:L825">
    <cfRule type="duplicateValues" dxfId="849" priority="1546"/>
  </conditionalFormatting>
  <conditionalFormatting sqref="B835:B838">
    <cfRule type="duplicateValues" dxfId="848" priority="1531"/>
  </conditionalFormatting>
  <conditionalFormatting sqref="B835:B838">
    <cfRule type="duplicateValues" dxfId="847" priority="1529"/>
  </conditionalFormatting>
  <conditionalFormatting sqref="B857">
    <cfRule type="duplicateValues" dxfId="846" priority="1526"/>
  </conditionalFormatting>
  <conditionalFormatting sqref="B765">
    <cfRule type="duplicateValues" dxfId="845" priority="1513"/>
  </conditionalFormatting>
  <conditionalFormatting sqref="B765">
    <cfRule type="duplicateValues" dxfId="844" priority="1516"/>
  </conditionalFormatting>
  <conditionalFormatting sqref="B199">
    <cfRule type="duplicateValues" dxfId="843" priority="1504"/>
  </conditionalFormatting>
  <conditionalFormatting sqref="B199">
    <cfRule type="duplicateValues" dxfId="842" priority="1507"/>
  </conditionalFormatting>
  <conditionalFormatting sqref="B200">
    <cfRule type="duplicateValues" dxfId="841" priority="1500"/>
  </conditionalFormatting>
  <conditionalFormatting sqref="B200">
    <cfRule type="duplicateValues" dxfId="840" priority="1501"/>
  </conditionalFormatting>
  <conditionalFormatting sqref="B826">
    <cfRule type="duplicateValues" dxfId="839" priority="1493"/>
  </conditionalFormatting>
  <conditionalFormatting sqref="B826">
    <cfRule type="duplicateValues" dxfId="838" priority="1496"/>
  </conditionalFormatting>
  <conditionalFormatting sqref="B813:B814">
    <cfRule type="duplicateValues" dxfId="837" priority="1480"/>
  </conditionalFormatting>
  <conditionalFormatting sqref="B813:B814">
    <cfRule type="duplicateValues" dxfId="836" priority="1481"/>
  </conditionalFormatting>
  <conditionalFormatting sqref="B861">
    <cfRule type="duplicateValues" dxfId="835" priority="1478"/>
  </conditionalFormatting>
  <conditionalFormatting sqref="B862">
    <cfRule type="duplicateValues" dxfId="834" priority="1477"/>
  </conditionalFormatting>
  <conditionalFormatting sqref="B862">
    <cfRule type="duplicateValues" dxfId="833" priority="1476"/>
  </conditionalFormatting>
  <conditionalFormatting sqref="B863">
    <cfRule type="duplicateValues" dxfId="832" priority="1475"/>
  </conditionalFormatting>
  <conditionalFormatting sqref="B863">
    <cfRule type="duplicateValues" dxfId="831" priority="1474"/>
  </conditionalFormatting>
  <conditionalFormatting sqref="B864">
    <cfRule type="duplicateValues" dxfId="830" priority="1471"/>
  </conditionalFormatting>
  <conditionalFormatting sqref="B864">
    <cfRule type="duplicateValues" dxfId="829" priority="1470"/>
  </conditionalFormatting>
  <conditionalFormatting sqref="B865">
    <cfRule type="duplicateValues" dxfId="828" priority="1469"/>
  </conditionalFormatting>
  <conditionalFormatting sqref="B865">
    <cfRule type="duplicateValues" dxfId="827" priority="1468"/>
  </conditionalFormatting>
  <conditionalFormatting sqref="B867">
    <cfRule type="duplicateValues" dxfId="826" priority="1466"/>
  </conditionalFormatting>
  <conditionalFormatting sqref="B866">
    <cfRule type="duplicateValues" dxfId="825" priority="1464"/>
  </conditionalFormatting>
  <conditionalFormatting sqref="B866">
    <cfRule type="duplicateValues" dxfId="824" priority="1463"/>
  </conditionalFormatting>
  <conditionalFormatting sqref="B868">
    <cfRule type="duplicateValues" dxfId="823" priority="1460"/>
  </conditionalFormatting>
  <conditionalFormatting sqref="B868">
    <cfRule type="duplicateValues" dxfId="822" priority="1459"/>
  </conditionalFormatting>
  <conditionalFormatting sqref="B869">
    <cfRule type="duplicateValues" dxfId="821" priority="1456"/>
  </conditionalFormatting>
  <conditionalFormatting sqref="B869">
    <cfRule type="duplicateValues" dxfId="820" priority="1455"/>
  </conditionalFormatting>
  <conditionalFormatting sqref="B870">
    <cfRule type="duplicateValues" dxfId="819" priority="1454"/>
  </conditionalFormatting>
  <conditionalFormatting sqref="B870">
    <cfRule type="duplicateValues" dxfId="818" priority="1453"/>
  </conditionalFormatting>
  <conditionalFormatting sqref="B871">
    <cfRule type="duplicateValues" dxfId="817" priority="1452"/>
  </conditionalFormatting>
  <conditionalFormatting sqref="B871">
    <cfRule type="duplicateValues" dxfId="816" priority="1451"/>
  </conditionalFormatting>
  <conditionalFormatting sqref="B872">
    <cfRule type="duplicateValues" dxfId="815" priority="1443"/>
  </conditionalFormatting>
  <conditionalFormatting sqref="B873">
    <cfRule type="duplicateValues" dxfId="814" priority="1439"/>
  </conditionalFormatting>
  <conditionalFormatting sqref="B873">
    <cfRule type="duplicateValues" dxfId="813" priority="1438"/>
  </conditionalFormatting>
  <conditionalFormatting sqref="B874">
    <cfRule type="duplicateValues" dxfId="812" priority="1433"/>
  </conditionalFormatting>
  <conditionalFormatting sqref="B874">
    <cfRule type="duplicateValues" dxfId="811" priority="1432"/>
  </conditionalFormatting>
  <conditionalFormatting sqref="B875:B880">
    <cfRule type="duplicateValues" dxfId="810" priority="1430"/>
  </conditionalFormatting>
  <conditionalFormatting sqref="B881:B883">
    <cfRule type="duplicateValues" dxfId="809" priority="1418"/>
  </conditionalFormatting>
  <conditionalFormatting sqref="B881:B883">
    <cfRule type="duplicateValues" dxfId="808" priority="1417"/>
  </conditionalFormatting>
  <conditionalFormatting sqref="B884">
    <cfRule type="duplicateValues" dxfId="807" priority="1414"/>
  </conditionalFormatting>
  <conditionalFormatting sqref="B884">
    <cfRule type="duplicateValues" dxfId="806" priority="1413"/>
  </conditionalFormatting>
  <conditionalFormatting sqref="B885">
    <cfRule type="duplicateValues" dxfId="805" priority="1424"/>
  </conditionalFormatting>
  <conditionalFormatting sqref="B885">
    <cfRule type="duplicateValues" dxfId="804" priority="1425"/>
  </conditionalFormatting>
  <conditionalFormatting sqref="B886">
    <cfRule type="duplicateValues" dxfId="803" priority="1407"/>
  </conditionalFormatting>
  <conditionalFormatting sqref="B886">
    <cfRule type="duplicateValues" dxfId="802" priority="1406"/>
  </conditionalFormatting>
  <conditionalFormatting sqref="B887">
    <cfRule type="duplicateValues" dxfId="801" priority="1398"/>
  </conditionalFormatting>
  <conditionalFormatting sqref="B887">
    <cfRule type="duplicateValues" dxfId="800" priority="1397"/>
  </conditionalFormatting>
  <conditionalFormatting sqref="B888:B889">
    <cfRule type="duplicateValues" dxfId="799" priority="1389"/>
  </conditionalFormatting>
  <conditionalFormatting sqref="B888:B889">
    <cfRule type="duplicateValues" dxfId="798" priority="1388"/>
  </conditionalFormatting>
  <conditionalFormatting sqref="B890">
    <cfRule type="duplicateValues" dxfId="797" priority="1380"/>
  </conditionalFormatting>
  <conditionalFormatting sqref="B890">
    <cfRule type="duplicateValues" dxfId="796" priority="1379"/>
  </conditionalFormatting>
  <conditionalFormatting sqref="B893">
    <cfRule type="duplicateValues" dxfId="795" priority="1375"/>
  </conditionalFormatting>
  <conditionalFormatting sqref="B892">
    <cfRule type="duplicateValues" dxfId="794" priority="1373"/>
  </conditionalFormatting>
  <conditionalFormatting sqref="B892">
    <cfRule type="duplicateValues" dxfId="793" priority="1372"/>
  </conditionalFormatting>
  <conditionalFormatting sqref="B892">
    <cfRule type="duplicateValues" dxfId="792" priority="1374"/>
  </conditionalFormatting>
  <conditionalFormatting sqref="B891">
    <cfRule type="duplicateValues" dxfId="791" priority="1369"/>
  </conditionalFormatting>
  <conditionalFormatting sqref="B896:B897">
    <cfRule type="duplicateValues" dxfId="790" priority="1360"/>
  </conditionalFormatting>
  <conditionalFormatting sqref="B895">
    <cfRule type="duplicateValues" dxfId="789" priority="1336"/>
  </conditionalFormatting>
  <conditionalFormatting sqref="B895">
    <cfRule type="duplicateValues" dxfId="788" priority="1335"/>
  </conditionalFormatting>
  <conditionalFormatting sqref="B895">
    <cfRule type="duplicateValues" dxfId="787" priority="1337"/>
  </conditionalFormatting>
  <conditionalFormatting sqref="B894">
    <cfRule type="duplicateValues" dxfId="786" priority="1363"/>
  </conditionalFormatting>
  <conditionalFormatting sqref="L905:L907 L911">
    <cfRule type="duplicateValues" dxfId="785" priority="1322"/>
  </conditionalFormatting>
  <conditionalFormatting sqref="L905:L907 L911">
    <cfRule type="duplicateValues" dxfId="784" priority="1323"/>
    <cfRule type="duplicateValues" dxfId="783" priority="1324"/>
  </conditionalFormatting>
  <conditionalFormatting sqref="B898:B902">
    <cfRule type="duplicateValues" dxfId="782" priority="1313"/>
  </conditionalFormatting>
  <conditionalFormatting sqref="B908">
    <cfRule type="duplicateValues" dxfId="781" priority="1304"/>
  </conditionalFormatting>
  <conditionalFormatting sqref="B908">
    <cfRule type="duplicateValues" dxfId="780" priority="1303"/>
  </conditionalFormatting>
  <conditionalFormatting sqref="B909">
    <cfRule type="duplicateValues" dxfId="779" priority="1297"/>
  </conditionalFormatting>
  <conditionalFormatting sqref="B909">
    <cfRule type="duplicateValues" dxfId="778" priority="1296"/>
  </conditionalFormatting>
  <conditionalFormatting sqref="B909">
    <cfRule type="duplicateValues" dxfId="777" priority="1298"/>
  </conditionalFormatting>
  <conditionalFormatting sqref="B909">
    <cfRule type="duplicateValues" dxfId="776" priority="1295"/>
  </conditionalFormatting>
  <conditionalFormatting sqref="B913">
    <cfRule type="duplicateValues" dxfId="775" priority="1281"/>
  </conditionalFormatting>
  <conditionalFormatting sqref="B914">
    <cfRule type="duplicateValues" dxfId="774" priority="1275"/>
  </conditionalFormatting>
  <conditionalFormatting sqref="B912">
    <cfRule type="duplicateValues" dxfId="773" priority="1262"/>
  </conditionalFormatting>
  <conditionalFormatting sqref="B912">
    <cfRule type="duplicateValues" dxfId="772" priority="1261"/>
  </conditionalFormatting>
  <conditionalFormatting sqref="B917">
    <cfRule type="duplicateValues" dxfId="771" priority="1255"/>
  </conditionalFormatting>
  <conditionalFormatting sqref="B918">
    <cfRule type="duplicateValues" dxfId="770" priority="1249"/>
  </conditionalFormatting>
  <conditionalFormatting sqref="B903:B907 B910:B911">
    <cfRule type="duplicateValues" dxfId="769" priority="1326"/>
  </conditionalFormatting>
  <conditionalFormatting sqref="B924:B927">
    <cfRule type="duplicateValues" dxfId="768" priority="1233"/>
  </conditionalFormatting>
  <conditionalFormatting sqref="B924:B927">
    <cfRule type="duplicateValues" dxfId="767" priority="1234"/>
  </conditionalFormatting>
  <conditionalFormatting sqref="L922">
    <cfRule type="duplicateValues" dxfId="766" priority="1328"/>
  </conditionalFormatting>
  <conditionalFormatting sqref="L922">
    <cfRule type="duplicateValues" dxfId="765" priority="1329"/>
    <cfRule type="duplicateValues" dxfId="764" priority="1330"/>
  </conditionalFormatting>
  <conditionalFormatting sqref="B915:B916 B919:B923">
    <cfRule type="duplicateValues" dxfId="763" priority="1331"/>
  </conditionalFormatting>
  <conditionalFormatting sqref="B928">
    <cfRule type="duplicateValues" dxfId="762" priority="1226"/>
  </conditionalFormatting>
  <conditionalFormatting sqref="B928">
    <cfRule type="duplicateValues" dxfId="761" priority="1225"/>
  </conditionalFormatting>
  <conditionalFormatting sqref="B928">
    <cfRule type="duplicateValues" dxfId="760" priority="1227"/>
  </conditionalFormatting>
  <conditionalFormatting sqref="B928">
    <cfRule type="duplicateValues" dxfId="759" priority="1224"/>
  </conditionalFormatting>
  <conditionalFormatting sqref="B929">
    <cfRule type="duplicateValues" dxfId="758" priority="1212"/>
  </conditionalFormatting>
  <conditionalFormatting sqref="B929">
    <cfRule type="duplicateValues" dxfId="757" priority="1211"/>
  </conditionalFormatting>
  <conditionalFormatting sqref="B929">
    <cfRule type="duplicateValues" dxfId="756" priority="1214"/>
  </conditionalFormatting>
  <conditionalFormatting sqref="B930 B932">
    <cfRule type="duplicateValues" dxfId="755" priority="1185"/>
  </conditionalFormatting>
  <conditionalFormatting sqref="B930">
    <cfRule type="duplicateValues" dxfId="754" priority="1184"/>
  </conditionalFormatting>
  <conditionalFormatting sqref="B931">
    <cfRule type="duplicateValues" dxfId="753" priority="1178"/>
  </conditionalFormatting>
  <conditionalFormatting sqref="B931">
    <cfRule type="duplicateValues" dxfId="752" priority="1177"/>
  </conditionalFormatting>
  <conditionalFormatting sqref="B931">
    <cfRule type="duplicateValues" dxfId="751" priority="1179"/>
  </conditionalFormatting>
  <conditionalFormatting sqref="B931">
    <cfRule type="duplicateValues" dxfId="750" priority="1176"/>
  </conditionalFormatting>
  <conditionalFormatting sqref="B933:B936">
    <cfRule type="duplicateValues" dxfId="749" priority="1145"/>
  </conditionalFormatting>
  <conditionalFormatting sqref="B933:B936">
    <cfRule type="duplicateValues" dxfId="748" priority="1146"/>
  </conditionalFormatting>
  <conditionalFormatting sqref="B937">
    <cfRule type="duplicateValues" dxfId="747" priority="1107"/>
  </conditionalFormatting>
  <conditionalFormatting sqref="B937">
    <cfRule type="duplicateValues" dxfId="746" priority="1106"/>
  </conditionalFormatting>
  <conditionalFormatting sqref="B938">
    <cfRule type="duplicateValues" dxfId="745" priority="1088"/>
  </conditionalFormatting>
  <conditionalFormatting sqref="B938">
    <cfRule type="duplicateValues" dxfId="744" priority="1087"/>
  </conditionalFormatting>
  <conditionalFormatting sqref="B938">
    <cfRule type="duplicateValues" dxfId="743" priority="1089"/>
  </conditionalFormatting>
  <conditionalFormatting sqref="B938">
    <cfRule type="duplicateValues" dxfId="742" priority="1086"/>
  </conditionalFormatting>
  <conditionalFormatting sqref="B839:B856">
    <cfRule type="duplicateValues" dxfId="741" priority="1555"/>
  </conditionalFormatting>
  <conditionalFormatting sqref="B835:B857">
    <cfRule type="duplicateValues" dxfId="740" priority="1560"/>
  </conditionalFormatting>
  <conditionalFormatting sqref="L766:L812">
    <cfRule type="duplicateValues" dxfId="739" priority="710"/>
  </conditionalFormatting>
  <conditionalFormatting sqref="L835:L838">
    <cfRule type="duplicateValues" dxfId="738" priority="709"/>
  </conditionalFormatting>
  <conditionalFormatting sqref="L835:L838">
    <cfRule type="duplicateValues" dxfId="737" priority="707"/>
    <cfRule type="duplicateValues" dxfId="736" priority="708"/>
  </conditionalFormatting>
  <conditionalFormatting sqref="L835:L838">
    <cfRule type="duplicateValues" dxfId="735" priority="706"/>
  </conditionalFormatting>
  <conditionalFormatting sqref="L835:L857">
    <cfRule type="duplicateValues" dxfId="734" priority="705"/>
  </conditionalFormatting>
  <conditionalFormatting sqref="L857">
    <cfRule type="duplicateValues" dxfId="733" priority="704"/>
  </conditionalFormatting>
  <conditionalFormatting sqref="L858:L860">
    <cfRule type="duplicateValues" dxfId="732" priority="700"/>
  </conditionalFormatting>
  <conditionalFormatting sqref="L858:L860">
    <cfRule type="duplicateValues" dxfId="731" priority="699"/>
  </conditionalFormatting>
  <conditionalFormatting sqref="L858:L860">
    <cfRule type="duplicateValues" dxfId="730" priority="701"/>
  </conditionalFormatting>
  <conditionalFormatting sqref="L858:L860">
    <cfRule type="duplicateValues" dxfId="729" priority="698"/>
  </conditionalFormatting>
  <conditionalFormatting sqref="L858:L860">
    <cfRule type="duplicateValues" dxfId="728" priority="702"/>
  </conditionalFormatting>
  <conditionalFormatting sqref="L858:L860">
    <cfRule type="duplicateValues" dxfId="727" priority="703"/>
  </conditionalFormatting>
  <conditionalFormatting sqref="L858:L860">
    <cfRule type="duplicateValues" dxfId="726" priority="697"/>
  </conditionalFormatting>
  <conditionalFormatting sqref="L765">
    <cfRule type="duplicateValues" dxfId="725" priority="693"/>
  </conditionalFormatting>
  <conditionalFormatting sqref="L765">
    <cfRule type="duplicateValues" dxfId="724" priority="692"/>
  </conditionalFormatting>
  <conditionalFormatting sqref="L765">
    <cfRule type="duplicateValues" dxfId="723" priority="694"/>
  </conditionalFormatting>
  <conditionalFormatting sqref="L765">
    <cfRule type="duplicateValues" dxfId="722" priority="691"/>
  </conditionalFormatting>
  <conditionalFormatting sqref="L765">
    <cfRule type="duplicateValues" dxfId="721" priority="695"/>
  </conditionalFormatting>
  <conditionalFormatting sqref="L765">
    <cfRule type="duplicateValues" dxfId="720" priority="696"/>
  </conditionalFormatting>
  <conditionalFormatting sqref="L765">
    <cfRule type="duplicateValues" dxfId="719" priority="690"/>
  </conditionalFormatting>
  <conditionalFormatting sqref="L199:L200">
    <cfRule type="duplicateValues" dxfId="718" priority="686"/>
  </conditionalFormatting>
  <conditionalFormatting sqref="L199:L200">
    <cfRule type="duplicateValues" dxfId="717" priority="685"/>
  </conditionalFormatting>
  <conditionalFormatting sqref="L199:L200">
    <cfRule type="duplicateValues" dxfId="716" priority="687"/>
  </conditionalFormatting>
  <conditionalFormatting sqref="L199:L200">
    <cfRule type="duplicateValues" dxfId="715" priority="684"/>
  </conditionalFormatting>
  <conditionalFormatting sqref="L199:L200">
    <cfRule type="duplicateValues" dxfId="714" priority="688"/>
  </conditionalFormatting>
  <conditionalFormatting sqref="L199:L200">
    <cfRule type="duplicateValues" dxfId="713" priority="689"/>
  </conditionalFormatting>
  <conditionalFormatting sqref="L199:L200">
    <cfRule type="duplicateValues" dxfId="712" priority="683"/>
  </conditionalFormatting>
  <conditionalFormatting sqref="L826">
    <cfRule type="duplicateValues" dxfId="711" priority="679"/>
  </conditionalFormatting>
  <conditionalFormatting sqref="L826">
    <cfRule type="duplicateValues" dxfId="710" priority="678"/>
  </conditionalFormatting>
  <conditionalFormatting sqref="L826">
    <cfRule type="duplicateValues" dxfId="709" priority="680"/>
  </conditionalFormatting>
  <conditionalFormatting sqref="L826">
    <cfRule type="duplicateValues" dxfId="708" priority="677"/>
  </conditionalFormatting>
  <conditionalFormatting sqref="L826">
    <cfRule type="duplicateValues" dxfId="707" priority="681"/>
  </conditionalFormatting>
  <conditionalFormatting sqref="L826">
    <cfRule type="duplicateValues" dxfId="706" priority="682"/>
  </conditionalFormatting>
  <conditionalFormatting sqref="L826">
    <cfRule type="duplicateValues" dxfId="705" priority="676"/>
  </conditionalFormatting>
  <conditionalFormatting sqref="L103">
    <cfRule type="duplicateValues" dxfId="704" priority="672"/>
  </conditionalFormatting>
  <conditionalFormatting sqref="L103">
    <cfRule type="duplicateValues" dxfId="703" priority="671"/>
  </conditionalFormatting>
  <conditionalFormatting sqref="L103">
    <cfRule type="duplicateValues" dxfId="702" priority="673"/>
  </conditionalFormatting>
  <conditionalFormatting sqref="L103">
    <cfRule type="duplicateValues" dxfId="701" priority="670"/>
  </conditionalFormatting>
  <conditionalFormatting sqref="L103">
    <cfRule type="duplicateValues" dxfId="700" priority="674"/>
  </conditionalFormatting>
  <conditionalFormatting sqref="L103">
    <cfRule type="duplicateValues" dxfId="699" priority="675"/>
  </conditionalFormatting>
  <conditionalFormatting sqref="L103">
    <cfRule type="duplicateValues" dxfId="698" priority="669"/>
  </conditionalFormatting>
  <conditionalFormatting sqref="L813:L814">
    <cfRule type="duplicateValues" dxfId="697" priority="668"/>
  </conditionalFormatting>
  <conditionalFormatting sqref="L861">
    <cfRule type="duplicateValues" dxfId="696" priority="667"/>
  </conditionalFormatting>
  <conditionalFormatting sqref="L863">
    <cfRule type="duplicateValues" dxfId="695" priority="666"/>
  </conditionalFormatting>
  <conditionalFormatting sqref="L864">
    <cfRule type="duplicateValues" dxfId="694" priority="665"/>
  </conditionalFormatting>
  <conditionalFormatting sqref="L5:L865">
    <cfRule type="duplicateValues" dxfId="693" priority="711"/>
  </conditionalFormatting>
  <conditionalFormatting sqref="L867">
    <cfRule type="duplicateValues" dxfId="692" priority="664"/>
  </conditionalFormatting>
  <conditionalFormatting sqref="L866">
    <cfRule type="duplicateValues" dxfId="691" priority="663"/>
  </conditionalFormatting>
  <conditionalFormatting sqref="L868">
    <cfRule type="duplicateValues" dxfId="690" priority="661"/>
  </conditionalFormatting>
  <conditionalFormatting sqref="L868">
    <cfRule type="duplicateValues" dxfId="689" priority="662"/>
  </conditionalFormatting>
  <conditionalFormatting sqref="L869">
    <cfRule type="duplicateValues" dxfId="688" priority="659"/>
  </conditionalFormatting>
  <conditionalFormatting sqref="L869">
    <cfRule type="duplicateValues" dxfId="687" priority="660"/>
  </conditionalFormatting>
  <conditionalFormatting sqref="L5:L871">
    <cfRule type="duplicateValues" dxfId="686" priority="712"/>
  </conditionalFormatting>
  <conditionalFormatting sqref="L872">
    <cfRule type="duplicateValues" dxfId="685" priority="652"/>
  </conditionalFormatting>
  <conditionalFormatting sqref="L872">
    <cfRule type="duplicateValues" dxfId="684" priority="653"/>
  </conditionalFormatting>
  <conditionalFormatting sqref="L872">
    <cfRule type="duplicateValues" dxfId="683" priority="654"/>
    <cfRule type="duplicateValues" dxfId="682" priority="655"/>
  </conditionalFormatting>
  <conditionalFormatting sqref="L872">
    <cfRule type="duplicateValues" dxfId="681" priority="656"/>
  </conditionalFormatting>
  <conditionalFormatting sqref="L872">
    <cfRule type="duplicateValues" dxfId="680" priority="657"/>
  </conditionalFormatting>
  <conditionalFormatting sqref="L872">
    <cfRule type="duplicateValues" dxfId="679" priority="658"/>
  </conditionalFormatting>
  <conditionalFormatting sqref="L873">
    <cfRule type="duplicateValues" dxfId="678" priority="649"/>
  </conditionalFormatting>
  <conditionalFormatting sqref="L873">
    <cfRule type="duplicateValues" dxfId="677" priority="650"/>
  </conditionalFormatting>
  <conditionalFormatting sqref="L873">
    <cfRule type="duplicateValues" dxfId="676" priority="651"/>
  </conditionalFormatting>
  <conditionalFormatting sqref="L5:L873">
    <cfRule type="duplicateValues" dxfId="675" priority="713"/>
  </conditionalFormatting>
  <conditionalFormatting sqref="L874">
    <cfRule type="duplicateValues" dxfId="674" priority="645"/>
  </conditionalFormatting>
  <conditionalFormatting sqref="L874">
    <cfRule type="duplicateValues" dxfId="673" priority="646"/>
  </conditionalFormatting>
  <conditionalFormatting sqref="L874">
    <cfRule type="duplicateValues" dxfId="672" priority="647"/>
    <cfRule type="duplicateValues" dxfId="671" priority="648"/>
  </conditionalFormatting>
  <conditionalFormatting sqref="L5:L874">
    <cfRule type="duplicateValues" dxfId="670" priority="644"/>
  </conditionalFormatting>
  <conditionalFormatting sqref="L876:L880">
    <cfRule type="duplicateValues" dxfId="669" priority="640"/>
  </conditionalFormatting>
  <conditionalFormatting sqref="L876:L880">
    <cfRule type="duplicateValues" dxfId="668" priority="641"/>
  </conditionalFormatting>
  <conditionalFormatting sqref="L876:L880">
    <cfRule type="duplicateValues" dxfId="667" priority="642"/>
    <cfRule type="duplicateValues" dxfId="666" priority="643"/>
  </conditionalFormatting>
  <conditionalFormatting sqref="L5:L880">
    <cfRule type="duplicateValues" dxfId="665" priority="714"/>
  </conditionalFormatting>
  <conditionalFormatting sqref="L881:L883">
    <cfRule type="duplicateValues" dxfId="664" priority="635"/>
  </conditionalFormatting>
  <conditionalFormatting sqref="L881:L884">
    <cfRule type="duplicateValues" dxfId="663" priority="636"/>
  </conditionalFormatting>
  <conditionalFormatting sqref="L881:L884">
    <cfRule type="duplicateValues" dxfId="662" priority="637"/>
  </conditionalFormatting>
  <conditionalFormatting sqref="L881:L884">
    <cfRule type="duplicateValues" dxfId="661" priority="638"/>
  </conditionalFormatting>
  <conditionalFormatting sqref="L881:L884">
    <cfRule type="duplicateValues" dxfId="660" priority="634"/>
  </conditionalFormatting>
  <conditionalFormatting sqref="L881:L884">
    <cfRule type="duplicateValues" dxfId="659" priority="639"/>
  </conditionalFormatting>
  <conditionalFormatting sqref="L884">
    <cfRule type="duplicateValues" dxfId="658" priority="633"/>
  </conditionalFormatting>
  <conditionalFormatting sqref="L5:L885">
    <cfRule type="duplicateValues" dxfId="657" priority="715"/>
  </conditionalFormatting>
  <conditionalFormatting sqref="L886">
    <cfRule type="duplicateValues" dxfId="656" priority="628"/>
  </conditionalFormatting>
  <conditionalFormatting sqref="L886">
    <cfRule type="duplicateValues" dxfId="655" priority="629"/>
  </conditionalFormatting>
  <conditionalFormatting sqref="L886">
    <cfRule type="duplicateValues" dxfId="654" priority="630"/>
  </conditionalFormatting>
  <conditionalFormatting sqref="L886">
    <cfRule type="duplicateValues" dxfId="653" priority="631"/>
  </conditionalFormatting>
  <conditionalFormatting sqref="L886">
    <cfRule type="duplicateValues" dxfId="652" priority="627"/>
  </conditionalFormatting>
  <conditionalFormatting sqref="L886">
    <cfRule type="duplicateValues" dxfId="651" priority="632"/>
  </conditionalFormatting>
  <conditionalFormatting sqref="L887">
    <cfRule type="duplicateValues" dxfId="650" priority="621"/>
  </conditionalFormatting>
  <conditionalFormatting sqref="L887">
    <cfRule type="duplicateValues" dxfId="649" priority="622"/>
  </conditionalFormatting>
  <conditionalFormatting sqref="L887">
    <cfRule type="duplicateValues" dxfId="648" priority="623"/>
  </conditionalFormatting>
  <conditionalFormatting sqref="L887">
    <cfRule type="duplicateValues" dxfId="647" priority="624"/>
  </conditionalFormatting>
  <conditionalFormatting sqref="L887">
    <cfRule type="duplicateValues" dxfId="646" priority="620"/>
  </conditionalFormatting>
  <conditionalFormatting sqref="L887">
    <cfRule type="duplicateValues" dxfId="645" priority="625"/>
  </conditionalFormatting>
  <conditionalFormatting sqref="L887">
    <cfRule type="duplicateValues" dxfId="644" priority="626"/>
  </conditionalFormatting>
  <conditionalFormatting sqref="L888:L889">
    <cfRule type="duplicateValues" dxfId="643" priority="614"/>
  </conditionalFormatting>
  <conditionalFormatting sqref="L888:L889">
    <cfRule type="duplicateValues" dxfId="642" priority="615"/>
  </conditionalFormatting>
  <conditionalFormatting sqref="L888:L889">
    <cfRule type="duplicateValues" dxfId="641" priority="616"/>
  </conditionalFormatting>
  <conditionalFormatting sqref="L888:L889">
    <cfRule type="duplicateValues" dxfId="640" priority="617"/>
  </conditionalFormatting>
  <conditionalFormatting sqref="L888:L889">
    <cfRule type="duplicateValues" dxfId="639" priority="613"/>
  </conditionalFormatting>
  <conditionalFormatting sqref="L888:L889">
    <cfRule type="duplicateValues" dxfId="638" priority="618"/>
  </conditionalFormatting>
  <conditionalFormatting sqref="L888:L889">
    <cfRule type="duplicateValues" dxfId="637" priority="619"/>
  </conditionalFormatting>
  <conditionalFormatting sqref="L5:L889">
    <cfRule type="duplicateValues" dxfId="636" priority="716"/>
  </conditionalFormatting>
  <conditionalFormatting sqref="L890">
    <cfRule type="duplicateValues" dxfId="635" priority="607"/>
  </conditionalFormatting>
  <conditionalFormatting sqref="L890">
    <cfRule type="duplicateValues" dxfId="634" priority="608"/>
  </conditionalFormatting>
  <conditionalFormatting sqref="L890">
    <cfRule type="duplicateValues" dxfId="633" priority="609"/>
  </conditionalFormatting>
  <conditionalFormatting sqref="L890">
    <cfRule type="duplicateValues" dxfId="632" priority="610"/>
  </conditionalFormatting>
  <conditionalFormatting sqref="L890">
    <cfRule type="duplicateValues" dxfId="631" priority="606"/>
  </conditionalFormatting>
  <conditionalFormatting sqref="L890">
    <cfRule type="duplicateValues" dxfId="630" priority="611"/>
  </conditionalFormatting>
  <conditionalFormatting sqref="L890">
    <cfRule type="duplicateValues" dxfId="629" priority="612"/>
  </conditionalFormatting>
  <conditionalFormatting sqref="L5:L890">
    <cfRule type="duplicateValues" dxfId="628" priority="717"/>
  </conditionalFormatting>
  <conditionalFormatting sqref="L5:L890">
    <cfRule type="duplicateValues" dxfId="627" priority="605"/>
  </conditionalFormatting>
  <conditionalFormatting sqref="L891">
    <cfRule type="duplicateValues" dxfId="626" priority="602"/>
  </conditionalFormatting>
  <conditionalFormatting sqref="L891">
    <cfRule type="duplicateValues" dxfId="625" priority="603"/>
  </conditionalFormatting>
  <conditionalFormatting sqref="L891:L892">
    <cfRule type="duplicateValues" dxfId="624" priority="604"/>
  </conditionalFormatting>
  <conditionalFormatting sqref="L893">
    <cfRule type="duplicateValues" dxfId="623" priority="599"/>
  </conditionalFormatting>
  <conditionalFormatting sqref="L893">
    <cfRule type="duplicateValues" dxfId="622" priority="600"/>
  </conditionalFormatting>
  <conditionalFormatting sqref="L893">
    <cfRule type="duplicateValues" dxfId="621" priority="601"/>
  </conditionalFormatting>
  <conditionalFormatting sqref="L5:L893">
    <cfRule type="duplicateValues" dxfId="620" priority="598"/>
  </conditionalFormatting>
  <conditionalFormatting sqref="L896:L897">
    <cfRule type="duplicateValues" dxfId="619" priority="591"/>
  </conditionalFormatting>
  <conditionalFormatting sqref="L896:L897">
    <cfRule type="duplicateValues" dxfId="618" priority="592"/>
  </conditionalFormatting>
  <conditionalFormatting sqref="L896:L897">
    <cfRule type="duplicateValues" dxfId="617" priority="593"/>
    <cfRule type="duplicateValues" dxfId="616" priority="594"/>
  </conditionalFormatting>
  <conditionalFormatting sqref="L894">
    <cfRule type="duplicateValues" dxfId="615" priority="583"/>
  </conditionalFormatting>
  <conditionalFormatting sqref="L894">
    <cfRule type="duplicateValues" dxfId="614" priority="584"/>
  </conditionalFormatting>
  <conditionalFormatting sqref="L894">
    <cfRule type="duplicateValues" dxfId="613" priority="585"/>
  </conditionalFormatting>
  <conditionalFormatting sqref="L894">
    <cfRule type="duplicateValues" dxfId="612" priority="586"/>
  </conditionalFormatting>
  <conditionalFormatting sqref="L894">
    <cfRule type="duplicateValues" dxfId="611" priority="582"/>
  </conditionalFormatting>
  <conditionalFormatting sqref="L894">
    <cfRule type="duplicateValues" dxfId="610" priority="587"/>
  </conditionalFormatting>
  <conditionalFormatting sqref="L894">
    <cfRule type="duplicateValues" dxfId="609" priority="588"/>
  </conditionalFormatting>
  <conditionalFormatting sqref="L894">
    <cfRule type="duplicateValues" dxfId="608" priority="589"/>
  </conditionalFormatting>
  <conditionalFormatting sqref="L894">
    <cfRule type="duplicateValues" dxfId="607" priority="590"/>
  </conditionalFormatting>
  <conditionalFormatting sqref="L895">
    <cfRule type="duplicateValues" dxfId="606" priority="574"/>
  </conditionalFormatting>
  <conditionalFormatting sqref="L895">
    <cfRule type="duplicateValues" dxfId="605" priority="575"/>
  </conditionalFormatting>
  <conditionalFormatting sqref="L895">
    <cfRule type="duplicateValues" dxfId="604" priority="576"/>
  </conditionalFormatting>
  <conditionalFormatting sqref="L895">
    <cfRule type="duplicateValues" dxfId="603" priority="577"/>
  </conditionalFormatting>
  <conditionalFormatting sqref="L895">
    <cfRule type="duplicateValues" dxfId="602" priority="573"/>
  </conditionalFormatting>
  <conditionalFormatting sqref="L895">
    <cfRule type="duplicateValues" dxfId="601" priority="578"/>
  </conditionalFormatting>
  <conditionalFormatting sqref="L895">
    <cfRule type="duplicateValues" dxfId="600" priority="579"/>
  </conditionalFormatting>
  <conditionalFormatting sqref="L895">
    <cfRule type="duplicateValues" dxfId="599" priority="580"/>
  </conditionalFormatting>
  <conditionalFormatting sqref="L895">
    <cfRule type="duplicateValues" dxfId="598" priority="581"/>
  </conditionalFormatting>
  <conditionalFormatting sqref="L896:L897">
    <cfRule type="duplicateValues" dxfId="597" priority="595"/>
  </conditionalFormatting>
  <conditionalFormatting sqref="L896:L897">
    <cfRule type="duplicateValues" dxfId="596" priority="596"/>
  </conditionalFormatting>
  <conditionalFormatting sqref="L894:L897">
    <cfRule type="duplicateValues" dxfId="595" priority="597"/>
  </conditionalFormatting>
  <conditionalFormatting sqref="L5:L897">
    <cfRule type="duplicateValues" dxfId="594" priority="572"/>
  </conditionalFormatting>
  <conditionalFormatting sqref="L5:L897">
    <cfRule type="duplicateValues" dxfId="593" priority="718"/>
  </conditionalFormatting>
  <conditionalFormatting sqref="L903">
    <cfRule type="duplicateValues" dxfId="592" priority="561"/>
  </conditionalFormatting>
  <conditionalFormatting sqref="L903">
    <cfRule type="duplicateValues" dxfId="591" priority="562"/>
  </conditionalFormatting>
  <conditionalFormatting sqref="L903">
    <cfRule type="duplicateValues" dxfId="590" priority="563"/>
    <cfRule type="duplicateValues" dxfId="589" priority="564"/>
  </conditionalFormatting>
  <conditionalFormatting sqref="L898:L902">
    <cfRule type="duplicateValues" dxfId="588" priority="554"/>
  </conditionalFormatting>
  <conditionalFormatting sqref="L898:L902">
    <cfRule type="duplicateValues" dxfId="587" priority="555"/>
  </conditionalFormatting>
  <conditionalFormatting sqref="L898:L902">
    <cfRule type="duplicateValues" dxfId="586" priority="556"/>
    <cfRule type="duplicateValues" dxfId="585" priority="557"/>
  </conditionalFormatting>
  <conditionalFormatting sqref="L898:L902">
    <cfRule type="duplicateValues" dxfId="584" priority="558"/>
  </conditionalFormatting>
  <conditionalFormatting sqref="L898:L902">
    <cfRule type="duplicateValues" dxfId="583" priority="559"/>
  </conditionalFormatting>
  <conditionalFormatting sqref="L898:L902">
    <cfRule type="duplicateValues" dxfId="582" priority="560"/>
  </conditionalFormatting>
  <conditionalFormatting sqref="L908">
    <cfRule type="duplicateValues" dxfId="581" priority="546"/>
  </conditionalFormatting>
  <conditionalFormatting sqref="L908">
    <cfRule type="duplicateValues" dxfId="580" priority="547"/>
  </conditionalFormatting>
  <conditionalFormatting sqref="L908">
    <cfRule type="duplicateValues" dxfId="579" priority="548"/>
  </conditionalFormatting>
  <conditionalFormatting sqref="L908">
    <cfRule type="duplicateValues" dxfId="578" priority="549"/>
  </conditionalFormatting>
  <conditionalFormatting sqref="L908">
    <cfRule type="duplicateValues" dxfId="577" priority="545"/>
  </conditionalFormatting>
  <conditionalFormatting sqref="L908">
    <cfRule type="duplicateValues" dxfId="576" priority="550"/>
  </conditionalFormatting>
  <conditionalFormatting sqref="L908">
    <cfRule type="duplicateValues" dxfId="575" priority="551"/>
  </conditionalFormatting>
  <conditionalFormatting sqref="L908">
    <cfRule type="duplicateValues" dxfId="574" priority="552"/>
  </conditionalFormatting>
  <conditionalFormatting sqref="L908">
    <cfRule type="duplicateValues" dxfId="573" priority="553"/>
  </conditionalFormatting>
  <conditionalFormatting sqref="L908">
    <cfRule type="duplicateValues" dxfId="572" priority="544"/>
  </conditionalFormatting>
  <conditionalFormatting sqref="L908">
    <cfRule type="duplicateValues" dxfId="571" priority="543"/>
  </conditionalFormatting>
  <conditionalFormatting sqref="L910">
    <cfRule type="duplicateValues" dxfId="570" priority="535"/>
  </conditionalFormatting>
  <conditionalFormatting sqref="L910">
    <cfRule type="duplicateValues" dxfId="569" priority="536"/>
  </conditionalFormatting>
  <conditionalFormatting sqref="L910">
    <cfRule type="duplicateValues" dxfId="568" priority="537"/>
  </conditionalFormatting>
  <conditionalFormatting sqref="L910">
    <cfRule type="duplicateValues" dxfId="567" priority="538"/>
  </conditionalFormatting>
  <conditionalFormatting sqref="L910">
    <cfRule type="duplicateValues" dxfId="566" priority="534"/>
  </conditionalFormatting>
  <conditionalFormatting sqref="L910">
    <cfRule type="duplicateValues" dxfId="565" priority="539"/>
  </conditionalFormatting>
  <conditionalFormatting sqref="L910">
    <cfRule type="duplicateValues" dxfId="564" priority="540"/>
  </conditionalFormatting>
  <conditionalFormatting sqref="L910">
    <cfRule type="duplicateValues" dxfId="563" priority="541"/>
  </conditionalFormatting>
  <conditionalFormatting sqref="L910">
    <cfRule type="duplicateValues" dxfId="562" priority="542"/>
  </conditionalFormatting>
  <conditionalFormatting sqref="L910">
    <cfRule type="duplicateValues" dxfId="561" priority="533"/>
  </conditionalFormatting>
  <conditionalFormatting sqref="L910">
    <cfRule type="duplicateValues" dxfId="560" priority="532"/>
  </conditionalFormatting>
  <conditionalFormatting sqref="L910">
    <cfRule type="duplicateValues" dxfId="559" priority="531"/>
  </conditionalFormatting>
  <conditionalFormatting sqref="L913">
    <cfRule type="duplicateValues" dxfId="558" priority="526"/>
  </conditionalFormatting>
  <conditionalFormatting sqref="L913">
    <cfRule type="duplicateValues" dxfId="557" priority="527"/>
  </conditionalFormatting>
  <conditionalFormatting sqref="L913">
    <cfRule type="duplicateValues" dxfId="556" priority="528"/>
    <cfRule type="duplicateValues" dxfId="555" priority="529"/>
  </conditionalFormatting>
  <conditionalFormatting sqref="L913">
    <cfRule type="duplicateValues" dxfId="554" priority="530"/>
  </conditionalFormatting>
  <conditionalFormatting sqref="L914">
    <cfRule type="duplicateValues" dxfId="553" priority="521"/>
  </conditionalFormatting>
  <conditionalFormatting sqref="L914">
    <cfRule type="duplicateValues" dxfId="552" priority="522"/>
  </conditionalFormatting>
  <conditionalFormatting sqref="L914">
    <cfRule type="duplicateValues" dxfId="551" priority="523"/>
    <cfRule type="duplicateValues" dxfId="550" priority="524"/>
  </conditionalFormatting>
  <conditionalFormatting sqref="L914">
    <cfRule type="duplicateValues" dxfId="549" priority="525"/>
  </conditionalFormatting>
  <conditionalFormatting sqref="L912">
    <cfRule type="duplicateValues" dxfId="548" priority="513"/>
  </conditionalFormatting>
  <conditionalFormatting sqref="L912">
    <cfRule type="duplicateValues" dxfId="547" priority="514"/>
  </conditionalFormatting>
  <conditionalFormatting sqref="L912">
    <cfRule type="duplicateValues" dxfId="546" priority="515"/>
  </conditionalFormatting>
  <conditionalFormatting sqref="L912">
    <cfRule type="duplicateValues" dxfId="545" priority="516"/>
  </conditionalFormatting>
  <conditionalFormatting sqref="L912">
    <cfRule type="duplicateValues" dxfId="544" priority="512"/>
  </conditionalFormatting>
  <conditionalFormatting sqref="L912">
    <cfRule type="duplicateValues" dxfId="543" priority="517"/>
  </conditionalFormatting>
  <conditionalFormatting sqref="L912">
    <cfRule type="duplicateValues" dxfId="542" priority="518"/>
  </conditionalFormatting>
  <conditionalFormatting sqref="L912">
    <cfRule type="duplicateValues" dxfId="541" priority="519"/>
  </conditionalFormatting>
  <conditionalFormatting sqref="L912">
    <cfRule type="duplicateValues" dxfId="540" priority="520"/>
  </conditionalFormatting>
  <conditionalFormatting sqref="L912">
    <cfRule type="duplicateValues" dxfId="539" priority="511"/>
  </conditionalFormatting>
  <conditionalFormatting sqref="L912">
    <cfRule type="duplicateValues" dxfId="538" priority="510"/>
  </conditionalFormatting>
  <conditionalFormatting sqref="L903">
    <cfRule type="duplicateValues" dxfId="537" priority="565"/>
  </conditionalFormatting>
  <conditionalFormatting sqref="L917">
    <cfRule type="duplicateValues" dxfId="536" priority="505"/>
  </conditionalFormatting>
  <conditionalFormatting sqref="L917">
    <cfRule type="duplicateValues" dxfId="535" priority="506"/>
  </conditionalFormatting>
  <conditionalFormatting sqref="L917">
    <cfRule type="duplicateValues" dxfId="534" priority="507"/>
    <cfRule type="duplicateValues" dxfId="533" priority="508"/>
  </conditionalFormatting>
  <conditionalFormatting sqref="L917">
    <cfRule type="duplicateValues" dxfId="532" priority="509"/>
  </conditionalFormatting>
  <conditionalFormatting sqref="L918">
    <cfRule type="duplicateValues" dxfId="531" priority="500"/>
  </conditionalFormatting>
  <conditionalFormatting sqref="L918">
    <cfRule type="duplicateValues" dxfId="530" priority="501"/>
  </conditionalFormatting>
  <conditionalFormatting sqref="L918">
    <cfRule type="duplicateValues" dxfId="529" priority="502"/>
    <cfRule type="duplicateValues" dxfId="528" priority="503"/>
  </conditionalFormatting>
  <conditionalFormatting sqref="L918">
    <cfRule type="duplicateValues" dxfId="527" priority="504"/>
  </conditionalFormatting>
  <conditionalFormatting sqref="L919:L921">
    <cfRule type="duplicateValues" dxfId="526" priority="495"/>
  </conditionalFormatting>
  <conditionalFormatting sqref="L919:L921">
    <cfRule type="duplicateValues" dxfId="525" priority="496"/>
  </conditionalFormatting>
  <conditionalFormatting sqref="L919:L921">
    <cfRule type="duplicateValues" dxfId="524" priority="497"/>
    <cfRule type="duplicateValues" dxfId="523" priority="498"/>
  </conditionalFormatting>
  <conditionalFormatting sqref="L919:L921">
    <cfRule type="duplicateValues" dxfId="522" priority="499"/>
  </conditionalFormatting>
  <conditionalFormatting sqref="L923">
    <cfRule type="duplicateValues" dxfId="521" priority="490"/>
  </conditionalFormatting>
  <conditionalFormatting sqref="L923">
    <cfRule type="duplicateValues" dxfId="520" priority="491"/>
  </conditionalFormatting>
  <conditionalFormatting sqref="L923">
    <cfRule type="duplicateValues" dxfId="519" priority="492"/>
    <cfRule type="duplicateValues" dxfId="518" priority="493"/>
  </conditionalFormatting>
  <conditionalFormatting sqref="L923">
    <cfRule type="duplicateValues" dxfId="517" priority="494"/>
  </conditionalFormatting>
  <conditionalFormatting sqref="L924:L927">
    <cfRule type="duplicateValues" dxfId="516" priority="485"/>
  </conditionalFormatting>
  <conditionalFormatting sqref="L924:L927">
    <cfRule type="duplicateValues" dxfId="515" priority="486"/>
  </conditionalFormatting>
  <conditionalFormatting sqref="L924:L927">
    <cfRule type="duplicateValues" dxfId="514" priority="487"/>
    <cfRule type="duplicateValues" dxfId="513" priority="488"/>
  </conditionalFormatting>
  <conditionalFormatting sqref="L924:L927">
    <cfRule type="duplicateValues" dxfId="512" priority="489"/>
  </conditionalFormatting>
  <conditionalFormatting sqref="L915:L916">
    <cfRule type="duplicateValues" dxfId="511" priority="566"/>
  </conditionalFormatting>
  <conditionalFormatting sqref="L915:L916">
    <cfRule type="duplicateValues" dxfId="510" priority="567"/>
  </conditionalFormatting>
  <conditionalFormatting sqref="L915:L916">
    <cfRule type="duplicateValues" dxfId="509" priority="568"/>
    <cfRule type="duplicateValues" dxfId="508" priority="569"/>
  </conditionalFormatting>
  <conditionalFormatting sqref="L929">
    <cfRule type="duplicateValues" dxfId="507" priority="474"/>
  </conditionalFormatting>
  <conditionalFormatting sqref="L929">
    <cfRule type="duplicateValues" dxfId="506" priority="473"/>
  </conditionalFormatting>
  <conditionalFormatting sqref="L929">
    <cfRule type="duplicateValues" dxfId="505" priority="471"/>
    <cfRule type="duplicateValues" dxfId="504" priority="472"/>
  </conditionalFormatting>
  <conditionalFormatting sqref="L929">
    <cfRule type="duplicateValues" dxfId="503" priority="470"/>
  </conditionalFormatting>
  <conditionalFormatting sqref="L929">
    <cfRule type="duplicateValues" dxfId="502" priority="469"/>
  </conditionalFormatting>
  <conditionalFormatting sqref="L929">
    <cfRule type="duplicateValues" dxfId="501" priority="468"/>
  </conditionalFormatting>
  <conditionalFormatting sqref="L929">
    <cfRule type="duplicateValues" dxfId="500" priority="467"/>
  </conditionalFormatting>
  <conditionalFormatting sqref="L929">
    <cfRule type="duplicateValues" dxfId="499" priority="465"/>
    <cfRule type="duplicateValues" dxfId="498" priority="466"/>
  </conditionalFormatting>
  <conditionalFormatting sqref="L929">
    <cfRule type="duplicateValues" dxfId="497" priority="464"/>
  </conditionalFormatting>
  <conditionalFormatting sqref="L929">
    <cfRule type="duplicateValues" dxfId="496" priority="463"/>
  </conditionalFormatting>
  <conditionalFormatting sqref="L929">
    <cfRule type="duplicateValues" dxfId="495" priority="462"/>
  </conditionalFormatting>
  <conditionalFormatting sqref="L929">
    <cfRule type="duplicateValues" dxfId="494" priority="475"/>
  </conditionalFormatting>
  <conditionalFormatting sqref="L929">
    <cfRule type="duplicateValues" dxfId="493" priority="461"/>
  </conditionalFormatting>
  <conditionalFormatting sqref="L929">
    <cfRule type="duplicateValues" dxfId="492" priority="476"/>
  </conditionalFormatting>
  <conditionalFormatting sqref="L929">
    <cfRule type="duplicateValues" dxfId="491" priority="477"/>
  </conditionalFormatting>
  <conditionalFormatting sqref="L929">
    <cfRule type="duplicateValues" dxfId="490" priority="460"/>
  </conditionalFormatting>
  <conditionalFormatting sqref="L929">
    <cfRule type="duplicateValues" dxfId="489" priority="478"/>
  </conditionalFormatting>
  <conditionalFormatting sqref="L929">
    <cfRule type="duplicateValues" dxfId="488" priority="479"/>
  </conditionalFormatting>
  <conditionalFormatting sqref="L929">
    <cfRule type="duplicateValues" dxfId="487" priority="480"/>
  </conditionalFormatting>
  <conditionalFormatting sqref="L929">
    <cfRule type="duplicateValues" dxfId="486" priority="459"/>
  </conditionalFormatting>
  <conditionalFormatting sqref="L929">
    <cfRule type="duplicateValues" dxfId="485" priority="481"/>
  </conditionalFormatting>
  <conditionalFormatting sqref="L929">
    <cfRule type="duplicateValues" dxfId="484" priority="482"/>
  </conditionalFormatting>
  <conditionalFormatting sqref="L929">
    <cfRule type="duplicateValues" dxfId="483" priority="483"/>
  </conditionalFormatting>
  <conditionalFormatting sqref="L929">
    <cfRule type="duplicateValues" dxfId="482" priority="484"/>
  </conditionalFormatting>
  <conditionalFormatting sqref="L929">
    <cfRule type="duplicateValues" dxfId="481" priority="458"/>
  </conditionalFormatting>
  <conditionalFormatting sqref="L929">
    <cfRule type="duplicateValues" dxfId="480" priority="457"/>
  </conditionalFormatting>
  <conditionalFormatting sqref="L930">
    <cfRule type="duplicateValues" dxfId="479" priority="451"/>
  </conditionalFormatting>
  <conditionalFormatting sqref="L930">
    <cfRule type="duplicateValues" dxfId="478" priority="452"/>
  </conditionalFormatting>
  <conditionalFormatting sqref="L930">
    <cfRule type="duplicateValues" dxfId="477" priority="453"/>
  </conditionalFormatting>
  <conditionalFormatting sqref="L930">
    <cfRule type="duplicateValues" dxfId="476" priority="450"/>
  </conditionalFormatting>
  <conditionalFormatting sqref="L930">
    <cfRule type="duplicateValues" dxfId="475" priority="454"/>
  </conditionalFormatting>
  <conditionalFormatting sqref="L930">
    <cfRule type="duplicateValues" dxfId="474" priority="455"/>
  </conditionalFormatting>
  <conditionalFormatting sqref="L930">
    <cfRule type="duplicateValues" dxfId="473" priority="456"/>
  </conditionalFormatting>
  <conditionalFormatting sqref="L930">
    <cfRule type="duplicateValues" dxfId="472" priority="449"/>
  </conditionalFormatting>
  <conditionalFormatting sqref="L930">
    <cfRule type="duplicateValues" dxfId="471" priority="448"/>
  </conditionalFormatting>
  <conditionalFormatting sqref="L930">
    <cfRule type="duplicateValues" dxfId="470" priority="447"/>
  </conditionalFormatting>
  <conditionalFormatting sqref="L932">
    <cfRule type="duplicateValues" dxfId="469" priority="436"/>
  </conditionalFormatting>
  <conditionalFormatting sqref="L932">
    <cfRule type="duplicateValues" dxfId="468" priority="435"/>
  </conditionalFormatting>
  <conditionalFormatting sqref="L932">
    <cfRule type="duplicateValues" dxfId="467" priority="433"/>
    <cfRule type="duplicateValues" dxfId="466" priority="434"/>
  </conditionalFormatting>
  <conditionalFormatting sqref="L932">
    <cfRule type="duplicateValues" dxfId="465" priority="432"/>
  </conditionalFormatting>
  <conditionalFormatting sqref="L932">
    <cfRule type="duplicateValues" dxfId="464" priority="431"/>
  </conditionalFormatting>
  <conditionalFormatting sqref="L932">
    <cfRule type="duplicateValues" dxfId="463" priority="430"/>
  </conditionalFormatting>
  <conditionalFormatting sqref="L932">
    <cfRule type="duplicateValues" dxfId="462" priority="429"/>
  </conditionalFormatting>
  <conditionalFormatting sqref="L932">
    <cfRule type="duplicateValues" dxfId="461" priority="427"/>
    <cfRule type="duplicateValues" dxfId="460" priority="428"/>
  </conditionalFormatting>
  <conditionalFormatting sqref="L932">
    <cfRule type="duplicateValues" dxfId="459" priority="426"/>
  </conditionalFormatting>
  <conditionalFormatting sqref="L932">
    <cfRule type="duplicateValues" dxfId="458" priority="425"/>
  </conditionalFormatting>
  <conditionalFormatting sqref="L932">
    <cfRule type="duplicateValues" dxfId="457" priority="424"/>
  </conditionalFormatting>
  <conditionalFormatting sqref="L932">
    <cfRule type="duplicateValues" dxfId="456" priority="437"/>
  </conditionalFormatting>
  <conditionalFormatting sqref="L932">
    <cfRule type="duplicateValues" dxfId="455" priority="423"/>
  </conditionalFormatting>
  <conditionalFormatting sqref="L932">
    <cfRule type="duplicateValues" dxfId="454" priority="438"/>
  </conditionalFormatting>
  <conditionalFormatting sqref="L932">
    <cfRule type="duplicateValues" dxfId="453" priority="439"/>
  </conditionalFormatting>
  <conditionalFormatting sqref="L932">
    <cfRule type="duplicateValues" dxfId="452" priority="422"/>
  </conditionalFormatting>
  <conditionalFormatting sqref="L932">
    <cfRule type="duplicateValues" dxfId="451" priority="440"/>
  </conditionalFormatting>
  <conditionalFormatting sqref="L932">
    <cfRule type="duplicateValues" dxfId="450" priority="441"/>
  </conditionalFormatting>
  <conditionalFormatting sqref="L932">
    <cfRule type="duplicateValues" dxfId="449" priority="442"/>
  </conditionalFormatting>
  <conditionalFormatting sqref="L932">
    <cfRule type="duplicateValues" dxfId="448" priority="421"/>
  </conditionalFormatting>
  <conditionalFormatting sqref="L932">
    <cfRule type="duplicateValues" dxfId="447" priority="443"/>
  </conditionalFormatting>
  <conditionalFormatting sqref="L932">
    <cfRule type="duplicateValues" dxfId="446" priority="444"/>
  </conditionalFormatting>
  <conditionalFormatting sqref="L932">
    <cfRule type="duplicateValues" dxfId="445" priority="445"/>
  </conditionalFormatting>
  <conditionalFormatting sqref="L932">
    <cfRule type="duplicateValues" dxfId="444" priority="446"/>
  </conditionalFormatting>
  <conditionalFormatting sqref="L932">
    <cfRule type="duplicateValues" dxfId="443" priority="420"/>
  </conditionalFormatting>
  <conditionalFormatting sqref="L932">
    <cfRule type="duplicateValues" dxfId="442" priority="419"/>
  </conditionalFormatting>
  <conditionalFormatting sqref="L932">
    <cfRule type="duplicateValues" dxfId="441" priority="418"/>
  </conditionalFormatting>
  <conditionalFormatting sqref="L933:L936">
    <cfRule type="duplicateValues" dxfId="440" priority="407"/>
  </conditionalFormatting>
  <conditionalFormatting sqref="L933:L936">
    <cfRule type="duplicateValues" dxfId="439" priority="406"/>
  </conditionalFormatting>
  <conditionalFormatting sqref="L933:L936">
    <cfRule type="duplicateValues" dxfId="438" priority="404"/>
    <cfRule type="duplicateValues" dxfId="437" priority="405"/>
  </conditionalFormatting>
  <conditionalFormatting sqref="L933:L936">
    <cfRule type="duplicateValues" dxfId="436" priority="403"/>
  </conditionalFormatting>
  <conditionalFormatting sqref="L933:L936">
    <cfRule type="duplicateValues" dxfId="435" priority="402"/>
  </conditionalFormatting>
  <conditionalFormatting sqref="L933:L936">
    <cfRule type="duplicateValues" dxfId="434" priority="401"/>
  </conditionalFormatting>
  <conditionalFormatting sqref="L933:L936">
    <cfRule type="duplicateValues" dxfId="433" priority="400"/>
  </conditionalFormatting>
  <conditionalFormatting sqref="L933:L936">
    <cfRule type="duplicateValues" dxfId="432" priority="398"/>
    <cfRule type="duplicateValues" dxfId="431" priority="399"/>
  </conditionalFormatting>
  <conditionalFormatting sqref="L933:L936">
    <cfRule type="duplicateValues" dxfId="430" priority="397"/>
  </conditionalFormatting>
  <conditionalFormatting sqref="L933:L936">
    <cfRule type="duplicateValues" dxfId="429" priority="396"/>
  </conditionalFormatting>
  <conditionalFormatting sqref="L933:L936">
    <cfRule type="duplicateValues" dxfId="428" priority="395"/>
  </conditionalFormatting>
  <conditionalFormatting sqref="L933:L936">
    <cfRule type="duplicateValues" dxfId="427" priority="408"/>
  </conditionalFormatting>
  <conditionalFormatting sqref="L933:L936">
    <cfRule type="duplicateValues" dxfId="426" priority="394"/>
  </conditionalFormatting>
  <conditionalFormatting sqref="L933:L936">
    <cfRule type="duplicateValues" dxfId="425" priority="409"/>
  </conditionalFormatting>
  <conditionalFormatting sqref="L933:L936">
    <cfRule type="duplicateValues" dxfId="424" priority="410"/>
  </conditionalFormatting>
  <conditionalFormatting sqref="L933:L936">
    <cfRule type="duplicateValues" dxfId="423" priority="393"/>
  </conditionalFormatting>
  <conditionalFormatting sqref="L933:L936">
    <cfRule type="duplicateValues" dxfId="422" priority="411"/>
  </conditionalFormatting>
  <conditionalFormatting sqref="L933:L936">
    <cfRule type="duplicateValues" dxfId="421" priority="412"/>
  </conditionalFormatting>
  <conditionalFormatting sqref="L933:L936">
    <cfRule type="duplicateValues" dxfId="420" priority="413"/>
  </conditionalFormatting>
  <conditionalFormatting sqref="L933:L936">
    <cfRule type="duplicateValues" dxfId="419" priority="392"/>
  </conditionalFormatting>
  <conditionalFormatting sqref="L933:L936">
    <cfRule type="duplicateValues" dxfId="418" priority="414"/>
  </conditionalFormatting>
  <conditionalFormatting sqref="L933:L936">
    <cfRule type="duplicateValues" dxfId="417" priority="415"/>
  </conditionalFormatting>
  <conditionalFormatting sqref="L933:L936">
    <cfRule type="duplicateValues" dxfId="416" priority="416"/>
  </conditionalFormatting>
  <conditionalFormatting sqref="L933:L936">
    <cfRule type="duplicateValues" dxfId="415" priority="417"/>
  </conditionalFormatting>
  <conditionalFormatting sqref="L933:L936">
    <cfRule type="duplicateValues" dxfId="414" priority="391"/>
  </conditionalFormatting>
  <conditionalFormatting sqref="L933:L936">
    <cfRule type="duplicateValues" dxfId="413" priority="390"/>
  </conditionalFormatting>
  <conditionalFormatting sqref="L933:L936">
    <cfRule type="duplicateValues" dxfId="412" priority="389"/>
  </conditionalFormatting>
  <conditionalFormatting sqref="L937">
    <cfRule type="duplicateValues" dxfId="411" priority="381"/>
  </conditionalFormatting>
  <conditionalFormatting sqref="L937">
    <cfRule type="duplicateValues" dxfId="410" priority="382"/>
  </conditionalFormatting>
  <conditionalFormatting sqref="L937">
    <cfRule type="duplicateValues" dxfId="409" priority="383"/>
  </conditionalFormatting>
  <conditionalFormatting sqref="L937">
    <cfRule type="duplicateValues" dxfId="408" priority="384"/>
  </conditionalFormatting>
  <conditionalFormatting sqref="L937">
    <cfRule type="duplicateValues" dxfId="407" priority="380"/>
  </conditionalFormatting>
  <conditionalFormatting sqref="L937">
    <cfRule type="duplicateValues" dxfId="406" priority="385"/>
  </conditionalFormatting>
  <conditionalFormatting sqref="L937">
    <cfRule type="duplicateValues" dxfId="405" priority="386"/>
  </conditionalFormatting>
  <conditionalFormatting sqref="L937">
    <cfRule type="duplicateValues" dxfId="404" priority="387"/>
  </conditionalFormatting>
  <conditionalFormatting sqref="L937">
    <cfRule type="duplicateValues" dxfId="403" priority="388"/>
  </conditionalFormatting>
  <conditionalFormatting sqref="L937">
    <cfRule type="duplicateValues" dxfId="402" priority="379"/>
  </conditionalFormatting>
  <conditionalFormatting sqref="L937">
    <cfRule type="duplicateValues" dxfId="401" priority="378"/>
  </conditionalFormatting>
  <conditionalFormatting sqref="L938">
    <cfRule type="duplicateValues" dxfId="400" priority="370"/>
  </conditionalFormatting>
  <conditionalFormatting sqref="L938">
    <cfRule type="duplicateValues" dxfId="399" priority="371"/>
  </conditionalFormatting>
  <conditionalFormatting sqref="L938">
    <cfRule type="duplicateValues" dxfId="398" priority="372"/>
  </conditionalFormatting>
  <conditionalFormatting sqref="L938">
    <cfRule type="duplicateValues" dxfId="397" priority="373"/>
  </conditionalFormatting>
  <conditionalFormatting sqref="L938">
    <cfRule type="duplicateValues" dxfId="396" priority="369"/>
  </conditionalFormatting>
  <conditionalFormatting sqref="L938">
    <cfRule type="duplicateValues" dxfId="395" priority="374"/>
  </conditionalFormatting>
  <conditionalFormatting sqref="L938">
    <cfRule type="duplicateValues" dxfId="394" priority="375"/>
  </conditionalFormatting>
  <conditionalFormatting sqref="L938">
    <cfRule type="duplicateValues" dxfId="393" priority="376"/>
  </conditionalFormatting>
  <conditionalFormatting sqref="L938">
    <cfRule type="duplicateValues" dxfId="392" priority="377"/>
  </conditionalFormatting>
  <conditionalFormatting sqref="L938">
    <cfRule type="duplicateValues" dxfId="391" priority="368"/>
  </conditionalFormatting>
  <conditionalFormatting sqref="L938">
    <cfRule type="duplicateValues" dxfId="390" priority="367"/>
  </conditionalFormatting>
  <conditionalFormatting sqref="L938">
    <cfRule type="duplicateValues" dxfId="389" priority="366"/>
  </conditionalFormatting>
  <conditionalFormatting sqref="L930">
    <cfRule type="duplicateValues" dxfId="388" priority="570"/>
  </conditionalFormatting>
  <conditionalFormatting sqref="L930">
    <cfRule type="duplicateValues" dxfId="387" priority="571"/>
  </conditionalFormatting>
  <conditionalFormatting sqref="L839:L856">
    <cfRule type="duplicateValues" dxfId="386" priority="719"/>
  </conditionalFormatting>
  <conditionalFormatting sqref="L839:L856">
    <cfRule type="duplicateValues" dxfId="385" priority="720"/>
    <cfRule type="duplicateValues" dxfId="384" priority="721"/>
  </conditionalFormatting>
  <conditionalFormatting sqref="L835:L856">
    <cfRule type="duplicateValues" dxfId="383" priority="722"/>
  </conditionalFormatting>
  <conditionalFormatting sqref="L5:L938">
    <cfRule type="duplicateValues" dxfId="382" priority="723"/>
  </conditionalFormatting>
  <conditionalFormatting sqref="B872">
    <cfRule type="duplicateValues" dxfId="381" priority="1571"/>
  </conditionalFormatting>
  <conditionalFormatting sqref="B875:B880">
    <cfRule type="duplicateValues" dxfId="380" priority="1572"/>
  </conditionalFormatting>
  <conditionalFormatting sqref="B5:B890">
    <cfRule type="duplicateValues" dxfId="379" priority="1573"/>
  </conditionalFormatting>
  <conditionalFormatting sqref="B896:B897">
    <cfRule type="duplicateValues" dxfId="378" priority="1574"/>
  </conditionalFormatting>
  <conditionalFormatting sqref="B5:B897">
    <cfRule type="duplicateValues" dxfId="377" priority="1575"/>
  </conditionalFormatting>
  <conditionalFormatting sqref="B903:B907 B910:B911">
    <cfRule type="duplicateValues" dxfId="376" priority="1576"/>
  </conditionalFormatting>
  <conditionalFormatting sqref="B908">
    <cfRule type="duplicateValues" dxfId="375" priority="1578"/>
  </conditionalFormatting>
  <conditionalFormatting sqref="B913">
    <cfRule type="duplicateValues" dxfId="374" priority="1579"/>
  </conditionalFormatting>
  <conditionalFormatting sqref="B914">
    <cfRule type="duplicateValues" dxfId="373" priority="1580"/>
  </conditionalFormatting>
  <conditionalFormatting sqref="B912">
    <cfRule type="duplicateValues" dxfId="372" priority="1581"/>
  </conditionalFormatting>
  <conditionalFormatting sqref="B917">
    <cfRule type="duplicateValues" dxfId="371" priority="1582"/>
  </conditionalFormatting>
  <conditionalFormatting sqref="B918">
    <cfRule type="duplicateValues" dxfId="370" priority="1583"/>
  </conditionalFormatting>
  <conditionalFormatting sqref="B915:B916 B919:B923">
    <cfRule type="duplicateValues" dxfId="369" priority="1584"/>
  </conditionalFormatting>
  <conditionalFormatting sqref="B929">
    <cfRule type="duplicateValues" dxfId="368" priority="1586"/>
  </conditionalFormatting>
  <conditionalFormatting sqref="B930">
    <cfRule type="duplicateValues" dxfId="367" priority="1587"/>
  </conditionalFormatting>
  <conditionalFormatting sqref="B937">
    <cfRule type="duplicateValues" dxfId="366" priority="1588"/>
  </conditionalFormatting>
  <conditionalFormatting sqref="B930 B932">
    <cfRule type="duplicateValues" dxfId="365" priority="1589"/>
  </conditionalFormatting>
  <conditionalFormatting sqref="A5:A938">
    <cfRule type="duplicateValues" dxfId="364" priority="365"/>
  </conditionalFormatting>
  <conditionalFormatting sqref="A905:A907 A911">
    <cfRule type="duplicateValues" dxfId="363" priority="359"/>
  </conditionalFormatting>
  <conditionalFormatting sqref="A905:A907 A911">
    <cfRule type="duplicateValues" dxfId="362" priority="360"/>
    <cfRule type="duplicateValues" dxfId="361" priority="361"/>
  </conditionalFormatting>
  <conditionalFormatting sqref="A922">
    <cfRule type="duplicateValues" dxfId="360" priority="362"/>
  </conditionalFormatting>
  <conditionalFormatting sqref="A922">
    <cfRule type="duplicateValues" dxfId="359" priority="363"/>
    <cfRule type="duplicateValues" dxfId="358" priority="364"/>
  </conditionalFormatting>
  <conditionalFormatting sqref="A766:A812">
    <cfRule type="duplicateValues" dxfId="357" priority="345"/>
  </conditionalFormatting>
  <conditionalFormatting sqref="A835:A838">
    <cfRule type="duplicateValues" dxfId="356" priority="344"/>
  </conditionalFormatting>
  <conditionalFormatting sqref="A835:A838">
    <cfRule type="duplicateValues" dxfId="355" priority="342"/>
    <cfRule type="duplicateValues" dxfId="354" priority="343"/>
  </conditionalFormatting>
  <conditionalFormatting sqref="A835:A838">
    <cfRule type="duplicateValues" dxfId="353" priority="341"/>
  </conditionalFormatting>
  <conditionalFormatting sqref="A835:A857">
    <cfRule type="duplicateValues" dxfId="352" priority="340"/>
  </conditionalFormatting>
  <conditionalFormatting sqref="A857">
    <cfRule type="duplicateValues" dxfId="351" priority="339"/>
  </conditionalFormatting>
  <conditionalFormatting sqref="A858:A860">
    <cfRule type="duplicateValues" dxfId="350" priority="335"/>
  </conditionalFormatting>
  <conditionalFormatting sqref="A858:A860">
    <cfRule type="duplicateValues" dxfId="349" priority="334"/>
  </conditionalFormatting>
  <conditionalFormatting sqref="A858:A860">
    <cfRule type="duplicateValues" dxfId="348" priority="336"/>
  </conditionalFormatting>
  <conditionalFormatting sqref="A858:A860">
    <cfRule type="duplicateValues" dxfId="347" priority="333"/>
  </conditionalFormatting>
  <conditionalFormatting sqref="A858:A860">
    <cfRule type="duplicateValues" dxfId="346" priority="337"/>
  </conditionalFormatting>
  <conditionalFormatting sqref="A858:A860">
    <cfRule type="duplicateValues" dxfId="345" priority="338"/>
  </conditionalFormatting>
  <conditionalFormatting sqref="A858:A860">
    <cfRule type="duplicateValues" dxfId="344" priority="332"/>
  </conditionalFormatting>
  <conditionalFormatting sqref="A765">
    <cfRule type="duplicateValues" dxfId="343" priority="328"/>
  </conditionalFormatting>
  <conditionalFormatting sqref="A765">
    <cfRule type="duplicateValues" dxfId="342" priority="327"/>
  </conditionalFormatting>
  <conditionalFormatting sqref="A765">
    <cfRule type="duplicateValues" dxfId="341" priority="329"/>
  </conditionalFormatting>
  <conditionalFormatting sqref="A765">
    <cfRule type="duplicateValues" dxfId="340" priority="326"/>
  </conditionalFormatting>
  <conditionalFormatting sqref="A765">
    <cfRule type="duplicateValues" dxfId="339" priority="330"/>
  </conditionalFormatting>
  <conditionalFormatting sqref="A765">
    <cfRule type="duplicateValues" dxfId="338" priority="331"/>
  </conditionalFormatting>
  <conditionalFormatting sqref="A765">
    <cfRule type="duplicateValues" dxfId="337" priority="325"/>
  </conditionalFormatting>
  <conditionalFormatting sqref="A199:A200">
    <cfRule type="duplicateValues" dxfId="336" priority="321"/>
  </conditionalFormatting>
  <conditionalFormatting sqref="A199:A200">
    <cfRule type="duplicateValues" dxfId="335" priority="320"/>
  </conditionalFormatting>
  <conditionalFormatting sqref="A199:A200">
    <cfRule type="duplicateValues" dxfId="334" priority="322"/>
  </conditionalFormatting>
  <conditionalFormatting sqref="A199:A200">
    <cfRule type="duplicateValues" dxfId="333" priority="319"/>
  </conditionalFormatting>
  <conditionalFormatting sqref="A199:A200">
    <cfRule type="duplicateValues" dxfId="332" priority="323"/>
  </conditionalFormatting>
  <conditionalFormatting sqref="A199:A200">
    <cfRule type="duplicateValues" dxfId="331" priority="324"/>
  </conditionalFormatting>
  <conditionalFormatting sqref="A199:A200">
    <cfRule type="duplicateValues" dxfId="330" priority="318"/>
  </conditionalFormatting>
  <conditionalFormatting sqref="A826">
    <cfRule type="duplicateValues" dxfId="329" priority="314"/>
  </conditionalFormatting>
  <conditionalFormatting sqref="A826">
    <cfRule type="duplicateValues" dxfId="328" priority="313"/>
  </conditionalFormatting>
  <conditionalFormatting sqref="A826">
    <cfRule type="duplicateValues" dxfId="327" priority="315"/>
  </conditionalFormatting>
  <conditionalFormatting sqref="A826">
    <cfRule type="duplicateValues" dxfId="326" priority="312"/>
  </conditionalFormatting>
  <conditionalFormatting sqref="A826">
    <cfRule type="duplicateValues" dxfId="325" priority="316"/>
  </conditionalFormatting>
  <conditionalFormatting sqref="A826">
    <cfRule type="duplicateValues" dxfId="324" priority="317"/>
  </conditionalFormatting>
  <conditionalFormatting sqref="A826">
    <cfRule type="duplicateValues" dxfId="323" priority="311"/>
  </conditionalFormatting>
  <conditionalFormatting sqref="A103">
    <cfRule type="duplicateValues" dxfId="322" priority="307"/>
  </conditionalFormatting>
  <conditionalFormatting sqref="A103">
    <cfRule type="duplicateValues" dxfId="321" priority="306"/>
  </conditionalFormatting>
  <conditionalFormatting sqref="A103">
    <cfRule type="duplicateValues" dxfId="320" priority="308"/>
  </conditionalFormatting>
  <conditionalFormatting sqref="A103">
    <cfRule type="duplicateValues" dxfId="319" priority="305"/>
  </conditionalFormatting>
  <conditionalFormatting sqref="A103">
    <cfRule type="duplicateValues" dxfId="318" priority="309"/>
  </conditionalFormatting>
  <conditionalFormatting sqref="A103">
    <cfRule type="duplicateValues" dxfId="317" priority="310"/>
  </conditionalFormatting>
  <conditionalFormatting sqref="A103">
    <cfRule type="duplicateValues" dxfId="316" priority="304"/>
  </conditionalFormatting>
  <conditionalFormatting sqref="A813:A814">
    <cfRule type="duplicateValues" dxfId="315" priority="303"/>
  </conditionalFormatting>
  <conditionalFormatting sqref="A861">
    <cfRule type="duplicateValues" dxfId="314" priority="302"/>
  </conditionalFormatting>
  <conditionalFormatting sqref="A863">
    <cfRule type="duplicateValues" dxfId="313" priority="301"/>
  </conditionalFormatting>
  <conditionalFormatting sqref="A864">
    <cfRule type="duplicateValues" dxfId="312" priority="300"/>
  </conditionalFormatting>
  <conditionalFormatting sqref="A5:A938">
    <cfRule type="duplicateValues" dxfId="311" priority="346"/>
  </conditionalFormatting>
  <conditionalFormatting sqref="A867">
    <cfRule type="duplicateValues" dxfId="310" priority="299"/>
  </conditionalFormatting>
  <conditionalFormatting sqref="A866">
    <cfRule type="duplicateValues" dxfId="309" priority="298"/>
  </conditionalFormatting>
  <conditionalFormatting sqref="A868">
    <cfRule type="duplicateValues" dxfId="308" priority="296"/>
  </conditionalFormatting>
  <conditionalFormatting sqref="A868">
    <cfRule type="duplicateValues" dxfId="307" priority="297"/>
  </conditionalFormatting>
  <conditionalFormatting sqref="A869">
    <cfRule type="duplicateValues" dxfId="306" priority="294"/>
  </conditionalFormatting>
  <conditionalFormatting sqref="A869">
    <cfRule type="duplicateValues" dxfId="305" priority="295"/>
  </conditionalFormatting>
  <conditionalFormatting sqref="A5:A938">
    <cfRule type="duplicateValues" dxfId="304" priority="347"/>
  </conditionalFormatting>
  <conditionalFormatting sqref="A872">
    <cfRule type="duplicateValues" dxfId="303" priority="287"/>
  </conditionalFormatting>
  <conditionalFormatting sqref="A872">
    <cfRule type="duplicateValues" dxfId="302" priority="288"/>
  </conditionalFormatting>
  <conditionalFormatting sqref="A872">
    <cfRule type="duplicateValues" dxfId="301" priority="289"/>
    <cfRule type="duplicateValues" dxfId="300" priority="290"/>
  </conditionalFormatting>
  <conditionalFormatting sqref="A872">
    <cfRule type="duplicateValues" dxfId="299" priority="291"/>
  </conditionalFormatting>
  <conditionalFormatting sqref="A872">
    <cfRule type="duplicateValues" dxfId="298" priority="292"/>
  </conditionalFormatting>
  <conditionalFormatting sqref="A872">
    <cfRule type="duplicateValues" dxfId="297" priority="293"/>
  </conditionalFormatting>
  <conditionalFormatting sqref="A873">
    <cfRule type="duplicateValues" dxfId="296" priority="284"/>
  </conditionalFormatting>
  <conditionalFormatting sqref="A873">
    <cfRule type="duplicateValues" dxfId="295" priority="285"/>
  </conditionalFormatting>
  <conditionalFormatting sqref="A873">
    <cfRule type="duplicateValues" dxfId="294" priority="286"/>
  </conditionalFormatting>
  <conditionalFormatting sqref="A5:A938">
    <cfRule type="duplicateValues" dxfId="293" priority="348"/>
  </conditionalFormatting>
  <conditionalFormatting sqref="A874">
    <cfRule type="duplicateValues" dxfId="292" priority="280"/>
  </conditionalFormatting>
  <conditionalFormatting sqref="A874">
    <cfRule type="duplicateValues" dxfId="291" priority="281"/>
  </conditionalFormatting>
  <conditionalFormatting sqref="A874">
    <cfRule type="duplicateValues" dxfId="290" priority="282"/>
    <cfRule type="duplicateValues" dxfId="289" priority="283"/>
  </conditionalFormatting>
  <conditionalFormatting sqref="A5:A938">
    <cfRule type="duplicateValues" dxfId="288" priority="279"/>
  </conditionalFormatting>
  <conditionalFormatting sqref="A876:A880">
    <cfRule type="duplicateValues" dxfId="287" priority="275"/>
  </conditionalFormatting>
  <conditionalFormatting sqref="A876:A880">
    <cfRule type="duplicateValues" dxfId="286" priority="276"/>
  </conditionalFormatting>
  <conditionalFormatting sqref="A876:A880">
    <cfRule type="duplicateValues" dxfId="285" priority="277"/>
    <cfRule type="duplicateValues" dxfId="284" priority="278"/>
  </conditionalFormatting>
  <conditionalFormatting sqref="A5:A938">
    <cfRule type="duplicateValues" dxfId="283" priority="349"/>
  </conditionalFormatting>
  <conditionalFormatting sqref="A881:A883">
    <cfRule type="duplicateValues" dxfId="282" priority="270"/>
  </conditionalFormatting>
  <conditionalFormatting sqref="A881:A884">
    <cfRule type="duplicateValues" dxfId="281" priority="271"/>
  </conditionalFormatting>
  <conditionalFormatting sqref="A881:A884">
    <cfRule type="duplicateValues" dxfId="280" priority="272"/>
  </conditionalFormatting>
  <conditionalFormatting sqref="A881:A884">
    <cfRule type="duplicateValues" dxfId="279" priority="273"/>
  </conditionalFormatting>
  <conditionalFormatting sqref="A881:A884">
    <cfRule type="duplicateValues" dxfId="278" priority="269"/>
  </conditionalFormatting>
  <conditionalFormatting sqref="A881:A884">
    <cfRule type="duplicateValues" dxfId="277" priority="274"/>
  </conditionalFormatting>
  <conditionalFormatting sqref="A884">
    <cfRule type="duplicateValues" dxfId="276" priority="268"/>
  </conditionalFormatting>
  <conditionalFormatting sqref="A5:A938">
    <cfRule type="duplicateValues" dxfId="275" priority="350"/>
  </conditionalFormatting>
  <conditionalFormatting sqref="A886">
    <cfRule type="duplicateValues" dxfId="274" priority="263"/>
  </conditionalFormatting>
  <conditionalFormatting sqref="A886">
    <cfRule type="duplicateValues" dxfId="273" priority="264"/>
  </conditionalFormatting>
  <conditionalFormatting sqref="A886">
    <cfRule type="duplicateValues" dxfId="272" priority="265"/>
  </conditionalFormatting>
  <conditionalFormatting sqref="A886">
    <cfRule type="duplicateValues" dxfId="271" priority="266"/>
  </conditionalFormatting>
  <conditionalFormatting sqref="A886">
    <cfRule type="duplicateValues" dxfId="270" priority="262"/>
  </conditionalFormatting>
  <conditionalFormatting sqref="A886">
    <cfRule type="duplicateValues" dxfId="269" priority="267"/>
  </conditionalFormatting>
  <conditionalFormatting sqref="A887">
    <cfRule type="duplicateValues" dxfId="268" priority="256"/>
  </conditionalFormatting>
  <conditionalFormatting sqref="A887">
    <cfRule type="duplicateValues" dxfId="267" priority="257"/>
  </conditionalFormatting>
  <conditionalFormatting sqref="A887">
    <cfRule type="duplicateValues" dxfId="266" priority="258"/>
  </conditionalFormatting>
  <conditionalFormatting sqref="A887">
    <cfRule type="duplicateValues" dxfId="265" priority="259"/>
  </conditionalFormatting>
  <conditionalFormatting sqref="A887">
    <cfRule type="duplicateValues" dxfId="264" priority="255"/>
  </conditionalFormatting>
  <conditionalFormatting sqref="A887">
    <cfRule type="duplicateValues" dxfId="263" priority="260"/>
  </conditionalFormatting>
  <conditionalFormatting sqref="A887">
    <cfRule type="duplicateValues" dxfId="262" priority="261"/>
  </conditionalFormatting>
  <conditionalFormatting sqref="A888:A889">
    <cfRule type="duplicateValues" dxfId="261" priority="249"/>
  </conditionalFormatting>
  <conditionalFormatting sqref="A888:A889">
    <cfRule type="duplicateValues" dxfId="260" priority="250"/>
  </conditionalFormatting>
  <conditionalFormatting sqref="A888:A889">
    <cfRule type="duplicateValues" dxfId="259" priority="251"/>
  </conditionalFormatting>
  <conditionalFormatting sqref="A888:A889">
    <cfRule type="duplicateValues" dxfId="258" priority="252"/>
  </conditionalFormatting>
  <conditionalFormatting sqref="A888:A889">
    <cfRule type="duplicateValues" dxfId="257" priority="248"/>
  </conditionalFormatting>
  <conditionalFormatting sqref="A888:A889">
    <cfRule type="duplicateValues" dxfId="256" priority="253"/>
  </conditionalFormatting>
  <conditionalFormatting sqref="A888:A889">
    <cfRule type="duplicateValues" dxfId="255" priority="254"/>
  </conditionalFormatting>
  <conditionalFormatting sqref="A5:A938">
    <cfRule type="duplicateValues" dxfId="254" priority="351"/>
  </conditionalFormatting>
  <conditionalFormatting sqref="A890">
    <cfRule type="duplicateValues" dxfId="253" priority="242"/>
  </conditionalFormatting>
  <conditionalFormatting sqref="A890">
    <cfRule type="duplicateValues" dxfId="252" priority="243"/>
  </conditionalFormatting>
  <conditionalFormatting sqref="A890">
    <cfRule type="duplicateValues" dxfId="251" priority="244"/>
  </conditionalFormatting>
  <conditionalFormatting sqref="A890">
    <cfRule type="duplicateValues" dxfId="250" priority="245"/>
  </conditionalFormatting>
  <conditionalFormatting sqref="A890">
    <cfRule type="duplicateValues" dxfId="249" priority="241"/>
  </conditionalFormatting>
  <conditionalFormatting sqref="A890">
    <cfRule type="duplicateValues" dxfId="248" priority="246"/>
  </conditionalFormatting>
  <conditionalFormatting sqref="A890">
    <cfRule type="duplicateValues" dxfId="247" priority="247"/>
  </conditionalFormatting>
  <conditionalFormatting sqref="A5:A938">
    <cfRule type="duplicateValues" dxfId="246" priority="352"/>
  </conditionalFormatting>
  <conditionalFormatting sqref="A5:A938">
    <cfRule type="duplicateValues" dxfId="245" priority="240"/>
  </conditionalFormatting>
  <conditionalFormatting sqref="A891">
    <cfRule type="duplicateValues" dxfId="244" priority="237"/>
  </conditionalFormatting>
  <conditionalFormatting sqref="A891">
    <cfRule type="duplicateValues" dxfId="243" priority="238"/>
  </conditionalFormatting>
  <conditionalFormatting sqref="A891:A892">
    <cfRule type="duplicateValues" dxfId="242" priority="239"/>
  </conditionalFormatting>
  <conditionalFormatting sqref="A893">
    <cfRule type="duplicateValues" dxfId="241" priority="234"/>
  </conditionalFormatting>
  <conditionalFormatting sqref="A893">
    <cfRule type="duplicateValues" dxfId="240" priority="235"/>
  </conditionalFormatting>
  <conditionalFormatting sqref="A893">
    <cfRule type="duplicateValues" dxfId="239" priority="236"/>
  </conditionalFormatting>
  <conditionalFormatting sqref="A5:A938">
    <cfRule type="duplicateValues" dxfId="238" priority="233"/>
  </conditionalFormatting>
  <conditionalFormatting sqref="A896:A897">
    <cfRule type="duplicateValues" dxfId="237" priority="226"/>
  </conditionalFormatting>
  <conditionalFormatting sqref="A896:A897">
    <cfRule type="duplicateValues" dxfId="236" priority="227"/>
  </conditionalFormatting>
  <conditionalFormatting sqref="A896:A897">
    <cfRule type="duplicateValues" dxfId="235" priority="228"/>
    <cfRule type="duplicateValues" dxfId="234" priority="229"/>
  </conditionalFormatting>
  <conditionalFormatting sqref="A894">
    <cfRule type="duplicateValues" dxfId="233" priority="218"/>
  </conditionalFormatting>
  <conditionalFormatting sqref="A894">
    <cfRule type="duplicateValues" dxfId="232" priority="219"/>
  </conditionalFormatting>
  <conditionalFormatting sqref="A894">
    <cfRule type="duplicateValues" dxfId="231" priority="220"/>
  </conditionalFormatting>
  <conditionalFormatting sqref="A894">
    <cfRule type="duplicateValues" dxfId="230" priority="221"/>
  </conditionalFormatting>
  <conditionalFormatting sqref="A894">
    <cfRule type="duplicateValues" dxfId="229" priority="217"/>
  </conditionalFormatting>
  <conditionalFormatting sqref="A894">
    <cfRule type="duplicateValues" dxfId="228" priority="222"/>
  </conditionalFormatting>
  <conditionalFormatting sqref="A894">
    <cfRule type="duplicateValues" dxfId="227" priority="223"/>
  </conditionalFormatting>
  <conditionalFormatting sqref="A894">
    <cfRule type="duplicateValues" dxfId="226" priority="224"/>
  </conditionalFormatting>
  <conditionalFormatting sqref="A894">
    <cfRule type="duplicateValues" dxfId="225" priority="225"/>
  </conditionalFormatting>
  <conditionalFormatting sqref="A895">
    <cfRule type="duplicateValues" dxfId="224" priority="209"/>
  </conditionalFormatting>
  <conditionalFormatting sqref="A895">
    <cfRule type="duplicateValues" dxfId="223" priority="210"/>
  </conditionalFormatting>
  <conditionalFormatting sqref="A895">
    <cfRule type="duplicateValues" dxfId="222" priority="211"/>
  </conditionalFormatting>
  <conditionalFormatting sqref="A895">
    <cfRule type="duplicateValues" dxfId="221" priority="212"/>
  </conditionalFormatting>
  <conditionalFormatting sqref="A895">
    <cfRule type="duplicateValues" dxfId="220" priority="208"/>
  </conditionalFormatting>
  <conditionalFormatting sqref="A895">
    <cfRule type="duplicateValues" dxfId="219" priority="213"/>
  </conditionalFormatting>
  <conditionalFormatting sqref="A895">
    <cfRule type="duplicateValues" dxfId="218" priority="214"/>
  </conditionalFormatting>
  <conditionalFormatting sqref="A895">
    <cfRule type="duplicateValues" dxfId="217" priority="215"/>
  </conditionalFormatting>
  <conditionalFormatting sqref="A895">
    <cfRule type="duplicateValues" dxfId="216" priority="216"/>
  </conditionalFormatting>
  <conditionalFormatting sqref="A896:A897">
    <cfRule type="duplicateValues" dxfId="215" priority="230"/>
  </conditionalFormatting>
  <conditionalFormatting sqref="A896:A897">
    <cfRule type="duplicateValues" dxfId="214" priority="231"/>
  </conditionalFormatting>
  <conditionalFormatting sqref="A894:A897">
    <cfRule type="duplicateValues" dxfId="213" priority="232"/>
  </conditionalFormatting>
  <conditionalFormatting sqref="A5:A938">
    <cfRule type="duplicateValues" dxfId="212" priority="207"/>
  </conditionalFormatting>
  <conditionalFormatting sqref="A5:A938">
    <cfRule type="duplicateValues" dxfId="211" priority="353"/>
  </conditionalFormatting>
  <conditionalFormatting sqref="A903">
    <cfRule type="duplicateValues" dxfId="210" priority="196"/>
  </conditionalFormatting>
  <conditionalFormatting sqref="A903">
    <cfRule type="duplicateValues" dxfId="209" priority="197"/>
  </conditionalFormatting>
  <conditionalFormatting sqref="A903">
    <cfRule type="duplicateValues" dxfId="208" priority="198"/>
    <cfRule type="duplicateValues" dxfId="207" priority="199"/>
  </conditionalFormatting>
  <conditionalFormatting sqref="A898:A902">
    <cfRule type="duplicateValues" dxfId="206" priority="189"/>
  </conditionalFormatting>
  <conditionalFormatting sqref="A898:A902">
    <cfRule type="duplicateValues" dxfId="205" priority="190"/>
  </conditionalFormatting>
  <conditionalFormatting sqref="A898:A902">
    <cfRule type="duplicateValues" dxfId="204" priority="191"/>
    <cfRule type="duplicateValues" dxfId="203" priority="192"/>
  </conditionalFormatting>
  <conditionalFormatting sqref="A898:A902">
    <cfRule type="duplicateValues" dxfId="202" priority="193"/>
  </conditionalFormatting>
  <conditionalFormatting sqref="A898:A902">
    <cfRule type="duplicateValues" dxfId="201" priority="194"/>
  </conditionalFormatting>
  <conditionalFormatting sqref="A898:A902">
    <cfRule type="duplicateValues" dxfId="200" priority="195"/>
  </conditionalFormatting>
  <conditionalFormatting sqref="A908">
    <cfRule type="duplicateValues" dxfId="199" priority="181"/>
  </conditionalFormatting>
  <conditionalFormatting sqref="A908">
    <cfRule type="duplicateValues" dxfId="198" priority="182"/>
  </conditionalFormatting>
  <conditionalFormatting sqref="A908">
    <cfRule type="duplicateValues" dxfId="197" priority="183"/>
  </conditionalFormatting>
  <conditionalFormatting sqref="A908">
    <cfRule type="duplicateValues" dxfId="196" priority="184"/>
  </conditionalFormatting>
  <conditionalFormatting sqref="A908">
    <cfRule type="duplicateValues" dxfId="195" priority="180"/>
  </conditionalFormatting>
  <conditionalFormatting sqref="A908">
    <cfRule type="duplicateValues" dxfId="194" priority="185"/>
  </conditionalFormatting>
  <conditionalFormatting sqref="A908">
    <cfRule type="duplicateValues" dxfId="193" priority="186"/>
  </conditionalFormatting>
  <conditionalFormatting sqref="A908">
    <cfRule type="duplicateValues" dxfId="192" priority="187"/>
  </conditionalFormatting>
  <conditionalFormatting sqref="A908">
    <cfRule type="duplicateValues" dxfId="191" priority="188"/>
  </conditionalFormatting>
  <conditionalFormatting sqref="A908">
    <cfRule type="duplicateValues" dxfId="190" priority="179"/>
  </conditionalFormatting>
  <conditionalFormatting sqref="A908">
    <cfRule type="duplicateValues" dxfId="189" priority="178"/>
  </conditionalFormatting>
  <conditionalFormatting sqref="A910">
    <cfRule type="duplicateValues" dxfId="188" priority="170"/>
  </conditionalFormatting>
  <conditionalFormatting sqref="A910">
    <cfRule type="duplicateValues" dxfId="187" priority="171"/>
  </conditionalFormatting>
  <conditionalFormatting sqref="A910">
    <cfRule type="duplicateValues" dxfId="186" priority="172"/>
  </conditionalFormatting>
  <conditionalFormatting sqref="A910">
    <cfRule type="duplicateValues" dxfId="185" priority="173"/>
  </conditionalFormatting>
  <conditionalFormatting sqref="A910">
    <cfRule type="duplicateValues" dxfId="184" priority="169"/>
  </conditionalFormatting>
  <conditionalFormatting sqref="A910">
    <cfRule type="duplicateValues" dxfId="183" priority="174"/>
  </conditionalFormatting>
  <conditionalFormatting sqref="A910">
    <cfRule type="duplicateValues" dxfId="182" priority="175"/>
  </conditionalFormatting>
  <conditionalFormatting sqref="A910">
    <cfRule type="duplicateValues" dxfId="181" priority="176"/>
  </conditionalFormatting>
  <conditionalFormatting sqref="A910">
    <cfRule type="duplicateValues" dxfId="180" priority="177"/>
  </conditionalFormatting>
  <conditionalFormatting sqref="A910">
    <cfRule type="duplicateValues" dxfId="179" priority="168"/>
  </conditionalFormatting>
  <conditionalFormatting sqref="A910">
    <cfRule type="duplicateValues" dxfId="178" priority="167"/>
  </conditionalFormatting>
  <conditionalFormatting sqref="A910">
    <cfRule type="duplicateValues" dxfId="177" priority="166"/>
  </conditionalFormatting>
  <conditionalFormatting sqref="A913">
    <cfRule type="duplicateValues" dxfId="176" priority="161"/>
  </conditionalFormatting>
  <conditionalFormatting sqref="A913">
    <cfRule type="duplicateValues" dxfId="175" priority="162"/>
  </conditionalFormatting>
  <conditionalFormatting sqref="A913">
    <cfRule type="duplicateValues" dxfId="174" priority="163"/>
    <cfRule type="duplicateValues" dxfId="173" priority="164"/>
  </conditionalFormatting>
  <conditionalFormatting sqref="A913">
    <cfRule type="duplicateValues" dxfId="172" priority="165"/>
  </conditionalFormatting>
  <conditionalFormatting sqref="A914">
    <cfRule type="duplicateValues" dxfId="171" priority="156"/>
  </conditionalFormatting>
  <conditionalFormatting sqref="A914">
    <cfRule type="duplicateValues" dxfId="170" priority="157"/>
  </conditionalFormatting>
  <conditionalFormatting sqref="A914">
    <cfRule type="duplicateValues" dxfId="169" priority="158"/>
    <cfRule type="duplicateValues" dxfId="168" priority="159"/>
  </conditionalFormatting>
  <conditionalFormatting sqref="A914">
    <cfRule type="duplicateValues" dxfId="167" priority="160"/>
  </conditionalFormatting>
  <conditionalFormatting sqref="A912">
    <cfRule type="duplicateValues" dxfId="166" priority="148"/>
  </conditionalFormatting>
  <conditionalFormatting sqref="A912">
    <cfRule type="duplicateValues" dxfId="165" priority="149"/>
  </conditionalFormatting>
  <conditionalFormatting sqref="A912">
    <cfRule type="duplicateValues" dxfId="164" priority="150"/>
  </conditionalFormatting>
  <conditionalFormatting sqref="A912">
    <cfRule type="duplicateValues" dxfId="163" priority="151"/>
  </conditionalFormatting>
  <conditionalFormatting sqref="A912">
    <cfRule type="duplicateValues" dxfId="162" priority="147"/>
  </conditionalFormatting>
  <conditionalFormatting sqref="A912">
    <cfRule type="duplicateValues" dxfId="161" priority="152"/>
  </conditionalFormatting>
  <conditionalFormatting sqref="A912">
    <cfRule type="duplicateValues" dxfId="160" priority="153"/>
  </conditionalFormatting>
  <conditionalFormatting sqref="A912">
    <cfRule type="duplicateValues" dxfId="159" priority="154"/>
  </conditionalFormatting>
  <conditionalFormatting sqref="A912">
    <cfRule type="duplicateValues" dxfId="158" priority="155"/>
  </conditionalFormatting>
  <conditionalFormatting sqref="A912">
    <cfRule type="duplicateValues" dxfId="157" priority="146"/>
  </conditionalFormatting>
  <conditionalFormatting sqref="A912">
    <cfRule type="duplicateValues" dxfId="156" priority="145"/>
  </conditionalFormatting>
  <conditionalFormatting sqref="A903">
    <cfRule type="duplicateValues" dxfId="155" priority="200"/>
  </conditionalFormatting>
  <conditionalFormatting sqref="A917">
    <cfRule type="duplicateValues" dxfId="154" priority="140"/>
  </conditionalFormatting>
  <conditionalFormatting sqref="A917">
    <cfRule type="duplicateValues" dxfId="153" priority="141"/>
  </conditionalFormatting>
  <conditionalFormatting sqref="A917">
    <cfRule type="duplicateValues" dxfId="152" priority="142"/>
    <cfRule type="duplicateValues" dxfId="151" priority="143"/>
  </conditionalFormatting>
  <conditionalFormatting sqref="A917">
    <cfRule type="duplicateValues" dxfId="150" priority="144"/>
  </conditionalFormatting>
  <conditionalFormatting sqref="A918">
    <cfRule type="duplicateValues" dxfId="149" priority="135"/>
  </conditionalFormatting>
  <conditionalFormatting sqref="A918">
    <cfRule type="duplicateValues" dxfId="148" priority="136"/>
  </conditionalFormatting>
  <conditionalFormatting sqref="A918">
    <cfRule type="duplicateValues" dxfId="147" priority="137"/>
    <cfRule type="duplicateValues" dxfId="146" priority="138"/>
  </conditionalFormatting>
  <conditionalFormatting sqref="A918">
    <cfRule type="duplicateValues" dxfId="145" priority="139"/>
  </conditionalFormatting>
  <conditionalFormatting sqref="A919:A921">
    <cfRule type="duplicateValues" dxfId="144" priority="130"/>
  </conditionalFormatting>
  <conditionalFormatting sqref="A919:A921">
    <cfRule type="duplicateValues" dxfId="143" priority="131"/>
  </conditionalFormatting>
  <conditionalFormatting sqref="A919:A921">
    <cfRule type="duplicateValues" dxfId="142" priority="132"/>
    <cfRule type="duplicateValues" dxfId="141" priority="133"/>
  </conditionalFormatting>
  <conditionalFormatting sqref="A919:A921">
    <cfRule type="duplicateValues" dxfId="140" priority="134"/>
  </conditionalFormatting>
  <conditionalFormatting sqref="A923">
    <cfRule type="duplicateValues" dxfId="139" priority="125"/>
  </conditionalFormatting>
  <conditionalFormatting sqref="A923">
    <cfRule type="duplicateValues" dxfId="138" priority="126"/>
  </conditionalFormatting>
  <conditionalFormatting sqref="A923">
    <cfRule type="duplicateValues" dxfId="137" priority="127"/>
    <cfRule type="duplicateValues" dxfId="136" priority="128"/>
  </conditionalFormatting>
  <conditionalFormatting sqref="A923">
    <cfRule type="duplicateValues" dxfId="135" priority="129"/>
  </conditionalFormatting>
  <conditionalFormatting sqref="A924:A927">
    <cfRule type="duplicateValues" dxfId="134" priority="120"/>
  </conditionalFormatting>
  <conditionalFormatting sqref="A924:A927">
    <cfRule type="duplicateValues" dxfId="133" priority="121"/>
  </conditionalFormatting>
  <conditionalFormatting sqref="A924:A927">
    <cfRule type="duplicateValues" dxfId="132" priority="122"/>
    <cfRule type="duplicateValues" dxfId="131" priority="123"/>
  </conditionalFormatting>
  <conditionalFormatting sqref="A924:A927">
    <cfRule type="duplicateValues" dxfId="130" priority="124"/>
  </conditionalFormatting>
  <conditionalFormatting sqref="A915:A916">
    <cfRule type="duplicateValues" dxfId="129" priority="201"/>
  </conditionalFormatting>
  <conditionalFormatting sqref="A915:A916">
    <cfRule type="duplicateValues" dxfId="128" priority="202"/>
  </conditionalFormatting>
  <conditionalFormatting sqref="A915:A916">
    <cfRule type="duplicateValues" dxfId="127" priority="203"/>
    <cfRule type="duplicateValues" dxfId="126" priority="204"/>
  </conditionalFormatting>
  <conditionalFormatting sqref="A929">
    <cfRule type="duplicateValues" dxfId="125" priority="109"/>
  </conditionalFormatting>
  <conditionalFormatting sqref="A929">
    <cfRule type="duplicateValues" dxfId="124" priority="108"/>
  </conditionalFormatting>
  <conditionalFormatting sqref="A929">
    <cfRule type="duplicateValues" dxfId="123" priority="106"/>
    <cfRule type="duplicateValues" dxfId="122" priority="107"/>
  </conditionalFormatting>
  <conditionalFormatting sqref="A929">
    <cfRule type="duplicateValues" dxfId="121" priority="105"/>
  </conditionalFormatting>
  <conditionalFormatting sqref="A929">
    <cfRule type="duplicateValues" dxfId="120" priority="104"/>
  </conditionalFormatting>
  <conditionalFormatting sqref="A929">
    <cfRule type="duplicateValues" dxfId="119" priority="103"/>
  </conditionalFormatting>
  <conditionalFormatting sqref="A929">
    <cfRule type="duplicateValues" dxfId="118" priority="102"/>
  </conditionalFormatting>
  <conditionalFormatting sqref="A929">
    <cfRule type="duplicateValues" dxfId="117" priority="100"/>
    <cfRule type="duplicateValues" dxfId="116" priority="101"/>
  </conditionalFormatting>
  <conditionalFormatting sqref="A929">
    <cfRule type="duplicateValues" dxfId="115" priority="99"/>
  </conditionalFormatting>
  <conditionalFormatting sqref="A929">
    <cfRule type="duplicateValues" dxfId="114" priority="98"/>
  </conditionalFormatting>
  <conditionalFormatting sqref="A929">
    <cfRule type="duplicateValues" dxfId="113" priority="97"/>
  </conditionalFormatting>
  <conditionalFormatting sqref="A929">
    <cfRule type="duplicateValues" dxfId="112" priority="110"/>
  </conditionalFormatting>
  <conditionalFormatting sqref="A929">
    <cfRule type="duplicateValues" dxfId="111" priority="96"/>
  </conditionalFormatting>
  <conditionalFormatting sqref="A929">
    <cfRule type="duplicateValues" dxfId="110" priority="111"/>
  </conditionalFormatting>
  <conditionalFormatting sqref="A929">
    <cfRule type="duplicateValues" dxfId="109" priority="112"/>
  </conditionalFormatting>
  <conditionalFormatting sqref="A929">
    <cfRule type="duplicateValues" dxfId="108" priority="95"/>
  </conditionalFormatting>
  <conditionalFormatting sqref="A929">
    <cfRule type="duplicateValues" dxfId="107" priority="113"/>
  </conditionalFormatting>
  <conditionalFormatting sqref="A929">
    <cfRule type="duplicateValues" dxfId="106" priority="114"/>
  </conditionalFormatting>
  <conditionalFormatting sqref="A929">
    <cfRule type="duplicateValues" dxfId="105" priority="115"/>
  </conditionalFormatting>
  <conditionalFormatting sqref="A929">
    <cfRule type="duplicateValues" dxfId="104" priority="94"/>
  </conditionalFormatting>
  <conditionalFormatting sqref="A929">
    <cfRule type="duplicateValues" dxfId="103" priority="116"/>
  </conditionalFormatting>
  <conditionalFormatting sqref="A929">
    <cfRule type="duplicateValues" dxfId="102" priority="117"/>
  </conditionalFormatting>
  <conditionalFormatting sqref="A929">
    <cfRule type="duplicateValues" dxfId="101" priority="118"/>
  </conditionalFormatting>
  <conditionalFormatting sqref="A929">
    <cfRule type="duplicateValues" dxfId="100" priority="119"/>
  </conditionalFormatting>
  <conditionalFormatting sqref="A929">
    <cfRule type="duplicateValues" dxfId="99" priority="93"/>
  </conditionalFormatting>
  <conditionalFormatting sqref="A929">
    <cfRule type="duplicateValues" dxfId="98" priority="92"/>
  </conditionalFormatting>
  <conditionalFormatting sqref="A930">
    <cfRule type="duplicateValues" dxfId="97" priority="86"/>
  </conditionalFormatting>
  <conditionalFormatting sqref="A930">
    <cfRule type="duplicateValues" dxfId="96" priority="87"/>
  </conditionalFormatting>
  <conditionalFormatting sqref="A930">
    <cfRule type="duplicateValues" dxfId="95" priority="88"/>
  </conditionalFormatting>
  <conditionalFormatting sqref="A930">
    <cfRule type="duplicateValues" dxfId="94" priority="85"/>
  </conditionalFormatting>
  <conditionalFormatting sqref="A930">
    <cfRule type="duplicateValues" dxfId="93" priority="89"/>
  </conditionalFormatting>
  <conditionalFormatting sqref="A930">
    <cfRule type="duplicateValues" dxfId="92" priority="90"/>
  </conditionalFormatting>
  <conditionalFormatting sqref="A930">
    <cfRule type="duplicateValues" dxfId="91" priority="91"/>
  </conditionalFormatting>
  <conditionalFormatting sqref="A930">
    <cfRule type="duplicateValues" dxfId="90" priority="84"/>
  </conditionalFormatting>
  <conditionalFormatting sqref="A930">
    <cfRule type="duplicateValues" dxfId="89" priority="83"/>
  </conditionalFormatting>
  <conditionalFormatting sqref="A930">
    <cfRule type="duplicateValues" dxfId="88" priority="82"/>
  </conditionalFormatting>
  <conditionalFormatting sqref="A932">
    <cfRule type="duplicateValues" dxfId="87" priority="71"/>
  </conditionalFormatting>
  <conditionalFormatting sqref="A932">
    <cfRule type="duplicateValues" dxfId="86" priority="70"/>
  </conditionalFormatting>
  <conditionalFormatting sqref="A932">
    <cfRule type="duplicateValues" dxfId="85" priority="68"/>
    <cfRule type="duplicateValues" dxfId="84" priority="69"/>
  </conditionalFormatting>
  <conditionalFormatting sqref="A932">
    <cfRule type="duplicateValues" dxfId="83" priority="67"/>
  </conditionalFormatting>
  <conditionalFormatting sqref="A932">
    <cfRule type="duplicateValues" dxfId="82" priority="66"/>
  </conditionalFormatting>
  <conditionalFormatting sqref="A932">
    <cfRule type="duplicateValues" dxfId="81" priority="65"/>
  </conditionalFormatting>
  <conditionalFormatting sqref="A932">
    <cfRule type="duplicateValues" dxfId="80" priority="64"/>
  </conditionalFormatting>
  <conditionalFormatting sqref="A932">
    <cfRule type="duplicateValues" dxfId="79" priority="62"/>
    <cfRule type="duplicateValues" dxfId="78" priority="63"/>
  </conditionalFormatting>
  <conditionalFormatting sqref="A932">
    <cfRule type="duplicateValues" dxfId="77" priority="61"/>
  </conditionalFormatting>
  <conditionalFormatting sqref="A932">
    <cfRule type="duplicateValues" dxfId="76" priority="60"/>
  </conditionalFormatting>
  <conditionalFormatting sqref="A932">
    <cfRule type="duplicateValues" dxfId="75" priority="59"/>
  </conditionalFormatting>
  <conditionalFormatting sqref="A932">
    <cfRule type="duplicateValues" dxfId="74" priority="72"/>
  </conditionalFormatting>
  <conditionalFormatting sqref="A932">
    <cfRule type="duplicateValues" dxfId="73" priority="58"/>
  </conditionalFormatting>
  <conditionalFormatting sqref="A932">
    <cfRule type="duplicateValues" dxfId="72" priority="73"/>
  </conditionalFormatting>
  <conditionalFormatting sqref="A932">
    <cfRule type="duplicateValues" dxfId="71" priority="74"/>
  </conditionalFormatting>
  <conditionalFormatting sqref="A932">
    <cfRule type="duplicateValues" dxfId="70" priority="57"/>
  </conditionalFormatting>
  <conditionalFormatting sqref="A932">
    <cfRule type="duplicateValues" dxfId="69" priority="75"/>
  </conditionalFormatting>
  <conditionalFormatting sqref="A932">
    <cfRule type="duplicateValues" dxfId="68" priority="76"/>
  </conditionalFormatting>
  <conditionalFormatting sqref="A932">
    <cfRule type="duplicateValues" dxfId="67" priority="77"/>
  </conditionalFormatting>
  <conditionalFormatting sqref="A932">
    <cfRule type="duplicateValues" dxfId="66" priority="56"/>
  </conditionalFormatting>
  <conditionalFormatting sqref="A932">
    <cfRule type="duplicateValues" dxfId="65" priority="78"/>
  </conditionalFormatting>
  <conditionalFormatting sqref="A932">
    <cfRule type="duplicateValues" dxfId="64" priority="79"/>
  </conditionalFormatting>
  <conditionalFormatting sqref="A932">
    <cfRule type="duplicateValues" dxfId="63" priority="80"/>
  </conditionalFormatting>
  <conditionalFormatting sqref="A932">
    <cfRule type="duplicateValues" dxfId="62" priority="81"/>
  </conditionalFormatting>
  <conditionalFormatting sqref="A932">
    <cfRule type="duplicateValues" dxfId="61" priority="55"/>
  </conditionalFormatting>
  <conditionalFormatting sqref="A932">
    <cfRule type="duplicateValues" dxfId="60" priority="54"/>
  </conditionalFormatting>
  <conditionalFormatting sqref="A932">
    <cfRule type="duplicateValues" dxfId="59" priority="53"/>
  </conditionalFormatting>
  <conditionalFormatting sqref="A933:A936">
    <cfRule type="duplicateValues" dxfId="58" priority="42"/>
  </conditionalFormatting>
  <conditionalFormatting sqref="A933:A936">
    <cfRule type="duplicateValues" dxfId="57" priority="41"/>
  </conditionalFormatting>
  <conditionalFormatting sqref="A933:A936">
    <cfRule type="duplicateValues" dxfId="56" priority="39"/>
    <cfRule type="duplicateValues" dxfId="55" priority="40"/>
  </conditionalFormatting>
  <conditionalFormatting sqref="A933:A936">
    <cfRule type="duplicateValues" dxfId="54" priority="38"/>
  </conditionalFormatting>
  <conditionalFormatting sqref="A933:A936">
    <cfRule type="duplicateValues" dxfId="53" priority="37"/>
  </conditionalFormatting>
  <conditionalFormatting sqref="A933:A936">
    <cfRule type="duplicateValues" dxfId="52" priority="36"/>
  </conditionalFormatting>
  <conditionalFormatting sqref="A933:A936">
    <cfRule type="duplicateValues" dxfId="51" priority="35"/>
  </conditionalFormatting>
  <conditionalFormatting sqref="A933:A936">
    <cfRule type="duplicateValues" dxfId="50" priority="33"/>
    <cfRule type="duplicateValues" dxfId="49" priority="34"/>
  </conditionalFormatting>
  <conditionalFormatting sqref="A933:A936">
    <cfRule type="duplicateValues" dxfId="48" priority="32"/>
  </conditionalFormatting>
  <conditionalFormatting sqref="A933:A936">
    <cfRule type="duplicateValues" dxfId="47" priority="31"/>
  </conditionalFormatting>
  <conditionalFormatting sqref="A933:A936">
    <cfRule type="duplicateValues" dxfId="46" priority="30"/>
  </conditionalFormatting>
  <conditionalFormatting sqref="A933:A936">
    <cfRule type="duplicateValues" dxfId="45" priority="43"/>
  </conditionalFormatting>
  <conditionalFormatting sqref="A933:A936">
    <cfRule type="duplicateValues" dxfId="44" priority="29"/>
  </conditionalFormatting>
  <conditionalFormatting sqref="A933:A936">
    <cfRule type="duplicateValues" dxfId="43" priority="44"/>
  </conditionalFormatting>
  <conditionalFormatting sqref="A933:A936">
    <cfRule type="duplicateValues" dxfId="42" priority="45"/>
  </conditionalFormatting>
  <conditionalFormatting sqref="A933:A936">
    <cfRule type="duplicateValues" dxfId="41" priority="28"/>
  </conditionalFormatting>
  <conditionalFormatting sqref="A933:A936">
    <cfRule type="duplicateValues" dxfId="40" priority="46"/>
  </conditionalFormatting>
  <conditionalFormatting sqref="A933:A936">
    <cfRule type="duplicateValues" dxfId="39" priority="47"/>
  </conditionalFormatting>
  <conditionalFormatting sqref="A933:A936">
    <cfRule type="duplicateValues" dxfId="38" priority="48"/>
  </conditionalFormatting>
  <conditionalFormatting sqref="A933:A936">
    <cfRule type="duplicateValues" dxfId="37" priority="27"/>
  </conditionalFormatting>
  <conditionalFormatting sqref="A933:A936">
    <cfRule type="duplicateValues" dxfId="36" priority="49"/>
  </conditionalFormatting>
  <conditionalFormatting sqref="A933:A936">
    <cfRule type="duplicateValues" dxfId="35" priority="50"/>
  </conditionalFormatting>
  <conditionalFormatting sqref="A933:A936">
    <cfRule type="duplicateValues" dxfId="34" priority="51"/>
  </conditionalFormatting>
  <conditionalFormatting sqref="A933:A936">
    <cfRule type="duplicateValues" dxfId="33" priority="52"/>
  </conditionalFormatting>
  <conditionalFormatting sqref="A933:A936">
    <cfRule type="duplicateValues" dxfId="32" priority="26"/>
  </conditionalFormatting>
  <conditionalFormatting sqref="A933:A936">
    <cfRule type="duplicateValues" dxfId="31" priority="25"/>
  </conditionalFormatting>
  <conditionalFormatting sqref="A933:A936">
    <cfRule type="duplicateValues" dxfId="30" priority="24"/>
  </conditionalFormatting>
  <conditionalFormatting sqref="A937">
    <cfRule type="duplicateValues" dxfId="29" priority="16"/>
  </conditionalFormatting>
  <conditionalFormatting sqref="A937">
    <cfRule type="duplicateValues" dxfId="28" priority="17"/>
  </conditionalFormatting>
  <conditionalFormatting sqref="A937">
    <cfRule type="duplicateValues" dxfId="27" priority="18"/>
  </conditionalFormatting>
  <conditionalFormatting sqref="A937">
    <cfRule type="duplicateValues" dxfId="26" priority="19"/>
  </conditionalFormatting>
  <conditionalFormatting sqref="A937">
    <cfRule type="duplicateValues" dxfId="25" priority="15"/>
  </conditionalFormatting>
  <conditionalFormatting sqref="A937">
    <cfRule type="duplicateValues" dxfId="24" priority="20"/>
  </conditionalFormatting>
  <conditionalFormatting sqref="A937">
    <cfRule type="duplicateValues" dxfId="23" priority="21"/>
  </conditionalFormatting>
  <conditionalFormatting sqref="A937">
    <cfRule type="duplicateValues" dxfId="22" priority="22"/>
  </conditionalFormatting>
  <conditionalFormatting sqref="A937">
    <cfRule type="duplicateValues" dxfId="21" priority="23"/>
  </conditionalFormatting>
  <conditionalFormatting sqref="A937">
    <cfRule type="duplicateValues" dxfId="20" priority="14"/>
  </conditionalFormatting>
  <conditionalFormatting sqref="A937">
    <cfRule type="duplicateValues" dxfId="19" priority="13"/>
  </conditionalFormatting>
  <conditionalFormatting sqref="A938">
    <cfRule type="duplicateValues" dxfId="18" priority="5"/>
  </conditionalFormatting>
  <conditionalFormatting sqref="A938">
    <cfRule type="duplicateValues" dxfId="17" priority="6"/>
  </conditionalFormatting>
  <conditionalFormatting sqref="A938">
    <cfRule type="duplicateValues" dxfId="16" priority="7"/>
  </conditionalFormatting>
  <conditionalFormatting sqref="A938">
    <cfRule type="duplicateValues" dxfId="15" priority="8"/>
  </conditionalFormatting>
  <conditionalFormatting sqref="A938">
    <cfRule type="duplicateValues" dxfId="14" priority="4"/>
  </conditionalFormatting>
  <conditionalFormatting sqref="A938">
    <cfRule type="duplicateValues" dxfId="13" priority="9"/>
  </conditionalFormatting>
  <conditionalFormatting sqref="A938">
    <cfRule type="duplicateValues" dxfId="12" priority="10"/>
  </conditionalFormatting>
  <conditionalFormatting sqref="A938">
    <cfRule type="duplicateValues" dxfId="11" priority="11"/>
  </conditionalFormatting>
  <conditionalFormatting sqref="A938">
    <cfRule type="duplicateValues" dxfId="10" priority="12"/>
  </conditionalFormatting>
  <conditionalFormatting sqref="A938">
    <cfRule type="duplicateValues" dxfId="9" priority="3"/>
  </conditionalFormatting>
  <conditionalFormatting sqref="A938">
    <cfRule type="duplicateValues" dxfId="8" priority="2"/>
  </conditionalFormatting>
  <conditionalFormatting sqref="A938">
    <cfRule type="duplicateValues" dxfId="7" priority="1"/>
  </conditionalFormatting>
  <conditionalFormatting sqref="A930">
    <cfRule type="duplicateValues" dxfId="6" priority="205"/>
  </conditionalFormatting>
  <conditionalFormatting sqref="A930">
    <cfRule type="duplicateValues" dxfId="5" priority="206"/>
  </conditionalFormatting>
  <conditionalFormatting sqref="A839:A856">
    <cfRule type="duplicateValues" dxfId="4" priority="354"/>
  </conditionalFormatting>
  <conditionalFormatting sqref="A839:A856">
    <cfRule type="duplicateValues" dxfId="3" priority="355"/>
    <cfRule type="duplicateValues" dxfId="2" priority="356"/>
  </conditionalFormatting>
  <conditionalFormatting sqref="A835:A856">
    <cfRule type="duplicateValues" dxfId="1" priority="357"/>
  </conditionalFormatting>
  <conditionalFormatting sqref="A5:A938">
    <cfRule type="duplicateValues" dxfId="0" priority="35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A1F-481D-491D-B2AB-F28F912ECCFC}">
  <sheetPr codeName="Sheet3"/>
  <dimension ref="A1:G21"/>
  <sheetViews>
    <sheetView workbookViewId="0">
      <selection activeCell="C22" sqref="C22"/>
    </sheetView>
  </sheetViews>
  <sheetFormatPr defaultRowHeight="12.5" x14ac:dyDescent="0.25"/>
  <cols>
    <col min="1" max="1" width="16.08984375" customWidth="1"/>
    <col min="2" max="2" width="10.36328125" style="88" customWidth="1"/>
    <col min="3" max="5" width="10.36328125" customWidth="1"/>
    <col min="6" max="6" width="11.26953125" customWidth="1"/>
    <col min="7" max="7" width="10.36328125" customWidth="1"/>
  </cols>
  <sheetData>
    <row r="1" spans="1:7" ht="13" x14ac:dyDescent="0.3">
      <c r="A1" s="99" t="s">
        <v>1703</v>
      </c>
      <c r="B1" s="143" t="s">
        <v>1697</v>
      </c>
      <c r="C1" s="99" t="s">
        <v>1698</v>
      </c>
      <c r="D1" s="99" t="s">
        <v>1699</v>
      </c>
      <c r="E1" s="99" t="s">
        <v>1700</v>
      </c>
      <c r="F1" s="99" t="s">
        <v>1701</v>
      </c>
      <c r="G1" s="99" t="s">
        <v>1702</v>
      </c>
    </row>
    <row r="2" spans="1:7" x14ac:dyDescent="0.25">
      <c r="A2" t="s">
        <v>202</v>
      </c>
    </row>
    <row r="3" spans="1:7" x14ac:dyDescent="0.25">
      <c r="A3" t="s">
        <v>203</v>
      </c>
    </row>
    <row r="4" spans="1:7" x14ac:dyDescent="0.25">
      <c r="A4" t="s">
        <v>204</v>
      </c>
    </row>
    <row r="5" spans="1:7" x14ac:dyDescent="0.25">
      <c r="A5" t="s">
        <v>205</v>
      </c>
    </row>
    <row r="6" spans="1:7" x14ac:dyDescent="0.25">
      <c r="A6" t="s">
        <v>206</v>
      </c>
    </row>
    <row r="7" spans="1:7" x14ac:dyDescent="0.25">
      <c r="A7" t="s">
        <v>207</v>
      </c>
    </row>
    <row r="8" spans="1:7" x14ac:dyDescent="0.25">
      <c r="A8" t="s">
        <v>208</v>
      </c>
    </row>
    <row r="9" spans="1:7" x14ac:dyDescent="0.25">
      <c r="A9" t="s">
        <v>209</v>
      </c>
    </row>
    <row r="10" spans="1:7" x14ac:dyDescent="0.25">
      <c r="A10" t="s">
        <v>210</v>
      </c>
    </row>
    <row r="11" spans="1:7" x14ac:dyDescent="0.25">
      <c r="A11" t="s">
        <v>211</v>
      </c>
    </row>
    <row r="12" spans="1:7" x14ac:dyDescent="0.25">
      <c r="A12" t="s">
        <v>212</v>
      </c>
    </row>
    <row r="13" spans="1:7" x14ac:dyDescent="0.25">
      <c r="A13" t="s">
        <v>213</v>
      </c>
    </row>
    <row r="14" spans="1:7" s="99" customFormat="1" ht="13" x14ac:dyDescent="0.3">
      <c r="A14" t="s">
        <v>214</v>
      </c>
      <c r="B14" s="88"/>
      <c r="C14"/>
      <c r="D14"/>
      <c r="E14"/>
      <c r="F14"/>
      <c r="G14"/>
    </row>
    <row r="15" spans="1:7" x14ac:dyDescent="0.25">
      <c r="A15" t="s">
        <v>23</v>
      </c>
    </row>
    <row r="16" spans="1:7" x14ac:dyDescent="0.25">
      <c r="A16" t="s">
        <v>215</v>
      </c>
    </row>
    <row r="18" spans="1:2" ht="13" x14ac:dyDescent="0.3">
      <c r="A18" s="99" t="s">
        <v>1704</v>
      </c>
    </row>
    <row r="19" spans="1:2" x14ac:dyDescent="0.25">
      <c r="A19" s="91" t="s">
        <v>14</v>
      </c>
      <c r="B19" s="88">
        <v>450</v>
      </c>
    </row>
    <row r="20" spans="1:2" x14ac:dyDescent="0.25">
      <c r="A20" s="91" t="s">
        <v>123</v>
      </c>
      <c r="B20" s="88">
        <v>450</v>
      </c>
    </row>
    <row r="21" spans="1:2" x14ac:dyDescent="0.25">
      <c r="A21" s="91" t="s">
        <v>1705</v>
      </c>
      <c r="B21" s="88">
        <v>450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A0B5-E9C5-478E-A1B1-DBBDA7BBBC35}">
  <sheetPr codeName="Sheet2"/>
  <dimension ref="A1:D59"/>
  <sheetViews>
    <sheetView topLeftCell="A19" workbookViewId="0">
      <selection activeCell="B31" sqref="B31"/>
    </sheetView>
  </sheetViews>
  <sheetFormatPr defaultRowHeight="12.5" x14ac:dyDescent="0.25"/>
  <cols>
    <col min="1" max="1" width="25.36328125" customWidth="1"/>
    <col min="2" max="2" width="17.1796875" customWidth="1"/>
    <col min="3" max="3" width="11.36328125" customWidth="1"/>
    <col min="4" max="4" width="22" customWidth="1"/>
  </cols>
  <sheetData>
    <row r="1" spans="1:4" ht="14.5" x14ac:dyDescent="0.35">
      <c r="A1" s="85"/>
      <c r="B1" s="85" t="s">
        <v>46</v>
      </c>
      <c r="C1" s="86" t="s">
        <v>10</v>
      </c>
      <c r="D1" s="86" t="s">
        <v>47</v>
      </c>
    </row>
    <row r="2" spans="1:4" x14ac:dyDescent="0.25">
      <c r="A2" s="87"/>
      <c r="B2" s="87" t="s">
        <v>48</v>
      </c>
      <c r="C2" s="88">
        <v>30.31</v>
      </c>
      <c r="D2" t="s">
        <v>49</v>
      </c>
    </row>
    <row r="3" spans="1:4" ht="14.5" x14ac:dyDescent="0.35">
      <c r="A3" s="87"/>
      <c r="B3" s="87"/>
      <c r="C3" s="88"/>
      <c r="D3" s="89" t="s">
        <v>14</v>
      </c>
    </row>
    <row r="4" spans="1:4" x14ac:dyDescent="0.25">
      <c r="A4" s="87" t="s">
        <v>50</v>
      </c>
      <c r="B4" s="87" t="s">
        <v>51</v>
      </c>
      <c r="C4" s="88">
        <v>17.690000000000001</v>
      </c>
      <c r="D4" t="s">
        <v>52</v>
      </c>
    </row>
    <row r="5" spans="1:4" x14ac:dyDescent="0.25">
      <c r="A5" s="90" t="s">
        <v>197</v>
      </c>
      <c r="B5" s="87" t="s">
        <v>68</v>
      </c>
      <c r="C5" s="88">
        <v>280</v>
      </c>
      <c r="D5" s="91" t="s">
        <v>69</v>
      </c>
    </row>
    <row r="6" spans="1:4" x14ac:dyDescent="0.25">
      <c r="A6" s="90" t="s">
        <v>196</v>
      </c>
      <c r="B6" s="87" t="s">
        <v>82</v>
      </c>
      <c r="C6" s="88"/>
      <c r="D6" t="s">
        <v>83</v>
      </c>
    </row>
    <row r="7" spans="1:4" x14ac:dyDescent="0.25">
      <c r="A7" s="87" t="s">
        <v>53</v>
      </c>
      <c r="B7" s="87" t="s">
        <v>54</v>
      </c>
      <c r="C7" s="88">
        <v>38.270000000000003</v>
      </c>
      <c r="D7" t="s">
        <v>55</v>
      </c>
    </row>
    <row r="8" spans="1:4" x14ac:dyDescent="0.25">
      <c r="A8" s="87" t="s">
        <v>56</v>
      </c>
      <c r="B8" s="87" t="s">
        <v>57</v>
      </c>
      <c r="C8" s="88"/>
      <c r="D8" t="s">
        <v>58</v>
      </c>
    </row>
    <row r="9" spans="1:4" x14ac:dyDescent="0.25">
      <c r="A9" s="87" t="s">
        <v>62</v>
      </c>
      <c r="B9" s="87" t="s">
        <v>63</v>
      </c>
      <c r="C9" s="88"/>
      <c r="D9" t="s">
        <v>64</v>
      </c>
    </row>
    <row r="10" spans="1:4" x14ac:dyDescent="0.25">
      <c r="A10" s="87" t="s">
        <v>65</v>
      </c>
      <c r="B10" s="87" t="s">
        <v>66</v>
      </c>
      <c r="C10" s="88">
        <v>33.85</v>
      </c>
      <c r="D10" t="s">
        <v>67</v>
      </c>
    </row>
    <row r="11" spans="1:4" x14ac:dyDescent="0.25">
      <c r="A11" s="87" t="s">
        <v>70</v>
      </c>
      <c r="B11" s="87" t="s">
        <v>71</v>
      </c>
      <c r="C11" s="88"/>
      <c r="D11" t="s">
        <v>72</v>
      </c>
    </row>
    <row r="12" spans="1:4" x14ac:dyDescent="0.25">
      <c r="A12" s="90" t="s">
        <v>79</v>
      </c>
      <c r="B12" s="87" t="s">
        <v>80</v>
      </c>
      <c r="C12" s="92">
        <v>33.85</v>
      </c>
      <c r="D12" t="s">
        <v>81</v>
      </c>
    </row>
    <row r="13" spans="1:4" x14ac:dyDescent="0.25">
      <c r="A13" s="87" t="s">
        <v>73</v>
      </c>
      <c r="B13" s="87" t="s">
        <v>74</v>
      </c>
      <c r="C13" s="88">
        <v>78.08</v>
      </c>
      <c r="D13" t="s">
        <v>75</v>
      </c>
    </row>
    <row r="14" spans="1:4" x14ac:dyDescent="0.25">
      <c r="A14" s="87" t="s">
        <v>76</v>
      </c>
      <c r="B14" s="87" t="s">
        <v>77</v>
      </c>
      <c r="C14" s="88">
        <v>44.46</v>
      </c>
      <c r="D14" t="s">
        <v>78</v>
      </c>
    </row>
    <row r="15" spans="1:4" x14ac:dyDescent="0.25">
      <c r="A15" s="87" t="s">
        <v>84</v>
      </c>
      <c r="B15" s="87" t="s">
        <v>85</v>
      </c>
      <c r="C15" s="88"/>
      <c r="D15" t="s">
        <v>86</v>
      </c>
    </row>
    <row r="16" spans="1:4" x14ac:dyDescent="0.25">
      <c r="A16" s="87" t="s">
        <v>84</v>
      </c>
      <c r="B16" s="87" t="s">
        <v>87</v>
      </c>
      <c r="C16" s="88"/>
      <c r="D16" t="s">
        <v>86</v>
      </c>
    </row>
    <row r="17" spans="1:4" x14ac:dyDescent="0.25">
      <c r="A17" s="87" t="s">
        <v>88</v>
      </c>
      <c r="B17" s="87" t="s">
        <v>89</v>
      </c>
      <c r="C17" s="88"/>
      <c r="D17" t="s">
        <v>90</v>
      </c>
    </row>
    <row r="18" spans="1:4" x14ac:dyDescent="0.25">
      <c r="A18" s="87" t="s">
        <v>91</v>
      </c>
      <c r="B18" s="87" t="s">
        <v>92</v>
      </c>
      <c r="C18" s="88"/>
      <c r="D18" t="s">
        <v>93</v>
      </c>
    </row>
    <row r="19" spans="1:4" x14ac:dyDescent="0.25">
      <c r="A19" s="90" t="s">
        <v>94</v>
      </c>
      <c r="B19" s="87" t="s">
        <v>95</v>
      </c>
      <c r="C19" s="88">
        <v>17.690000000000001</v>
      </c>
      <c r="D19" t="s">
        <v>96</v>
      </c>
    </row>
    <row r="20" spans="1:4" x14ac:dyDescent="0.25">
      <c r="A20" s="87" t="s">
        <v>117</v>
      </c>
      <c r="B20" s="87" t="s">
        <v>118</v>
      </c>
      <c r="C20" s="88"/>
      <c r="D20" t="s">
        <v>119</v>
      </c>
    </row>
    <row r="21" spans="1:4" x14ac:dyDescent="0.25">
      <c r="A21" s="87" t="s">
        <v>97</v>
      </c>
      <c r="B21" s="87" t="s">
        <v>98</v>
      </c>
      <c r="C21" s="88"/>
      <c r="D21" t="s">
        <v>99</v>
      </c>
    </row>
    <row r="22" spans="1:4" x14ac:dyDescent="0.25">
      <c r="A22" s="90" t="s">
        <v>120</v>
      </c>
      <c r="B22" s="87" t="s">
        <v>121</v>
      </c>
      <c r="C22" s="88">
        <v>18.850000000000001</v>
      </c>
      <c r="D22" t="s">
        <v>122</v>
      </c>
    </row>
    <row r="23" spans="1:4" x14ac:dyDescent="0.25">
      <c r="A23" s="87" t="s">
        <v>100</v>
      </c>
      <c r="B23" s="87" t="s">
        <v>101</v>
      </c>
      <c r="C23" s="88">
        <v>78.08</v>
      </c>
      <c r="D23" t="s">
        <v>102</v>
      </c>
    </row>
    <row r="24" spans="1:4" ht="14" x14ac:dyDescent="0.25">
      <c r="A24" s="94" t="s">
        <v>201</v>
      </c>
      <c r="B24" s="87" t="s">
        <v>103</v>
      </c>
      <c r="C24" s="88">
        <v>84.62</v>
      </c>
      <c r="D24" t="s">
        <v>104</v>
      </c>
    </row>
    <row r="25" spans="1:4" x14ac:dyDescent="0.25">
      <c r="A25" s="87" t="s">
        <v>114</v>
      </c>
      <c r="B25" s="87" t="s">
        <v>115</v>
      </c>
      <c r="C25" s="88"/>
      <c r="D25" t="s">
        <v>116</v>
      </c>
    </row>
    <row r="26" spans="1:4" x14ac:dyDescent="0.25">
      <c r="A26" s="90" t="s">
        <v>105</v>
      </c>
      <c r="B26" s="87" t="s">
        <v>106</v>
      </c>
      <c r="C26" s="88">
        <v>39.15</v>
      </c>
      <c r="D26" t="s">
        <v>107</v>
      </c>
    </row>
    <row r="27" spans="1:4" x14ac:dyDescent="0.25">
      <c r="A27" s="87" t="s">
        <v>111</v>
      </c>
      <c r="B27" s="87" t="s">
        <v>112</v>
      </c>
      <c r="C27" s="88"/>
      <c r="D27" t="s">
        <v>113</v>
      </c>
    </row>
    <row r="28" spans="1:4" x14ac:dyDescent="0.25">
      <c r="A28" s="87" t="s">
        <v>108</v>
      </c>
      <c r="B28" s="87" t="s">
        <v>109</v>
      </c>
      <c r="C28" s="88"/>
      <c r="D28" t="s">
        <v>110</v>
      </c>
    </row>
    <row r="29" spans="1:4" x14ac:dyDescent="0.25">
      <c r="A29" s="87"/>
      <c r="B29" s="87" t="s">
        <v>59</v>
      </c>
      <c r="C29" s="88">
        <v>30.31</v>
      </c>
      <c r="D29" t="s">
        <v>60</v>
      </c>
    </row>
    <row r="30" spans="1:4" x14ac:dyDescent="0.25">
      <c r="A30" s="87"/>
      <c r="B30" s="87" t="s">
        <v>61</v>
      </c>
      <c r="C30" s="88">
        <v>30.31</v>
      </c>
      <c r="D30" t="s">
        <v>60</v>
      </c>
    </row>
    <row r="31" spans="1:4" ht="14.5" x14ac:dyDescent="0.35">
      <c r="A31" s="87"/>
      <c r="B31" s="87"/>
      <c r="C31" s="88"/>
      <c r="D31" s="89" t="s">
        <v>123</v>
      </c>
    </row>
    <row r="32" spans="1:4" x14ac:dyDescent="0.25">
      <c r="A32" s="90" t="s">
        <v>197</v>
      </c>
      <c r="B32" s="87" t="s">
        <v>194</v>
      </c>
      <c r="C32" s="88">
        <v>280</v>
      </c>
      <c r="D32" t="s">
        <v>195</v>
      </c>
    </row>
    <row r="33" spans="1:4" x14ac:dyDescent="0.25">
      <c r="A33" s="90" t="s">
        <v>196</v>
      </c>
      <c r="B33" s="87" t="s">
        <v>142</v>
      </c>
      <c r="C33" s="88"/>
      <c r="D33" t="s">
        <v>143</v>
      </c>
    </row>
    <row r="34" spans="1:4" x14ac:dyDescent="0.25">
      <c r="A34" s="87" t="s">
        <v>53</v>
      </c>
      <c r="B34" s="87" t="s">
        <v>124</v>
      </c>
      <c r="C34" s="88">
        <v>38.270000000000003</v>
      </c>
      <c r="D34" t="s">
        <v>125</v>
      </c>
    </row>
    <row r="35" spans="1:4" x14ac:dyDescent="0.25">
      <c r="A35" s="87" t="s">
        <v>126</v>
      </c>
      <c r="B35" s="87" t="s">
        <v>127</v>
      </c>
      <c r="C35" s="88"/>
      <c r="D35" t="s">
        <v>128</v>
      </c>
    </row>
    <row r="36" spans="1:4" x14ac:dyDescent="0.25">
      <c r="A36" s="87" t="s">
        <v>129</v>
      </c>
      <c r="B36" s="87" t="s">
        <v>130</v>
      </c>
      <c r="C36" s="88"/>
      <c r="D36" t="s">
        <v>131</v>
      </c>
    </row>
    <row r="37" spans="1:4" x14ac:dyDescent="0.25">
      <c r="A37" s="87" t="s">
        <v>186</v>
      </c>
      <c r="B37" s="87" t="s">
        <v>187</v>
      </c>
      <c r="C37" s="88">
        <v>30.31</v>
      </c>
      <c r="D37" t="s">
        <v>188</v>
      </c>
    </row>
    <row r="38" spans="1:4" x14ac:dyDescent="0.25">
      <c r="A38" s="87" t="s">
        <v>183</v>
      </c>
      <c r="B38" s="87" t="s">
        <v>184</v>
      </c>
      <c r="C38" s="88"/>
      <c r="D38" t="s">
        <v>185</v>
      </c>
    </row>
    <row r="39" spans="1:4" x14ac:dyDescent="0.25">
      <c r="A39" s="87" t="s">
        <v>167</v>
      </c>
      <c r="B39" s="87" t="s">
        <v>168</v>
      </c>
      <c r="C39" s="88"/>
      <c r="D39" t="s">
        <v>169</v>
      </c>
    </row>
    <row r="40" spans="1:4" x14ac:dyDescent="0.25">
      <c r="A40" s="87" t="s">
        <v>79</v>
      </c>
      <c r="B40" s="87" t="s">
        <v>132</v>
      </c>
      <c r="C40" s="92">
        <v>33.85</v>
      </c>
      <c r="D40" t="s">
        <v>133</v>
      </c>
    </row>
    <row r="41" spans="1:4" x14ac:dyDescent="0.25">
      <c r="A41" s="87" t="s">
        <v>73</v>
      </c>
      <c r="B41" s="87" t="s">
        <v>134</v>
      </c>
      <c r="C41" s="88">
        <v>78.08</v>
      </c>
      <c r="D41" t="s">
        <v>135</v>
      </c>
    </row>
    <row r="42" spans="1:4" x14ac:dyDescent="0.25">
      <c r="A42" s="87" t="s">
        <v>136</v>
      </c>
      <c r="B42" s="87" t="s">
        <v>137</v>
      </c>
      <c r="C42" s="88"/>
      <c r="D42" t="s">
        <v>138</v>
      </c>
    </row>
    <row r="43" spans="1:4" x14ac:dyDescent="0.25">
      <c r="A43" s="87" t="s">
        <v>139</v>
      </c>
      <c r="B43" s="87" t="s">
        <v>140</v>
      </c>
      <c r="C43" s="88">
        <v>44.46</v>
      </c>
      <c r="D43" t="s">
        <v>141</v>
      </c>
    </row>
    <row r="44" spans="1:4" x14ac:dyDescent="0.25">
      <c r="A44" s="87" t="s">
        <v>170</v>
      </c>
      <c r="B44" s="87" t="s">
        <v>171</v>
      </c>
      <c r="C44" s="88"/>
      <c r="D44" t="s">
        <v>172</v>
      </c>
    </row>
    <row r="45" spans="1:4" x14ac:dyDescent="0.25">
      <c r="A45" s="87" t="s">
        <v>88</v>
      </c>
      <c r="B45" s="87" t="s">
        <v>144</v>
      </c>
      <c r="C45" s="88"/>
      <c r="D45" t="s">
        <v>145</v>
      </c>
    </row>
    <row r="46" spans="1:4" x14ac:dyDescent="0.25">
      <c r="A46" s="87" t="s">
        <v>146</v>
      </c>
      <c r="B46" s="87" t="s">
        <v>147</v>
      </c>
      <c r="C46" s="88">
        <v>78.08</v>
      </c>
      <c r="D46" t="s">
        <v>148</v>
      </c>
    </row>
    <row r="47" spans="1:4" x14ac:dyDescent="0.25">
      <c r="A47" s="87" t="s">
        <v>149</v>
      </c>
      <c r="B47" s="87" t="s">
        <v>150</v>
      </c>
      <c r="C47" s="88"/>
      <c r="D47" t="s">
        <v>151</v>
      </c>
    </row>
    <row r="48" spans="1:4" x14ac:dyDescent="0.25">
      <c r="A48" s="87" t="s">
        <v>94</v>
      </c>
      <c r="B48" s="87" t="s">
        <v>152</v>
      </c>
      <c r="C48" s="88">
        <v>17.690000000000001</v>
      </c>
      <c r="D48" t="s">
        <v>153</v>
      </c>
    </row>
    <row r="49" spans="1:4" x14ac:dyDescent="0.25">
      <c r="A49" s="90" t="s">
        <v>97</v>
      </c>
      <c r="B49" s="87" t="s">
        <v>154</v>
      </c>
      <c r="C49" s="88"/>
      <c r="D49" t="s">
        <v>155</v>
      </c>
    </row>
    <row r="50" spans="1:4" x14ac:dyDescent="0.25">
      <c r="A50" s="87" t="s">
        <v>191</v>
      </c>
      <c r="B50" s="87" t="s">
        <v>192</v>
      </c>
      <c r="C50" s="88">
        <v>18.850000000000001</v>
      </c>
      <c r="D50" t="s">
        <v>193</v>
      </c>
    </row>
    <row r="51" spans="1:4" x14ac:dyDescent="0.25">
      <c r="A51" s="90" t="s">
        <v>199</v>
      </c>
      <c r="B51" s="87" t="s">
        <v>156</v>
      </c>
      <c r="C51" s="88">
        <v>84.62</v>
      </c>
      <c r="D51" t="s">
        <v>157</v>
      </c>
    </row>
    <row r="52" spans="1:4" x14ac:dyDescent="0.25">
      <c r="A52" s="87" t="s">
        <v>158</v>
      </c>
      <c r="B52" s="87" t="s">
        <v>159</v>
      </c>
      <c r="C52" s="88"/>
      <c r="D52" t="s">
        <v>160</v>
      </c>
    </row>
    <row r="53" spans="1:4" x14ac:dyDescent="0.25">
      <c r="A53" s="87" t="s">
        <v>161</v>
      </c>
      <c r="B53" s="87" t="s">
        <v>162</v>
      </c>
      <c r="C53" s="88"/>
      <c r="D53" t="s">
        <v>163</v>
      </c>
    </row>
    <row r="54" spans="1:4" x14ac:dyDescent="0.25">
      <c r="A54" s="87" t="s">
        <v>164</v>
      </c>
      <c r="B54" s="87" t="s">
        <v>165</v>
      </c>
      <c r="C54" s="88"/>
      <c r="D54" t="s">
        <v>166</v>
      </c>
    </row>
    <row r="55" spans="1:4" x14ac:dyDescent="0.25">
      <c r="A55" s="87" t="s">
        <v>114</v>
      </c>
      <c r="B55" s="87" t="s">
        <v>189</v>
      </c>
      <c r="C55" s="88"/>
      <c r="D55" t="s">
        <v>190</v>
      </c>
    </row>
    <row r="56" spans="1:4" x14ac:dyDescent="0.25">
      <c r="A56" s="87" t="s">
        <v>105</v>
      </c>
      <c r="B56" s="87" t="s">
        <v>173</v>
      </c>
      <c r="C56" s="88">
        <v>39.15</v>
      </c>
      <c r="D56" t="s">
        <v>174</v>
      </c>
    </row>
    <row r="57" spans="1:4" x14ac:dyDescent="0.25">
      <c r="A57" s="87" t="s">
        <v>175</v>
      </c>
      <c r="B57" s="87" t="s">
        <v>176</v>
      </c>
      <c r="C57" s="88"/>
      <c r="D57" t="s">
        <v>177</v>
      </c>
    </row>
    <row r="58" spans="1:4" x14ac:dyDescent="0.25">
      <c r="A58" s="90" t="s">
        <v>198</v>
      </c>
      <c r="B58" s="87" t="s">
        <v>178</v>
      </c>
      <c r="C58" s="88"/>
      <c r="D58" t="s">
        <v>179</v>
      </c>
    </row>
    <row r="59" spans="1:4" x14ac:dyDescent="0.25">
      <c r="A59" s="87" t="s">
        <v>180</v>
      </c>
      <c r="B59" s="87" t="s">
        <v>181</v>
      </c>
      <c r="C59" s="88"/>
      <c r="D59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Quote</vt:lpstr>
      <vt:lpstr>Master</vt:lpstr>
      <vt:lpstr>Countries</vt:lpstr>
      <vt:lpstr>Parts</vt:lpstr>
      <vt:lpstr>Quote!Print_Area</vt:lpstr>
      <vt:lpstr>Quote!Print_Titles</vt:lpstr>
    </vt:vector>
  </TitlesOfParts>
  <Company>CF Tulley Associates (Pvt) 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Hastings.Sibanda@liquidtelecom.com</dc:creator>
  <cp:lastModifiedBy>brend</cp:lastModifiedBy>
  <cp:lastPrinted>2019-06-02T18:36:15Z</cp:lastPrinted>
  <dcterms:created xsi:type="dcterms:W3CDTF">1998-02-18T12:40:22Z</dcterms:created>
  <dcterms:modified xsi:type="dcterms:W3CDTF">2019-07-30T14:45:26Z</dcterms:modified>
</cp:coreProperties>
</file>