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https://cabcdc.sharepoint.com/sites/BayAdapt/Shared Documents/Adaptation Tracking Metrics/4. Data/Completed Adaptation Projects/"/>
    </mc:Choice>
  </mc:AlternateContent>
  <xr:revisionPtr revIDLastSave="125" documentId="8_{FAA642C3-5599-47B7-A848-F0C0EE8A68C5}" xr6:coauthVersionLast="47" xr6:coauthVersionMax="47" xr10:uidLastSave="{63F0E6E4-4FEB-46A6-861B-3BE9ACA5A187}"/>
  <bookViews>
    <workbookView xWindow="-108" yWindow="-108" windowWidth="23256" windowHeight="12576" xr2:uid="{EC6B6491-E1FD-49EF-8028-99FE7263BA28}"/>
  </bookViews>
  <sheets>
    <sheet name="ecoatlas_habitatprojects_Oct" sheetId="1" r:id="rId1"/>
  </sheets>
  <definedNames>
    <definedName name="_xlnm._FilterDatabase" localSheetId="0" hidden="1">ecoatlas_habitatprojects_Oct!$A$1:$AH$1098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I650" i="1" l="1"/>
  <c r="AI651" i="1"/>
  <c r="AI652" i="1"/>
  <c r="AI653" i="1"/>
  <c r="AI654" i="1"/>
  <c r="AI655" i="1"/>
  <c r="AI656" i="1"/>
  <c r="AI657" i="1"/>
  <c r="AI658" i="1"/>
  <c r="AI659" i="1"/>
  <c r="AI660" i="1"/>
  <c r="AI661" i="1"/>
  <c r="AI662" i="1"/>
  <c r="AI663" i="1"/>
  <c r="AI664" i="1"/>
  <c r="AI665" i="1"/>
  <c r="AI666" i="1"/>
  <c r="AI667" i="1"/>
  <c r="AI668" i="1"/>
  <c r="AI669" i="1"/>
  <c r="AI670" i="1"/>
  <c r="AI671" i="1"/>
  <c r="AI672" i="1"/>
  <c r="AI673" i="1"/>
  <c r="AI674" i="1"/>
  <c r="AI675" i="1"/>
  <c r="AI676" i="1"/>
  <c r="AI677" i="1"/>
  <c r="AI678" i="1"/>
  <c r="AI679" i="1"/>
  <c r="AI680" i="1"/>
  <c r="AI681" i="1"/>
  <c r="AI682" i="1"/>
  <c r="AI683" i="1"/>
  <c r="AI684" i="1"/>
  <c r="AI685" i="1"/>
  <c r="AI686" i="1"/>
  <c r="AI687" i="1"/>
  <c r="AI688" i="1"/>
  <c r="AI689" i="1"/>
  <c r="AI690" i="1"/>
  <c r="AI691" i="1"/>
  <c r="AI692" i="1"/>
  <c r="AI693" i="1"/>
  <c r="AI694" i="1"/>
  <c r="AI695" i="1"/>
  <c r="AI696" i="1"/>
  <c r="AI697" i="1"/>
  <c r="AI698" i="1"/>
  <c r="AI699" i="1"/>
  <c r="AI700" i="1"/>
  <c r="AI701" i="1"/>
  <c r="AI702" i="1"/>
  <c r="AI703" i="1"/>
  <c r="AI704" i="1"/>
  <c r="AI705" i="1"/>
  <c r="AI706" i="1"/>
  <c r="AI707" i="1"/>
  <c r="AI708" i="1"/>
  <c r="AI709" i="1"/>
  <c r="AI710" i="1"/>
  <c r="AI711" i="1"/>
  <c r="AI712" i="1"/>
  <c r="AI713" i="1"/>
  <c r="AI714" i="1"/>
  <c r="AI715" i="1"/>
  <c r="AI716" i="1"/>
  <c r="AI717" i="1"/>
  <c r="AI718" i="1"/>
  <c r="AI719" i="1"/>
  <c r="AI720" i="1"/>
  <c r="AI721" i="1"/>
  <c r="AI722" i="1"/>
  <c r="AI723" i="1"/>
  <c r="AI724" i="1"/>
  <c r="AI725" i="1"/>
  <c r="AI726" i="1"/>
  <c r="AI727" i="1"/>
  <c r="AI728" i="1"/>
  <c r="AI729" i="1"/>
  <c r="AI730" i="1"/>
  <c r="AI731" i="1"/>
  <c r="AI732" i="1"/>
  <c r="AI733" i="1"/>
  <c r="AI734" i="1"/>
  <c r="AI735" i="1"/>
  <c r="AI736" i="1"/>
  <c r="AI737" i="1"/>
  <c r="AI738" i="1"/>
  <c r="AI739" i="1"/>
  <c r="AI740" i="1"/>
  <c r="AI741" i="1"/>
  <c r="AI742" i="1"/>
  <c r="AI743" i="1"/>
  <c r="AI744" i="1"/>
  <c r="AI745" i="1"/>
  <c r="AI746" i="1"/>
  <c r="AI747" i="1"/>
  <c r="AI748" i="1"/>
  <c r="AI749" i="1"/>
  <c r="AI750" i="1"/>
  <c r="AI751" i="1"/>
  <c r="AI752" i="1"/>
  <c r="AI753" i="1"/>
  <c r="AI754" i="1"/>
  <c r="AI755" i="1"/>
  <c r="AI756" i="1"/>
  <c r="AI757" i="1"/>
  <c r="AI758" i="1"/>
  <c r="AI759" i="1"/>
  <c r="AI760" i="1"/>
  <c r="AI761" i="1"/>
  <c r="AI762" i="1"/>
  <c r="AI763" i="1"/>
  <c r="AI764" i="1"/>
  <c r="AI765" i="1"/>
  <c r="AI766" i="1"/>
  <c r="AI767" i="1"/>
  <c r="AI768" i="1"/>
  <c r="AI769" i="1"/>
  <c r="AI770" i="1"/>
  <c r="AI771" i="1"/>
  <c r="AI772" i="1"/>
  <c r="AI773" i="1"/>
  <c r="AI774" i="1"/>
  <c r="AI775" i="1"/>
  <c r="AI776" i="1"/>
  <c r="AI777" i="1"/>
  <c r="AI778" i="1"/>
  <c r="AI779" i="1"/>
  <c r="AI780" i="1"/>
  <c r="AI781" i="1"/>
  <c r="AI782" i="1"/>
  <c r="AI783" i="1"/>
  <c r="AI784" i="1"/>
  <c r="AI785" i="1"/>
  <c r="AI786" i="1"/>
  <c r="AI787" i="1"/>
  <c r="AI788" i="1"/>
  <c r="AI789" i="1"/>
  <c r="AI790" i="1"/>
  <c r="AI791" i="1"/>
  <c r="AI792" i="1"/>
  <c r="AI793" i="1"/>
  <c r="AI794" i="1"/>
  <c r="AI795" i="1"/>
  <c r="AI796" i="1"/>
  <c r="AI797" i="1"/>
  <c r="AI798" i="1"/>
  <c r="AI799" i="1"/>
  <c r="AI800" i="1"/>
  <c r="AI801" i="1"/>
  <c r="AI802" i="1"/>
  <c r="AI803" i="1"/>
  <c r="AI804" i="1"/>
  <c r="AI805" i="1"/>
  <c r="AI806" i="1"/>
  <c r="AI807" i="1"/>
  <c r="AI808" i="1"/>
  <c r="AI809" i="1"/>
  <c r="AI810" i="1"/>
  <c r="AI811" i="1"/>
  <c r="AI812" i="1"/>
  <c r="AI813" i="1"/>
  <c r="AI814" i="1"/>
  <c r="AI815" i="1"/>
  <c r="AI816" i="1"/>
  <c r="AI817" i="1"/>
  <c r="AI818" i="1"/>
  <c r="AI819" i="1"/>
  <c r="AI820" i="1"/>
  <c r="AI821" i="1"/>
  <c r="AI822" i="1"/>
  <c r="AI823" i="1"/>
  <c r="AI824" i="1"/>
  <c r="AI825" i="1"/>
  <c r="AI826" i="1"/>
  <c r="AI827" i="1"/>
  <c r="AI828" i="1"/>
  <c r="AI829" i="1"/>
  <c r="AI830" i="1"/>
  <c r="AI831" i="1"/>
  <c r="AI832" i="1"/>
  <c r="AI833" i="1"/>
  <c r="AI834" i="1"/>
  <c r="AI835" i="1"/>
  <c r="AI836" i="1"/>
  <c r="AI837" i="1"/>
  <c r="AI838" i="1"/>
  <c r="AI839" i="1"/>
  <c r="AI840" i="1"/>
  <c r="AI841" i="1"/>
  <c r="AI842" i="1"/>
  <c r="AI843" i="1"/>
  <c r="AI844" i="1"/>
  <c r="AI845" i="1"/>
  <c r="AI846" i="1"/>
  <c r="AI847" i="1"/>
  <c r="AI848" i="1"/>
  <c r="AI849" i="1"/>
  <c r="AI850" i="1"/>
  <c r="AI851" i="1"/>
  <c r="AI852" i="1"/>
  <c r="AI853" i="1"/>
  <c r="AI854" i="1"/>
  <c r="AI855" i="1"/>
  <c r="AI856" i="1"/>
  <c r="AI857" i="1"/>
  <c r="AI858" i="1"/>
  <c r="AI859" i="1"/>
  <c r="AI860" i="1"/>
  <c r="AI861" i="1"/>
  <c r="AI862" i="1"/>
  <c r="AI863" i="1"/>
  <c r="AI864" i="1"/>
  <c r="AI865" i="1"/>
  <c r="AI866" i="1"/>
  <c r="AI867" i="1"/>
  <c r="AI868" i="1"/>
  <c r="AI869" i="1"/>
  <c r="AI870" i="1"/>
  <c r="AI871" i="1"/>
  <c r="AI872" i="1"/>
  <c r="AI873" i="1"/>
  <c r="AI874" i="1"/>
  <c r="AI875" i="1"/>
  <c r="AI876" i="1"/>
  <c r="AI877" i="1"/>
  <c r="AI878" i="1"/>
  <c r="AI879" i="1"/>
  <c r="AI880" i="1"/>
  <c r="AI881" i="1"/>
  <c r="AI882" i="1"/>
  <c r="AI883" i="1"/>
  <c r="AI884" i="1"/>
  <c r="AI885" i="1"/>
  <c r="AI886" i="1"/>
  <c r="AI887" i="1"/>
  <c r="AI888" i="1"/>
  <c r="AI889" i="1"/>
  <c r="AI890" i="1"/>
  <c r="AI891" i="1"/>
  <c r="AI892" i="1"/>
  <c r="AI893" i="1"/>
  <c r="AI894" i="1"/>
  <c r="AI895" i="1"/>
  <c r="AI896" i="1"/>
  <c r="AI897" i="1"/>
  <c r="AI898" i="1"/>
  <c r="AI899" i="1"/>
  <c r="AI900" i="1"/>
  <c r="AI901" i="1"/>
  <c r="AI902" i="1"/>
  <c r="AI903" i="1"/>
  <c r="AI904" i="1"/>
  <c r="AI905" i="1"/>
  <c r="AI906" i="1"/>
  <c r="AI907" i="1"/>
  <c r="AI908" i="1"/>
  <c r="AI909" i="1"/>
  <c r="AI910" i="1"/>
  <c r="AI911" i="1"/>
  <c r="AI912" i="1"/>
  <c r="AI913" i="1"/>
  <c r="AI914" i="1"/>
  <c r="AI915" i="1"/>
  <c r="AI916" i="1"/>
  <c r="AI917" i="1"/>
  <c r="AI918" i="1"/>
  <c r="AI919" i="1"/>
  <c r="AI920" i="1"/>
  <c r="AI921" i="1"/>
  <c r="AI922" i="1"/>
  <c r="AI923" i="1"/>
  <c r="AI924" i="1"/>
  <c r="AI925" i="1"/>
  <c r="AI926" i="1"/>
  <c r="AI927" i="1"/>
  <c r="AI928" i="1"/>
  <c r="AI929" i="1"/>
  <c r="AI930" i="1"/>
  <c r="AI931" i="1"/>
  <c r="AI932" i="1"/>
  <c r="AI933" i="1"/>
  <c r="AI934" i="1"/>
  <c r="AI935" i="1"/>
  <c r="AI936" i="1"/>
  <c r="AI937" i="1"/>
  <c r="AI938" i="1"/>
  <c r="AI939" i="1"/>
  <c r="AI940" i="1"/>
  <c r="AI941" i="1"/>
  <c r="AI942" i="1"/>
  <c r="AI943" i="1"/>
  <c r="AI944" i="1"/>
  <c r="AI945" i="1"/>
  <c r="AI946" i="1"/>
  <c r="AI947" i="1"/>
  <c r="AI948" i="1"/>
  <c r="AI949" i="1"/>
  <c r="AI950" i="1"/>
  <c r="AI951" i="1"/>
  <c r="AI952" i="1"/>
  <c r="AI953" i="1"/>
  <c r="AI954" i="1"/>
  <c r="AI955" i="1"/>
  <c r="AI956" i="1"/>
  <c r="AI957" i="1"/>
  <c r="AI958" i="1"/>
  <c r="AI959" i="1"/>
  <c r="AI960" i="1"/>
  <c r="AI961" i="1"/>
  <c r="AI962" i="1"/>
  <c r="AI963" i="1"/>
  <c r="AI964" i="1"/>
  <c r="AI965" i="1"/>
  <c r="AI966" i="1"/>
  <c r="AI967" i="1"/>
  <c r="AI968" i="1"/>
  <c r="AI969" i="1"/>
  <c r="AI970" i="1"/>
  <c r="AI971" i="1"/>
  <c r="AI972" i="1"/>
  <c r="AI973" i="1"/>
  <c r="AI974" i="1"/>
  <c r="AI975" i="1"/>
  <c r="AI976" i="1"/>
  <c r="AI977" i="1"/>
  <c r="AI978" i="1"/>
  <c r="AI979" i="1"/>
  <c r="AI980" i="1"/>
  <c r="AI981" i="1"/>
  <c r="AI982" i="1"/>
  <c r="AI983" i="1"/>
  <c r="AI984" i="1"/>
  <c r="AI985" i="1"/>
  <c r="AI986" i="1"/>
  <c r="AI987" i="1"/>
  <c r="AI988" i="1"/>
  <c r="AI989" i="1"/>
  <c r="AI990" i="1"/>
  <c r="AI991" i="1"/>
  <c r="AI992" i="1"/>
  <c r="AI993" i="1"/>
  <c r="AI994" i="1"/>
  <c r="AI995" i="1"/>
  <c r="AI996" i="1"/>
  <c r="AI997" i="1"/>
  <c r="AI998" i="1"/>
  <c r="AI999" i="1"/>
  <c r="AI1000" i="1"/>
  <c r="AI1001" i="1"/>
  <c r="AI1002" i="1"/>
  <c r="AI1003" i="1"/>
  <c r="AI1004" i="1"/>
  <c r="AI1005" i="1"/>
  <c r="AI1006" i="1"/>
  <c r="AI1007" i="1"/>
  <c r="AI1008" i="1"/>
  <c r="AI1009" i="1"/>
  <c r="AI1010" i="1"/>
  <c r="AI1011" i="1"/>
  <c r="AI1012" i="1"/>
  <c r="AI1013" i="1"/>
  <c r="AI1014" i="1"/>
  <c r="AI1015" i="1"/>
  <c r="AI1016" i="1"/>
  <c r="AI1017" i="1"/>
  <c r="AI1018" i="1"/>
  <c r="AI1019" i="1"/>
  <c r="AI1020" i="1"/>
  <c r="AI1021" i="1"/>
  <c r="AI1022" i="1"/>
  <c r="AI1023" i="1"/>
  <c r="AI1024" i="1"/>
  <c r="AI1025" i="1"/>
  <c r="AI1026" i="1"/>
  <c r="AI1027" i="1"/>
  <c r="AI1028" i="1"/>
  <c r="AI1029" i="1"/>
  <c r="AI1030" i="1"/>
  <c r="AI1031" i="1"/>
  <c r="AI1032" i="1"/>
  <c r="AI1033" i="1"/>
  <c r="AI1034" i="1"/>
  <c r="AI1035" i="1"/>
  <c r="AI1036" i="1"/>
  <c r="AI1037" i="1"/>
  <c r="AI1038" i="1"/>
  <c r="AI1039" i="1"/>
  <c r="AI1040" i="1"/>
  <c r="AI1041" i="1"/>
  <c r="AI1042" i="1"/>
  <c r="AI1043" i="1"/>
  <c r="AI1044" i="1"/>
  <c r="AI1045" i="1"/>
  <c r="AI1046" i="1"/>
  <c r="AI1047" i="1"/>
  <c r="AI1048" i="1"/>
  <c r="AI1049" i="1"/>
  <c r="AI1050" i="1"/>
  <c r="AI1051" i="1"/>
  <c r="AI1052" i="1"/>
  <c r="AI1053" i="1"/>
  <c r="AI1054" i="1"/>
  <c r="AI1055" i="1"/>
  <c r="AI1056" i="1"/>
  <c r="AI1057" i="1"/>
  <c r="AI1058" i="1"/>
  <c r="AI1059" i="1"/>
  <c r="AI1060" i="1"/>
  <c r="AI1061" i="1"/>
  <c r="AI1062" i="1"/>
  <c r="AI1063" i="1"/>
  <c r="AI1064" i="1"/>
  <c r="AI1065" i="1"/>
  <c r="AI1066" i="1"/>
  <c r="AI1067" i="1"/>
  <c r="AI1068" i="1"/>
  <c r="AI1069" i="1"/>
  <c r="AI1070" i="1"/>
  <c r="AI1071" i="1"/>
  <c r="AI1072" i="1"/>
  <c r="AI1073" i="1"/>
  <c r="AI1074" i="1"/>
  <c r="AI1075" i="1"/>
  <c r="AI1076" i="1"/>
  <c r="AI1077" i="1"/>
  <c r="AI1078" i="1"/>
  <c r="AI1079" i="1"/>
  <c r="AI1080" i="1"/>
  <c r="AI1081" i="1"/>
  <c r="AI1082" i="1"/>
  <c r="AI1083" i="1"/>
  <c r="AI1084" i="1"/>
  <c r="AI1085" i="1"/>
  <c r="AI1086" i="1"/>
  <c r="AI1087" i="1"/>
  <c r="AI1088" i="1"/>
  <c r="AI1089" i="1"/>
  <c r="AI1090" i="1"/>
  <c r="AI1091" i="1"/>
  <c r="AI1092" i="1"/>
  <c r="AI1093" i="1"/>
  <c r="AI1094" i="1"/>
  <c r="AI1095" i="1"/>
  <c r="AI1096" i="1"/>
  <c r="AI1097" i="1"/>
  <c r="AI1098" i="1"/>
  <c r="AI649" i="1"/>
  <c r="AI487" i="1"/>
  <c r="AI488" i="1"/>
  <c r="AI489" i="1"/>
  <c r="AI490" i="1"/>
  <c r="AI491" i="1"/>
  <c r="AI492" i="1"/>
  <c r="AI493" i="1"/>
  <c r="AI494" i="1"/>
  <c r="AI495" i="1"/>
  <c r="AI496" i="1"/>
  <c r="AI497" i="1"/>
  <c r="AI498" i="1"/>
  <c r="AI499" i="1"/>
  <c r="AI500" i="1"/>
  <c r="AI501" i="1"/>
  <c r="AI502" i="1"/>
  <c r="AI503" i="1"/>
  <c r="AI504" i="1"/>
  <c r="AI505" i="1"/>
  <c r="AI506" i="1"/>
  <c r="AI507" i="1"/>
  <c r="AI508" i="1"/>
  <c r="AI509" i="1"/>
  <c r="AI510" i="1"/>
  <c r="AI511" i="1"/>
  <c r="AI512" i="1"/>
  <c r="AI513" i="1"/>
  <c r="AI514" i="1"/>
  <c r="AI515" i="1"/>
  <c r="AI516" i="1"/>
  <c r="AI517" i="1"/>
  <c r="AI518" i="1"/>
  <c r="AI519" i="1"/>
  <c r="AI520" i="1"/>
  <c r="AI521" i="1"/>
  <c r="AI522" i="1"/>
  <c r="AI523" i="1"/>
  <c r="AI524" i="1"/>
  <c r="AI525" i="1"/>
  <c r="AI526" i="1"/>
  <c r="AI527" i="1"/>
  <c r="AI528" i="1"/>
  <c r="AI529" i="1"/>
  <c r="AI530" i="1"/>
  <c r="AI531" i="1"/>
  <c r="AI532" i="1"/>
  <c r="AI533" i="1"/>
  <c r="AI534" i="1"/>
  <c r="AI535" i="1"/>
  <c r="AI536" i="1"/>
  <c r="AI537" i="1"/>
  <c r="AI538" i="1"/>
  <c r="AI539" i="1"/>
  <c r="AI540" i="1"/>
  <c r="AI541" i="1"/>
  <c r="AI542" i="1"/>
  <c r="AI543" i="1"/>
  <c r="AI544" i="1"/>
  <c r="AI545" i="1"/>
  <c r="AI546" i="1"/>
  <c r="AI547" i="1"/>
  <c r="AI548" i="1"/>
  <c r="AI549" i="1"/>
  <c r="AI550" i="1"/>
  <c r="AI551" i="1"/>
  <c r="AI552" i="1"/>
  <c r="AI553" i="1"/>
  <c r="AI554" i="1"/>
  <c r="AI555" i="1"/>
  <c r="AI556" i="1"/>
  <c r="AI557" i="1"/>
  <c r="AI558" i="1"/>
  <c r="AI559" i="1"/>
  <c r="AI560" i="1"/>
  <c r="AI561" i="1"/>
  <c r="AI562" i="1"/>
  <c r="AI563" i="1"/>
  <c r="AI564" i="1"/>
  <c r="AI565" i="1"/>
  <c r="AI566" i="1"/>
  <c r="AI567" i="1"/>
  <c r="AI568" i="1"/>
  <c r="AI569" i="1"/>
  <c r="AI570" i="1"/>
  <c r="AI571" i="1"/>
  <c r="AI572" i="1"/>
  <c r="AI573" i="1"/>
  <c r="AI574" i="1"/>
  <c r="AI575" i="1"/>
  <c r="AI576" i="1"/>
  <c r="AI577" i="1"/>
  <c r="AI578" i="1"/>
  <c r="AI579" i="1"/>
  <c r="AI580" i="1"/>
  <c r="AI581" i="1"/>
  <c r="AI582" i="1"/>
  <c r="AI583" i="1"/>
  <c r="AI584" i="1"/>
  <c r="AI585" i="1"/>
  <c r="AI586" i="1"/>
  <c r="AI587" i="1"/>
  <c r="AI588" i="1"/>
  <c r="AI589" i="1"/>
  <c r="AI590" i="1"/>
  <c r="AI591" i="1"/>
  <c r="AI592" i="1"/>
  <c r="AI593" i="1"/>
  <c r="AI594" i="1"/>
  <c r="AI595" i="1"/>
  <c r="AI596" i="1"/>
  <c r="AI597" i="1"/>
  <c r="AI598" i="1"/>
  <c r="AI599" i="1"/>
  <c r="AI600" i="1"/>
  <c r="AI601" i="1"/>
  <c r="AI602" i="1"/>
  <c r="AI603" i="1"/>
  <c r="AI604" i="1"/>
  <c r="AI605" i="1"/>
  <c r="AI606" i="1"/>
  <c r="AI607" i="1"/>
  <c r="AI608" i="1"/>
  <c r="AI609" i="1"/>
  <c r="AI610" i="1"/>
  <c r="AI611" i="1"/>
  <c r="AI612" i="1"/>
  <c r="AI613" i="1"/>
  <c r="AI614" i="1"/>
  <c r="AI615" i="1"/>
  <c r="AI616" i="1"/>
  <c r="AI617" i="1"/>
  <c r="AI618" i="1"/>
  <c r="AI619" i="1"/>
  <c r="AI620" i="1"/>
  <c r="AI621" i="1"/>
  <c r="AI622" i="1"/>
  <c r="AI623" i="1"/>
  <c r="AI624" i="1"/>
  <c r="AI625" i="1"/>
  <c r="AI626" i="1"/>
  <c r="AI627" i="1"/>
  <c r="AI628" i="1"/>
  <c r="AI629" i="1"/>
  <c r="AI630" i="1"/>
  <c r="AI631" i="1"/>
  <c r="AI632" i="1"/>
  <c r="AI633" i="1"/>
  <c r="AI634" i="1"/>
  <c r="AI635" i="1"/>
  <c r="AI636" i="1"/>
  <c r="AI637" i="1"/>
  <c r="AI638" i="1"/>
  <c r="AI639" i="1"/>
  <c r="AI640" i="1"/>
  <c r="AI641" i="1"/>
  <c r="AI642" i="1"/>
  <c r="AI643" i="1"/>
  <c r="AI644" i="1"/>
  <c r="AI645" i="1"/>
  <c r="AI646" i="1"/>
  <c r="AI647" i="1"/>
  <c r="AI648"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I113" i="1"/>
  <c r="AI114" i="1"/>
  <c r="AI115" i="1"/>
  <c r="AI116" i="1"/>
  <c r="AI117" i="1"/>
  <c r="AI118" i="1"/>
  <c r="AI119" i="1"/>
  <c r="AI120" i="1"/>
  <c r="AI121" i="1"/>
  <c r="AI122" i="1"/>
  <c r="AI123" i="1"/>
  <c r="AI124" i="1"/>
  <c r="AI125" i="1"/>
  <c r="AI126" i="1"/>
  <c r="AI127" i="1"/>
  <c r="AI128" i="1"/>
  <c r="AI129" i="1"/>
  <c r="AI130" i="1"/>
  <c r="AI131" i="1"/>
  <c r="AI132" i="1"/>
  <c r="AI133" i="1"/>
  <c r="AI134" i="1"/>
  <c r="AI135" i="1"/>
  <c r="AI136" i="1"/>
  <c r="AI137" i="1"/>
  <c r="AI138" i="1"/>
  <c r="AI139" i="1"/>
  <c r="AI140" i="1"/>
  <c r="AI141" i="1"/>
  <c r="AI142" i="1"/>
  <c r="AI143" i="1"/>
  <c r="AI144" i="1"/>
  <c r="AI145" i="1"/>
  <c r="AI146" i="1"/>
  <c r="AI147" i="1"/>
  <c r="AI148" i="1"/>
  <c r="AI149" i="1"/>
  <c r="AI150" i="1"/>
  <c r="AI151" i="1"/>
  <c r="AI152" i="1"/>
  <c r="AI153" i="1"/>
  <c r="AI154" i="1"/>
  <c r="AI155" i="1"/>
  <c r="AI156" i="1"/>
  <c r="AI157" i="1"/>
  <c r="AI158" i="1"/>
  <c r="AI159" i="1"/>
  <c r="AI160" i="1"/>
  <c r="AI161" i="1"/>
  <c r="AI162" i="1"/>
  <c r="AI163" i="1"/>
  <c r="AI164" i="1"/>
  <c r="AI165" i="1"/>
  <c r="AI166" i="1"/>
  <c r="AI167" i="1"/>
  <c r="AI168" i="1"/>
  <c r="AI169" i="1"/>
  <c r="AI170" i="1"/>
  <c r="AI171" i="1"/>
  <c r="AI172" i="1"/>
  <c r="AI173" i="1"/>
  <c r="AI174" i="1"/>
  <c r="AI175" i="1"/>
  <c r="AI176" i="1"/>
  <c r="AI177" i="1"/>
  <c r="AI178" i="1"/>
  <c r="AI179" i="1"/>
  <c r="AI180" i="1"/>
  <c r="AI181" i="1"/>
  <c r="AI182" i="1"/>
  <c r="AI183" i="1"/>
  <c r="AI184" i="1"/>
  <c r="AI185" i="1"/>
  <c r="AI186" i="1"/>
  <c r="AI187" i="1"/>
  <c r="AI188" i="1"/>
  <c r="AI189" i="1"/>
  <c r="AI190" i="1"/>
  <c r="AI191" i="1"/>
  <c r="AI192" i="1"/>
  <c r="AI193" i="1"/>
  <c r="AI194" i="1"/>
  <c r="AI195" i="1"/>
  <c r="AI196" i="1"/>
  <c r="AI197" i="1"/>
  <c r="AI198" i="1"/>
  <c r="AI199" i="1"/>
  <c r="AI200" i="1"/>
  <c r="AI201" i="1"/>
  <c r="AI202" i="1"/>
  <c r="AI203" i="1"/>
  <c r="AI204" i="1"/>
  <c r="AI205" i="1"/>
  <c r="AI206" i="1"/>
  <c r="AI207" i="1"/>
  <c r="AI208" i="1"/>
  <c r="AI209" i="1"/>
  <c r="AI210" i="1"/>
  <c r="AI211" i="1"/>
  <c r="AI212" i="1"/>
  <c r="AI213" i="1"/>
  <c r="AI214" i="1"/>
  <c r="AI215" i="1"/>
  <c r="AI216" i="1"/>
  <c r="AI217" i="1"/>
  <c r="AI218" i="1"/>
  <c r="AI219" i="1"/>
  <c r="AI220" i="1"/>
  <c r="AI221" i="1"/>
  <c r="AI222" i="1"/>
  <c r="AI223" i="1"/>
  <c r="AI224" i="1"/>
  <c r="AI225" i="1"/>
  <c r="AI226" i="1"/>
  <c r="AI227" i="1"/>
  <c r="AI228" i="1"/>
  <c r="AI229" i="1"/>
  <c r="AI230" i="1"/>
  <c r="AI231" i="1"/>
  <c r="AI232" i="1"/>
  <c r="AI233" i="1"/>
  <c r="AI234" i="1"/>
  <c r="AI235" i="1"/>
  <c r="AI236" i="1"/>
  <c r="AI237" i="1"/>
  <c r="AI238" i="1"/>
  <c r="AI239" i="1"/>
  <c r="AI240" i="1"/>
  <c r="AI241" i="1"/>
  <c r="AI242" i="1"/>
  <c r="AI243" i="1"/>
  <c r="AI244" i="1"/>
  <c r="AI245" i="1"/>
  <c r="AI246" i="1"/>
  <c r="AI247" i="1"/>
  <c r="AI248" i="1"/>
  <c r="AI249" i="1"/>
  <c r="AI250" i="1"/>
  <c r="AI251" i="1"/>
  <c r="AI252" i="1"/>
  <c r="AI253" i="1"/>
  <c r="AI254" i="1"/>
  <c r="AI255" i="1"/>
  <c r="AI256" i="1"/>
  <c r="AI257" i="1"/>
  <c r="AI258" i="1"/>
  <c r="AI259" i="1"/>
  <c r="AI260" i="1"/>
  <c r="AI261" i="1"/>
  <c r="AI262" i="1"/>
  <c r="AI263" i="1"/>
  <c r="AI264" i="1"/>
  <c r="AI265" i="1"/>
  <c r="AI266" i="1"/>
  <c r="AI267" i="1"/>
  <c r="AI268" i="1"/>
  <c r="AI269" i="1"/>
  <c r="AI270" i="1"/>
  <c r="AI271" i="1"/>
  <c r="AI272" i="1"/>
  <c r="AI273" i="1"/>
  <c r="AI274" i="1"/>
  <c r="AI275" i="1"/>
  <c r="AI276" i="1"/>
  <c r="AI277" i="1"/>
  <c r="AI278" i="1"/>
  <c r="AI279" i="1"/>
  <c r="AI280" i="1"/>
  <c r="AI281" i="1"/>
  <c r="AI282" i="1"/>
  <c r="AI283" i="1"/>
  <c r="AI284" i="1"/>
  <c r="AI285" i="1"/>
  <c r="AI286" i="1"/>
  <c r="AI287" i="1"/>
  <c r="AI288" i="1"/>
  <c r="AI289" i="1"/>
  <c r="AI290" i="1"/>
  <c r="AI291" i="1"/>
  <c r="AI292" i="1"/>
  <c r="AI293" i="1"/>
  <c r="AI294" i="1"/>
  <c r="AI295" i="1"/>
  <c r="AI296" i="1"/>
  <c r="AI297" i="1"/>
  <c r="AI298" i="1"/>
  <c r="AI299" i="1"/>
  <c r="AI300" i="1"/>
  <c r="AI301" i="1"/>
  <c r="AI302" i="1"/>
  <c r="AI303" i="1"/>
  <c r="AI304" i="1"/>
  <c r="AI305" i="1"/>
  <c r="AI306" i="1"/>
  <c r="AI307" i="1"/>
  <c r="AI308" i="1"/>
  <c r="AI309" i="1"/>
  <c r="AI310" i="1"/>
  <c r="AI311" i="1"/>
  <c r="AI312" i="1"/>
  <c r="AI313" i="1"/>
  <c r="AI314" i="1"/>
  <c r="AI315" i="1"/>
  <c r="AI316" i="1"/>
  <c r="AI317" i="1"/>
  <c r="AI318" i="1"/>
  <c r="AI319" i="1"/>
  <c r="AI320" i="1"/>
  <c r="AI321" i="1"/>
  <c r="AI322" i="1"/>
  <c r="AI323" i="1"/>
  <c r="AI324" i="1"/>
  <c r="AI325" i="1"/>
  <c r="AI326" i="1"/>
  <c r="AI327" i="1"/>
  <c r="AI328" i="1"/>
  <c r="AI329" i="1"/>
  <c r="AI330" i="1"/>
  <c r="AI331" i="1"/>
  <c r="AI332" i="1"/>
  <c r="AI333" i="1"/>
  <c r="AI334" i="1"/>
  <c r="AI335" i="1"/>
  <c r="AI336" i="1"/>
  <c r="AI337" i="1"/>
  <c r="AI338" i="1"/>
  <c r="AI339" i="1"/>
  <c r="AI340" i="1"/>
  <c r="AI341" i="1"/>
  <c r="AI342" i="1"/>
  <c r="AI343" i="1"/>
  <c r="AI344" i="1"/>
  <c r="AI345" i="1"/>
  <c r="AI346" i="1"/>
  <c r="AI347" i="1"/>
  <c r="AI348" i="1"/>
  <c r="AI349" i="1"/>
  <c r="AI350" i="1"/>
  <c r="AI351" i="1"/>
  <c r="AI352" i="1"/>
  <c r="AI353" i="1"/>
  <c r="AI354" i="1"/>
  <c r="AI355" i="1"/>
  <c r="AI356" i="1"/>
  <c r="AI357" i="1"/>
  <c r="AI358" i="1"/>
  <c r="AI359" i="1"/>
  <c r="AI360" i="1"/>
  <c r="AI361" i="1"/>
  <c r="AI362" i="1"/>
  <c r="AI363" i="1"/>
  <c r="AI364" i="1"/>
  <c r="AI365" i="1"/>
  <c r="AI366" i="1"/>
  <c r="AI367" i="1"/>
  <c r="AI368" i="1"/>
  <c r="AI369" i="1"/>
  <c r="AI370" i="1"/>
  <c r="AI371" i="1"/>
  <c r="AI372" i="1"/>
  <c r="AI373" i="1"/>
  <c r="AI374" i="1"/>
  <c r="AI375" i="1"/>
  <c r="AI376" i="1"/>
  <c r="AI377" i="1"/>
  <c r="AI378" i="1"/>
  <c r="AI379" i="1"/>
  <c r="AI380" i="1"/>
  <c r="AI381" i="1"/>
  <c r="AI382" i="1"/>
  <c r="AI383" i="1"/>
  <c r="AI384" i="1"/>
  <c r="AI385" i="1"/>
  <c r="AI386" i="1"/>
  <c r="AI387" i="1"/>
  <c r="AI388" i="1"/>
  <c r="AI389" i="1"/>
  <c r="AI390" i="1"/>
  <c r="AI391" i="1"/>
  <c r="AI392" i="1"/>
  <c r="AI393" i="1"/>
  <c r="AI394" i="1"/>
  <c r="AI395" i="1"/>
  <c r="AI396" i="1"/>
  <c r="AI397" i="1"/>
  <c r="AI398" i="1"/>
  <c r="AI399" i="1"/>
  <c r="AI400" i="1"/>
  <c r="AI401" i="1"/>
  <c r="AI402" i="1"/>
  <c r="AI403" i="1"/>
  <c r="AI404" i="1"/>
  <c r="AI405" i="1"/>
  <c r="AI406" i="1"/>
  <c r="AI407" i="1"/>
  <c r="AI408" i="1"/>
  <c r="AI409" i="1"/>
  <c r="AI410" i="1"/>
  <c r="AI411" i="1"/>
  <c r="AI412" i="1"/>
  <c r="AI413" i="1"/>
  <c r="AI414" i="1"/>
  <c r="AI415" i="1"/>
  <c r="AI416" i="1"/>
  <c r="AI417" i="1"/>
  <c r="AI418" i="1"/>
  <c r="AI419" i="1"/>
  <c r="AI420" i="1"/>
  <c r="AI421" i="1"/>
  <c r="AI422" i="1"/>
  <c r="AI423" i="1"/>
  <c r="AI424" i="1"/>
  <c r="AI425" i="1"/>
  <c r="AI426" i="1"/>
  <c r="AI427" i="1"/>
  <c r="AI428" i="1"/>
  <c r="AI429" i="1"/>
  <c r="AI430" i="1"/>
  <c r="AI431" i="1"/>
  <c r="AI432" i="1"/>
  <c r="AI433" i="1"/>
  <c r="AI434" i="1"/>
  <c r="AI435" i="1"/>
  <c r="AI436" i="1"/>
  <c r="AI437" i="1"/>
  <c r="AI438" i="1"/>
  <c r="AI439" i="1"/>
  <c r="AI440" i="1"/>
  <c r="AI441" i="1"/>
  <c r="AI442" i="1"/>
  <c r="AI443" i="1"/>
  <c r="AI444" i="1"/>
  <c r="AI445" i="1"/>
  <c r="AI446" i="1"/>
  <c r="AI447" i="1"/>
  <c r="AI448" i="1"/>
  <c r="AI449" i="1"/>
  <c r="AI450" i="1"/>
  <c r="AI451" i="1"/>
  <c r="AI452" i="1"/>
  <c r="AI453" i="1"/>
  <c r="AI454" i="1"/>
  <c r="AI455" i="1"/>
  <c r="AI456" i="1"/>
  <c r="AI457" i="1"/>
  <c r="AI458" i="1"/>
  <c r="AI459" i="1"/>
  <c r="AI460" i="1"/>
  <c r="AI461" i="1"/>
  <c r="AI462" i="1"/>
  <c r="AI463" i="1"/>
  <c r="AI464" i="1"/>
  <c r="AI465" i="1"/>
  <c r="AI466" i="1"/>
  <c r="AI467" i="1"/>
  <c r="AI468" i="1"/>
  <c r="AI469" i="1"/>
  <c r="AI470" i="1"/>
  <c r="AI471" i="1"/>
  <c r="AI472" i="1"/>
  <c r="AI473" i="1"/>
  <c r="AI474" i="1"/>
  <c r="AI475" i="1"/>
  <c r="AI476" i="1"/>
  <c r="AI477" i="1"/>
  <c r="AI478" i="1"/>
  <c r="AI479" i="1"/>
  <c r="AI480" i="1"/>
  <c r="AI481" i="1"/>
  <c r="AI482" i="1"/>
  <c r="AI483" i="1"/>
  <c r="AI484" i="1"/>
  <c r="AI485" i="1"/>
  <c r="AI486"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2" i="1"/>
  <c r="AI63" i="1"/>
  <c r="AI64" i="1"/>
  <c r="AI65" i="1"/>
  <c r="AI66" i="1"/>
  <c r="AI67" i="1"/>
  <c r="AI68" i="1"/>
  <c r="AI69" i="1"/>
  <c r="AI70" i="1"/>
  <c r="AI16" i="1"/>
  <c r="AI17" i="1"/>
  <c r="AI18" i="1"/>
  <c r="AI19" i="1"/>
  <c r="AI20" i="1"/>
  <c r="AI21" i="1"/>
  <c r="AI22" i="1"/>
  <c r="AI23" i="1"/>
  <c r="AI24" i="1"/>
  <c r="AI25" i="1"/>
  <c r="AI26" i="1"/>
  <c r="AI27" i="1"/>
  <c r="AI28" i="1"/>
  <c r="AI29" i="1"/>
  <c r="AI30" i="1"/>
  <c r="AI31" i="1"/>
  <c r="AI32" i="1"/>
  <c r="AI33" i="1"/>
  <c r="AI3" i="1"/>
  <c r="AI4" i="1"/>
  <c r="AI5" i="1"/>
  <c r="AI6" i="1"/>
  <c r="AI7" i="1"/>
  <c r="AI8" i="1"/>
  <c r="AI9" i="1"/>
  <c r="AI10" i="1"/>
  <c r="AI11" i="1"/>
  <c r="AI12" i="1"/>
  <c r="AI13" i="1"/>
  <c r="AI14" i="1"/>
  <c r="AI15" i="1"/>
  <c r="AI2" i="1"/>
</calcChain>
</file>

<file path=xl/sharedStrings.xml><?xml version="1.0" encoding="utf-8"?>
<sst xmlns="http://schemas.openxmlformats.org/spreadsheetml/2006/main" count="24168" uniqueCount="1378">
  <si>
    <t>projectid</t>
  </si>
  <si>
    <t>projectname</t>
  </si>
  <si>
    <t>Vulnerability</t>
  </si>
  <si>
    <t>projecttype</t>
  </si>
  <si>
    <t>county</t>
  </si>
  <si>
    <t>latitude</t>
  </si>
  <si>
    <t>longitude</t>
  </si>
  <si>
    <t>datum</t>
  </si>
  <si>
    <t>projectstartdate</t>
  </si>
  <si>
    <t>projectenddate</t>
  </si>
  <si>
    <t>projectabstract</t>
  </si>
  <si>
    <t>401online</t>
  </si>
  <si>
    <t>siteid</t>
  </si>
  <si>
    <t>sitename</t>
  </si>
  <si>
    <t>sitestatus</t>
  </si>
  <si>
    <t>adminregion</t>
  </si>
  <si>
    <t>groupname</t>
  </si>
  <si>
    <t>organization</t>
  </si>
  <si>
    <t>habitatgroup</t>
  </si>
  <si>
    <t>activityid</t>
  </si>
  <si>
    <t>habitatamount</t>
  </si>
  <si>
    <t>includeacres</t>
  </si>
  <si>
    <t>units</t>
  </si>
  <si>
    <t>activityphasename</t>
  </si>
  <si>
    <t>activitytypename</t>
  </si>
  <si>
    <t>subactivitytype</t>
  </si>
  <si>
    <t>activitystatus</t>
  </si>
  <si>
    <t>habitatname</t>
  </si>
  <si>
    <t>subhabitattype</t>
  </si>
  <si>
    <t>fundingid</t>
  </si>
  <si>
    <t>fundername</t>
  </si>
  <si>
    <t>Funding Group</t>
  </si>
  <si>
    <t>fundingamount</t>
  </si>
  <si>
    <t>contacts</t>
  </si>
  <si>
    <t>First Instance</t>
  </si>
  <si>
    <t>Bair Island Restoration</t>
  </si>
  <si>
    <t>Contamination</t>
  </si>
  <si>
    <t>Non-mitigation</t>
  </si>
  <si>
    <t>San Mateo</t>
  </si>
  <si>
    <t>WGS84</t>
  </si>
  <si>
    <t>This project restored salt marsh habitat and a more natural tidal hydrologic regime to the Bair Island complex and improved public access through a new bridge and walking trail. Current activities include restoring native vegetation to ecotone slope habitat and extending the public access trail.</t>
  </si>
  <si>
    <t>Bair Island - Middle</t>
  </si>
  <si>
    <t>Completed</t>
  </si>
  <si>
    <t>San Francisco Bay Joint Venture</t>
  </si>
  <si>
    <t>San Francisco Bay Adaptation,San Francisco Bay Joint Venture,San Francisco Bay Restoration Authority (Eligible)</t>
  </si>
  <si>
    <t>U.S. Fish and Wildlife Service - Don Edwards National Wildlife Refuge</t>
  </si>
  <si>
    <t>Plan</t>
  </si>
  <si>
    <t>yes</t>
  </si>
  <si>
    <t>Acres</t>
  </si>
  <si>
    <t>None</t>
  </si>
  <si>
    <t>Restoration/Re-establishment</t>
  </si>
  <si>
    <t>Estuarine Wetland</t>
  </si>
  <si>
    <t>Marsh</t>
  </si>
  <si>
    <t>Association of Bay Area Governments</t>
  </si>
  <si>
    <t>Local</t>
  </si>
  <si>
    <t>Chris Barr (USFWS - San Francisco Bay National Wildlife Refuge Complex), Ivette Loredo (USFWS - San Francisco Bay National Wildlife Refuge Complex), Laura Thompson (Association of Bay Area Governments), Renee Spenst (Ducks Unlimited, Inc.)</t>
  </si>
  <si>
    <t>California State Parks Foundation</t>
  </si>
  <si>
    <t>Private</t>
  </si>
  <si>
    <t>CDWR California Department of Water Resources</t>
  </si>
  <si>
    <t>State</t>
  </si>
  <si>
    <t>City of Redwood City</t>
  </si>
  <si>
    <t>Cosco Busan Fund</t>
  </si>
  <si>
    <t>Ducks Unlimited, Inc.</t>
  </si>
  <si>
    <t>NOAA National Oceanic and Atmospheric Administration</t>
  </si>
  <si>
    <t>Federal</t>
  </si>
  <si>
    <t>One Marina Homes</t>
  </si>
  <si>
    <t>Peninsula Open Space Trust</t>
  </si>
  <si>
    <t>San Francisco Public Utilities Commission</t>
  </si>
  <si>
    <t>SCC State Coastal Conservancy</t>
  </si>
  <si>
    <t>USFWS National Coastal Wetlands Conservation Program</t>
  </si>
  <si>
    <t>Bay Point Regional Shoreline - Restoration and Public Access Project</t>
  </si>
  <si>
    <t>Social and Contamination</t>
  </si>
  <si>
    <t>Contra Costa</t>
  </si>
  <si>
    <t>This project will restore approximately 17 acres of tidal wetlands, 4 acres of seasonal wetland, and 10 acres of transition and upland grassland, habitats resilient to sea-level rise. It will also provide public access improvements to trails, fishing access, drinking faucets, restroom upgrades and site security and safety features.</t>
  </si>
  <si>
    <t>Bay Point Regional Shoreline - Restoration</t>
  </si>
  <si>
    <t>Construction completed</t>
  </si>
  <si>
    <t>East Bay Regional Park District,San Francisco Bay Adaptation,San Francisco Bay Joint Venture,San Francisco Bay Restoration Authority (Eligible),SSJDC Prop 1</t>
  </si>
  <si>
    <t>East Bay Regional Park District</t>
  </si>
  <si>
    <t>Restoration (unspecified)</t>
  </si>
  <si>
    <t>Seasonal Wetland</t>
  </si>
  <si>
    <t>Unknown/Unspecified</t>
  </si>
  <si>
    <t>Sacramento-San Joaquin Delta Conservancy</t>
  </si>
  <si>
    <t>Chris Barton (East Bay Regional Park District), Karla Cuero (East Bay Regional Park District), Tiffany Margulici (East Bay Regional Park District)</t>
  </si>
  <si>
    <t>Enhancement</t>
  </si>
  <si>
    <t>Vegetation Management</t>
  </si>
  <si>
    <t>Upland</t>
  </si>
  <si>
    <t>Grassland</t>
  </si>
  <si>
    <t>Unknown</t>
  </si>
  <si>
    <t>Wildlife-specific Measures</t>
  </si>
  <si>
    <t>Dotson Family Marsh Restoration &amp; Public Access Project</t>
  </si>
  <si>
    <t>Social</t>
  </si>
  <si>
    <t>This project restored 150 acres of tidal marsh, expanding the Point Pinole Regional Shoreline, providing high quality habitat for threatened and endangered species, and improving public access. Monitoring and vegetation maintenance will continue for several years.</t>
  </si>
  <si>
    <t>Dotson Family Marsh Restoration</t>
  </si>
  <si>
    <t>East Bay Regional Park District,San Francisco Bay Adaptation,San Francisco Bay Joint Venture,San Francisco Bay Restoration Authority (Eligible)</t>
  </si>
  <si>
    <t>Bob Doyle (East Bay Regional Park District), Chris Barton (East Bay Regional Park District)</t>
  </si>
  <si>
    <t>BCDC - San Francisco Bay Conservation and Development Commission</t>
  </si>
  <si>
    <t>Castro Cove Oil Spill Settlement</t>
  </si>
  <si>
    <t>CDWR Integrated Regional Water Management Plan</t>
  </si>
  <si>
    <t>Metropolitan Transportation Commission</t>
  </si>
  <si>
    <t xml:space="preserve">San Francisco Bay Trail </t>
  </si>
  <si>
    <t>U.S. Environmental Protection Agency</t>
  </si>
  <si>
    <t>USDT U.S. Department of Transportation, Federal Highway Administration</t>
  </si>
  <si>
    <t>WCB Wildlife Conservation Board</t>
  </si>
  <si>
    <t>Riverine Wetland</t>
  </si>
  <si>
    <t>Riparian area</t>
  </si>
  <si>
    <t>Scrub-shrub</t>
  </si>
  <si>
    <t>Cullinan Ranch Restoration Project</t>
  </si>
  <si>
    <t>Compensatory mitigation</t>
  </si>
  <si>
    <t>Solano</t>
  </si>
  <si>
    <t xml:space="preserve">This project will restore 1,549 acres of diked bayland to tidal marsh through passive sedimentation and import of beneficially reused dredged sediments to create wetland and associated habitats for wildlife like salt marsh harvest mice. </t>
  </si>
  <si>
    <t>R2-2010-0108</t>
  </si>
  <si>
    <t>Cullinan West</t>
  </si>
  <si>
    <t>San Francisco Bay Adaptation,San Francisco Bay Joint Venture,San Francisco Bay Joint Venture Project Tours,San Francisco Bay Restoration Authority (Eligible),San Francisco Bay Restoration Authority (Funded),San Pablo Bayland Collaborative Protection and Restoration (CPR) Project</t>
  </si>
  <si>
    <t>no</t>
  </si>
  <si>
    <t>Creation/Establishment</t>
  </si>
  <si>
    <t>Diked wetland</t>
  </si>
  <si>
    <t>Meg Marriott (USFWS - San Francisco Bay National Wildlife Refuge Complex), Natalie Washburn (Ducks Unlimited, Inc.), Renee Spenst (Ducks Unlimited, Inc.)</t>
  </si>
  <si>
    <t>California Environmental Protection Agency</t>
  </si>
  <si>
    <t>Water Management</t>
  </si>
  <si>
    <t>CDFW Ecosystem Restoration Program</t>
  </si>
  <si>
    <t>Natural Resource Damage Assessment</t>
  </si>
  <si>
    <t>Shell Oil Company Mitigation Fund</t>
  </si>
  <si>
    <t>USFWS Coastal Program at San Francisco Bay</t>
  </si>
  <si>
    <t>USFWS Federal Highways Funding</t>
  </si>
  <si>
    <t>USFWS North American Wetlands Conservation Act</t>
  </si>
  <si>
    <t>USFWS U.S. Fish and Wildlife Service</t>
  </si>
  <si>
    <t>Big Break Regional Shoreline - Wetland Restoration and Public Access</t>
  </si>
  <si>
    <t>Low</t>
  </si>
  <si>
    <t>The project will remove invasive plants, preserve a threatened plant species, remove roads that bisect the wetland areas, and build a viewing platform. Project goals are to protect and enhance habitat for the threatened California Black Rail and Giant Gartner Snake, restore wetlands and coastal prairie, and improve public access.</t>
  </si>
  <si>
    <t>Big Break Regional Shoreline Phase 1-3</t>
  </si>
  <si>
    <t>CDFW California Department of Fish and Wildlife</t>
  </si>
  <si>
    <t>Jason Roeh (California Department of Fish and Wildlife), Jeff Rasmussen (East Bay Regional Park District), Mary Small (State Coastal Conservancy), Tiffany Margulici (East Bay Regional Park District)</t>
  </si>
  <si>
    <t>Unknown/unspecified habitat(s)</t>
  </si>
  <si>
    <t>Environmental Education/Outreach/Stewardship/Access</t>
  </si>
  <si>
    <t>Unspecified</t>
  </si>
  <si>
    <t>Monitoring &amp; Evaluation</t>
  </si>
  <si>
    <t>East Antioch Creek Marsh Restoration</t>
  </si>
  <si>
    <t>This project restores, enhances, and monitors an 18-acre degraded marsh at the mouth of East Antioch Creek to functional tidal and seasonal marsh habitat. This project also improves flood conveyance.</t>
  </si>
  <si>
    <t>Planning/Scoping</t>
  </si>
  <si>
    <t>Planning in-progress</t>
  </si>
  <si>
    <t>Paul Detjens (Contra Costa County Flood Control and Water Conservation District)</t>
  </si>
  <si>
    <t>Lower Walnut Creek Restoration</t>
  </si>
  <si>
    <t xml:space="preserve">Enhancement and restoration of wetlands and riparian habitat along four miles of Walnut Creek and Pacheco Creeks to provide vital wildlife habitat and sustainable flood protection, and allow opportunities for public access and recreation.   </t>
  </si>
  <si>
    <t>South Reach - Lower Walnut Creek</t>
  </si>
  <si>
    <t>San Francisco Bay Adaptation,San Francisco Bay Joint Venture,San Francisco Bay Restoration Authority (Eligible),San Francisco Bay Restoration Authority (Funded)</t>
  </si>
  <si>
    <t>Contra Costa County Public Works</t>
  </si>
  <si>
    <t>Implementation</t>
  </si>
  <si>
    <t>Implementation completed</t>
  </si>
  <si>
    <t>CalFed (historic funding program)</t>
  </si>
  <si>
    <t>Anesia Canty (Contra Costa County Flood Control and Water Conservation District), Gus Amirzehni (Contra Costa County Flood Control and Water Conservation District), Laura Cremin (Contra Costa County Flood Control and Water Conservation District)</t>
  </si>
  <si>
    <t>CDFW Prop 1 - Delta Water Quality and Ecosystem Restoration Grant Program</t>
  </si>
  <si>
    <t>CDFW Wetlands Restoration for Greenhouse Gas Reduction Program</t>
  </si>
  <si>
    <t>SFBRA San Francisco Bay Restoration Authority - Measure AA</t>
  </si>
  <si>
    <t>Lower Wildcat Creek</t>
  </si>
  <si>
    <t>This project will restore degraded portions of Wildcat Creek channel, remove barriers to fish passage, and improve public access to restored areas.</t>
  </si>
  <si>
    <t>Ann Riley (San Francisco Bay Regional Water Quality Control Board), Paul Detjens (Contra Costa County Flood Control and Water Conservation District), Tiffany Margulici (East Bay Regional Park District)</t>
  </si>
  <si>
    <t>Corte Madera Ecological Reserve Expansion and Restoration</t>
  </si>
  <si>
    <t>Marin</t>
  </si>
  <si>
    <t>This project restored tidal marsh habitat by removing fill and improved public access to the restored wetlands. Habitat enhancements are underway to reduce shoreline erosion and provide native vegetation to enhance high tide refuge and shoreline protection.</t>
  </si>
  <si>
    <t>Corte Madera Ecological Reserve Expansion Restoration</t>
  </si>
  <si>
    <t>In-progress/Implementation</t>
  </si>
  <si>
    <t>Marin Audubon Society</t>
  </si>
  <si>
    <t>Acquisition/Preservation/Protection</t>
  </si>
  <si>
    <t>Audubon California</t>
  </si>
  <si>
    <t>Barbara Salzman (Marin Audubon Society)</t>
  </si>
  <si>
    <t>Marin Baylands Advocates</t>
  </si>
  <si>
    <t>Marin Conservation League</t>
  </si>
  <si>
    <t>Marin County Open Space District</t>
  </si>
  <si>
    <t>National Fish and Wildlife Foundation</t>
  </si>
  <si>
    <t>Town of Corte Madera</t>
  </si>
  <si>
    <t>Sediment Management</t>
  </si>
  <si>
    <t>Implementation in-progress</t>
  </si>
  <si>
    <t>Martinez Regional Shoreline - Marsh Restoration Phase III</t>
  </si>
  <si>
    <t>This project includes marsh restoration, stabilization and restoration of the rapidly eroding "shark bite" marsh, and protection of water quality. In addition, public access (0.3 miles) will be enhanced as part of shoreline restoration.</t>
  </si>
  <si>
    <t>Restoration/Rehabilitation</t>
  </si>
  <si>
    <t>Chris Barton (East Bay Regional Park District)</t>
  </si>
  <si>
    <t>Infrastructure</t>
  </si>
  <si>
    <t>CDOT California Department of Transportation</t>
  </si>
  <si>
    <t>City of Martinez</t>
  </si>
  <si>
    <t>Peyton Slough Wetland Complex Management</t>
  </si>
  <si>
    <t>This project aims to restore and enhance 200 acres of marsh by improving tidal flushing and water control. Ongoing biological monitoring will help assess progress.</t>
  </si>
  <si>
    <t>Peyton Slough Wetland Management</t>
  </si>
  <si>
    <t>San Francisco Bay Adaptation,San Francisco Bay Joint Venture</t>
  </si>
  <si>
    <t>Chevron U.S.A. Products Company, Inc.</t>
  </si>
  <si>
    <t>Kelly Davidson-Chou (Mountain View Sanitary District)</t>
  </si>
  <si>
    <t>Moffett Field Wetlands</t>
  </si>
  <si>
    <t>Santa Clara</t>
  </si>
  <si>
    <t>This project will first clean up a Superfund site and then restore it to healthy tidal wetland habitat.</t>
  </si>
  <si>
    <t>Karine Tokatlian (Midpeninsula Regional Open Space District), Mattea Ottoboni (Midpeninsula Regional Open Space District)</t>
  </si>
  <si>
    <t>Napa River Flood Protection Project</t>
  </si>
  <si>
    <t>Napa</t>
  </si>
  <si>
    <t>This project will restore physical and biological processes in a large portion of the upper Napa River estuary and help to improve flood protection along the Napa River.</t>
  </si>
  <si>
    <t xml:space="preserve">Napa River Flood Protection </t>
  </si>
  <si>
    <t>Conservation Easement</t>
  </si>
  <si>
    <t>Jeremy Sarrow (Napa County Flood Control and Water Conservation District)</t>
  </si>
  <si>
    <t>FEMA Federal Emergency Management Agency</t>
  </si>
  <si>
    <t>Novato Creek Baylands Vision</t>
  </si>
  <si>
    <t>This project's goal is the implementation of a natural flood protection approach to reduce flooding, increase sea level rise resiliency, and increase tidal wetland and other wetland habitat along lower Novato Creek. Potential future restoration may include opportunities for new Bay trail alignment.</t>
  </si>
  <si>
    <t>Novato Creek Watershed and Flood Protection</t>
  </si>
  <si>
    <t>Laura Thompson (Association of Bay Area Governments), Liz Lewis (Marin County Public Works Department), Roger Leventhal (Marin County Flood Control and Water Conservation District)</t>
  </si>
  <si>
    <t>Oro Loma Marsh Restoration - Hayward Regional Shoreline</t>
  </si>
  <si>
    <t>Alameda</t>
  </si>
  <si>
    <t>This Oro Loma Marsh project constructed and restored 364-acres of tidal marsh with seasonal wetlands, and transitional uplands habitat.</t>
  </si>
  <si>
    <t xml:space="preserve">Oro Loma Marsh Restoration </t>
  </si>
  <si>
    <t>East Bay Regional Park District,San Francisco Bay Adaptation,San Francisco Bay Joint Venture</t>
  </si>
  <si>
    <t>California State Parks Habitat Conservation Fund</t>
  </si>
  <si>
    <t>Golden Gate Audubon Society</t>
  </si>
  <si>
    <t>KRDC, Inc.</t>
  </si>
  <si>
    <t>Oyster Bay Regional Shoreline - Tidal Slough Restoration</t>
  </si>
  <si>
    <t xml:space="preserve">The project will restore 2,000 feet of tidal slough by removing fill and non-native vegetation, installing low fences and barriers and planting native coastal scrub species along the shoreline. Goals were to restore tidal marsh areas, prevent shoreline erosion, protect Bay water quality, and provide public access to restored areas. </t>
  </si>
  <si>
    <t>Pacheco Marsh Restoration</t>
  </si>
  <si>
    <t xml:space="preserve">As part of the adjacent, and related Lower Walnut Creek Restoration Project, Pacheco Marsh will restore a 122-acre, previously filled marsh to its historic tidal wetland flow, maximizing wetland habitat and benefiting 12 special status species. This project will focus on creating public access and interpretation opportunities. </t>
  </si>
  <si>
    <t>North Reach - Pacheco Marsh</t>
  </si>
  <si>
    <t>Contra Costa County Flood Control and Water Conservation District</t>
  </si>
  <si>
    <t>The Trust for Public Land</t>
  </si>
  <si>
    <t>Unknown Unknown (Contra Costa County Flood Control and Water Conservation District), Unknown Unknown (John Muir Land Trust)</t>
  </si>
  <si>
    <t>Coyote Hills Restoration and Public Access Project</t>
  </si>
  <si>
    <t xml:space="preserve">This project will improve habitat areas and provide public access including parking, picnic areas, trails, and wildlife overlooks. 
</t>
  </si>
  <si>
    <t xml:space="preserve">Coyote Hills -  Restoration and Public Access </t>
  </si>
  <si>
    <t>Construction in-progress</t>
  </si>
  <si>
    <t>East Bay Regional Park District,San Francisco Bay Adaptation,San Francisco Bay Joint Venture,San Francisco Bay Restoration Authority (Eligible),San Francisco Bay Restoration Authority (Funded)</t>
  </si>
  <si>
    <t>Donation</t>
  </si>
  <si>
    <t>Chris Barton (East Bay Regional Park District), Tiffany Margulici (East Bay Regional Park District)</t>
  </si>
  <si>
    <t>Migration Space Preparation</t>
  </si>
  <si>
    <t>CNRA California River Parkways Grant Program</t>
  </si>
  <si>
    <t>Grassland and associated wetland</t>
  </si>
  <si>
    <t>Pescadero-Butano Creek Watersheds</t>
  </si>
  <si>
    <t>These streamflow enhancement projects will install Large Woody Debris structures, increase access to floodplain habitat, prevent erosion, increase off-stream water storage, and improve irrigation efficiencies.</t>
  </si>
  <si>
    <t>Jarrad Fisher (San Mateo Resource Conservation District), Joe Issel (San Mateo Resource Conservation District)</t>
  </si>
  <si>
    <t>Pescadero Marsh</t>
  </si>
  <si>
    <t>The project includes the restoration of tidal wetlands at the mouth of Pescadero Creek and the restoration of both Pescadero and Butano Creek watersheds.</t>
  </si>
  <si>
    <t>Lagoon</t>
  </si>
  <si>
    <t>Joanne Kerbavaz (California State Parks)</t>
  </si>
  <si>
    <t>Petaluma Marsh Expansion and Restoration</t>
  </si>
  <si>
    <t>This project is focused on monitoring of existing and restored wetlands habitat in the largest historic wetlands in SF Bay, and enhancement of upland refuge habitat to provide high tide refuge for wildlife and allow for adaptation to sea level rise. The final Monitoring Report was completed in 2017. Transition zone revegetation continues.</t>
  </si>
  <si>
    <t>02-21-C0322</t>
  </si>
  <si>
    <t xml:space="preserve">Petaluma Marsh Expansion and Restoration </t>
  </si>
  <si>
    <t>Barbara Salzman (Marin Audubon Society), Maria Lafer (San Francisco Bay Regional Water Quality Control Board)</t>
  </si>
  <si>
    <t>Marin Community Foundation</t>
  </si>
  <si>
    <t>Heron's Head Park</t>
  </si>
  <si>
    <t>San Francisco</t>
  </si>
  <si>
    <t>The Port of San Francisco owns and manages a restored wetland, public park, and environmental education center at Heron's Head Park on San Francisco's southeast shoreline. Funded by SFBRA, OPC, CDFW and SCC, the Port of SF constructed a nature-based shoreline to prevent erosion, enhance habitat and enable resilience to sea level rise.</t>
  </si>
  <si>
    <t>San Francisco Bay Adaptation,San Francisco Bay Joint Venture,San Francisco Bay Restoration Authority (Eligible),San Francisco Bay Restoration Authority (Funded),Wild Oyster Project</t>
  </si>
  <si>
    <t>Port of San Francisco</t>
  </si>
  <si>
    <t>Cape Mohican Oil Spill Settlement</t>
  </si>
  <si>
    <t>Erica  Petersen (Port of San Francisco), Jessica Range (Port of San Francisco)</t>
  </si>
  <si>
    <t>Programs</t>
  </si>
  <si>
    <t>Pillar Point Marsh and Pillar Point Bluff</t>
  </si>
  <si>
    <t>Restoration at the marsh and bluff will improve riparian and coastal scrub/forest habitat for state listed bird species and special status amphibian and reptile species.</t>
  </si>
  <si>
    <t>Cecily Harris (San Mateo County Parks and Recreation Division), Sam Herzberg (San Mateo County Parks and Recreation Division)</t>
  </si>
  <si>
    <t>Pinole Creek Restoration</t>
  </si>
  <si>
    <t>The project will enhance flood protection, restore riparian and fisheries habitat, and improve water quality and recreational opportunities at the mouth and along the lower reaches of Pinole Creek.</t>
  </si>
  <si>
    <t>Pinole Creek Restoration - Phase 1</t>
  </si>
  <si>
    <t>Drew Goetting (Restoration Design Group, Inc.), Paul Detjens (Contra Costa County Flood Control and Water Conservation District), Rich Walkling (Restoration Design Group, Inc.)</t>
  </si>
  <si>
    <t>Point Pinole Regional Shoreline - Wetlands Enhancement</t>
  </si>
  <si>
    <t xml:space="preserve">This community stewardship project will restore and enhance tidal marshes and adjacent uplands to provide better habitat for black rail and other wildlife. </t>
  </si>
  <si>
    <t>Dave Riensche (East Bay Regional Park District)</t>
  </si>
  <si>
    <t>Berkeley North Basin Strip - McLaughlin Eastshore State Park</t>
  </si>
  <si>
    <t xml:space="preserve">The project consists of conducting environmental studies and preparing environmental documentation under the California Environmental Quality Act, assessing the feasibility of daylighting Schoolhouse Creek, conducting community engagement, and preparing preliminary designs for the restoration of shoreline habitats and associated trails. </t>
  </si>
  <si>
    <t>McLaughlin Eastshore State Park</t>
  </si>
  <si>
    <t>Chris Barton (East Bay Regional Park District), Donna Ball (Save The Bay), Laura Thompson (Association of Bay Area Governments), Susan Schwartz (Friends of Five Creeks), Tiffany Margulici (East Bay Regional Park District)</t>
  </si>
  <si>
    <t>Simmons Slough - (Atherton &amp; Olive)</t>
  </si>
  <si>
    <t>This project permanently protected 145 acres of diked historic baylands and is enhancing them as seasonal wetland habitat.</t>
  </si>
  <si>
    <t>Fryer Trust</t>
  </si>
  <si>
    <t>Four Star Investment and Management</t>
  </si>
  <si>
    <t>Gabilan Foundation</t>
  </si>
  <si>
    <t>Marin County Fisheries and Wildlife Committee</t>
  </si>
  <si>
    <t>NRCS Natural Resources Conservation Service</t>
  </si>
  <si>
    <t>Western Stege Marsh Restoration</t>
  </si>
  <si>
    <t>The project restored tidal salt marsh habitat for Ridgway's rail and other wildlife through restoration of adjacent coastal prairie grassland, removal and control of invasive species and native plant vegetation. Additional enhancements and pollution and trash removal activities are being considered.</t>
  </si>
  <si>
    <t>Alicia Bihler (University of California, Berkeley - Environmental Health and Safety), Greg Haet (University of California, Berkeley), Karl Hans (University of California, Berkeley)</t>
  </si>
  <si>
    <t>Candlestick Point - Yosemite Slough Wetland Restoration</t>
  </si>
  <si>
    <t>This project restores over 10 acres of historic bay fill to functioning tidal marsh, adds transitional areas and 21 acres of restored waterfront parklands to provide habitat for wildlife and other ecological benefits. Other activities include revegetation, eliminating soil contaminants, and improving public access.</t>
  </si>
  <si>
    <t>CP - Yosemite Slough Wetland Restoration Phase 1</t>
  </si>
  <si>
    <t>Cecille Caterson (California State Parks Foundation), Laura Thompson (Association of Bay Area Governments), Noreen Weeden (Golden Gate Bird Alliance), Rachel Norton (California State Parks Foundation)</t>
  </si>
  <si>
    <t>Barkley Fund</t>
  </si>
  <si>
    <t>Bay Area Rapid Transit</t>
  </si>
  <si>
    <t>California State Parks</t>
  </si>
  <si>
    <t>City of San Francisco</t>
  </si>
  <si>
    <t>Goldman Foundation</t>
  </si>
  <si>
    <t>Hearst Foundation</t>
  </si>
  <si>
    <t>Plastic Pollution Coalition</t>
  </si>
  <si>
    <t>S. D. Bechtel Jr. Foundation</t>
  </si>
  <si>
    <t>San Francisco Foundation</t>
  </si>
  <si>
    <t>Unknown/Unspecified Private Funder</t>
  </si>
  <si>
    <t>Corte Madera Creek - College of Marin Ecology Study Area Habitat Enhancement</t>
  </si>
  <si>
    <t xml:space="preserve">The project goals are to increase the channel's tidal prism, tidal marsh habitat diversity and production of aquatic food sources; improve water quality; and accommodate sea level rise. </t>
  </si>
  <si>
    <t>Friends of Corte Madera Creek Watershed</t>
  </si>
  <si>
    <t>Sandra Guldman (Friends of Corte Madera Creek Watershed)</t>
  </si>
  <si>
    <t>Marin Municipal Water District</t>
  </si>
  <si>
    <t>San Francisco Estuary Partnership</t>
  </si>
  <si>
    <t>Sears Point Tidal Wetland Restoration Project</t>
  </si>
  <si>
    <t>Sonoma</t>
  </si>
  <si>
    <t xml:space="preserve">The project goals were to restore 960 acres of tidal marsh; enhance up to 40 acres of seasonal wetlands; enhance 15.5 acres of CA red-legged frog habitat; enhance over 900 acres of upland grasslands, vernal pools, and riparian drainages; and construct 2.5 miles of the Bay Trail and up to 3.5 miles of additional trails. </t>
  </si>
  <si>
    <t>02-49-C0078</t>
  </si>
  <si>
    <t>Sears Point</t>
  </si>
  <si>
    <t>San Francisco Bay Adaptation,San Francisco Bay Joint Venture,San Francisco Bay Joint Venture Project Tours</t>
  </si>
  <si>
    <t>Sonoma Land Trust</t>
  </si>
  <si>
    <t>Julian Meisler (Sonoma Land Trust)</t>
  </si>
  <si>
    <t>CDWR Bay Area Integrated Regional Water Management Plan</t>
  </si>
  <si>
    <t>NOAA National Marine Fisheries Service</t>
  </si>
  <si>
    <t>San Francisco Foundation Bay Fund (historic funding program)</t>
  </si>
  <si>
    <t>U.S. Army Corps of Engineers</t>
  </si>
  <si>
    <t>USDT Public Land Highway Discretionary</t>
  </si>
  <si>
    <t>San Francisquito Creek Flood Damage Reduction and Ecosystem Restoration - Army Corps of Engineers General Investigation</t>
  </si>
  <si>
    <t>This project will increase stream flow capacity in San Francisquito Creek, reduce local flood risks during storm events and in light of future sea level rise, and provide the capacity needed for upstream flood protection projects. It will also create new marsh habitat for endangered and other species and new trail connections.</t>
  </si>
  <si>
    <t>San Francisquito Creek Flood Damage - General Investigation</t>
  </si>
  <si>
    <t>Kevin Murray (San Francisquito Creek Joint Powers Authority)</t>
  </si>
  <si>
    <t>Rush Ranch</t>
  </si>
  <si>
    <t>This project involves the restoration, management, and monitoring of wetlands and other shoreline habitat, and the installation and management of public trails.</t>
  </si>
  <si>
    <t>Jasmine Westbrook (Solano Land Trust), Nicole Byrd (Solano Land Trust), Steve Kohlmann (Solano Land Trust)</t>
  </si>
  <si>
    <t>McNabney Marsh Tidal Restoration Project</t>
  </si>
  <si>
    <t>This project restores tidal flow to McNabney Marsh. Other project goals include deepening a culvert to improve drainage capacity, planting vegetation along a transition zone to bordering uplands, constructing an observation deck and controlling the spread of cattails.</t>
  </si>
  <si>
    <t>02-07-C0734</t>
  </si>
  <si>
    <t xml:space="preserve">McNabney Marsh Tidal Restoration </t>
  </si>
  <si>
    <t>Kelly Davidson-Chou (Mountain View Sanitary District), Renee Spenst (Ducks Unlimited, Inc.)</t>
  </si>
  <si>
    <t>Wildcat Creek Restoration</t>
  </si>
  <si>
    <t>By removing barriers to fish passage, this project will increase access for migrating fish, improve riparian and fish habitat, reduce sedimentation, and reduce the impacts and costs of maintenance.</t>
  </si>
  <si>
    <t>Paul Detjens (Contra Costa County Flood Control and Water Conservation District), Tim Jensen (Contra Costa County Flood Control and Water Conservation District)</t>
  </si>
  <si>
    <t>CDWR Urban Streams Restoration Program</t>
  </si>
  <si>
    <t>North Richmond Shoreline - San Pablo Marsh Restoration</t>
  </si>
  <si>
    <t>Not Calculated</t>
  </si>
  <si>
    <t>Project goals are the preservation and enhancement of San Pablo Marsh, improvement of Ridgway's Rail habitat, removal of imported fill, stabilization of eroding shoreline, establishment of upland-Bay transitional areas, and development of public access for wildlife viewing and education.</t>
  </si>
  <si>
    <t>Chris Barton (East Bay Regional Park District), Laura Thompson (Association of Bay Area Governments), Paul Detjens (Contra Costa County Flood Control and Water Conservation District), Rich Walkling (Restoration Design Group, Inc.), Tiffany Margulici (East Bay Regional Park District)</t>
  </si>
  <si>
    <t>Brooks Island Habitat Improvement Project</t>
  </si>
  <si>
    <t>The project will remove existing inorganic debris and invasive vegetation, plant native dune vegetation, protect eroding areas, create ground-nesting bird habitat and control predators along more than three miles of shoreline. A primary goal is to restore, expand, protect, and develop viewing areas for the Caspian Tern nesting area.</t>
  </si>
  <si>
    <t>Brooks Island Habitat Improvement</t>
  </si>
  <si>
    <t>Mudflat</t>
  </si>
  <si>
    <t>South Bay Salt Ponds: Alviso - Ponds A16, A17</t>
  </si>
  <si>
    <t>This tidal wetland restoration project improved foraging habitat for many resident and migratory water birds including the threatened Snowy Plover and the endangered Ridgway's rail. Habitat improvements also benefited the endangered salt marsh harvest mouse.</t>
  </si>
  <si>
    <t>Pond A16</t>
  </si>
  <si>
    <t>San Francisco Bay Adaptation,San Francisco Bay Joint Venture,South Bay Salt Ponds,South Bay Salt Ponds: Phase 1</t>
  </si>
  <si>
    <t>State Coastal Conservancy</t>
  </si>
  <si>
    <t>Salt pond</t>
  </si>
  <si>
    <t>Amy Hutzel (State Coastal Conservancy), Anne Morkill (USFWS - San Francisco Bay National Wildlife Refuge Complex), Brenda Buxton (State Coastal Conservancy), Dave Halsing (State Coastal Conservancy)</t>
  </si>
  <si>
    <t>South Bay Salt Ponds: Alviso - Knapp Tract - Pond A6</t>
  </si>
  <si>
    <t>This project restored tidal connectivity between the South Bay and tidal sloughs within Knapp Tract. Restoration of 332 acres of tidal marsh habitat benefits water quality, helps buffer sea-level rise, and helps protect sensitive species like the Ridgway's rail and salt marsh harvest mouse.</t>
  </si>
  <si>
    <t>Pond A6</t>
  </si>
  <si>
    <t>NOAA American Recovery and Reinvestment Act</t>
  </si>
  <si>
    <t>Eelgrass Protection and Creation Project - McLaughlin Eastshore State Park</t>
  </si>
  <si>
    <t xml:space="preserve">The project will provide for the acquisition, protection, creation and enhancement of existing and new eelgrass beds along the East Bay Shoreline. </t>
  </si>
  <si>
    <t>Eelgrass Protection and Creation - McLaughlin Eastshore State Park</t>
  </si>
  <si>
    <t>Proposed</t>
  </si>
  <si>
    <t>Intertidal Habitat Improvement Project - McLaughlin Eastshore State Park</t>
  </si>
  <si>
    <t>The project will remove inorganic debris from 6,000 linear feet of shoreline, reduce erosion and sedimentation and create a "living" shoreline of intertidal habitat for fish, wildlife and plants.</t>
  </si>
  <si>
    <t>Intertidal Habitat Improvement  - McLaughlin Eastshore State Park</t>
  </si>
  <si>
    <t>Submerged aquatic vegetation</t>
  </si>
  <si>
    <t>Albany Beach Restoration and Public Access Project - McLaughlin Eastshore State Park</t>
  </si>
  <si>
    <t>The project enhanced Albany Beach by arresting beach erosion and expanding dune and wetlands, and constructed wetland and rain garden features to improve water quality. Work also included completing a key segment of the SF Bay Trail, expanding public shoreline access, and constructing visitor amenities.</t>
  </si>
  <si>
    <t>Albany Beach Restoration and Public Access  - McLaughlin Eastshore State Park - Phase 1</t>
  </si>
  <si>
    <t>Subtidal Habitat</t>
  </si>
  <si>
    <t>Beach</t>
  </si>
  <si>
    <t>Radio Beach Expansion Project - McLaughlin Eastshore State Park</t>
  </si>
  <si>
    <t xml:space="preserve">The project will enhance and expand the beach by removing debris and non-native vegetation, importing sand to the beach and dune complex and re-vegetating native and special-status plants to reduce erosion. </t>
  </si>
  <si>
    <t>Hoffman Marsh Restoration Project - McLaughlin Eastshore State Park</t>
  </si>
  <si>
    <t>Restore up to 40 acres of tidal wetlands and adjacent upland for T&amp;E species by removing fill, potential contaminants and non-natives; planting natives; and improving connectivity to adjacent tidal marshes.</t>
  </si>
  <si>
    <t>Bethel Island 10 acre Site</t>
  </si>
  <si>
    <t>The Bethel Island Habitat Area and 2.66 acre Delta Levees mitigation site were created in 1999 and include a conservation easement over 10.16 acres. The Delta Levees mitigation site is located within the area of the easement as well as a 1.78 acre Corps of Engineers' mitigation site.</t>
  </si>
  <si>
    <t>Bethel Island 10 Acre Site</t>
  </si>
  <si>
    <t>Sacramento-San Joaquin Delta and Suisun Marsh</t>
  </si>
  <si>
    <t>San Francisco Bay Adaptation</t>
  </si>
  <si>
    <t>Palustrine Wetland</t>
  </si>
  <si>
    <t>Forested Riparian</t>
  </si>
  <si>
    <t>Patricia Finfrock (California Department of Water Resources)</t>
  </si>
  <si>
    <t>Scrub-shrub Riparian</t>
  </si>
  <si>
    <t>CDWR FESSRO Delta Levees Special Projects</t>
  </si>
  <si>
    <t>Emergent Freshwater Marsh</t>
  </si>
  <si>
    <t>Blacklock Restoration Project</t>
  </si>
  <si>
    <t>The Blacklock Restoration Project includes restoring tidal flow to diked managed wetlands. This project was initiated in order to meet one of the goals of the Suisun Marsh Preservation Agreement. Part of this agreement is to retain 2,500 acres of habitat in the Suisun Marsh for the salt marsh harvest mouse.</t>
  </si>
  <si>
    <t>Kristen Garrison (California Department of Water Resources), Terri Gaines (California Department of Water Resources), Unknown Unknown (California Department of Fish and Wildlife), Unknown Unknown (California Department of Water Resources), Unknown Unknown (USFWS - U.S. Fish and Wildlife Service)</t>
  </si>
  <si>
    <t>Fee Title</t>
  </si>
  <si>
    <t>Cache Slough Sac Bank Restoration</t>
  </si>
  <si>
    <t>Mitigation site for Sacramento River Bank Protection Project (SRBPP) (levee repair). Site is built and is being maintained by Sacramento Maintenance Yard staff.</t>
  </si>
  <si>
    <t>Kip Young (California Department of Water Resources)</t>
  </si>
  <si>
    <t>Cache Slough Shaded Riverine Aquatic Habitat Enhancement</t>
  </si>
  <si>
    <t>Design restoration for 2,000 feet of levee bank where erosion removed shaded riverine aquatic habitat. Project conducted design and planning for future restoration. Planning phase of a project which will restore approximately 2,000 LF of levee bank to shaded riverine aquatic habitat.</t>
  </si>
  <si>
    <t>Linear Feet</t>
  </si>
  <si>
    <t>Jason Roeh (California Department of Fish and Wildlife)</t>
  </si>
  <si>
    <t>Water quality</t>
  </si>
  <si>
    <t>Calhoun Cut Ecological Reserve/Lindsey Slough Tidal Habitat Restoration</t>
  </si>
  <si>
    <t>This project aims to increase the area of functional intertidal freshwater marsh habitat, restore processes necessary to create riparian canopy adjacent to tidal channels, and create conditions that allow for the natural regeneration of a mosaic of different wetland habitats. Actions to accomplish this include restoring the historic channel.</t>
  </si>
  <si>
    <t>EcoRestore,San Francisco Bay Adaptation</t>
  </si>
  <si>
    <t>Sarah Estrella (California Department of Fish and Wildlife)</t>
  </si>
  <si>
    <t>Cosumnes Floodplain Acquisition and Restoration</t>
  </si>
  <si>
    <t>Sacramento</t>
  </si>
  <si>
    <t>Acquisition of fee or easement interests on three properties (totaling 2,195 acres) contiguous to the Preserve. Restore and improve floodplain functions. Restore riparian and wetland vegetation.</t>
  </si>
  <si>
    <t>Decker Island Habitat Development</t>
  </si>
  <si>
    <t>The Decker Island Habitat Development/Levee Improvement Project developed 26 acres of fish and wildlife habitat at the northern tip of Decker Island and recreates historical river habitat. The project was built in two phases; 14 acres constructed in 2000 and 12 acres in 2004. Excavated material was exported off site for levee improvements.</t>
  </si>
  <si>
    <t>Decker Island Habitat Development - Project Boundary</t>
  </si>
  <si>
    <t>Randy Mager (California Department of Water Resources)</t>
  </si>
  <si>
    <t>In-Channel Islands Demonstration</t>
  </si>
  <si>
    <t>Design four small restoration areas (Little Tinsley Island and Webb Tract in-channel islands). Demonstrate feasibility of biogeotechnical (non-riprap) methods to protecting levees from erosion. Protected or enhanced three mid-channel islands near Webb Tract. Three islands are less than 20 acres. Protected or enhanced 6.24 ac of mid-channel islands.</t>
  </si>
  <si>
    <t>Shaded Riverine Aquatic</t>
  </si>
  <si>
    <t>Steven Garcia (California Department of Water Resources)</t>
  </si>
  <si>
    <t>Grizzly Island Wildlife Area Uplands and Wetlands Enhancement</t>
  </si>
  <si>
    <t>Grant funding provided to CA Waterfowl Association for restoration/ enhancement of grasslands and upland habitat.</t>
  </si>
  <si>
    <t>WCB Inland Wetlands Conservation Program</t>
  </si>
  <si>
    <t>Peter Perrine (Wildlife Conservation Board)</t>
  </si>
  <si>
    <t>Grizzly Island Wildlife Area Wetland Enhancement</t>
  </si>
  <si>
    <t>Grant funding provided to CA Waterfowl Association for restoration/ enhancement of interior wetlands.</t>
  </si>
  <si>
    <t>Emergent Saline to Brackish Marsh</t>
  </si>
  <si>
    <t>Grizzly Island Wildlife Area, Garibaldi Unit</t>
  </si>
  <si>
    <t>Fee title acquisition to DFG for protection of coastal wetlands.</t>
  </si>
  <si>
    <t>WCB Land Acquisition Program</t>
  </si>
  <si>
    <t>Holland Tract Demonstration Project</t>
  </si>
  <si>
    <t>Demonstration of the value of tri-hock and rock riprap relative to the potential for the establishment of trees, shrubs, and other habitat. Levee stability issues are also evaluated.</t>
  </si>
  <si>
    <t>Demonstration</t>
  </si>
  <si>
    <t>Hotchkiss 150-foot On-Site (1995 Repair)</t>
  </si>
  <si>
    <t>Mitigation for 94-95 impacts.</t>
  </si>
  <si>
    <t>Hotchkiss 850-foot On-Site (1995 Repair)</t>
  </si>
  <si>
    <t>Mitigation for 93-94 impacts.</t>
  </si>
  <si>
    <t>Liberty Farms Wetland Restoration</t>
  </si>
  <si>
    <t>Grant to CWA for a partnership project with NRCS, landowner, and DFG to restore 975 acres of seasonal and semi-permanent wetlands, 575 acres of upland grasslands, and 84 acres of riparian habitat.</t>
  </si>
  <si>
    <t>Central Valley Joint Venture,San Francisco Bay Adaptation,Wildlife Conservation Board</t>
  </si>
  <si>
    <t>Lily Douglas (USFWS - U.S. Fish and Wildlife Service), Peter Perrine (Wildlife Conservation Board), Unknown Unknown (Central Valley Joint Venture), Unknown Unknown (USFWS - U.S. Fish and Wildlife Service)</t>
  </si>
  <si>
    <t>Liberty Island Tidal Habitat Restoration</t>
  </si>
  <si>
    <t>Solano, Yolo</t>
  </si>
  <si>
    <t>Acquired in 1999 (CBDA grant to TPL); had been flooded since 1997. Two inholdings acquired in 2000 (CBDA grant to TPL also included restoration and monitoring planning tasks). Due to levee breaches prior to acquisition, restoration has occurred naturally. Protect and restore tidally influenced wetlands, riparian corridors, and upland habitat.</t>
  </si>
  <si>
    <t>California Bay-Delta Authority</t>
  </si>
  <si>
    <t>Erik VInk (The Trust for Public Land), Erin Gleason (USFWS - U.S. Fish and Wildlife Service)</t>
  </si>
  <si>
    <t>Open water</t>
  </si>
  <si>
    <t>Palm Tract Mitigation</t>
  </si>
  <si>
    <t>District mitigation obligation of 1.14 acres. Later 0.43 acres were added for habitat lost along Palm Tract levees. Riparian Forest 2.0 ac, shrub scrub.</t>
  </si>
  <si>
    <t>Prospect Island</t>
  </si>
  <si>
    <t>This project aims to restore tidal action to the interior of Prospect Island. The primary action to accomplish this will be levee breaches. Up to 1,528 ac of diked lands will be converted to tidal wetland, including emergent marsh and shallow water habitats.</t>
  </si>
  <si>
    <t>Prospect Island - Project Boundary</t>
  </si>
  <si>
    <t>California Department of Water Resources</t>
  </si>
  <si>
    <t>Dan Riordan (California Department of Water Resources)</t>
  </si>
  <si>
    <t>Unknown/unspecified wetland habitat</t>
  </si>
  <si>
    <t>Rhode Island Floodplain Management and Habitat Restoration</t>
  </si>
  <si>
    <t>Plan to improve fish/wildlife carrying capacity on the 67-acre island by increasing the width, height, and stability of the island's breached levees. Project evaluated floodplain and SRA habitat within/adjacent to Rhode Island in the eastern Delta for the purpose of restoring and improving floodplain functions and shallow water/riparian habitat.</t>
  </si>
  <si>
    <t>Floodplain</t>
  </si>
  <si>
    <t>Staten Island Channel Bank Protection</t>
  </si>
  <si>
    <t>San Joaquin</t>
  </si>
  <si>
    <t>Mitigation for the loss of shaded riverine aquatic habitat during 1987-1991 (SB 34).</t>
  </si>
  <si>
    <t>Chuck Tyson (California Department of Water Resources)</t>
  </si>
  <si>
    <t>Furlan Property - Advance Mitigation</t>
  </si>
  <si>
    <t>Sutter</t>
  </si>
  <si>
    <t>This project seeks to create aquatic and riparian habitat to mitigate for habitat losses from the Sacramento River Bank Protection Project (SRBPP).</t>
  </si>
  <si>
    <t>Marsh Creek Habitat Enhancement Project</t>
  </si>
  <si>
    <t>Approximately 100 acres of land owned by Ironhouse Sanitary District converted from agricultural to intertidal marsh and transitional riparian habitats through the excavation and relocation of up to 600,000 cubic yards of material.</t>
  </si>
  <si>
    <t>CDWR FESSRO Delta Ecosystem Enhancement</t>
  </si>
  <si>
    <t>Biological Restoration and Monitoring in the Suisun Marsh/North San Francisco Bay Ecological Zone</t>
  </si>
  <si>
    <t>Full project name: Biological Restoration and Monitoring in the Suisun Marsh/North San Francisco Bay Ecological Zone: An Ecosystem Approach to Improved Effectiveness of Bay/Delta Restoration. Restore emergent and immersed marshland through increased tidal actions. This project restored, maintained, and monitored two restoration projects.</t>
  </si>
  <si>
    <t>Hill Slough Tidal Habitat Restoration</t>
  </si>
  <si>
    <t>The project aims to restore tidal wetlands and moist grassland habitat as well as reintroduce tidal action to the site. This project satisfies mitigation as part of a settlement from a 2004 Kinder Morgan pipeline spill, as well as tidal marsh acreage goals for the 2014 Suisun Marsh Management Plan.</t>
  </si>
  <si>
    <t>Hill Slough Wildlife Area</t>
  </si>
  <si>
    <t>San Francisco Bay Regional Water Quality Control Board</t>
  </si>
  <si>
    <t>DeltaView,EcoRestore,San Francisco Bay Adaptation</t>
  </si>
  <si>
    <t>California Department of Fish and Wildlife</t>
  </si>
  <si>
    <t>Aaron Will (Ducks Unlimited, Inc.), Armin Halston (USFWS - U.S. Fish and Wildlife Service), Sarah Estrella (California Department of Fish and Wildlife)</t>
  </si>
  <si>
    <t>Construction planned</t>
  </si>
  <si>
    <t>Rush Ranch Diked</t>
  </si>
  <si>
    <t>Not provided</t>
  </si>
  <si>
    <t>Benjamin Wallace (Solano Land Trust)</t>
  </si>
  <si>
    <t>Tule Red Tidal Habitat Restoration</t>
  </si>
  <si>
    <t>The Project is a public-private partnership effort to restore about 425 acres of tidal wetlands in Suisun Marsh. The project is part of both current restoration requirements for the State and Federal Water Projects and an effort to reconnect land to water in the marsh in order to promote habitat for important native fish species.</t>
  </si>
  <si>
    <t>Tule Red - Project Boundary</t>
  </si>
  <si>
    <t>Environmental Science Associates</t>
  </si>
  <si>
    <t>Rob Capriola (Westervelt Ecological Services)</t>
  </si>
  <si>
    <t>Overlook Club</t>
  </si>
  <si>
    <t>The Overlook Club (Property 322) is one of three properties on Bradmoor Island, located within the Nurse Slough Complex of Suisun Marsh, Solano County, California. DWR purchased the 245?acre Overlook club property in February 2013 for tidal habitat restoration. The property consists of approximately 36 acres of upland grassland.</t>
  </si>
  <si>
    <t>Katie Shulte-Joung (California Department of Water Resources)</t>
  </si>
  <si>
    <t>Denverton Legacy Project</t>
  </si>
  <si>
    <t>Carl Wilcox (California Department of Fish and Wildlife)</t>
  </si>
  <si>
    <t>Peytonia Slough Area</t>
  </si>
  <si>
    <t>Grizzly Island Wildlife Area, Delta-Development</t>
  </si>
  <si>
    <t>WCB Habitat Enhancement and Restoration Program</t>
  </si>
  <si>
    <t>Peytonia Slough South</t>
  </si>
  <si>
    <t>Grizzly Island Wildlife Area, Cordelia Slough</t>
  </si>
  <si>
    <t>Cordelia Slough</t>
  </si>
  <si>
    <t>Grizzly Island Wildlife Area, Goodyear Slough</t>
  </si>
  <si>
    <t>Goodyear Slough</t>
  </si>
  <si>
    <t>Grizzly Ranch Legacy Project</t>
  </si>
  <si>
    <t xml:space="preserve">Aramburu Island Enhancement Project - Richardson Bay - Phase 3: Revegetation, monitoring, adaptive management </t>
  </si>
  <si>
    <t>This project is restoring a native oyster reef along the shoreline, making improvements to the log groins, performing annual monitoring, beach nourishment, and non-native invasive species control.</t>
  </si>
  <si>
    <t>Aramburu Island Enhancement Project â€“ Richardson Bay â€“ Phase 3: Revegetation</t>
  </si>
  <si>
    <t>Andrea Jones (Audubon California), Rebecca Schwartz Lesberg (Audubon California)</t>
  </si>
  <si>
    <t>Mary Croker Trust</t>
  </si>
  <si>
    <t>National Association of Counties</t>
  </si>
  <si>
    <t>Sewerage Agency of Southern Marin</t>
  </si>
  <si>
    <t>State Water Resources Control Board</t>
  </si>
  <si>
    <t>TogetherGreen</t>
  </si>
  <si>
    <t>Bair Island - Outer</t>
  </si>
  <si>
    <t>Lester Family Foundation</t>
  </si>
  <si>
    <t>Berkeley Brickyard - McLaughlin Eastshore State Park</t>
  </si>
  <si>
    <t>This project will rehabilitate the Berkeley Brickyard area by removing imported fill and soil contaminants, stabilize eroding shoreline, establish new coastal scrub and prairie, and provide shoreline access to restored areas.</t>
  </si>
  <si>
    <t>Bidwell Creek Floodplain Enhancement Project</t>
  </si>
  <si>
    <t xml:space="preserve">This project will significantly increase ecological function and prevent downstream habitat degradation and sedimentation of Bidwell Creek via planting, fencing, and utilizing in-stream log structures. </t>
  </si>
  <si>
    <t>Tony Nelson (Sonoma Land Trust)</t>
  </si>
  <si>
    <t>Denman Reach Phase 3</t>
  </si>
  <si>
    <t>This project will extend the floodplain terrace for another 2,600 feet upstream, increasing the capacity of the upstream segment to carry floodwater; reduce stream bank erosion and sedimentation; remove invasive species and increase riparian habitat.</t>
  </si>
  <si>
    <t>Pamela Tuft (City of Petaluma)</t>
  </si>
  <si>
    <t>City of Petaluma</t>
  </si>
  <si>
    <t xml:space="preserve">Bel Marin Keys V Wetlands Restoration </t>
  </si>
  <si>
    <t xml:space="preserve">This project will design and implement tidal restoration, by using dredged sediment to raise elevations prior to levee breaching, and constructing an adjacent levee to protect neighboring communities from flooding. Bay Trail segments will also be completed. </t>
  </si>
  <si>
    <t>Phase 2: North Antenna Field</t>
  </si>
  <si>
    <t>Novato Baylands,San Francisco Bay Adaptation,San Francisco Bay Joint Venture,San Francisco Bay Restoration Authority (Eligible)</t>
  </si>
  <si>
    <t>Depressional Wetland</t>
  </si>
  <si>
    <t>Jeff Melby (State Coastal Conservancy), Jessica Davenport (State Coastal Conservancy)</t>
  </si>
  <si>
    <t>Bel Marin Keys V - Phase 1</t>
  </si>
  <si>
    <t>Living Shorelines: Near-Shore Linkages for San Francisco Bay</t>
  </si>
  <si>
    <t>Alameda, Marin</t>
  </si>
  <si>
    <t>The goal is to analyze subtidal restoration techniques, identify the best locations for restoration, and restore critical eelgrass and native oyster habitat, while providing climate change adaptation, flood control, and the protection and enhancement of wildlife habitat.</t>
  </si>
  <si>
    <t>Katharyn Boyer (San Francisco State University), Marilyn Latta (State Coastal Conservancy)</t>
  </si>
  <si>
    <t>Mori Point</t>
  </si>
  <si>
    <t>This project involves the creation and enhancement of freshwater ponds at Mori Point to restore habitat for sensitive species while providing public access and recreational opportunities. Activities include volunteer-driven restoration of native plant communities through planting and weeding, and planning to address erosion on coastal bluffs.</t>
  </si>
  <si>
    <t>Buffer area</t>
  </si>
  <si>
    <t>Go Native, Inc.</t>
  </si>
  <si>
    <t>Christina Crooker (Golden Gate National Parks Conservancy), Sue Gardner (Golden Gate National Parks Conservancy), Susie Bennett (USNPS U.S. National Park Service)</t>
  </si>
  <si>
    <t>Gordon and Betty Moore Foundation</t>
  </si>
  <si>
    <t>Pacifica Garden Club</t>
  </si>
  <si>
    <t>California Coastal Commission</t>
  </si>
  <si>
    <t>Disney Worldwide Conservation Fund</t>
  </si>
  <si>
    <t>Oracle Foundation</t>
  </si>
  <si>
    <t>Silicon Valley Community Foundation</t>
  </si>
  <si>
    <t>U.S. National Parks Service</t>
  </si>
  <si>
    <t>Pescadero Marsh &amp; Butano Fish Passage</t>
  </si>
  <si>
    <t>Shallow, tidally responsive habitat and fish passage in the marsh will be restored and enhanced through channel reconstruction between the marsh and Butano Creek. This restoration will provide a solution to flooding, as well as benefiting sensitive salmonid species.</t>
  </si>
  <si>
    <t>Joe Issel (San Mateo Resource Conservation District), Kellyx Nelson (San Mateo County Resource Conservation District)</t>
  </si>
  <si>
    <t>San Mateo County</t>
  </si>
  <si>
    <t>Point Isabel Regional Shoreline - Wetland Restoration and Public Access</t>
  </si>
  <si>
    <t xml:space="preserve">The project purpose is to protect Hoffman Marsh, stabilize eroding shorelines, remove contaminated fill, enhance upland/transitional areas, protect Bay water quality, and provide public access to restored areas. </t>
  </si>
  <si>
    <t>San Francisco Bay Living Shorelines Project: Giant Marsh</t>
  </si>
  <si>
    <t xml:space="preserve">The project is restoring foundational intertidal and subtidal habitats and create connectivity between submerged areas and adjacent tidal wetlands and upland ecotone in a living shorelines approach. </t>
  </si>
  <si>
    <t>Shellfish beds</t>
  </si>
  <si>
    <t>Hanford Applied Restoration and Conservation</t>
  </si>
  <si>
    <t>Marilyn Latta (State Coastal Conservancy), Susan De La Cruz (USGS - U.S. Geological Survey), Vanessa Aczon (State Coastal Conservancy)</t>
  </si>
  <si>
    <t>San Mateo County Harbor District</t>
  </si>
  <si>
    <t>University of California, Davis</t>
  </si>
  <si>
    <t>Sausalito Marine - Eelgrass Preserve</t>
  </si>
  <si>
    <t>This project includes the purchase and permanent protection of important eelgrass habitat and shoreline in the City of Sausalito, restoration of tidal marsh along the shoreline, and enhancement of the shoreline edge as habitat and public park.</t>
  </si>
  <si>
    <t>Skaggs Island and Haire Ranch Restoration</t>
  </si>
  <si>
    <t>This project involves the restoration of the 3,300 acre Skaggs Island (a former military base) and the adjacent 1,100 acre Haire Ranch to wetlands to benefit endangered species and other wildlife, and the creation of recreational trails and public access for wildlife viewing.</t>
  </si>
  <si>
    <t>Skaggs Island Navy</t>
  </si>
  <si>
    <t>San Francisco Bay Adaptation,San Francisco Bay Joint Venture,San Francisco Bay Restoration Authority (Eligible),San Francisco Bay Restoration Authority (Funded),San Pablo Bayland Collaborative Protection and Restoration (CPR) Project</t>
  </si>
  <si>
    <t>U.S. Fish and Wildlife Service - San Francisco Bay National Wildlife Refuge Complex</t>
  </si>
  <si>
    <t>Dean Kwasny (Natural Resources Conservation Service), Don Brubaker (USFWS - San Francisco Bay National Wildlife Refuge Complex), Meg Marriott (USFWS - San Francisco Bay National Wildlife Refuge Complex), Renee Spenst (Ducks Unlimited, Inc.)</t>
  </si>
  <si>
    <t>California Wildlife Foundation</t>
  </si>
  <si>
    <t>Sonoma Creek Tidal Marsh Enhancement to Improve Habitat and Water Quality</t>
  </si>
  <si>
    <t xml:space="preserve">The Sonoma Creek Enhancement Project was designed to enhance tidal fluctuation and habitat functionality in 260 acres of the Sonoma Creek marsh. Goal is to improve water quality, reduce application of mosquito pesticides, improve habitat for Ridgway's Rails and Salt Marsh Harvest Mice, and improve resiliency to sea-level rise. </t>
  </si>
  <si>
    <t>Sonoma Creek Enhancement Project - Phase 1</t>
  </si>
  <si>
    <t>Marin-Sonoma Mosquito and Vector Control District</t>
  </si>
  <si>
    <t>Andrea Jones (Audubon California), Casey Skinner (Audubon California), Paige Fernandez (Audubon California)</t>
  </si>
  <si>
    <t>National Audubon Society</t>
  </si>
  <si>
    <t>PG&amp;E Company</t>
  </si>
  <si>
    <t>Tesoro</t>
  </si>
  <si>
    <t>USFWS San Pablo Bay National Wildlife Refuge</t>
  </si>
  <si>
    <t>South Bay Salt Ponds: Alviso - A8 Pond Cluster - Ponds A8, A8S, A5, A7</t>
  </si>
  <si>
    <t>This project linked four former salt ponds and converted them to reversibly muted tidal habitat. Goals of this controlled tidal restoration were to benefit endangered and aquatic species and manage ponds for migratory shorebirds and waterfowl. Additional work currently in progress will create 20 acres of ecotone habitat.</t>
  </si>
  <si>
    <t>Pond A8</t>
  </si>
  <si>
    <t>San Francisco Bay Adaptation,San Francisco Bay Joint Venture,San Francisco Bay Restoration Authority (Eligible),South Bay Salt Ponds,South Bay Salt Ponds: Phase 1</t>
  </si>
  <si>
    <t>Amy Hutzel (State Coastal Conservancy), Ann Spainhower (USFWS - San Francisco Bay National Wildlife Refuge Complex), Dave Halsing (State Coastal Conservancy), Laura Cholodenko (State Coastal Conservancy)</t>
  </si>
  <si>
    <t>Santa Clara Valley Water District</t>
  </si>
  <si>
    <t>South Bay Salt Ponds: Eden Landing - Ponds E12, E13</t>
  </si>
  <si>
    <t>This project reconfigured Eden Landing Ponds E12 and E13 to create shallow-water foraging habitat for migratory shorebirds, with a range of salinities, and a limited number of islands for nesting bird habitat. This project also improved public access to and recreation features available at the site.</t>
  </si>
  <si>
    <t>Pond E12</t>
  </si>
  <si>
    <t>Amy Hutzel (State Coastal Conservancy), Brenda Buxton (State Coastal Conservancy), Dave Halsing (State Coastal Conservancy), John Krause (California Department of Fish and Wildlife)</t>
  </si>
  <si>
    <t>South Bay Salt Ponds: Eden Landing - Ponds E8A, E9, E8X</t>
  </si>
  <si>
    <t>This project restored Eden Landing Ponds E8A, E9 and E8X to tidal action to create tidal salt marsh and tidal channel habitat.</t>
  </si>
  <si>
    <t>Pond E8A</t>
  </si>
  <si>
    <t>Alameda County Flood Control and Water Conservation District</t>
  </si>
  <si>
    <t>South Bay Salt Ponds: Ravenswood SF2</t>
  </si>
  <si>
    <t>This project enhanced 240 acres to create 155-acres of shallow pond habitat with 30 islands for nesting and resting shorebirds, and 85 acres of habitat for snowy plovers. This project also improved public access by adding 0.7 miles of trail and two new viewing platforms.</t>
  </si>
  <si>
    <t>Ravenswood SF2</t>
  </si>
  <si>
    <t>City of Menlo Park</t>
  </si>
  <si>
    <t>McInnis Marsh Beneficial Dredge Sediment Reuse and Tidal Wetlands Restoration</t>
  </si>
  <si>
    <t>The project proposes to restore up to 30 acres of tidal marsh in southern McInnis Marsh and reverse of subsidence across 140 acres of the McInnis Marsh Main Basin through beneficial reuse of 100,000CY of dredged sediments from the south fork of Gallinas Creek. (updated April 2025)</t>
  </si>
  <si>
    <t>McInnis Marsh Habitat Restoration</t>
  </si>
  <si>
    <t>CDFW Prop 1 - Watershed Restoration Grant Program</t>
  </si>
  <si>
    <t>Jeff Melby (State Coastal Conservancy), Michelle Julene (Marin County), Roger Leventhal (Marin County), Sarah Richards (Marin County)</t>
  </si>
  <si>
    <t>Pond A17</t>
  </si>
  <si>
    <t>Bair Island - Inner</t>
  </si>
  <si>
    <t>Bolinas Lagoon North End Wetland Enhancement/SLR Adaptation Project</t>
  </si>
  <si>
    <t>The goal is to develop a project that allows for estuarine and riparian wetland habitat enhancement and expansion, and protects access to the town of Bolinas as sea level rises.</t>
  </si>
  <si>
    <t>Marin County General Fund</t>
  </si>
  <si>
    <t>Veronica Corella Pearson (Marin County Parks and Open Space)</t>
  </si>
  <si>
    <t>Marin County Measure A</t>
  </si>
  <si>
    <t>Knightsen Wetland Restoration Project</t>
  </si>
  <si>
    <t>The Knightsen Wetland Restoration Project will restore a mosaic of habitats to a 645-acre property in Contra Costa County.  The project is focused on restoring habitat for special status species but will also have ancillary benefits.  https://www.contracosta.ca.gov/7624/Knightsen-Wetland-Restoration-Project</t>
  </si>
  <si>
    <t>South Site</t>
  </si>
  <si>
    <t>East Contra Costa Habitat Conservancy</t>
  </si>
  <si>
    <t>Abigail Fateman (East Contra Costa Habitat Conservancy)</t>
  </si>
  <si>
    <t>Cullinan East</t>
  </si>
  <si>
    <t>South San Francisco Bay Shoreline Project</t>
  </si>
  <si>
    <t>This project includes restoration and enhancement of 2,900 acres of wetlands, improvement of public access, and construction of a tidal flood protection levee.</t>
  </si>
  <si>
    <t>South SF Bay Shoreline Project - Phase 1</t>
  </si>
  <si>
    <t>Evyan  Borgnis Sloane  (State Coastal Conservancy), Neil Hedgecock (U.S. Army Corps of Engineers), Rachelle  Blank (Santa Clara Valley Water District)</t>
  </si>
  <si>
    <t>Corte Madera Creek - College of Marin "Dog Park" Habitat Restoration</t>
  </si>
  <si>
    <t>This project will restore a tidal wetland in a 6 acre upland area, now mostly used as an informal dog park. The area has a tidal channel along the east side.</t>
  </si>
  <si>
    <t>Corte Madera Creek â€“ College of Marin "Dog Park" Habitat Restoration</t>
  </si>
  <si>
    <t>Corte Madera Creek - College of Marin Lot 13 Habitat Restoration</t>
  </si>
  <si>
    <t>This project will restore a tidal wetland now used as a gravel parking lot and re-route Tamalpais Creek and Murphy Creek (currently in culverts) to their historical routes through the restored wetland.</t>
  </si>
  <si>
    <t>Corte Madera Creek â€“ College of Marin Lot 13 Habitat Restoration</t>
  </si>
  <si>
    <t>Corte Madera Creek - Southeastern Creekside Marsh Culvert Replacement and Habitat Enhancement</t>
  </si>
  <si>
    <t>This project: 1) enlarged the single culvert from a cross-sectional area of 20 square feet to 35 square feet, increasing daily average tidal exchange from 11.0 acre-feet/day to 15.4 acre-feet/day; 2) enhanced and restored 10,480 sq ft of tidal wetland; and 3) used spoils to abandon a path near an area occupied by rails.</t>
  </si>
  <si>
    <t>Corte Madera Creek â€“ Southeastern Creekside Marsh Culvert Replacement and Habitat Enhancement</t>
  </si>
  <si>
    <t>Marin County Parks and Open Space</t>
  </si>
  <si>
    <t>Restore Hayward Marsh (Former USD Treatment Marsh)</t>
  </si>
  <si>
    <t>The Project will plan for sea level rise and habitat resiliency, enhance wildlife habitat, restore portions of Hayward Marsh to seasonal wetlands, muted tidal marsh, fully tidal marsh, or a combination. The Project will also provide adequate hydrology to minimize silting and stagnant water, and will enhance public access and wildlife viewing.</t>
  </si>
  <si>
    <t>Hayward Regional Shoreline - Habitat Restoration</t>
  </si>
  <si>
    <t>Preliminary design</t>
  </si>
  <si>
    <t>Franks Tract</t>
  </si>
  <si>
    <t xml:space="preserve">This project will restore diked baylands to wetlands to benefit endangered species and other wildlife. Near-term actions include installation of rip-rap for the levee and repair of the access trail to the San Francisco Bay Trail to address the badly eroded northern levee. </t>
  </si>
  <si>
    <t>DeltaView,San Francisco Bay Adaptation,San Francisco Bay Joint Venture,San Francisco Bay Restoration Authority (Eligible)</t>
  </si>
  <si>
    <t>Grey Infrastructure</t>
  </si>
  <si>
    <t>Levees and dikes</t>
  </si>
  <si>
    <t>Karl Zabel (Hayward Area Recreation and Park District)</t>
  </si>
  <si>
    <t>Friends of Pinole Creek Watershed Native Plant Restoration project</t>
  </si>
  <si>
    <t xml:space="preserve">This project involves the removal of invasive plants, creation of a native plant demonstration garden on the upland area of Pinole Creek, and restoration of approximately 300 linear feet of Pinole Creek behind the Pinole Library. </t>
  </si>
  <si>
    <t>Lisa Lacabanne (Friends of Pinole Creek)</t>
  </si>
  <si>
    <t>Martin Luther King Jr. Regional Shoreline - Water Quality Project</t>
  </si>
  <si>
    <t>This project involves the installation and maintenance of trash collection facilities near the mouths of several urban creeks to improve wildlife habitat and water quality and help with stormwater management. Additional activities include a public access trail and other public use improvements.</t>
  </si>
  <si>
    <t>Ben Botkin (Association of Bay Area Governments), Chris Barton (East Bay Regional Park District), Laura Thompson (Association of Bay Area Governments)</t>
  </si>
  <si>
    <t>Oakland Gateway Shoreline - Restoration and Public Access Project</t>
  </si>
  <si>
    <t>This project aims to restore eroding shoreline, remove contaminated fill, improve water quality, enhance tidal wetlands, establish Bay-upland transitional areas, acquire land to protect wildlife habitat, and develop public access to restored areas via a bicycle/pedestrian link trail.</t>
  </si>
  <si>
    <t>Chris Barton (East Bay Regional Park District), Laura Thompson (Association of Bay Area Governments), Tiffany Margulici (East Bay Regional Park District)</t>
  </si>
  <si>
    <t>Point Molate Regional Shoreline - Restoration and Public Access Project</t>
  </si>
  <si>
    <t>This project will acquire and protect the largest eelgrass beds in SF Bay and adjacent uplands, stabilize eroding shorelines, remove Bay fill, and develop public access to restored areas. The reconstructed shoreline will be better able to adapt to sea level rise.</t>
  </si>
  <si>
    <t>Point Pinole Regional Shoreline - Lower Rheem Creek Restoration</t>
  </si>
  <si>
    <t xml:space="preserve">The project goals are to realign and restore about 1/2 mile of Rheem Creek, connect it with the restored Breuner Marsh, and acquire land to protect wildlife. </t>
  </si>
  <si>
    <t>Chris Barton (East Bay Regional Park District), Paul Detjens (Contra Costa County Flood Control and Water Conservation District), Tiffany Margulici (East Bay Regional Park District)</t>
  </si>
  <si>
    <t>Coyote Hills Regional Park - Restoration and Public Access Project Acquisition</t>
  </si>
  <si>
    <t>Acquisition</t>
  </si>
  <si>
    <t>Oro Loma Marsh Climate Adaptation</t>
  </si>
  <si>
    <t xml:space="preserve">This project involved the reconstruction of seasonal wetlands and adjoining uplands into a treatment wetland and upland ecotone for cleaning treated wastewater and demonstrating adaptation strategies related to sea level rise, water quality protection, and infrastructure. </t>
  </si>
  <si>
    <t>Jason Warner (Oro Loma Sanitary District), Katy Zaremba (Save The Bay)</t>
  </si>
  <si>
    <t>North Site</t>
  </si>
  <si>
    <t>Dutch Slough Tidal Marsh Restoration Project</t>
  </si>
  <si>
    <t>This project will restore or enhance tidal marsh, open tidal water, riparian woodland, grassland, and managed marsh habitats on formerly diked agricultural lands. Project goals include restoring a functioning ecosystem, increasing wildlife habitat, providing flood protection, adaptive management research and recreational/educational opportunities.</t>
  </si>
  <si>
    <t>Emerson Parcel - Phase 1</t>
  </si>
  <si>
    <t>DeltaView,EcoRestore,San Francisco Bay Adaptation,San Francisco Bay Joint Venture,San Francisco Bay Restoration Authority (Eligible)</t>
  </si>
  <si>
    <t>Katie Bandy (California Department of Water Resources)</t>
  </si>
  <si>
    <t>City of Oakley</t>
  </si>
  <si>
    <t>Natural Heritage Institute</t>
  </si>
  <si>
    <t>Gilbert Parcel - Phase 1</t>
  </si>
  <si>
    <t>Burroughs Parcel - Phase 2</t>
  </si>
  <si>
    <t>Montezuma Wetlands Restoration Project</t>
  </si>
  <si>
    <t>This 4-stage project will restore about 1,820 acres of tidal wetlands, seasonal wetlands, intertidal ponds, vernal pools, and upland buffer zone habitats through the engineered placement of about 20 million cubic yards of agency-approved dredged sediment to raise the subsided site to elevations appropriate for intertidal marsh.</t>
  </si>
  <si>
    <t>02-48-D0005</t>
  </si>
  <si>
    <t>Montezuma Restoration Phase I</t>
  </si>
  <si>
    <t>Vollmar Natural Lands Consulting, Inc.</t>
  </si>
  <si>
    <t>Cassie Pinnell (Vollmar Natural Lands Consulting), Doug Lipton (Lipton Environmental Group, LLC), Jim Levine (Montezuma Wetlands, LLC)</t>
  </si>
  <si>
    <t>Dunphy Park Oyster Reefs</t>
  </si>
  <si>
    <t>Dunphy Park</t>
  </si>
  <si>
    <t>Sausalito-Marin City Sanitary District</t>
  </si>
  <si>
    <t>Bob Batha (BCDC - San Francisco Bay Conservation and Development Commission), Unknown Unknown (City of Sausalito)</t>
  </si>
  <si>
    <t>Oakland Middle Harbor Enhancement Project</t>
  </si>
  <si>
    <t>The project proposes to add 15-100 acres of Eelgrass plantings, design an educational marsh, and restore a public beach in Oakland's Middle Harbor. The educational marsh is loosely constructed and needs additional sediment, sculpting, and planting. The beach didn't persist due to sand that was too fine-grained and needs an addition of coarser sand.</t>
  </si>
  <si>
    <t>Oakland Middle Harbor</t>
  </si>
  <si>
    <t>Union Pacific</t>
  </si>
  <si>
    <t>David Doak (U.S. Army Corps of Engineers), Jan Novak (Port of Oakland), Jody Zaitlin (Port of Oakland)</t>
  </si>
  <si>
    <t>Hayward Shoreline Enhancement Project</t>
  </si>
  <si>
    <t>This project opened the Hayward Area Recreation and Park District (HARD) Marsh to tidal action, created 82 acres of snowy plover habitat and improved a segment of the Bay Trail.</t>
  </si>
  <si>
    <t>Hayward Shoreline Park, HARD Marsh, HARD Interpretive Marsh</t>
  </si>
  <si>
    <t>Rhodia, Inc.</t>
  </si>
  <si>
    <t>Adrienne De Ponte (Hayward Area Recreation and Park District), Eric Willyerd (Hayward Area Recreation and Park District), Karl Zabel (Hayward Area Recreation and Park District), Mark Taylor (East Bay Regional Park District), Robert Coats (Hydroikos), Unknown Unknown (California Department of Transportation)</t>
  </si>
  <si>
    <t>Laguna Creek (Zone 6 Line E) Erosion Repair Project</t>
  </si>
  <si>
    <t>Repair/Maintenance</t>
  </si>
  <si>
    <t>02-01-C1030</t>
  </si>
  <si>
    <t>Justin Laurence (Alameda County Public Works Agency), Leslie Perry (San Francisco Bay Regional Water Quality Control Board), Unknown Unknown (Alameda County Public Works Agency)</t>
  </si>
  <si>
    <t>Dickson Ranch Site</t>
  </si>
  <si>
    <t>Agriculture</t>
  </si>
  <si>
    <t>Hay</t>
  </si>
  <si>
    <t>Sonoma County Agricultural and Open Space District</t>
  </si>
  <si>
    <t>Skaggs Island Haire</t>
  </si>
  <si>
    <t>Pond A8S</t>
  </si>
  <si>
    <t>Pond A5</t>
  </si>
  <si>
    <t>Pond A7</t>
  </si>
  <si>
    <t>Albany Beach Restoration and Public Access  - McLaughlin Eastshore State Park - Phase 2</t>
  </si>
  <si>
    <t>Alameda County Transportation Improvement Authority</t>
  </si>
  <si>
    <t>State of California</t>
  </si>
  <si>
    <t>Calistoga Napa River Restoration Project</t>
  </si>
  <si>
    <t>This project will enhance river habitat protection and restoration, and improve storm water quality by reducing sediment. Eroded stream banks will be cleared of invasive plant species and rebuilt with native bio-engineered vegetated banks.</t>
  </si>
  <si>
    <t>NR near Dunaweal Ln</t>
  </si>
  <si>
    <t>Derek Rayner (City of Calistoga)</t>
  </si>
  <si>
    <t>Kent Island Restoration Project</t>
  </si>
  <si>
    <t>The project will restore 23 acres of tidal marsh and coastal dune habitat for special status species by removing invasive vegetation, restoring historical function to the island, and improving hydrologic function and sediment transport.</t>
  </si>
  <si>
    <t>Kent Island</t>
  </si>
  <si>
    <t>Kate Bimrose (NOAA - Gulf of the Farallones National Marine Sancuary)</t>
  </si>
  <si>
    <t>Oakport Project</t>
  </si>
  <si>
    <t>The project will restore 20 acres of contiguous habitat for Ridgway's Rail by removing invasive species, re-vegetating natives, enhancing seasonal wetlands and creating tidal wetlands.</t>
  </si>
  <si>
    <t>Oakport Wetlands</t>
  </si>
  <si>
    <t>Kristin Hathaway (City of Oakland)</t>
  </si>
  <si>
    <t>South Bay Salt Ponds: Alviso - Island Ponds A19, A20, A21 (Phase 2)</t>
  </si>
  <si>
    <t>The goal for Phase 2 was to enhance and accelerate marsh development in these 3 ponds by doing some additional breaching and lowering of levees.</t>
  </si>
  <si>
    <t>Alviso Island Ponds</t>
  </si>
  <si>
    <t>San Francisco Bay Adaptation,San Francisco Bay Joint Venture,San Francisco Bay Restoration Authority (Eligible),San Francisco Bay Restoration Authority (Funded),South Bay Salt Ponds,South Bay Salt Ponds: Initial Stewardship Plan,South Bay Salt Ponds: Phase 2</t>
  </si>
  <si>
    <t>Anne Morkill (USFWS - San Francisco Bay National Wildlife Refuge Complex), Dave Halsing (State Coastal Conservancy)</t>
  </si>
  <si>
    <t>Tiscornia Marsh Restoration and Sea Level Rise Adaptation Project</t>
  </si>
  <si>
    <t>This project, on a 20-acre site, will restore tidal marsh to benefit endangered Ridgway's Rail and other species, increase flood protection, enhance transition zone habitat and protect against sea level rise.</t>
  </si>
  <si>
    <t>Tiscornia Marsh</t>
  </si>
  <si>
    <t>San Francisco Bay Adaptation,San Francisco Bay Joint Venture,San Francisco Bay Joint Venture Project Tours,San Francisco Bay Restoration Authority (Eligible),San Francisco Bay Restoration Authority (Funded)</t>
  </si>
  <si>
    <t>Triangle Marsh - Hayward</t>
  </si>
  <si>
    <t>The 25-acre project will improve tidal action, implement and modify water control structures, promote native vegetation and enhance habitat for the endangered Salt Marsh Harvest Mouse.</t>
  </si>
  <si>
    <t>Bair Island Complex</t>
  </si>
  <si>
    <t>Oakley</t>
  </si>
  <si>
    <t>Ecotone Levees</t>
  </si>
  <si>
    <t>CP - Yosemite Slough Wetland Restoration Phase 2</t>
  </si>
  <si>
    <t>CNRA Urban Greening Grant Program</t>
  </si>
  <si>
    <t>CP - Yosemite Slough Wetland Restoration Phase 3</t>
  </si>
  <si>
    <t>South Bay Salt Ponds: Alviso - Ponds A9, A10, A11, A12, A13, A14, A15</t>
  </si>
  <si>
    <t>Pond A9</t>
  </si>
  <si>
    <t>San Francisco Bay Adaptation,San Francisco Bay Joint Venture,South Bay Salt Ponds</t>
  </si>
  <si>
    <t>Dave Halsing (State Coastal Conservancy)</t>
  </si>
  <si>
    <t>Pond A10</t>
  </si>
  <si>
    <t>Pond A11</t>
  </si>
  <si>
    <t>Pond A12</t>
  </si>
  <si>
    <t>Pond A13</t>
  </si>
  <si>
    <t>Pond A14</t>
  </si>
  <si>
    <t>Pond A15</t>
  </si>
  <si>
    <t>South Bay Salt Ponds: Ravenswood Complex - Ponds R3, R4, R5, S5, S5W</t>
  </si>
  <si>
    <t>The goals of this project were to restore seasonal ponds to tidal marsh and managed ponds, maintain or improve flood protection, improve habitat for western snowy plover, and create public access.</t>
  </si>
  <si>
    <t>Pond R3</t>
  </si>
  <si>
    <t>San Francisco Bay Adaptation,San Francisco Bay Joint Venture,San Francisco Bay Restoration Authority (Eligible),San Francisco Bay Restoration Authority (Funded),South Bay Salt Ponds,South Bay Salt Ponds: Phase 2</t>
  </si>
  <si>
    <t>Dave Halsing (State Coastal Conservancy), Laura Cholodenko (State Coastal Conservancy)</t>
  </si>
  <si>
    <t>Pond R4</t>
  </si>
  <si>
    <t>Pond R5</t>
  </si>
  <si>
    <t>Pond S5</t>
  </si>
  <si>
    <t>Pond S5 west</t>
  </si>
  <si>
    <t>South Bay Salt Ponds: Alviso - Mountain View Ponds - A1, A2W (Phase 2)</t>
  </si>
  <si>
    <t>The goal for these former salt ponds is to complete a large-scale tidal marsh restoration, maintain or improve flood protection to adjacent residences and businesses, and improve recreation and public access. This will be accomplished by altering or breaching levees, creating wildlife habitat features, and enhancing recreational uses.</t>
  </si>
  <si>
    <t>Pond A1</t>
  </si>
  <si>
    <t>Pond A2W</t>
  </si>
  <si>
    <t xml:space="preserve">Permitting </t>
  </si>
  <si>
    <t>Bahia Restoration Phase 3</t>
  </si>
  <si>
    <t>Phase 3 includes enhancement, monitoring, and management of 400 acres of new marsh plain, seasonal wetland, and 35-40 acres of transition zone and upland habitat.</t>
  </si>
  <si>
    <t>Pier 94 Wetland Restoration Project</t>
  </si>
  <si>
    <t>The project will establish expanded native vegetation in wetland, transition zone and upland flats of Pier 94, improving native biodiversity. Active habitat enhancement began in 2018 and is ongoing through 2022.</t>
  </si>
  <si>
    <t>Pier 94 Wetlands</t>
  </si>
  <si>
    <t>Whitney Grover (Golden Gate Bird Alliance)</t>
  </si>
  <si>
    <t>Salesforce</t>
  </si>
  <si>
    <t>Dotson Family Marsh Monitoring</t>
  </si>
  <si>
    <t>Napa-Sonoma Marshes - Southern Crossing Unit</t>
  </si>
  <si>
    <t>This project will maintain and enhance habitat for resident and migratory wildlife, create seasonal ponds, replace existing water control structures, and make levee setbacks, repairs and improvements for flood protection along the Napa River, and constructing public access features.</t>
  </si>
  <si>
    <t>N-S Marshes: Southern Crossing Unit</t>
  </si>
  <si>
    <t>Karen Taylor (California Department of Fish and Wildlife)</t>
  </si>
  <si>
    <t>Bothin Marsh Enhancement</t>
  </si>
  <si>
    <t>This project will create transitional high marsh along the back edge of Bothin Marsh by re-using dredged sediment from Coyote Creek.</t>
  </si>
  <si>
    <t>Marin County</t>
  </si>
  <si>
    <t>Sonoma Creek Baylands Strategy</t>
  </si>
  <si>
    <t>The Restoration Strategy for the Lower Sonoma Creek will accelerate current land protection and habitat restoration projects, provide information to the redesign of State Route 37 so that the new highway design is compatible with restoration objectives, and provide flood management and public access benefits associated with wetland restoration.</t>
  </si>
  <si>
    <t>Planning completed</t>
  </si>
  <si>
    <t>Resources Legacy Fund</t>
  </si>
  <si>
    <t>Wendy  Eliot (Sonoma Land Trust)</t>
  </si>
  <si>
    <t>San Leandro Treatment Wetland for Pollution Reduction, Habitat Enhancement, and Shoreline Resiliency</t>
  </si>
  <si>
    <t>This project plans to convert a degraded 4.3 acre shore-side storage basin to a multi-benefit treatment wetland for removal of wastewater-borne nutrients &amp; contaminants of emerging concern, as well as demonstration of sea level rise adaptation strategies within a heavily industrialized neighborhood.</t>
  </si>
  <si>
    <t>Storage Basin</t>
  </si>
  <si>
    <t>San Francisco Baykeeper</t>
  </si>
  <si>
    <t>Dean Wilson (City of San Leandro), Sally Barros (City of San Leandro)</t>
  </si>
  <si>
    <t>Pond E13</t>
  </si>
  <si>
    <t>Pond E9</t>
  </si>
  <si>
    <t>Pond E8X</t>
  </si>
  <si>
    <t>South Bay Salt Ponds: Eden Landing - Southern Eden Landing (Phase 2)</t>
  </si>
  <si>
    <t xml:space="preserve">Upcoming project activities include the restoration of over 1,375 acres of tidal wetlands between Old Alameda Creek and the Alameda Creek Flood Control Channel, the possible addition of 400 acres of enhanced pond habitat, construction of innovative flood protection elements, and around 4 miles of new Bay Trail.  
</t>
  </si>
  <si>
    <t>Pond E1</t>
  </si>
  <si>
    <t>Permitting</t>
  </si>
  <si>
    <t>Brenda Buxton (State Coastal Conservancy), Dave Halsing (State Coastal Conservancy), John Krause (California Department of Fish and Wildlife)</t>
  </si>
  <si>
    <t>Pond E2</t>
  </si>
  <si>
    <t>Pond E1C</t>
  </si>
  <si>
    <t>Pond E2C</t>
  </si>
  <si>
    <t>Pond E4</t>
  </si>
  <si>
    <t>Pond E4C</t>
  </si>
  <si>
    <t>Pond E5</t>
  </si>
  <si>
    <t>Pond E5C</t>
  </si>
  <si>
    <t>Pond E6</t>
  </si>
  <si>
    <t>Pond E6C</t>
  </si>
  <si>
    <t>Pond E7</t>
  </si>
  <si>
    <t>South Bay Salt Ponds: Eden Landing - Pond E14</t>
  </si>
  <si>
    <t>155-acre pond managed as dry pond habitat for the federally threatened western snowy plover. One-third of the pond was treated in October 2014 with a layer of oyster shells to provide camouflage and cover to eggs and chicks from predators and encourage higher nest densities.</t>
  </si>
  <si>
    <t>Pond E14</t>
  </si>
  <si>
    <t>South Bay Salt Ponds: Eden Landing - Ponds E10, E11</t>
  </si>
  <si>
    <t>Ponds E10 and E11 are managed as pond habitat for birds.</t>
  </si>
  <si>
    <t>Pond E10</t>
  </si>
  <si>
    <t>South Bay Salt Ponds: Eden Landing - Ponds E6A, E6B, 8</t>
  </si>
  <si>
    <t>South Bay Salt Pond Restoration Project plans call for maintaining Ponds E6A, E6B, and E8 as salt pond habitat for birds in the 50/50 Managed Pond Emphasis but restoring them to tidal marsh in the 90/10 Tidal Marsh Emphasis. There are no plans for construction at these ponds in Phase 1 or Phase 2.</t>
  </si>
  <si>
    <t>Pond E6A</t>
  </si>
  <si>
    <t>Pond E6B</t>
  </si>
  <si>
    <t>Pond E8</t>
  </si>
  <si>
    <t>New Life for Eroding Shorelines</t>
  </si>
  <si>
    <t xml:space="preserve">Project will test new nature-based methods for establishing resilient and sustainable high marsh vegetation structure, and beachface nourishment along wave-eroded marsh edges to slow erosion and trigger natural high marsh building processes.
</t>
  </si>
  <si>
    <t>Blackie's Pasture shoreline</t>
  </si>
  <si>
    <t>San Francisco Bay National Estuarine Research Reserve - SFSU Romberg-Tiburon Center</t>
  </si>
  <si>
    <t>John  Takekawa (Suisun Resource Conservation District), Julie Beagle (San Francisco Estuary Institute), Katharyn  Boyer (San Francisco Bay National Estuarine Research Reserve - SFSU Romberg-Tiburon Center), Roger Leventhal (Marin County Flood Control and Water Conservation District)</t>
  </si>
  <si>
    <t>Kiser Property Acquisition - Camp 3 Ranch</t>
  </si>
  <si>
    <t>This project acquired approximately 1,350 acres of diked historic wetlands northwest of Skaggs Island and south of Camp 2/Wingo. The eventual restoration of this property will provide connectivity from Skaggs Island all the way to Schellville.</t>
  </si>
  <si>
    <t>Kiser Acquisition</t>
  </si>
  <si>
    <t>Other acquisition</t>
  </si>
  <si>
    <t>John McCaull (Sonoma Land Trust), Kendall Webster (Sonoma Land Trust), Wendy Eliot (Sonoma Land Trust)</t>
  </si>
  <si>
    <t xml:space="preserve">Novato Deer Island Tidal Wetlands Restoration </t>
  </si>
  <si>
    <t>This project will restore approximately 85 to 154 acres of diked, subsided, and degraded historic tidal marsh to full tidal natural conditions, and create 2,000 to 4,500 linear feet of adjacent ecotone levees in the Deer Island Tidal Basin in the lower Novato Creek watershed.</t>
  </si>
  <si>
    <t>Deer Island Basin Complex - Phase I</t>
  </si>
  <si>
    <t>Marin County Flood Control and Water Conservation District</t>
  </si>
  <si>
    <t>Conceptual design</t>
  </si>
  <si>
    <t>Roger Leventhal (Marin County Flood Control and Water Conservation District)</t>
  </si>
  <si>
    <t>Restoring Wetland-Upland Transition Zone Habitat in the North Bay with STRAW</t>
  </si>
  <si>
    <t>Marin, Napa, Solano, Sonoma</t>
  </si>
  <si>
    <t>This project facilitates direct community involvement with practices that build resilient, healthy watersheds. Multiple riparian and wetland transition zone projects, on both public and private land, are ready for construction.</t>
  </si>
  <si>
    <t>North Bay Sites - Phase 1</t>
  </si>
  <si>
    <t>Point Blue Conservation Science</t>
  </si>
  <si>
    <t>Alycia  Matz (Point Blue Conservation Science), John Parodi (Point Blue Conservation Science), Leia Giambastiani (Point Blue Conservation Science)</t>
  </si>
  <si>
    <t>Alameda Point - Encinal Dune Restoration and Shoreline Stabilization</t>
  </si>
  <si>
    <t>This project will restore native dune habitat, stabilize eroding shoreline, remove debris, and establish a beach nourishment program at Encinal Beach. This project will benefit birds and other wildlife, and improve public access and recreation.</t>
  </si>
  <si>
    <t>Encinal Dunes</t>
  </si>
  <si>
    <t>San Francisco Bay Adaptation,San Francisco Bay Restoration Authority (Eligible),San Francisco Bay Restoration Authority (Funded)</t>
  </si>
  <si>
    <t>Chris Barton (East Bay Regional Park District), Joseph Sullivan (East Bay Regional Park District), Karla Cuero (East Bay Regional Park District), Tiffany Margulici (East Bay Regional Park District)</t>
  </si>
  <si>
    <t>Tiscornia Marsh Acquisition</t>
  </si>
  <si>
    <t>Renzel Marsh Habitat Restoration and Water Quality Enhancement Project</t>
  </si>
  <si>
    <t>Marsh restoration at the 160-acre Renzel Marsh site in Palo Alto. Pending resource agency consultation and feasibility analysis, this project hopes to restore or enhance ~70-80 acres of salt marsh habitat.</t>
  </si>
  <si>
    <t>Renzel Marsh</t>
  </si>
  <si>
    <t>Dan Patten (City of Palo Alto)</t>
  </si>
  <si>
    <t>India Basin Shoreline Park</t>
  </si>
  <si>
    <t>Project consists of site remediation (including remediation of soft-bottom intertidal and subtidal habitat, removal of marine debris and deteriorated infrastructure, sediment dredging, and backfill), construction of a new park on the remediated site, and renovation of an adjacent, existing park, including shoreline restoration and habitat creation.</t>
  </si>
  <si>
    <t>Phase 1 - 900 Innes Remediation</t>
  </si>
  <si>
    <t>San Francisco Recreation and Park Department</t>
  </si>
  <si>
    <t>Accornero and Sons Investments</t>
  </si>
  <si>
    <t>Charlene Angsuco (San Francisco Recreation and Park Department), Jessica Davenport (State Coastal Conservancy), Omar Davis (San Francisco Recreation and Park Department), Toni Moran (San Francisco Recreation and Park Department)</t>
  </si>
  <si>
    <t>Pond E11</t>
  </si>
  <si>
    <t>San Francisquito Creek Flood Reduction, Ecosystem Restoration, and Recreation Project, San Francisco Bay to Highway 101</t>
  </si>
  <si>
    <t>San Mateo, Santa Clara</t>
  </si>
  <si>
    <t xml:space="preserve">The project created approximately 14.4 acres of new or improved mid-marsh habitat, and about 4.0 acres of new or improved low-marsh habitat, including high marsh transition areas. The Project is part of the SFCJPA's comprehensive vision to sustainably manage the watershed across jurisdictions to benefit all stakeholders and the environment. </t>
  </si>
  <si>
    <t>Berm Enhancement Area</t>
  </si>
  <si>
    <t>San Francisquito Creek Joint Powers Authority</t>
  </si>
  <si>
    <t>High Tide Refuge Island Locations</t>
  </si>
  <si>
    <t>EBDA First Mile Horizontal Levee Project</t>
  </si>
  <si>
    <t>This project includes siting, design, and permitting of a full scale Horizontal Levee as a demonstration site for other projects. The project builds on the concept developed at the Oro Loma Horizontal Levee Demonstration Site. The mapping indicates current preferred site, but it may be subject to change.</t>
  </si>
  <si>
    <t>EBDA First Mile</t>
  </si>
  <si>
    <t>Unspecified Baywide Projects</t>
  </si>
  <si>
    <t>San Francisco Bay Adaptation,San Francisco Bay Restoration Authority (Eligible)</t>
  </si>
  <si>
    <t>East Bay Dischargers Authority</t>
  </si>
  <si>
    <t>Jackie Zipkin (East Bay Dischargers Authority)</t>
  </si>
  <si>
    <t>Antioch Dunes NWR - Dredged Sand Deposition of Stamm Unit - Dune Restoration</t>
  </si>
  <si>
    <t>Dredged sand from the San Joaquin River shipping route is deposited on Stamm Unit, Antioch Dunes NWR in an on going effort to recreate the dune habitat for the critically endangered Lange's metalmark butterfly.</t>
  </si>
  <si>
    <t>Stamm Unit - Dune Restoration</t>
  </si>
  <si>
    <t>Pond A21</t>
  </si>
  <si>
    <t>Pond A20</t>
  </si>
  <si>
    <t>Pond A19</t>
  </si>
  <si>
    <t>Knighten Wetland Project (Planning Phase 2)</t>
  </si>
  <si>
    <t>Bay Rise Park - 410 Airport Blvd (Burlingame Shoreline)</t>
  </si>
  <si>
    <t>The vision is to create a public park that will restore the natural tidal ecology of the Bay shoreline, serve as a natural oasis for visitors and residents, and become a destination where people can form a deep connection with the Bay.</t>
  </si>
  <si>
    <t>Bay Rise Park - 410 Airport Blvd</t>
  </si>
  <si>
    <t>H.T. Harvey and Associates</t>
  </si>
  <si>
    <t>Greg  Boro (The SPHERE Institute), Joe Issel (San Mateo County Resource Conservation District), Max Busnardo (H.T. Harvey and Associates), Will Johnson (The SPHERE Institute)</t>
  </si>
  <si>
    <t>Foster City Levee Protection Planning and Improvements Project</t>
  </si>
  <si>
    <t xml:space="preserve">Rehabilitate approximately 31,300 linear feet of the 34,300-
linear-foot Foster City levee system to regain FEMA accreditation and account for
sea level rise to 2050 with an adaptation strategy beyond 2050. Project includes habitat restoration and public access improvements. </t>
  </si>
  <si>
    <t>Foster City Levee Protection Planning and Improvement Project</t>
  </si>
  <si>
    <t>San Francisco Bay Conservation and Development Commission</t>
  </si>
  <si>
    <t>Creek-to-Baylands Reconnection</t>
  </si>
  <si>
    <t>City of Foster City</t>
  </si>
  <si>
    <t>Unknown Unknown (City of Foster City)</t>
  </si>
  <si>
    <t>Novato Creek Sediment Removal and Wetland Enhancement Project</t>
  </si>
  <si>
    <t>Sediment removed from three creeks within Novato will beneficially be used to create muted tidal wetlands and to add a second thin lift to an existing ecotone levee.</t>
  </si>
  <si>
    <t>2 CW436065</t>
  </si>
  <si>
    <t>Heron's Beak Pond</t>
  </si>
  <si>
    <t>Novato Creek Flood Control Project,San Francisco Bay Adaptation</t>
  </si>
  <si>
    <t>Felix Meneau (Marin County Flood Control and Water Conservation District)</t>
  </si>
  <si>
    <t>Ecotone Levee</t>
  </si>
  <si>
    <t>Oakland International Airport Perimeter Dike - South Field</t>
  </si>
  <si>
    <t>The South Field levee improvement project includes the construction and maintenance to raise and stabilize an existing perimeter dike around the South Field of the Oakland International Airport, including ancillary infrastructure.</t>
  </si>
  <si>
    <t>Jan Novak (Port of Oakland)</t>
  </si>
  <si>
    <t>Adaptation and Resilience Plan for the Petaluma River Baylands</t>
  </si>
  <si>
    <t>Marin, Sonoma</t>
  </si>
  <si>
    <t>Sonoma Land Trust (SLT), Sonoma Resource Conservation District (SRCD), San Francisco Estuary Institute (SFEI), Point Blue Conservation Science (PBCS) and Ducks Unlimited (DU) will develop an Adaptation and Resilience Implementation Plan for the Petaluma River Baylands (Plan). The Plan will identify opportunities to increase resilience and facilitat</t>
  </si>
  <si>
    <t>Petaluma River Baylands</t>
  </si>
  <si>
    <t>San Francisco Estuary Institute</t>
  </si>
  <si>
    <t>American Canyon Wetlands Restoration Plan</t>
  </si>
  <si>
    <t xml:space="preserve">Project includes a Wetlands Restoration Plan that is comprised of three feasibility studies and a monitoring plan within the American Canyon wetlands region. Plan also includes the development of a technical advisory committee to provide expertise in subject matter. </t>
  </si>
  <si>
    <t>American Canyon Wetlands</t>
  </si>
  <si>
    <t>City of American Canyon</t>
  </si>
  <si>
    <t>Feasibility study</t>
  </si>
  <si>
    <t>Shelan Zuhdi (City of American Canyon)</t>
  </si>
  <si>
    <t>Long Beach Restoration Project Design</t>
  </si>
  <si>
    <t xml:space="preserve">The proposed project will prepare the City of San Leandro to implement a future construction project that will restore habitat and improve public access at Long Beach. </t>
  </si>
  <si>
    <t>Long Beach Restoration</t>
  </si>
  <si>
    <t>City of San Leandro</t>
  </si>
  <si>
    <t>Research &amp; Scientific Studies</t>
  </si>
  <si>
    <t>Austine Osakwe (City of San Leandro), Erica Johnson (San Francisco Bay Restoration Authority)</t>
  </si>
  <si>
    <t>Bradmoor Island and Arnold Slough Tidal Restoration Project</t>
  </si>
  <si>
    <t>Bradmoor Island and Arnold Slough Tidal Restoration Project restored tidal hydrology to approximately 608 acres of managed wetland and enhance existing tidal wetlands.</t>
  </si>
  <si>
    <t>Bradmoor Island</t>
  </si>
  <si>
    <t>Fish Restoration Program (California Department of Water Resources)</t>
  </si>
  <si>
    <t>Phase 3 - India Basin Shoreline Park</t>
  </si>
  <si>
    <t>Calabazas/San Tomas Aquino Creek - Marsh Connection Project</t>
  </si>
  <si>
    <t xml:space="preserve">Project will realign and reconnect the Calabazas and San Tomas Aquino Creeks with San Francisco Bay through the Pond A8 Complex along the shoreline in San Jose, Santa Clara County. </t>
  </si>
  <si>
    <t>Calabazas/STA Creeks/Pond A8</t>
  </si>
  <si>
    <t>Jaeho Hahn (Santa Clara Valley Water District), Judy Nam (Santa Clara Valley Water District)</t>
  </si>
  <si>
    <t>CALFED Bay-Delta Program</t>
  </si>
  <si>
    <t>Sonoma Creek Enhancement Project - Phase 2</t>
  </si>
  <si>
    <t>Arnold Slough</t>
  </si>
  <si>
    <t>Transforming Marin City's Urban Wetland</t>
  </si>
  <si>
    <t>This is a co-led project by Audubon California/Richardson Bay Audubon Center &amp; Sanctuary and Shore Up Marin City. The goal of the project is to facilitate a community-led design for an urban wetland that borders the community of Marin City, Highway 101, and San Francisco Bay.</t>
  </si>
  <si>
    <t>Marin City Urban Wetland</t>
  </si>
  <si>
    <t>Casey  Arndt (Audubon California)</t>
  </si>
  <si>
    <t>Hayward Area Shoreline Adaptation Master Plan (SAMP) Planning Area</t>
  </si>
  <si>
    <t>The Hayward Area Shoreline Planning Agency (HASPA) prepared the Shoreline Adaptation Master Plan to determine the policies and projects necessary to prepare for sea level rise along the Hayward Shoreline.</t>
  </si>
  <si>
    <t>Master Plan Planning Area</t>
  </si>
  <si>
    <t>China Basin Park (Mission Rock Development)</t>
  </si>
  <si>
    <t>Seawall Lot 337 project area totals approximately 21.5 acres. The Project involves the redevelopment and expansion of China Basin Park, reconstruction of Terry A. Francois Boulevard, development of a new Mission Rock Square park, and development of a new street grid and utility network. The project includes sea level rise resiliency and adaptation</t>
  </si>
  <si>
    <t>China Basin Park</t>
  </si>
  <si>
    <t>Elevate land</t>
  </si>
  <si>
    <t>Green Stormwater Infrastructure</t>
  </si>
  <si>
    <t>North Shoreview Flood Improvement Project</t>
  </si>
  <si>
    <t>The full of scope of work includes raising a 1,300-foot levee segment located between the San Mateo and Burlingame border off Airport Boulevard and adjacent to the Peninsula Humane Society. Also includes correcting structural deficiencies, installing backup power generation, increasing pumping capacity Coyote Point and Poplar Avenue Pump Stations.</t>
  </si>
  <si>
    <t>North Shoreview</t>
  </si>
  <si>
    <t>Killroy Oyster Point Life Sciences Center</t>
  </si>
  <si>
    <t>Shoreline resilience activities include planting coastal meadow transition zone, beach replenishment, elevation of land, flood monitoring, and development of an adaptation plan.</t>
  </si>
  <si>
    <t>Kilroy Oyster Point Life Sciences Center</t>
  </si>
  <si>
    <t>Natalie Morales (Unknown/Unspecified)</t>
  </si>
  <si>
    <t>Alameda Point - Site A, Phase 1</t>
  </si>
  <si>
    <t xml:space="preserve">Alameda Point Site A Phase 1 Development Project will result in development of a mixed-use neighborhood and waterfront park on a 30-acre former military site. </t>
  </si>
  <si>
    <t>Site A, Phase 1</t>
  </si>
  <si>
    <t>Bulkheads</t>
  </si>
  <si>
    <t>SFO Shoreline Protection Program</t>
  </si>
  <si>
    <t xml:space="preserve">The project sponsor, SFO, proposes to implement the proposed project to address flood protection and future sea-level rise for the expected lifespan of the shoreline improvements. </t>
  </si>
  <si>
    <t>SFO</t>
  </si>
  <si>
    <t>Flood walls and berms</t>
  </si>
  <si>
    <t>Unknown/Unspecified Non-Federal Funder</t>
  </si>
  <si>
    <t>Revetments and riprap</t>
  </si>
  <si>
    <t>Treasure Island/Yerba Buena Island Development Project</t>
  </si>
  <si>
    <t>Construct a 367-acre mixed-use development, a ferry terminal, waterfront parks, and associated improvements.</t>
  </si>
  <si>
    <t>Phase 1</t>
  </si>
  <si>
    <t>Treasure Island Adaptive Shoreline Improvement Study</t>
  </si>
  <si>
    <t>Phase 2-4</t>
  </si>
  <si>
    <t>Final design</t>
  </si>
  <si>
    <t>Evolving Shorelines Project at Bothin Marsh</t>
  </si>
  <si>
    <t xml:space="preserve">The Project would incorporate nature-based strategies to remove impediments to the evolution and restoration of tidal wetlands and restore ecological processes and habitat function at Bothin Marsh. This Project would also redesign the Preserveâ€™s trail system to ensure year-round active transportation and recreational access along the shoreline. </t>
  </si>
  <si>
    <t>Bothin Marsh Open Space Preserve</t>
  </si>
  <si>
    <t>Golden Gate National Parks Conservancy</t>
  </si>
  <si>
    <t>Marilyn Latta (State Coastal Conservancy), Michelle Julene (Marin County Parks and Open Space), Robert LaPorte (Golden Gate National Parks Conservancy), Unknown Unknown (Environmental Science Associates)</t>
  </si>
  <si>
    <t>Martin Luther King Jr Regional Shoreline Bay Trail Gap Improvements Project (Doolittle Drive Enhancements)</t>
  </si>
  <si>
    <t>Project includes construction of new Bay Trail segment to close gap in system and resurfacing and/or widening of existing Bay Trail. Existing boat launch would be replaced, shoreline protection installed, and old ramp and debris removed.</t>
  </si>
  <si>
    <t>Martin Luther King Jr. Regional Shoreline Bay Trail Gap and Improvements Project</t>
  </si>
  <si>
    <t>Square Feet</t>
  </si>
  <si>
    <t>Alameda County</t>
  </si>
  <si>
    <t>Coyote Point Recreation Area Eastern Promenade Rejuvenation Project</t>
  </si>
  <si>
    <t xml:space="preserve">The project addresses shoreline erosion and invites public access to the Bayfront park with an 1,850-foot-long promenade </t>
  </si>
  <si>
    <t>Elevate or realign transportation</t>
  </si>
  <si>
    <t>Non-vegetated</t>
  </si>
  <si>
    <t>Pier 70</t>
  </si>
  <si>
    <t xml:space="preserve">The 28-acre site is located within the larger 69-acre Pier 70 area of the Central Waterfront, which will be a new mixed-used neighborhood consisting of: waterfront and upland parks, residential units, SLR adaptation features, historic building rehabilitation, and more. </t>
  </si>
  <si>
    <t>Potrero Power Station Project</t>
  </si>
  <si>
    <t xml:space="preserve">The Potrero Power Station Project will redevelop an approximately 29-acre formerly industrial site along San Francisco's Southern Waterfront, with a variety of uses including residential, commercial office, life/science office, retail, community facilities, light industrial, a boutique hotel, parks, outdoor recreation and public assembly uses. </t>
  </si>
  <si>
    <t>Potrero Power Station</t>
  </si>
  <si>
    <t>Santa Venetia Levee Upgrade Project (South Fork Gallinas Creek)</t>
  </si>
  <si>
    <t>This project along the Santa Venetia community adjacent to Gallinas Creek will upgrade and raise the timber-reinforced berm perimeter levee system, and purchase easements for maintenance.</t>
  </si>
  <si>
    <t>Flood Barrier (Reach 2)</t>
  </si>
  <si>
    <t>Unknown/Unspecified Federal Funder</t>
  </si>
  <si>
    <t>Terminal One Development &amp; Waterfront Park</t>
  </si>
  <si>
    <t>This project constructs an approximately 6.01-acre waterfront park and a 316-unit residential neighborhood.</t>
  </si>
  <si>
    <t>Alameda Landing Waterfront Mixed-Use Development</t>
  </si>
  <si>
    <t>A 218-acre former military facility is being transformed into a water-oriented, mixed-use development along the Estuary in Alameda, California.</t>
  </si>
  <si>
    <t>Alameda Landing</t>
  </si>
  <si>
    <t>Tule Red Tidal Habitat Restoration (Estuarine Wetland-Marsh)</t>
  </si>
  <si>
    <t>Tule Red Tidal Habitat Restoration (Estuarine Wetland-Open water)</t>
  </si>
  <si>
    <t>Tule Red Tidal Habitat Restoration (Upland-Grassland)</t>
  </si>
  <si>
    <t>Dutch Slough Tidal Marsh Restoration Project (Estuarine Wetland-Marsh)</t>
  </si>
  <si>
    <t>Dutch Slough Tidal Marsh Restoration Project (Palustrine Wetland-Scrub-shrub Riparian)</t>
  </si>
  <si>
    <t>Dutch Slough Tidal Marsh Restoration Project (Estuarine Wetland-Open water)</t>
  </si>
  <si>
    <t>Dutch Slough Tidal Marsh Restoration Project (Seasonal Wetland-Unknown/Unspecified)</t>
  </si>
  <si>
    <t>Winter Island Tidal Habitat Restoration Project</t>
  </si>
  <si>
    <t xml:space="preserve">The goal of this project is top restore unrestricted tidal connectivity to the interior of Winter Island to create tidal wetland, associated high marsh, and riparian habitats on the site to benefit native fish species.  </t>
  </si>
  <si>
    <t>Winter Island Tidal Habitat Restoration Project (Estuarine Wetland-Open water)</t>
  </si>
  <si>
    <t>Bradmoor Island and Arnold Slough Tidal Restoration Project - Project Boundary</t>
  </si>
  <si>
    <t>Hill Slough Tidal Habitat Restoration - Project Boundary</t>
  </si>
  <si>
    <t>Prospect Island (Estuarine Wetland-Open water)</t>
  </si>
  <si>
    <t>Winter Island Tidal Habitat Restoration Project (Estuarine Wetland-Marsh)</t>
  </si>
  <si>
    <t>Prospect Island (Estuarine Wetland-Marsh)</t>
  </si>
  <si>
    <t>Dutch Slough Tidal Marsh Restoration Project (Upland-Inland Dune Scrub)</t>
  </si>
  <si>
    <t>Inland Dune Scrub</t>
  </si>
  <si>
    <t>Winter Island Tidal Habitat Restoration Project (Upland-Grassland)</t>
  </si>
  <si>
    <t>North Richmond Shoreline Living Levee</t>
  </si>
  <si>
    <t xml:space="preserve">The horizontal levee concept was identified as a preferred nature-based shoreline resiliency measure in the North Richmond Shoreline Vision document and the Resilient by Design Challenge. Stakeholder coordination, preliminary feasibility studies &amp; designs, and permits are needed to get to implementation stages. </t>
  </si>
  <si>
    <t>West County Wastewater District</t>
  </si>
  <si>
    <t>Andrew  Clough (West County Wastewater District), Joe Nuegebauer (West County Wastewater District)</t>
  </si>
  <si>
    <t>Living Shorelines Studies</t>
  </si>
  <si>
    <t>Restoration Studies</t>
  </si>
  <si>
    <t>Lower Elkhorn Basin Levee Setback Project</t>
  </si>
  <si>
    <t>The project is the first phase of implementation of recommendations from the 2012 Central Valley Flood Protection Plan (CVFPP) and associated studies carried out by the Department of Water Resources, and consists of approx. 7 miles of setback levees in the Lower Elkhorn Basin along the east side of Yolo Bypass and north side of Sacramento Basin.</t>
  </si>
  <si>
    <t xml:space="preserve">Lower Elkhorn Basin Levee Setback Project </t>
  </si>
  <si>
    <t>Restore Hayward Marsh</t>
  </si>
  <si>
    <t>Montezuma Created Vernal Pools</t>
  </si>
  <si>
    <t>Vernal pools and swales</t>
  </si>
  <si>
    <t>Montezuma Preserved Vernal Pools</t>
  </si>
  <si>
    <t>Montezuma Avoided Seasonal Wetlands and Vernal Pools</t>
  </si>
  <si>
    <t>Montezuma Restoration Phase II</t>
  </si>
  <si>
    <t>Montezuma Restoration Phase III</t>
  </si>
  <si>
    <t>Alameda Marina</t>
  </si>
  <si>
    <t xml:space="preserve">Alameda Marina LLC is redeveloping the Alameda Marina into a mixed-use commercial and residential property that includes housing, commercial space, public access, and bay trail. </t>
  </si>
  <si>
    <t>Seawalls</t>
  </si>
  <si>
    <t>Greenwood Gravel Beach Design Project</t>
  </si>
  <si>
    <t xml:space="preserve">Greenwood Gravel Beach Design Project, Tiburon, Marin County: Demonstration Project of a Constructed Bay Beach as an Alternative to Rock Rip-Rap. The project proposes to construct a bay beach system consisting of sand, gravel and cobbles design  as an alternative to rock rip-rap to reduce wind-wave erosion on the shoreline. </t>
  </si>
  <si>
    <t>Bel Marin Keys V - Phase 2</t>
  </si>
  <si>
    <t>Soft substrate</t>
  </si>
  <si>
    <t>California Ocean Protection Council</t>
  </si>
  <si>
    <t>San Leandro (Lisjan) Creek Greenway</t>
  </si>
  <si>
    <t>Native vegetation and public access class 1 bike-pedestrian tail along San Leandro Creek intertidal reach to a historically under-served community.</t>
  </si>
  <si>
    <t xml:space="preserve">San Leandro Creek Greenway Trail Construction Phase </t>
  </si>
  <si>
    <t>David R. Brower, Ronald V. Dellums Institute for Sustainable Policy Studies</t>
  </si>
  <si>
    <t>CNRA California Natural Resources Agency</t>
  </si>
  <si>
    <t>Robin Freeman (David R. Brower, Ronald V. Dellums Institute for Sustainable Policy Studies)</t>
  </si>
  <si>
    <t>San Leandro (Lisjan) Creek Community Project</t>
  </si>
  <si>
    <t>Oak woodland</t>
  </si>
  <si>
    <t>Corte Madera Creek Flood Risk Reduction Project Phase 1â€”Lower COM Corte Madera Creek Habitat Restoration Project</t>
  </si>
  <si>
    <t>The proposed channel improvements provide increased 25-year flood protection to residents and businesses within the Town of Ross and Kentfield. They also improve fish passage and habitat.</t>
  </si>
  <si>
    <t>Lower COM Corte Madera Creek</t>
  </si>
  <si>
    <t>Mariner Cove &amp; Marina Village</t>
  </si>
  <si>
    <t xml:space="preserve">Mariner Cove is 450 homes on the Bayside of Corte Madera. Marina Village includes the construction of affordable housing units and a waterfront public park to improve public access.  </t>
  </si>
  <si>
    <t>The Corte Madera Climate Adaptation Assessment</t>
  </si>
  <si>
    <t xml:space="preserve">A community roadmap that highlights the real and present challenges facing Corte Madera. The assessment identifies potential actions that can be taken to address these challenges and adapt to a changing climate. </t>
  </si>
  <si>
    <t>Lucky Drive Flood Protection Project</t>
  </si>
  <si>
    <t>Paradise Drive Complete Street Project - Westward Drive to Town Limit</t>
  </si>
  <si>
    <t>Islais Creek Bridge Replacement</t>
  </si>
  <si>
    <t xml:space="preserve">The project proposes the replacement of the existing Islais Creek Bridge. The bridge is structurally deteriorated and seismically deficient. The replacement bridge would meet current standards, accommodate new transit tracks, include pedestrian and bicycle paths, and be resilient to sea level rise. </t>
  </si>
  <si>
    <t>Third Street over Islais Creek</t>
  </si>
  <si>
    <t>Downtown Coastal Resilience Project</t>
  </si>
  <si>
    <t xml:space="preserve">The project aims to ensure the waterfront, and its critical regional and citywide assets, are resilient to hazards and increasingly accessible to the public. </t>
  </si>
  <si>
    <t>Embarcadero (Broadway to Harrison)</t>
  </si>
  <si>
    <t>SFMTA Islais Creek Facility: Floodproofing</t>
  </si>
  <si>
    <t>Flood adaptation strategies and pathways that have been designed to help deliver community goals around a sustainable economy, robust mobility, and healthy environment. The project protects maritime areas, expands active transportation and transit, and provides flood protection while enhancing parks and habitat areas with nature-based adaptation.</t>
  </si>
  <si>
    <t>North reach of Islais Creek</t>
  </si>
  <si>
    <t>Wharf J9 Replacement Project</t>
  </si>
  <si>
    <t>The project aims to revitalize and reopen space with a new wharf and bulkhead that is stable in earthquakes, increases flood defenses, and better connects people to the fishing industry. Opportunities will be explored to enhance public access and improve habitat, such as living seawall treatments.</t>
  </si>
  <si>
    <t>Wharf J9, Fisherman's Wharf</t>
  </si>
  <si>
    <t>Bedwell Bayfront Park Entrance Improvements Project</t>
  </si>
  <si>
    <t xml:space="preserve">The park entrance will be reconfigured to increase visibility of the park, create an attractive entry, and improve access to recreational resources. This includes reconstructing the entrance road and pedestrian trails and improving the visibility of signage. </t>
  </si>
  <si>
    <t>Lower Colma Creek Section 103 CAP</t>
  </si>
  <si>
    <t xml:space="preserve">This project aims to reduce flood risk from coastal storms and sea level rise at a wastewater treatment plant and various pump stations. It also serves to protect residents, businesses, and the environment from the detrimental effects of unconfined raw sewage in the event of flood waters causing systems to go offline. </t>
  </si>
  <si>
    <t>SSF Water Quality Control Plant</t>
  </si>
  <si>
    <t xml:space="preserve">The Spit and Oyster Point SLR Protection </t>
  </si>
  <si>
    <t xml:space="preserve">This project includes improvements that will eliminate flooding over landfill and help mitigate the impacts of sea level rise. Regraded land will also support building a new commuter ferry terminal. </t>
  </si>
  <si>
    <t xml:space="preserve">Oyster Point Peninsula </t>
  </si>
  <si>
    <t>Lower Spring Branch Creek Tidal Marsh and Floodplain Restoration</t>
  </si>
  <si>
    <t>The project will restore tidal flow and remove berm barriers along waterways in order to reinitiate the exchange of flows, sediment, nutrients, and wildlife. Non-native species will be removed, and native plants will be restored.</t>
  </si>
  <si>
    <t>Rush Ranch Open Space Preserve - Project Boundary</t>
  </si>
  <si>
    <t>Neck and Bulb Transition Study</t>
  </si>
  <si>
    <t>The project includes a plan to improve and enable this area to become part of McLaughlin Eastshore State Park. The plan will be used to create an agreement on what improvements/modifications will be made to the area, seek funding for improvements, and establish a phasing plan for construction.</t>
  </si>
  <si>
    <t>Monarch Bay Shoreline Development Project</t>
  </si>
  <si>
    <t xml:space="preserve">The project is planned as a vision to create a regional destination that connects the community with the Bay and provides enhanced recreational and community amenities. Developments include residential units, a hotel, parks, pedestrian trails, bike lanes, and more. </t>
  </si>
  <si>
    <t>Neptune Drive Floodwall Project</t>
  </si>
  <si>
    <t>The project aims to mitigate impacts from flooding by increasing flow capacity and redirecting flow in the Estudillo 
Canal, thus increasing shoreline protection at Neptune Drive to prevent coastal flooding from entering the project area. A proposed action is to construct a berm and floodwall as shoreline flood protection components.</t>
  </si>
  <si>
    <t>Corte Madera Marsh &amp; Railroad Right of Way</t>
  </si>
  <si>
    <t>Mill Valley Flood Management and Storm Drain Master Plan</t>
  </si>
  <si>
    <t>The project includes recommended improvement projects to reduce the risk of flooding in the Cityâ€™s urban storm drain system. The plan provides an inventory of mitigation measures and the associated costs for City Council consideration. It is structured as a guide for planning, financing, engineering, and maintaining infrastructure.</t>
  </si>
  <si>
    <t>Tide Gate</t>
  </si>
  <si>
    <t>Storm Drains</t>
  </si>
  <si>
    <t>Hamilton Levee</t>
  </si>
  <si>
    <t>The levee provides flood protection to approximately 130 acres of existing and proposed development at Hamilton Field. The project included raising the crown of the levee by approximately 3.5 feet. The levee crown was raised to account for the future anticipated settlement while maintaining 100-year flood protection.</t>
  </si>
  <si>
    <t>North San Pedro Road @ China Camp Engineering Feasibility Study</t>
  </si>
  <si>
    <t xml:space="preserve">The shoreline section of North San Pedro Road is an important transportation corridor, yet the road routinely floods. This project aims to initiate adaptation planning to raise low-lying areas in the park. </t>
  </si>
  <si>
    <t>China Camp</t>
  </si>
  <si>
    <t>Edgerly Island Prioritized Alternative: Groundwater Well and Wastewater System Floodproofing</t>
  </si>
  <si>
    <t>This project involves floodproofing community-owned infrastructure and carrying out flood preparedness, as well as planning studies and practices. Studies may include levee inspection and maintenance, flood response planning, and the development of design guidance for private levee/floodwall upgrades.</t>
  </si>
  <si>
    <t>Embarcadero Early Projects (Embarcadero Seawall Program)</t>
  </si>
  <si>
    <t>These projects address areas at high risk to earthquakes and sea level rise along the waterfront. They are near-term actions, focused on improving life safety and citywide disaster response capabilities, and are the first step toward building long-term, waterfront-wide resilience.</t>
  </si>
  <si>
    <t>Islais Creek Southeast Mobility and Adaptation Strategy</t>
  </si>
  <si>
    <t>This project is a community plan to address coastal flood risk by developing actionable strategies. This includes a long-range vision for the Islais Creek shoreline, solutions for public infrastructure, and a funding and implementation strategy that increases community resilience, while providing improved transportation networks and new open space.</t>
  </si>
  <si>
    <t>Islais Creek Southeast Mobility Adaptation Strategy</t>
  </si>
  <si>
    <t>Beaches</t>
  </si>
  <si>
    <t>San Bruno Creek Emergency Tide Gate Repair Project</t>
  </si>
  <si>
    <t>This project includes an emergency repair to an existing facility to conserve upstream resources and prevent future flooding of adjacent low-lying residential areas and local roadways.</t>
  </si>
  <si>
    <t>Navigable Slough Flood Management Study</t>
  </si>
  <si>
    <t>The project is a collaborative feasibility study to determine whether to pursue construction of a new tide gate structure at Navigable Slough, an unimproved earthen channel.</t>
  </si>
  <si>
    <t>South San Francisco Bay Shoreline (Sunnyvale) Project, Permanente Creek to Guadalupe River</t>
  </si>
  <si>
    <t>Study Purpose:  A multi-purpose study examining coastal flood risk management, ecosystem restoration, and recreational opportunities from the Permanente Creek to the Guadalupe River, located in Sunnyvale, unincorporated Santa Clara County, portions of Mountain View and City of Santa Clara.</t>
  </si>
  <si>
    <t>South San Francisco Bay Shoreline Project, Phase III</t>
  </si>
  <si>
    <t>US Army Corps of Engineers</t>
  </si>
  <si>
    <t>San Francisco Bay Adaptation,SCVWD: Capital Improvement Program</t>
  </si>
  <si>
    <t>Anne Baker (U.S. Army Corps of Engineers)</t>
  </si>
  <si>
    <t>Regional Water Quality Control Plant (RWQCP) New Outfall Pipeline Project</t>
  </si>
  <si>
    <t>This project involves the construction of an additional outfall pipe to convey effluent to San Francisco Bay. The new pipe would run adjacent to the existing outfall pipe that releases effluent near the Palo Alto Airport.</t>
  </si>
  <si>
    <t>Tubbs Island Levee Improvement Project</t>
  </si>
  <si>
    <t>The project aims to maintain the integrity of the existing levee to provide muted tidal wetland habitat and provide safe pedestrian access for the public so they may participate in compatible wildlife-dependent recreation.</t>
  </si>
  <si>
    <t>Sediment Pipeline</t>
  </si>
  <si>
    <t>Line A Tide Gate Improvement</t>
  </si>
  <si>
    <t>Cogswell Marsh Pilot</t>
  </si>
  <si>
    <t>Salt Marsh Harvest Mouse Preserve Interim Levee</t>
  </si>
  <si>
    <t>Oliver Salt Ponds Restoration</t>
  </si>
  <si>
    <t>Landfill Vulnerability Assessment</t>
  </si>
  <si>
    <t>Groundwater &amp; Ecosystem Adaptive Management Plan &amp; Monitoring</t>
  </si>
  <si>
    <t>Hayward Shoreline Interpretive Center Renovation</t>
  </si>
  <si>
    <t>Oro Loma Adaptative Management</t>
  </si>
  <si>
    <t>Frank's West Restoration</t>
  </si>
  <si>
    <t>Hayward LOP -Phase 1</t>
  </si>
  <si>
    <t>Cogswell Marsh Adaptative Management</t>
  </si>
  <si>
    <t>Landfill Shoreline Restoration</t>
  </si>
  <si>
    <t>Hayward WWTP Adaptation: Nature-Based Treatment System for Hayward Water Pollution Control Facility</t>
  </si>
  <si>
    <t>Hayward LOP -Phase 2</t>
  </si>
  <si>
    <t>Muted Marsh Adaptive Management</t>
  </si>
  <si>
    <t>SR-92 Causeway</t>
  </si>
  <si>
    <t>Bel Marin Keys V - Phase 1 Adaptive Management</t>
  </si>
  <si>
    <t>Operation &amp; Maintenance</t>
  </si>
  <si>
    <t>Bel Marin Keys - Phase 2 - Interim Management</t>
  </si>
  <si>
    <t>WBSD Flow Equalization and Resource Recovery Facility (FERRF) Levee Improvements Project</t>
  </si>
  <si>
    <t>The Project will install sheet pile walls along the siteâ€™s perimeter, raise the grades along the perimeter access road and portions of two adjacent trails, construct an ecotone slope, and install oyster reef structures to increase ecosystem benefits. Project construction will mostly occur on upland levee slopes that are engineered and contain numer</t>
  </si>
  <si>
    <t>2 CW447484</t>
  </si>
  <si>
    <t>WBSD Flow Equalization and Resource Recovery Facility</t>
  </si>
  <si>
    <t>SWCA Environmental Consultants</t>
  </si>
  <si>
    <t>Sergio  Ramirez (Unknown/Unspecified)</t>
  </si>
  <si>
    <t>North Point Joint Venture Property</t>
  </si>
  <si>
    <t>Peninsula Innovation Project</t>
  </si>
  <si>
    <t xml:space="preserve">The Peninsula Innovation Project involves the construction of a new office building, parking garage, and underground utilities. The project will raise and widen a 1,750-foot segment of the Bay Trail to enhance its resilience from flooding and include numerous improvements to existing public access areas along the shoreline. </t>
  </si>
  <si>
    <t>Project Site</t>
  </si>
  <si>
    <t>WRA, Inc.</t>
  </si>
  <si>
    <t>Martin Luther King Jr. Regional Shoreline Restoration and Flood Management Project</t>
  </si>
  <si>
    <t>The Project developed conceptual plans to restore the tidal salt marsh habitat on at least 10 acres of vacant upland property along the Martin Luther King, Jr. Shoreline Park in Oakland, CA. Tidal salt marsh restoration would include removing the fill from the bayside portion of the property to re-establish tidal marsh elevations.</t>
  </si>
  <si>
    <t>Martin Luther King, Jr. Shoreline Tidal Wetland Restoration Project</t>
  </si>
  <si>
    <t>K to College</t>
  </si>
  <si>
    <t>Mitsuko Grube (California Department of Fish and Wildlife), Sam Maurer (K to College), Unknown Unknown (East Bay Municipal Utility District), Unknown Unknown (Terraphase Engineering, Inc.), Unknown Unknown (WRA, Inc.)</t>
  </si>
  <si>
    <t>Goat Island Restoration and Public Access Project</t>
  </si>
  <si>
    <t xml:space="preserve">The purpose of this project is for the planning, permitting, and design for the restoration and public access of 89 acres of tidal wetland and uplands at Goat Island Marsh in Solano County. </t>
  </si>
  <si>
    <t>Goat Island, Rush Ranch</t>
  </si>
  <si>
    <t>Solano Land Trust</t>
  </si>
  <si>
    <t>anna weinstein (Solano Land Trust)</t>
  </si>
  <si>
    <t>Phase 2 - 900 Innes Construction</t>
  </si>
  <si>
    <t>American Canyon Wetland Trail</t>
  </si>
  <si>
    <t>100 Brighton Avenue Armoring</t>
  </si>
  <si>
    <t>The project consists of reconstructing the existing â€œpre-coastalâ€ seawall, improving the existing public walkway on top of the seawall, and constructing a new public access ramp and staircase along Brighton Avenue in Marin County.</t>
  </si>
  <si>
    <t>100 Brighton Ave</t>
  </si>
  <si>
    <t>San Quentin Pump Station Reconstruction</t>
  </si>
  <si>
    <t>After some 50 years of operation, the pump station is being demolished and reconstructed to continue providing critical flood protection to the southern San Rafael area.</t>
  </si>
  <si>
    <t>San Quentin Pump Station</t>
  </si>
  <si>
    <t>South End Project (Bolinas Lagoon Adaptation)</t>
  </si>
  <si>
    <t>The project will help reconnect wetland and marsh-upland zones as well as reduce the frequency and severity of flooding and erosion by using nature-based living shoreline techniques such as native plants, woody debris, and sediment along the shoreline of Dipsea Road and Calle del Arroyo Road.</t>
  </si>
  <si>
    <t>Bolinas Lagoon</t>
  </si>
  <si>
    <t>San Francisco Waterfront Flood Study</t>
  </si>
  <si>
    <t>The study will analyze the coastal flood risk and effects of sea level rise for the 7.5 miles of waterfront within the Port of San Franciscoâ€™s jurisdiction (Aquatic Park to Heronâ€™s Head Park).</t>
  </si>
  <si>
    <t>Embarcadero</t>
  </si>
  <si>
    <t>Mission Bay</t>
  </si>
  <si>
    <t>Islais Creek</t>
  </si>
  <si>
    <t>310-330 Esplanade Infrastructure Preservation Project</t>
  </si>
  <si>
    <t>The project will protect and maintain street and underground utility infrastructure along 310-330 Esplanade Avenue from coastal bluff retreat by constructing a seawall along the existing coastal bluff.</t>
  </si>
  <si>
    <t>310-330 Esplanade</t>
  </si>
  <si>
    <t>Butano Creek Reconnection Project</t>
  </si>
  <si>
    <t>The project re-established the historic creek channel and removed sediment to restore access to 10.1 miles of Butano Creek for threatened steelhead trout and endangered coho salmon, reduce the risk of flooding, and improve the likelihood of salmonid survival.</t>
  </si>
  <si>
    <t>Channel</t>
  </si>
  <si>
    <t>Mirada Road Pedestrian Bridge Replacement</t>
  </si>
  <si>
    <t>The project replaced the deteriorating pedestrian/bicycle bridge over Arroyo de en Medio in its current location and reinforced the banks adjacent to the bridge while retaining the current alignment of the pedestrian/bicycle bridge and trail.</t>
  </si>
  <si>
    <t>SLR Road Map - Lower Sausal Creek</t>
  </si>
  <si>
    <t>The project aims to restore and enhance tidal wetland habitat at the mouth of Sausal Creek and along the shoreline of the Alameda Channel at Fruitvale Bridge Park, including restoration of habitats for wildlife and water quality as well as improve public access and wildlife viewing opportunities, stabilize eroding shoreline, and more.</t>
  </si>
  <si>
    <t>SLR Road Map - Bay Bridge Touchdown Living Levee</t>
  </si>
  <si>
    <t>The study recommends the installation of a living levee immediately north of I-80 at the Bay Bridge touchdown and the installation of a breakwater offshore of Radio Beach to protect against future inundation and flooding due to sea level rise and storm surge.</t>
  </si>
  <si>
    <t>ouR Home - Resilient By Design</t>
  </si>
  <si>
    <t>The project includes planting trees for air and water filtering, using a range of levee edge typologies to protect Richmond Parkway, the wastewater facility, and the neighborhood, introducing a muted marsh that co-exists with industrial uses, and completing a multi-use path overpass to provide shoreline access.</t>
  </si>
  <si>
    <t>Protect Belvedere (Belvedere Critical Infrastructure Project)</t>
  </si>
  <si>
    <t>The project plans to strengthen and raise the San Rafael Avenue and Beach Road levees/embankments and create a new coastal flood barrier along the San Francisco Bay frontage of certain West Shore Road properties.</t>
  </si>
  <si>
    <t>Stinson Beach Nature-Based Adaptation Study</t>
  </si>
  <si>
    <t>The study aims to assess the feasibility of a nature-based green infrastructure project at Stinson Beach to develop a resilient beach and dune ecosystem that enhances existing habitats and public access, supports vibrant recreational opportunities, and provides feasible flood and erosion protection against coastal hazards and future sea level rise.</t>
  </si>
  <si>
    <t>East</t>
  </si>
  <si>
    <t>Bolinas Wye Wetlands Restoration &amp; Resiliency Project</t>
  </si>
  <si>
    <t>The projectâ€™s vision is to reconfigure the â€œWyeâ€ intersection at the north end. The project will improve roadway safety, reduce flooding, enhance sea level rise resilience, reconnect watershed hydrology to restore the floodplain, enhance natural ecology, and protect wildlife.</t>
  </si>
  <si>
    <t>Bolinas Wye Wetlands Restoration</t>
  </si>
  <si>
    <t>Bolinas Wye Wetlands Roadway Elevation</t>
  </si>
  <si>
    <t>Tomales Bay Living Shoreline Project</t>
  </si>
  <si>
    <t>The projectâ€™s goal is to assess the feasibility of living shorelines in Tomales Bay to provide flood and erosion protection for the natural and built environment, maintain public access, support vibrant recreational opportunities, develop preliminary designs for pilot projects, and extend living shoreline applicability.</t>
  </si>
  <si>
    <t>Tomales Bay Living Shoreline Project - Martinelli Park</t>
  </si>
  <si>
    <t>Tomales Bay Living Shoreline Project - Cypress Grove</t>
  </si>
  <si>
    <t>Hunters Point Shipyard Project and Candlestick Point Redevelopment Project</t>
  </si>
  <si>
    <t>The project is a 693-acre, master-planned, urban infill project along the southeastern edge of San Francisco. The two new waterfront neighborhoods, Hunters Point Shipyard and Candlestick Point will provide new housing, commercial, retail, offices, and over 340 acres of parks and open space.</t>
  </si>
  <si>
    <t>Hunters Point Shipyard Project</t>
  </si>
  <si>
    <t>Candlestick Point Redevelopment Project</t>
  </si>
  <si>
    <t>Millbrae and Burlingame Shoreline Area Protection and Enhancement Project</t>
  </si>
  <si>
    <t>The project has three primary objectives including protecting areas within the cities of Millbrae and Burlingame along the Bay shoreline, creeks, and lagoons against current coastal hazards and future sea level rise, enhancing recreation and trails, and promoting healthy and sustainable ecosystems proximate to the Bay shoreline.</t>
  </si>
  <si>
    <t>Nearshore reefs</t>
  </si>
  <si>
    <t>Surfers Beach Pilot Restoration Project</t>
  </si>
  <si>
    <t>The projectâ€™s goal is to remove sediment that has built up inside the Pillar Point Harbor (PPH) outer breakwater and move it to Surfers Beach for beneficial re-use. The anticipated outcome is that the project will address impaired public access/recreational impacts and damages from coastal storms.</t>
  </si>
  <si>
    <t>West Trail Living Shorelines Project</t>
  </si>
  <si>
    <t>The project consists of evaluating alternatives to prevent further trail erosion with an emphasis on a Living Shoreline with minimal hard armoring, re-lining concrete swale, and stabilizing adjacent hillside with planting of native vegetation. This is due to the West Trail and adjacent bluffs having sustained substantial erosion.</t>
  </si>
  <si>
    <t>Beach Boulevard Infrastructure Resiliency Project</t>
  </si>
  <si>
    <t>The projectâ€™s benefits include protection of West Sharp Park homes and businesses from overtopping, coastal erosion, and future sea level rise, secured public infrastructure of roads and underlying sewer mains, storm drains, and gas and electrical conduit, improved public access to the beach, and protection of recreational use on the Promenade.</t>
  </si>
  <si>
    <t>Redwood Shores Protection and Enhancement Project</t>
  </si>
  <si>
    <t>The project aims to modify the levee system around Redwood Shores to become eligible for accreditation by FEMA, avoid properties in the area being designated as a Special Flood Hazard Area (SFHA), and establish long-term resilience against sea level rise that benefits the region.</t>
  </si>
  <si>
    <t>Google Campus Expansion</t>
  </si>
  <si>
    <t>The project is built on 42 acres and includes an event center and two office buildings with meeting rooms, cafes, community and collaboration spaces, and team spaces. Recreational space, walking trails, and bike lanes are throughout the campus as well as 17.3 acres of high-value natural areas.</t>
  </si>
  <si>
    <t>Palo Alto Flood Basin</t>
  </si>
  <si>
    <t>The project scope includes two phases. Phase 1 involves designing and constructing a seismic retrofit and rehabilitation of the existing tide gate structure to extend the service of life. Phase 2 involves working with the US Army Corps of Engineers for a long-term replacement tide gate structure.</t>
  </si>
  <si>
    <t>City of Benicia Urban Waterfront Enhancement and Master Plan</t>
  </si>
  <si>
    <t>The project includes designs for improvements to the waterfront between First Street and the Marina in the city of Benicia. It intends to improve and enhance the existing First Street Green, expand trail access, and incorporate park amenities such as observation platforms, plazas, seating areas, public art, and interpretive signage.</t>
  </si>
  <si>
    <t>East B Street</t>
  </si>
  <si>
    <t>The Grand Bayway</t>
  </si>
  <si>
    <t>The project proposes to resolve the transportation problem of Highway 37 by designing a scenic causeway elevated on columns 20 feet high, allowing tidal flows and marsh migration to return to a natural condition.</t>
  </si>
  <si>
    <t>SR 37 Corridor</t>
  </si>
  <si>
    <t>Marin, Solano</t>
  </si>
  <si>
    <t>The project aims to redesign State Route 37, a major thoroughfare that sits parallel to the northern arc of San Pablo Bay, an extension of the San Francisco Bay. Characterized by tidal and seasonal wetlands, the bay serves as an important buffer between urban areas, agricultural land, and infrastructure.</t>
  </si>
  <si>
    <t>SR 37 Short-term Flood Reduction Project</t>
  </si>
  <si>
    <t>SR 37 Corridor SLR Ultimate Adaptation Project (I-80 US 101) (Long-Term Project)</t>
  </si>
  <si>
    <t>SR-37 Interim Project - Sears Point to Mare Island Improvement</t>
  </si>
  <si>
    <t>Alviso Wetland Railroad Adaptation Alternative</t>
  </si>
  <si>
    <t>The project evaluated possible adaptation alternatives for the railroad infrastructure in the Alviso wetland area, according to broad objectives of increased climate change resiliency, increased train capacity, minimized environmental disturbance, natural habitat restoration, and protected/endangered species preservation.</t>
  </si>
  <si>
    <t>Option 1</t>
  </si>
  <si>
    <t>Waterfront Marina Trust Land Use Plan</t>
  </si>
  <si>
    <t>The project offers a vision and roadmap to redevelop the Cityâ€™s waterfront, transform it into a regional destination, and make critical repairs to the deteriorating marina.</t>
  </si>
  <si>
    <t>Martinez Waterfront</t>
  </si>
  <si>
    <t>Berkeley Pier-Ferry Project</t>
  </si>
  <si>
    <t>The project plans to reconstruct the currently closed Berkeley Pier and include ferry access. The concept plan includes evaluating the structural integrity of the existing pier, developing conceptual alternatives, identifying environmental and regulatory permits, and creating cost estimates.</t>
  </si>
  <si>
    <t>Berkeley Marina</t>
  </si>
  <si>
    <t>Mission Bay Ferry Terminal Project</t>
  </si>
  <si>
    <t>The project will provide critical regional ferry service to and from the fast-growing Mission Bay neighborhood and surrounding Central Waterfront communities. It will also connect communities across the Bay to water recreation and maritime activity on the San Francisco waterfront.</t>
  </si>
  <si>
    <t>Terry A. Francois at 16th St.</t>
  </si>
  <si>
    <t>Redwood City Ferry Terminal Project</t>
  </si>
  <si>
    <t>The project has plans to construct a ferry terminal on the east end of the Port of Redwood Cityâ€™s property with access to the San Francisco Bay via the shipping channel. Waterside improvements include a passenger float, piles, a fixed pier, and an accessible gangway.</t>
  </si>
  <si>
    <t>Port of Redwood City</t>
  </si>
  <si>
    <t>Cardinal Road Levee Upgrade Project</t>
  </si>
  <si>
    <t>The project proposes to design a flood barrier to reduce observed seepage issues in the concrete wall and earthen levee due in part to rodent burrows. In addition, the project will provide a 100-year level of tidal flood risk reduction for the first half of the century with expected sea level rise.</t>
  </si>
  <si>
    <t>North Ocean Beach Dune Restoration</t>
  </si>
  <si>
    <t>The project involves using dredged material to construct protective sand dunes along the eroded stretch of the beach to provide shoreline protection and environmental and recreational benefits. The severe and persistent erosion threatens municipal wastewater infrastructure.</t>
  </si>
  <si>
    <t>Ocean Beach from Sloat Blvd to the Cliff House</t>
  </si>
  <si>
    <t>Lefty O'Doul Bridge Replacement</t>
  </si>
  <si>
    <t>The project consists of repairing or replacing the Lefty Oâ€™Doul Bridge also known as the Third Street Bridge due to the need to sustain the integrity of the bridge and address corrosion issues. The project involves the use of underwater divers, barges, rafts, temporary installation of protective barriers, and containment curtains.</t>
  </si>
  <si>
    <t>Third Street over Mission Channel</t>
  </si>
  <si>
    <t>Marin City Stormwater Plan</t>
  </si>
  <si>
    <t>The project is a drainage study aimed at reducing flood risk in Marin City, an unincorporated neighborhood near Richardson Bay. The plan will address existing flooding conditions and identify potential solutions that enhance flood resilience in Marin City while accounting for community priorities.</t>
  </si>
  <si>
    <t>Marin City</t>
  </si>
  <si>
    <t>Oakland Middle Harbor Phase 2</t>
  </si>
  <si>
    <t>Oakland-Alameda Estuary Adaptation Project</t>
  </si>
  <si>
    <t>The projectâ€™s purpose is to protect the shoreline communities of Oakland and Alameda from expected sea level rise, groundwater rise, and liquefaction. In addition, it will enhance transportation, recreation corridors, and bay access as well as create or restore marsh, upland, and transitional habitat with nature-based solutions.</t>
  </si>
  <si>
    <t>Bay Farm Island Project</t>
  </si>
  <si>
    <t>The project plans to mitigate the impacts of sea level and groundwater rise along Bay Farm Islandâ€™s northern shoreline in the near term and the entire Bay Farm Island in the long term. Additional goals include bolstering the Bay Trail from erosion, enhancing shoreline habitat with nature-based solutions, and upgrading public recreation.</t>
  </si>
  <si>
    <t>Northern Shoreline</t>
  </si>
  <si>
    <t>Veterans Ct</t>
  </si>
  <si>
    <t>Columbian Gardens</t>
  </si>
  <si>
    <t>Wetland Enhancements</t>
  </si>
  <si>
    <t>SR-61 Doolittle Drive</t>
  </si>
  <si>
    <t>North County Regional Sea Level Mitigation</t>
  </si>
  <si>
    <t>The project has strategies such as adopting new development standards and ordinances for at-risk areas, utilizing nature-based solutions, including vegetated, permeable, and tree-covered surfaces, water detention systems, and habitat restoration, as well as updating building design standards and codes to incorporate flood risk best practices.</t>
  </si>
  <si>
    <t>Alameda Point</t>
  </si>
  <si>
    <t>The project involves planning and developing Alameda Point, part of the former Naval Air Station Alameda, to create a strong employment and commercial base with a mix of commercial, residential, open space, recreational, and retail uses.</t>
  </si>
  <si>
    <t>Waterfront Park</t>
  </si>
  <si>
    <t>DePave Park</t>
  </si>
  <si>
    <t>Perimeter Levee</t>
  </si>
  <si>
    <t>400 Esplanade Infrastructure Preservation Project</t>
  </si>
  <si>
    <t>The project will protect and maintain street and underground utility infrastructure along 400 Esplanade Avenue from coastal bluff retreat by constructing a rock revetment, similar to whatâ€™s in place already, with minor changes.</t>
  </si>
  <si>
    <t>400 Esplanade</t>
  </si>
  <si>
    <t>Tunitas Creek Beach Improvement Project</t>
  </si>
  <si>
    <t>The project aims to protect environmental resources and promote public safety by turning Tunitas Creek Beach into a County park. In collaboration with the public, a plan has been developed to enhance this stunning and rugged section of coastline with proper public facilities and amenities.</t>
  </si>
  <si>
    <t>Russian River Estuary Management Program</t>
  </si>
  <si>
    <t>The project aims to improve estuary habitat conditions for juvenile steelhead rearing in the Russian River Estuary. This includes maintaining estuary water levels, minimizing artificial breaching, and creating a temporary sand channel.</t>
  </si>
  <si>
    <t>Russian River</t>
  </si>
  <si>
    <t>Berkeley Marina Area Specific Plan</t>
  </si>
  <si>
    <t>The project will provide a path for achieving a financially self-sustainable, publicly-owned marina that preserves and enhances infrastructure to support current and future community needs while adapting to climate change and promoting environmental stewardship.</t>
  </si>
  <si>
    <t>Marina Streets Reconstruction on University Ave</t>
  </si>
  <si>
    <t>Marina Streets Reconstruction on Marina Blvd &amp; Spinnaker Way</t>
  </si>
  <si>
    <t>Marina Sea Level Rise (BMASP)</t>
  </si>
  <si>
    <t>The project is part of the Berkeley Marina Area Specific Plan (BMASP). It proposes to replace the South Sailing Cove seawall and stabilize the shoreline on the east side of Cesar Chavez &amp; Groin below 199 Seawall Dr due to decaying infrastructure and sea level rise projections.</t>
  </si>
  <si>
    <t>Marina Sea Level Rise (BMASP) - South Sailing Cove Seawall Replacement</t>
  </si>
  <si>
    <t>Marina Sea Level Rise (BMASP) - Shoreline Stabilization, East Side of Cesar Chavez &amp; Groin below 199 Seawall Dr</t>
  </si>
  <si>
    <t>Emeryville CAP - Emeryville Crescent Marsh living levee (or other protective measures)</t>
  </si>
  <si>
    <t>The project is part of Emeryvilleâ€™s updated Climate Action Plan (CAP) under the objective of reducing risk and impacts from sea level rise. Itâ€™s planned to build a living levee or other protective measures in the Emeryville Crescent Marsh.</t>
  </si>
  <si>
    <t>Estudillo Canal Reconstruction</t>
  </si>
  <si>
    <t>The project will rebuild the aging tide gate structure and modify a portion of the south levee to allow high stormwater flows during major storm events. Stormwater will be diverted into adjacent City of San Leandro ponds for temporary storage until that water can flow back into the canal.</t>
  </si>
  <si>
    <t>Belvedere Lagoon Pump Station Improvements</t>
  </si>
  <si>
    <t>The project includes improving the Belvedere Lagoon Pump Station along San Rafael Avenue to expand capacity during extreme weather and high tide, better protecting the hundreds of lagoon homes from flooding.</t>
  </si>
  <si>
    <t>Pacifica Sea-Level Rise Adaptation Plan Adaptation Options</t>
  </si>
  <si>
    <t>The project proposes to conduct sediment management and construct seawalls along many neighborhoods and beaches in Pacifica to combat sea level rise and erosion.</t>
  </si>
  <si>
    <t>Pacifica Sea-Level Rise Adaptation Plan Adaptation Options - Fairmont West</t>
  </si>
  <si>
    <t>Pacifica Sea-Level Rise Adaptation Plan Adaptation Options - West Edgemar and Pacific Manor</t>
  </si>
  <si>
    <t>Pacifica Sea-Level Rise Adaptation Plan Adaptation Options - Northwest Sharp Park</t>
  </si>
  <si>
    <t>Pacifica Sea-Level Rise Adaptation Plan Adaptation Options - Sharp Park, West Fairway Park and Mori Point</t>
  </si>
  <si>
    <t>Pacifica Sea-Level Rise Adaptation Plan Adaptation Options - Rockaway Beach, Quarry and Headlands</t>
  </si>
  <si>
    <t>Pacifica Sea-Level Rise Adaptation Plan Adaptation Options - West Linda Mar and Pacifica State Beach</t>
  </si>
  <si>
    <t>Pacifica Sea-Level Rise Adaptation Plan Adaptation Options - Pedro Point and Shelter Cove</t>
  </si>
  <si>
    <t>Redwood City Emergency Preparedness Project</t>
  </si>
  <si>
    <t>The project plans to elevate the land along Seaport Boulevard by the Port of Redwood City to align with emergency preparedness protocols related to sea level rise.</t>
  </si>
  <si>
    <t>Peter Maloney Bridge Replacement</t>
  </si>
  <si>
    <t>The project proposes to replace the Peter Maloney/4th Street Bridge in San Francisco. This involves performing a fixed-span replacement at a higher elevation including raised approaches.</t>
  </si>
  <si>
    <t>Fourth Street over Mission Channel</t>
  </si>
  <si>
    <t>Letter Property</t>
  </si>
  <si>
    <t>The project plans to conduct restoration/rehabilitation of the Letter Property on Bolinas Lagoon in Marin County.</t>
  </si>
  <si>
    <t>Marina Village Flood Berm Upgrades</t>
  </si>
  <si>
    <t>The project consists of upgrading the existing flood berms surrounding the Marina Village neighborhood in Corte Madera. Marina Village is vulnerable to sea level rise which requires these protection upgrades.</t>
  </si>
  <si>
    <t>Ocean Beach Climate Change Adaptation Project</t>
  </si>
  <si>
    <t>Impact</t>
  </si>
  <si>
    <t xml:space="preserve">The OBCCAP will install a low-profile wall on South Ocean Beach to protect the Lake Merced Tunnel from erosion. The process of removing the rubble and revetments include impacts to WOTUS/WOTS therefore this project applied and received a 401 certification. </t>
  </si>
  <si>
    <t>2 CW448770</t>
  </si>
  <si>
    <t>Ocean Beach Rock Revetment Removal</t>
  </si>
  <si>
    <t>Lost Temporary</t>
  </si>
  <si>
    <t>Sediment Removal</t>
  </si>
  <si>
    <t>Jonathan Mates-Muchin (San Francisco Public Utilities Commission)</t>
  </si>
  <si>
    <t>Pescadero Sea Level Rise Adaptation Project</t>
  </si>
  <si>
    <t>The purpose of this project is to address current flooding and future Sea Level Rise (SLR) impacts to the existing Coastal Highway 1 in San Mateo County. This project aims to implement flood protection strategies to keep rural state transportation infrastructure along this corridor along the open coast accessible for all users.</t>
  </si>
  <si>
    <t>Long Range Project: 0Y050 (postmile limits: SM 1 from 10.7 to 19.5)</t>
  </si>
  <si>
    <t>Interim Project: 1Y180 (postmile limits: SM 1 from 13.1 to 13.6)</t>
  </si>
  <si>
    <t>Gleason Beach Highway 1 Roadway Realignment Project</t>
  </si>
  <si>
    <t>The project involves Caltrans realigning a half-mile stretch of Highway 1 up to 400 feet east of the current alignment to keep State Route 1 open and operating in a safe manner.</t>
  </si>
  <si>
    <t>Gleason Beach</t>
  </si>
  <si>
    <t>Manzanita Sea Level Rise</t>
  </si>
  <si>
    <t>The purpose of this project is to address future Sea Level Rise (SLR) impacts to the existing 101/1 interchange, 101 and 1 roadways, and Manzanita park &amp; ride in Marin County. This project aims to implement flood protection strategies to keep state transportation infrastructure in Manzanita accessible for all users.</t>
  </si>
  <si>
    <t>04-2W870</t>
  </si>
  <si>
    <t>Lagunitas Creek Bridge</t>
  </si>
  <si>
    <t>The project proposes to replace the Lagunitas Creek Bridge near Point Reyes Station as it doesnâ€™t meet safety and seismic design standards as well as widen the culvert north of the bridge to match the new bridge width.</t>
  </si>
  <si>
    <t>0G642</t>
  </si>
  <si>
    <t>US 101 at Marin City</t>
  </si>
  <si>
    <t>The project consists of flood mitigation/sea level rise adaptation on US 101 at Marin City. This includes adding a second culvert under US 101 to increase drainage capacity near Donahue on/off ramps as well as near-term drainage improvements and pumps/pump plants.</t>
  </si>
  <si>
    <t>1X530 - Donahue 2nd Culvert</t>
  </si>
  <si>
    <t>Pump Installation</t>
  </si>
  <si>
    <t>Tomales Bay</t>
  </si>
  <si>
    <t>The project involves adding drainage improvements and floodwall for sea level rise and storm surge adaptation along State Route 1 (SR-1) in Marin County from 1.0 miles north of Cypress Road to 0.4 miles north of Second St.</t>
  </si>
  <si>
    <t>postmile limits: MRN 1 31.2 to 46.1 (various locations)</t>
  </si>
  <si>
    <t>Dumbarton Bridge West Approach Sea Level Rise Project</t>
  </si>
  <si>
    <t>The purpose of this project is to address future Sea Level Rise (SLR) impacts to the existing State Route (SR) 84 in San Mateo County. This project aims to implement flood protection strategies to keep the West approach of the bridge accessible for all users in the face of rising sea levels and storm surges.</t>
  </si>
  <si>
    <t>1Y110</t>
  </si>
  <si>
    <t>Surfers Beach</t>
  </si>
  <si>
    <t>The projectâ€™s goal is to study the potential benefits and impacts of implementing a pilot project that beneficially reuses up to 100,000 cubic yards of sand dredged from Pillar Point Harbor and placed at Surfers Beach.</t>
  </si>
  <si>
    <t>postmile limits: SON 1 31.4 to 32.9</t>
  </si>
  <si>
    <t>Santa Clara Living Shoreline</t>
  </si>
  <si>
    <t>The project along US 101 in Santa Clara is a South Bay Shoreline sea level rise project that involves raising roads/constructing a living levee. This is coordinated with Valley Water, the US Army Corps of Engineers, Santa Clara County, and other agencies.</t>
  </si>
  <si>
    <t>postmile limits: SCL 101 49.0 to 52.55</t>
  </si>
  <si>
    <t>Russian Gulch</t>
  </si>
  <si>
    <t>The project involves replacing the bridge above Russian Gulch Creek on Highway 1 in Sonoma County as itâ€™s near the coastal zone and needs retrofitting.</t>
  </si>
  <si>
    <t>postmile: SON 1 24.5</t>
  </si>
  <si>
    <t>777 Airport Boulevard</t>
  </si>
  <si>
    <t>777 Airport Boulevard involves the construction of a 13-story, approximately 871,000 square foot life sciences building with a built-in parking garage.  The project will raise and widen a 475-foot segment of the Bay Trail to enhance its resilience from flooding and include numerous improvements to existing public access areas along the shoreline.</t>
  </si>
  <si>
    <t>Lincoln Property Company</t>
  </si>
  <si>
    <t>Brandon Wang (Lincoln Property Company)</t>
  </si>
  <si>
    <t>Hill Slough Northeast Cell</t>
  </si>
  <si>
    <t>Coyote Hills Regional Park - Restoration and Public Access Project</t>
  </si>
  <si>
    <t>Bahia Wetlands</t>
  </si>
  <si>
    <t>San Francisquito Creek Levee Setback</t>
  </si>
  <si>
    <t>Lower Spring Branch Creek Tidal Marsh</t>
  </si>
  <si>
    <t>Suisun Hill Hollow</t>
  </si>
  <si>
    <t>Vernal pools</t>
  </si>
  <si>
    <t>Decker Island Habitat Development Phase I - Tidal Marsh</t>
  </si>
  <si>
    <t>Decker Island Habitat Development Phase II - Tidal Marsh</t>
  </si>
  <si>
    <t>Lookout Slough Tidal Habitat Restoration and Flood Improvement Project</t>
  </si>
  <si>
    <t>SMART Track Raise at Hanna Ranch Rd</t>
  </si>
  <si>
    <t>Raise 900 feet of SMART track along Hanna Ranch Rd from the South leg of the Novato Wye to Hanna Ranch Rd.</t>
  </si>
  <si>
    <t>SMART Tracks at Hanna Ranch Road</t>
  </si>
  <si>
    <t>Sonoma-Marin Area Rail Transit (SMART)</t>
  </si>
  <si>
    <t>Bill Gamlen (Sonoma-Marin Area Rail Transit (SMART))</t>
  </si>
  <si>
    <t>Brisbane Area Shoreline Resilience Project</t>
  </si>
  <si>
    <t>The project has three primary objectives including protecting areas within the cities of Brisbane and South San Francisco, against current coastal hazards and future sea level rise, enhancing recreation and trails, and promoting healthy and sustainable ecosystems proximate to the Bay shoreline.</t>
  </si>
  <si>
    <t>Ecotone levee along 101</t>
  </si>
  <si>
    <t>OneShoreline</t>
  </si>
  <si>
    <t>Project Boundary Continued</t>
  </si>
  <si>
    <t>Winter Island Tidal Habitat Restoration Project - Project Boundary</t>
  </si>
  <si>
    <t>South San Francisco Bay Shoreline Project - Phase II</t>
  </si>
  <si>
    <t>The Project aims to restore and enhance approximately 4,700 acres of baylands habitat, provide recreational enhancement opportunities, and provide 1-percent coastal flood risk management to more than 5,000 structures including improved shoreline resilience against projected sea level rise.</t>
  </si>
  <si>
    <t>South San Francisco Bay Shoreline Project - Phase II Study Area</t>
  </si>
  <si>
    <t>Brenda Buxton (State Coastal Conservancy), Neil  Hedgecock (U.S. Army Corps of Engineers), Rechelle  Blank (Santa Clara Valley Water District)</t>
  </si>
  <si>
    <t>Palo Alto Horizontal Levee Pilot Project (PAHLP)</t>
  </si>
  <si>
    <t>The Palo Alto Horizontal Levee Pilot (PAHLP) project is a novel and innovative initiative that links nature-based solutions to achieve habitat improvement, public access, flood protection and water quality improvement.</t>
  </si>
  <si>
    <t xml:space="preserve">Palo Alto Regional Water Quality Control Plant </t>
  </si>
  <si>
    <t>Heidi Nutters (San Francisco Estuary Partnership)</t>
  </si>
  <si>
    <t>San Pablo Baylands Collaborative Protection and Restoration Project</t>
  </si>
  <si>
    <t>Napa, Solano, Sonoma</t>
  </si>
  <si>
    <t>The goal of the San Pablo Baylands CPR Project is to conserve, restore, and protect habitat, increase the climate resilience of the San Pablo Baylands focusing activities within the San Pablo Bay National Wildlife Refuge and the Sonoma Creek Baylands Strategy boundaries.</t>
  </si>
  <si>
    <t>San Pablo Bay National Wildlife Refuge Headquarters</t>
  </si>
  <si>
    <t>Dutch Slough Tidal Marsh Restoration Project - Project Boundary</t>
  </si>
  <si>
    <t>Shoreline Erosion Adaptative Management Project</t>
  </si>
  <si>
    <t>200 Twin Dolphin</t>
  </si>
  <si>
    <t>5-story, 225,00 RSF office building with a separate 5 level parking garage</t>
  </si>
  <si>
    <t>200Twin</t>
  </si>
  <si>
    <t>Trammell Crow Company</t>
  </si>
  <si>
    <t>Brian Schmidt (Trammell Crow Company)</t>
  </si>
  <si>
    <t>Pond A8S - Phase 1</t>
  </si>
  <si>
    <t>San Pablo Bay National Wildlife Refuge Dickson Unit</t>
  </si>
  <si>
    <t>Rodeo Renewed Project</t>
  </si>
  <si>
    <t>The project sets to transform the existing Rodeo Refinery into a facility that converts renewable feedstocks into renewable diesel, renewable components of other transportation fuels, and renewable fuel gas through the use of existing refinery process units.</t>
  </si>
  <si>
    <t>Brisbane Baylands Development</t>
  </si>
  <si>
    <t>The project proposes to transform the Brisbane Baylands from what was once a landfill and railyard to a thriving community with 7 distinct neighborhoods, 10,000 residents, 20,000 new jobs, and zero carbon sustainability principles at its forefront.</t>
  </si>
  <si>
    <t>Bayfront Canal and Atherton Channel Flood Protection and Ecosystem Restoration Project</t>
  </si>
  <si>
    <t>Construction of two parallel concrete box culverts installed underground near the entrance to Bedwell Bayfront Park. The culvert divert excess stormwater flows from Atherton Channel and Bayfront Canal into managed ponds within the Ravenswood Complex of the South Bay Salt Ponds Restoration Project.</t>
  </si>
  <si>
    <t>2 CW425312</t>
  </si>
  <si>
    <t>Flood Protection and Ecosystem Restoration Project</t>
  </si>
  <si>
    <t>San Francisco Bay Adaptation,South Bay Salt Ponds: Phase 2</t>
  </si>
  <si>
    <t>Colin Martorana (OneShoreline)</t>
  </si>
  <si>
    <t>Sears Point Tidal Wetland Restoration Project - Project Boundary</t>
  </si>
  <si>
    <t>Dotson Family Marsh Restoration - Project Boundary</t>
  </si>
  <si>
    <t>Deer Island Basin Complex - Project Boundary</t>
  </si>
  <si>
    <t>Hayward Shoreline Park, HARD Marsh, HARD Interpretive Marsh - Project Boundary</t>
  </si>
  <si>
    <t>Bay Point Regional Shoreline - Project Boundary</t>
  </si>
  <si>
    <t>Corte Madera Ecological Reserve Expansion Restoration - Project Boundary</t>
  </si>
  <si>
    <t>Oro Loma Marsh Restoration - Project Boundary</t>
  </si>
  <si>
    <t>Petaluma Marsh Expansion and Restoration - Project Boundary</t>
  </si>
  <si>
    <t>Bair Island - Inner - Project Boundary</t>
  </si>
  <si>
    <t>Tiscornia Marsh Acquisition - Project Boundary</t>
  </si>
  <si>
    <t>Pond E8X - Project Boundary</t>
  </si>
  <si>
    <t>Calhoun Cut Ecological Reserve/Lindsey Slough Tidal Habitat Restoration - Project Boundary</t>
  </si>
  <si>
    <t>Placeholder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</si>
</sst>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color rgb="FF000000"/>
      <name val="Aptos Narrow"/>
      <family val="2"/>
      <scheme val="minor"/>
    </font>
    <font>
      <sz val="11"/>
      <color rgb="FF000000"/>
      <name val="Aptos Narrow"/>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tint="0.79998168889431442"/>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4" fontId="0" fillId="0" borderId="0" xfId="0" applyNumberFormat="1"/>
    <xf numFmtId="0" fontId="0" fillId="0" borderId="0" xfId="0" applyAlignment="1">
      <alignment wrapText="1"/>
    </xf>
    <xf numFmtId="0" fontId="0" fillId="33" borderId="0" xfId="0" applyFill="1"/>
    <xf numFmtId="14" fontId="0" fillId="34" borderId="0" xfId="0" applyNumberFormat="1" applyFill="1"/>
    <xf numFmtId="0" fontId="0" fillId="35" borderId="0" xfId="0" applyFill="1"/>
    <xf numFmtId="14" fontId="0" fillId="35" borderId="0" xfId="0" applyNumberFormat="1" applyFill="1"/>
    <xf numFmtId="0" fontId="18" fillId="0" borderId="0" xfId="0" applyFont="1"/>
    <xf numFmtId="0" fontId="19" fillId="0" borderId="0" xfId="0" applyFont="1"/>
    <xf numFmtId="14" fontId="19"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3FD0D2-CCC7-432D-B3E9-29BA47EFCF7C}">
  <dimension ref="A1:AK1112"/>
  <sheetViews>
    <sheetView tabSelected="1" topLeftCell="A1090" zoomScale="122" zoomScaleNormal="122" workbookViewId="0">
      <selection activeCell="C1105" sqref="C1105"/>
    </sheetView>
  </sheetViews>
  <sheetFormatPr defaultRowHeight="14.4" x14ac:dyDescent="0.3"/>
  <cols>
    <col min="2" max="2" width="22.6640625" customWidth="1"/>
    <col min="3" max="8" width="9.109375" customWidth="1"/>
    <col min="9" max="9" width="15.88671875" customWidth="1"/>
    <col min="10" max="10" width="10.33203125" style="1" bestFit="1" customWidth="1"/>
    <col min="31" max="31" width="20.6640625" customWidth="1"/>
  </cols>
  <sheetData>
    <row r="1" spans="1:35" x14ac:dyDescent="0.3">
      <c r="A1" t="s">
        <v>0</v>
      </c>
      <c r="B1" t="s">
        <v>1</v>
      </c>
      <c r="C1" t="s">
        <v>2</v>
      </c>
      <c r="D1" t="s">
        <v>3</v>
      </c>
      <c r="E1" t="s">
        <v>4</v>
      </c>
      <c r="F1" t="s">
        <v>5</v>
      </c>
      <c r="G1" t="s">
        <v>6</v>
      </c>
      <c r="H1" t="s">
        <v>7</v>
      </c>
      <c r="I1" t="s">
        <v>8</v>
      </c>
      <c r="J1" s="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row>
    <row r="2" spans="1:35" x14ac:dyDescent="0.3">
      <c r="A2">
        <v>5644</v>
      </c>
      <c r="B2" t="s">
        <v>35</v>
      </c>
      <c r="C2" t="s">
        <v>36</v>
      </c>
      <c r="D2" t="s">
        <v>37</v>
      </c>
      <c r="E2" t="s">
        <v>38</v>
      </c>
      <c r="F2">
        <v>37.512949999999996</v>
      </c>
      <c r="G2">
        <v>-122.23298</v>
      </c>
      <c r="H2" t="s">
        <v>39</v>
      </c>
      <c r="I2" s="1">
        <v>39057</v>
      </c>
      <c r="J2" s="4">
        <v>42370</v>
      </c>
      <c r="K2" t="s">
        <v>40</v>
      </c>
      <c r="M2">
        <v>5266</v>
      </c>
      <c r="N2" t="s">
        <v>41</v>
      </c>
      <c r="O2" t="s">
        <v>42</v>
      </c>
      <c r="P2" t="s">
        <v>43</v>
      </c>
      <c r="Q2" t="s">
        <v>44</v>
      </c>
      <c r="R2" t="s">
        <v>45</v>
      </c>
      <c r="S2" t="s">
        <v>46</v>
      </c>
      <c r="T2">
        <v>278</v>
      </c>
      <c r="U2">
        <v>697.1</v>
      </c>
      <c r="V2" t="s">
        <v>47</v>
      </c>
      <c r="W2" t="s">
        <v>48</v>
      </c>
      <c r="X2" t="s">
        <v>49</v>
      </c>
      <c r="Y2" t="s">
        <v>50</v>
      </c>
      <c r="AA2" t="s">
        <v>42</v>
      </c>
      <c r="AB2" t="s">
        <v>51</v>
      </c>
      <c r="AC2" t="s">
        <v>52</v>
      </c>
      <c r="AD2">
        <v>300</v>
      </c>
      <c r="AE2" t="s">
        <v>53</v>
      </c>
      <c r="AF2" t="s">
        <v>54</v>
      </c>
      <c r="AG2">
        <v>200000</v>
      </c>
      <c r="AH2" t="s">
        <v>55</v>
      </c>
      <c r="AI2">
        <f>IF(COUNTIFS(T$2:$T2, T2, U$2:$U2, U2)=1,1,0)</f>
        <v>1</v>
      </c>
    </row>
    <row r="3" spans="1:35" x14ac:dyDescent="0.3">
      <c r="A3">
        <v>5644</v>
      </c>
      <c r="B3" t="s">
        <v>35</v>
      </c>
      <c r="C3" t="s">
        <v>36</v>
      </c>
      <c r="D3" t="s">
        <v>37</v>
      </c>
      <c r="E3" t="s">
        <v>38</v>
      </c>
      <c r="F3">
        <v>37.512949999999996</v>
      </c>
      <c r="G3">
        <v>-122.23298</v>
      </c>
      <c r="H3" t="s">
        <v>39</v>
      </c>
      <c r="I3" s="1">
        <v>39057</v>
      </c>
      <c r="J3" s="4">
        <v>42370</v>
      </c>
      <c r="K3" t="s">
        <v>40</v>
      </c>
      <c r="M3">
        <v>5266</v>
      </c>
      <c r="N3" t="s">
        <v>41</v>
      </c>
      <c r="O3" t="s">
        <v>42</v>
      </c>
      <c r="P3" t="s">
        <v>43</v>
      </c>
      <c r="Q3" t="s">
        <v>44</v>
      </c>
      <c r="R3" t="s">
        <v>45</v>
      </c>
      <c r="S3" t="s">
        <v>46</v>
      </c>
      <c r="T3">
        <v>278</v>
      </c>
      <c r="U3">
        <v>697.1</v>
      </c>
      <c r="V3" t="s">
        <v>47</v>
      </c>
      <c r="W3" t="s">
        <v>48</v>
      </c>
      <c r="X3" t="s">
        <v>49</v>
      </c>
      <c r="Y3" t="s">
        <v>50</v>
      </c>
      <c r="AA3" t="s">
        <v>42</v>
      </c>
      <c r="AB3" t="s">
        <v>51</v>
      </c>
      <c r="AC3" t="s">
        <v>52</v>
      </c>
      <c r="AD3">
        <v>293</v>
      </c>
      <c r="AE3" t="s">
        <v>56</v>
      </c>
      <c r="AF3" t="s">
        <v>57</v>
      </c>
      <c r="AG3">
        <v>660000</v>
      </c>
      <c r="AH3" t="s">
        <v>55</v>
      </c>
      <c r="AI3">
        <f>IF(COUNTIFS(T$2:$T3, T3, U$2:$U3, U3)=1,1,0)</f>
        <v>0</v>
      </c>
    </row>
    <row r="4" spans="1:35" x14ac:dyDescent="0.3">
      <c r="A4">
        <v>5644</v>
      </c>
      <c r="B4" t="s">
        <v>35</v>
      </c>
      <c r="C4" t="s">
        <v>36</v>
      </c>
      <c r="D4" t="s">
        <v>37</v>
      </c>
      <c r="E4" t="s">
        <v>38</v>
      </c>
      <c r="F4">
        <v>37.512949999999996</v>
      </c>
      <c r="G4">
        <v>-122.23298</v>
      </c>
      <c r="H4" t="s">
        <v>39</v>
      </c>
      <c r="I4" s="1">
        <v>39057</v>
      </c>
      <c r="J4" s="4">
        <v>42370</v>
      </c>
      <c r="K4" t="s">
        <v>40</v>
      </c>
      <c r="M4">
        <v>5266</v>
      </c>
      <c r="N4" t="s">
        <v>41</v>
      </c>
      <c r="O4" t="s">
        <v>42</v>
      </c>
      <c r="P4" t="s">
        <v>43</v>
      </c>
      <c r="Q4" t="s">
        <v>44</v>
      </c>
      <c r="R4" t="s">
        <v>45</v>
      </c>
      <c r="S4" t="s">
        <v>46</v>
      </c>
      <c r="T4">
        <v>278</v>
      </c>
      <c r="U4">
        <v>697.1</v>
      </c>
      <c r="V4" t="s">
        <v>47</v>
      </c>
      <c r="W4" t="s">
        <v>48</v>
      </c>
      <c r="X4" t="s">
        <v>49</v>
      </c>
      <c r="Y4" t="s">
        <v>50</v>
      </c>
      <c r="AA4" t="s">
        <v>42</v>
      </c>
      <c r="AB4" t="s">
        <v>51</v>
      </c>
      <c r="AC4" t="s">
        <v>52</v>
      </c>
      <c r="AD4">
        <v>292</v>
      </c>
      <c r="AE4" t="s">
        <v>58</v>
      </c>
      <c r="AF4" t="s">
        <v>59</v>
      </c>
      <c r="AG4">
        <v>1232500</v>
      </c>
      <c r="AH4" t="s">
        <v>55</v>
      </c>
      <c r="AI4">
        <f>IF(COUNTIFS(T$2:$T4, T4, U$2:$U4, U4)=1,1,0)</f>
        <v>0</v>
      </c>
    </row>
    <row r="5" spans="1:35" x14ac:dyDescent="0.3">
      <c r="A5">
        <v>5644</v>
      </c>
      <c r="B5" t="s">
        <v>35</v>
      </c>
      <c r="C5" t="s">
        <v>36</v>
      </c>
      <c r="D5" t="s">
        <v>37</v>
      </c>
      <c r="E5" t="s">
        <v>38</v>
      </c>
      <c r="F5">
        <v>37.512949999999996</v>
      </c>
      <c r="G5">
        <v>-122.23298</v>
      </c>
      <c r="H5" t="s">
        <v>39</v>
      </c>
      <c r="I5" s="1">
        <v>39057</v>
      </c>
      <c r="J5" s="4">
        <v>42370</v>
      </c>
      <c r="K5" t="s">
        <v>40</v>
      </c>
      <c r="M5">
        <v>5266</v>
      </c>
      <c r="N5" t="s">
        <v>41</v>
      </c>
      <c r="O5" t="s">
        <v>42</v>
      </c>
      <c r="P5" t="s">
        <v>43</v>
      </c>
      <c r="Q5" t="s">
        <v>44</v>
      </c>
      <c r="R5" t="s">
        <v>45</v>
      </c>
      <c r="S5" t="s">
        <v>46</v>
      </c>
      <c r="T5">
        <v>278</v>
      </c>
      <c r="U5">
        <v>697.1</v>
      </c>
      <c r="V5" t="s">
        <v>47</v>
      </c>
      <c r="W5" t="s">
        <v>48</v>
      </c>
      <c r="X5" t="s">
        <v>49</v>
      </c>
      <c r="Y5" t="s">
        <v>50</v>
      </c>
      <c r="AA5" t="s">
        <v>42</v>
      </c>
      <c r="AB5" t="s">
        <v>51</v>
      </c>
      <c r="AC5" t="s">
        <v>52</v>
      </c>
      <c r="AD5">
        <v>302</v>
      </c>
      <c r="AE5" t="s">
        <v>60</v>
      </c>
      <c r="AF5" t="s">
        <v>54</v>
      </c>
      <c r="AG5">
        <v>300000</v>
      </c>
      <c r="AH5" t="s">
        <v>55</v>
      </c>
      <c r="AI5">
        <f>IF(COUNTIFS(T$2:$T5, T5, U$2:$U5, U5)=1,1,0)</f>
        <v>0</v>
      </c>
    </row>
    <row r="6" spans="1:35" x14ac:dyDescent="0.3">
      <c r="A6">
        <v>5644</v>
      </c>
      <c r="B6" t="s">
        <v>35</v>
      </c>
      <c r="C6" t="s">
        <v>36</v>
      </c>
      <c r="D6" t="s">
        <v>37</v>
      </c>
      <c r="E6" t="s">
        <v>38</v>
      </c>
      <c r="F6">
        <v>37.512949999999996</v>
      </c>
      <c r="G6">
        <v>-122.23298</v>
      </c>
      <c r="H6" t="s">
        <v>39</v>
      </c>
      <c r="I6" s="1">
        <v>39057</v>
      </c>
      <c r="J6" s="4">
        <v>42370</v>
      </c>
      <c r="K6" t="s">
        <v>40</v>
      </c>
      <c r="M6">
        <v>5266</v>
      </c>
      <c r="N6" t="s">
        <v>41</v>
      </c>
      <c r="O6" t="s">
        <v>42</v>
      </c>
      <c r="P6" t="s">
        <v>43</v>
      </c>
      <c r="Q6" t="s">
        <v>44</v>
      </c>
      <c r="R6" t="s">
        <v>45</v>
      </c>
      <c r="S6" t="s">
        <v>46</v>
      </c>
      <c r="T6">
        <v>278</v>
      </c>
      <c r="U6">
        <v>697.1</v>
      </c>
      <c r="V6" t="s">
        <v>47</v>
      </c>
      <c r="W6" t="s">
        <v>48</v>
      </c>
      <c r="X6" t="s">
        <v>49</v>
      </c>
      <c r="Y6" t="s">
        <v>50</v>
      </c>
      <c r="AA6" t="s">
        <v>42</v>
      </c>
      <c r="AB6" t="s">
        <v>51</v>
      </c>
      <c r="AC6" t="s">
        <v>52</v>
      </c>
      <c r="AD6">
        <v>301</v>
      </c>
      <c r="AE6" t="s">
        <v>61</v>
      </c>
      <c r="AF6" t="s">
        <v>57</v>
      </c>
      <c r="AG6">
        <v>1063000</v>
      </c>
      <c r="AH6" t="s">
        <v>55</v>
      </c>
      <c r="AI6">
        <f>IF(COUNTIFS(T$2:$T6, T6, U$2:$U6, U6)=1,1,0)</f>
        <v>0</v>
      </c>
    </row>
    <row r="7" spans="1:35" x14ac:dyDescent="0.3">
      <c r="A7">
        <v>5644</v>
      </c>
      <c r="B7" t="s">
        <v>35</v>
      </c>
      <c r="C7" t="s">
        <v>36</v>
      </c>
      <c r="D7" t="s">
        <v>37</v>
      </c>
      <c r="E7" t="s">
        <v>38</v>
      </c>
      <c r="F7">
        <v>37.512949999999996</v>
      </c>
      <c r="G7">
        <v>-122.23298</v>
      </c>
      <c r="H7" t="s">
        <v>39</v>
      </c>
      <c r="I7" s="1">
        <v>39057</v>
      </c>
      <c r="J7" s="4">
        <v>42370</v>
      </c>
      <c r="K7" t="s">
        <v>40</v>
      </c>
      <c r="M7">
        <v>5266</v>
      </c>
      <c r="N7" t="s">
        <v>41</v>
      </c>
      <c r="O7" t="s">
        <v>42</v>
      </c>
      <c r="P7" t="s">
        <v>43</v>
      </c>
      <c r="Q7" t="s">
        <v>44</v>
      </c>
      <c r="R7" t="s">
        <v>45</v>
      </c>
      <c r="S7" t="s">
        <v>46</v>
      </c>
      <c r="T7">
        <v>278</v>
      </c>
      <c r="U7">
        <v>697.1</v>
      </c>
      <c r="V7" t="s">
        <v>47</v>
      </c>
      <c r="W7" t="s">
        <v>48</v>
      </c>
      <c r="X7" t="s">
        <v>49</v>
      </c>
      <c r="Y7" t="s">
        <v>50</v>
      </c>
      <c r="AA7" t="s">
        <v>42</v>
      </c>
      <c r="AB7" t="s">
        <v>51</v>
      </c>
      <c r="AC7" t="s">
        <v>52</v>
      </c>
      <c r="AD7">
        <v>294</v>
      </c>
      <c r="AE7" t="s">
        <v>62</v>
      </c>
      <c r="AF7" t="s">
        <v>57</v>
      </c>
      <c r="AG7">
        <v>23601</v>
      </c>
      <c r="AH7" t="s">
        <v>55</v>
      </c>
      <c r="AI7">
        <f>IF(COUNTIFS(T$2:$T7, T7, U$2:$U7, U7)=1,1,0)</f>
        <v>0</v>
      </c>
    </row>
    <row r="8" spans="1:35" x14ac:dyDescent="0.3">
      <c r="A8">
        <v>5644</v>
      </c>
      <c r="B8" t="s">
        <v>35</v>
      </c>
      <c r="C8" t="s">
        <v>36</v>
      </c>
      <c r="D8" t="s">
        <v>37</v>
      </c>
      <c r="E8" t="s">
        <v>38</v>
      </c>
      <c r="F8">
        <v>37.512949999999996</v>
      </c>
      <c r="G8">
        <v>-122.23298</v>
      </c>
      <c r="H8" t="s">
        <v>39</v>
      </c>
      <c r="I8" s="1">
        <v>39057</v>
      </c>
      <c r="J8" s="4">
        <v>42370</v>
      </c>
      <c r="K8" t="s">
        <v>40</v>
      </c>
      <c r="M8">
        <v>5266</v>
      </c>
      <c r="N8" t="s">
        <v>41</v>
      </c>
      <c r="O8" t="s">
        <v>42</v>
      </c>
      <c r="P8" t="s">
        <v>43</v>
      </c>
      <c r="Q8" t="s">
        <v>44</v>
      </c>
      <c r="R8" t="s">
        <v>45</v>
      </c>
      <c r="S8" t="s">
        <v>46</v>
      </c>
      <c r="T8">
        <v>278</v>
      </c>
      <c r="U8">
        <v>697.1</v>
      </c>
      <c r="V8" t="s">
        <v>47</v>
      </c>
      <c r="W8" t="s">
        <v>48</v>
      </c>
      <c r="X8" t="s">
        <v>49</v>
      </c>
      <c r="Y8" t="s">
        <v>50</v>
      </c>
      <c r="AA8" t="s">
        <v>42</v>
      </c>
      <c r="AB8" t="s">
        <v>51</v>
      </c>
      <c r="AC8" t="s">
        <v>52</v>
      </c>
      <c r="AD8">
        <v>298</v>
      </c>
      <c r="AE8" t="s">
        <v>63</v>
      </c>
      <c r="AF8" t="s">
        <v>64</v>
      </c>
      <c r="AG8">
        <v>307650</v>
      </c>
      <c r="AH8" t="s">
        <v>55</v>
      </c>
      <c r="AI8">
        <f>IF(COUNTIFS(T$2:$T8, T8, U$2:$U8, U8)=1,1,0)</f>
        <v>0</v>
      </c>
    </row>
    <row r="9" spans="1:35" x14ac:dyDescent="0.3">
      <c r="A9">
        <v>5644</v>
      </c>
      <c r="B9" t="s">
        <v>35</v>
      </c>
      <c r="C9" t="s">
        <v>36</v>
      </c>
      <c r="D9" t="s">
        <v>37</v>
      </c>
      <c r="E9" t="s">
        <v>38</v>
      </c>
      <c r="F9">
        <v>37.512949999999996</v>
      </c>
      <c r="G9">
        <v>-122.23298</v>
      </c>
      <c r="H9" t="s">
        <v>39</v>
      </c>
      <c r="I9" s="1">
        <v>39057</v>
      </c>
      <c r="J9" s="4">
        <v>42370</v>
      </c>
      <c r="K9" t="s">
        <v>40</v>
      </c>
      <c r="M9">
        <v>5266</v>
      </c>
      <c r="N9" t="s">
        <v>41</v>
      </c>
      <c r="O9" t="s">
        <v>42</v>
      </c>
      <c r="P9" t="s">
        <v>43</v>
      </c>
      <c r="Q9" t="s">
        <v>44</v>
      </c>
      <c r="R9" t="s">
        <v>45</v>
      </c>
      <c r="S9" t="s">
        <v>46</v>
      </c>
      <c r="T9">
        <v>278</v>
      </c>
      <c r="U9">
        <v>697.1</v>
      </c>
      <c r="V9" t="s">
        <v>47</v>
      </c>
      <c r="W9" t="s">
        <v>48</v>
      </c>
      <c r="X9" t="s">
        <v>49</v>
      </c>
      <c r="Y9" t="s">
        <v>50</v>
      </c>
      <c r="AA9" t="s">
        <v>42</v>
      </c>
      <c r="AB9" t="s">
        <v>51</v>
      </c>
      <c r="AC9" t="s">
        <v>52</v>
      </c>
      <c r="AD9">
        <v>303</v>
      </c>
      <c r="AE9" t="s">
        <v>65</v>
      </c>
      <c r="AF9" t="s">
        <v>57</v>
      </c>
      <c r="AG9">
        <v>25000</v>
      </c>
      <c r="AH9" t="s">
        <v>55</v>
      </c>
      <c r="AI9">
        <f>IF(COUNTIFS(T$2:$T9, T9, U$2:$U9, U9)=1,1,0)</f>
        <v>0</v>
      </c>
    </row>
    <row r="10" spans="1:35" x14ac:dyDescent="0.3">
      <c r="A10">
        <v>5644</v>
      </c>
      <c r="B10" t="s">
        <v>35</v>
      </c>
      <c r="C10" t="s">
        <v>36</v>
      </c>
      <c r="D10" t="s">
        <v>37</v>
      </c>
      <c r="E10" t="s">
        <v>38</v>
      </c>
      <c r="F10">
        <v>37.512949999999996</v>
      </c>
      <c r="G10">
        <v>-122.23298</v>
      </c>
      <c r="H10" t="s">
        <v>39</v>
      </c>
      <c r="I10" s="1">
        <v>39057</v>
      </c>
      <c r="J10" s="4">
        <v>42370</v>
      </c>
      <c r="K10" t="s">
        <v>40</v>
      </c>
      <c r="M10">
        <v>5266</v>
      </c>
      <c r="N10" t="s">
        <v>41</v>
      </c>
      <c r="O10" t="s">
        <v>42</v>
      </c>
      <c r="P10" t="s">
        <v>43</v>
      </c>
      <c r="Q10" t="s">
        <v>44</v>
      </c>
      <c r="R10" t="s">
        <v>45</v>
      </c>
      <c r="S10" t="s">
        <v>46</v>
      </c>
      <c r="T10">
        <v>278</v>
      </c>
      <c r="U10">
        <v>697.1</v>
      </c>
      <c r="V10" t="s">
        <v>47</v>
      </c>
      <c r="W10" t="s">
        <v>48</v>
      </c>
      <c r="X10" t="s">
        <v>49</v>
      </c>
      <c r="Y10" t="s">
        <v>50</v>
      </c>
      <c r="AA10" t="s">
        <v>42</v>
      </c>
      <c r="AB10" t="s">
        <v>51</v>
      </c>
      <c r="AC10" t="s">
        <v>52</v>
      </c>
      <c r="AD10">
        <v>295</v>
      </c>
      <c r="AE10" t="s">
        <v>66</v>
      </c>
      <c r="AF10" t="s">
        <v>57</v>
      </c>
      <c r="AG10">
        <v>1184597</v>
      </c>
      <c r="AH10" t="s">
        <v>55</v>
      </c>
      <c r="AI10">
        <f>IF(COUNTIFS(T$2:$T10, T10, U$2:$U10, U10)=1,1,0)</f>
        <v>0</v>
      </c>
    </row>
    <row r="11" spans="1:35" x14ac:dyDescent="0.3">
      <c r="A11">
        <v>5644</v>
      </c>
      <c r="B11" t="s">
        <v>35</v>
      </c>
      <c r="C11" t="s">
        <v>36</v>
      </c>
      <c r="D11" t="s">
        <v>37</v>
      </c>
      <c r="E11" t="s">
        <v>38</v>
      </c>
      <c r="F11">
        <v>37.512949999999996</v>
      </c>
      <c r="G11">
        <v>-122.23298</v>
      </c>
      <c r="H11" t="s">
        <v>39</v>
      </c>
      <c r="I11" s="1">
        <v>39057</v>
      </c>
      <c r="J11" s="4">
        <v>42370</v>
      </c>
      <c r="K11" t="s">
        <v>40</v>
      </c>
      <c r="M11">
        <v>5266</v>
      </c>
      <c r="N11" t="s">
        <v>41</v>
      </c>
      <c r="O11" t="s">
        <v>42</v>
      </c>
      <c r="P11" t="s">
        <v>43</v>
      </c>
      <c r="Q11" t="s">
        <v>44</v>
      </c>
      <c r="R11" t="s">
        <v>45</v>
      </c>
      <c r="S11" t="s">
        <v>46</v>
      </c>
      <c r="T11">
        <v>278</v>
      </c>
      <c r="U11">
        <v>697.1</v>
      </c>
      <c r="V11" t="s">
        <v>47</v>
      </c>
      <c r="W11" t="s">
        <v>48</v>
      </c>
      <c r="X11" t="s">
        <v>49</v>
      </c>
      <c r="Y11" t="s">
        <v>50</v>
      </c>
      <c r="AA11" t="s">
        <v>42</v>
      </c>
      <c r="AB11" t="s">
        <v>51</v>
      </c>
      <c r="AC11" t="s">
        <v>52</v>
      </c>
      <c r="AD11">
        <v>296</v>
      </c>
      <c r="AE11" t="s">
        <v>67</v>
      </c>
      <c r="AF11" t="s">
        <v>54</v>
      </c>
      <c r="AG11">
        <v>930109</v>
      </c>
      <c r="AH11" t="s">
        <v>55</v>
      </c>
      <c r="AI11">
        <f>IF(COUNTIFS(T$2:$T11, T11, U$2:$U11, U11)=1,1,0)</f>
        <v>0</v>
      </c>
    </row>
    <row r="12" spans="1:35" x14ac:dyDescent="0.3">
      <c r="A12">
        <v>5644</v>
      </c>
      <c r="B12" t="s">
        <v>35</v>
      </c>
      <c r="C12" t="s">
        <v>36</v>
      </c>
      <c r="D12" t="s">
        <v>37</v>
      </c>
      <c r="E12" t="s">
        <v>38</v>
      </c>
      <c r="F12">
        <v>37.512949999999996</v>
      </c>
      <c r="G12">
        <v>-122.23298</v>
      </c>
      <c r="H12" t="s">
        <v>39</v>
      </c>
      <c r="I12" s="1">
        <v>39057</v>
      </c>
      <c r="J12" s="4">
        <v>42370</v>
      </c>
      <c r="K12" t="s">
        <v>40</v>
      </c>
      <c r="M12">
        <v>5266</v>
      </c>
      <c r="N12" t="s">
        <v>41</v>
      </c>
      <c r="O12" t="s">
        <v>42</v>
      </c>
      <c r="P12" t="s">
        <v>43</v>
      </c>
      <c r="Q12" t="s">
        <v>44</v>
      </c>
      <c r="R12" t="s">
        <v>45</v>
      </c>
      <c r="S12" t="s">
        <v>46</v>
      </c>
      <c r="T12">
        <v>278</v>
      </c>
      <c r="U12">
        <v>697.1</v>
      </c>
      <c r="V12" t="s">
        <v>47</v>
      </c>
      <c r="W12" t="s">
        <v>48</v>
      </c>
      <c r="X12" t="s">
        <v>49</v>
      </c>
      <c r="Y12" t="s">
        <v>50</v>
      </c>
      <c r="AA12" t="s">
        <v>42</v>
      </c>
      <c r="AB12" t="s">
        <v>51</v>
      </c>
      <c r="AC12" t="s">
        <v>52</v>
      </c>
      <c r="AD12">
        <v>297</v>
      </c>
      <c r="AE12" t="s">
        <v>68</v>
      </c>
      <c r="AF12" t="s">
        <v>59</v>
      </c>
      <c r="AG12">
        <v>1320000</v>
      </c>
      <c r="AH12" t="s">
        <v>55</v>
      </c>
      <c r="AI12">
        <f>IF(COUNTIFS(T$2:$T12, T12, U$2:$U12, U12)=1,1,0)</f>
        <v>0</v>
      </c>
    </row>
    <row r="13" spans="1:35" x14ac:dyDescent="0.3">
      <c r="A13">
        <v>5644</v>
      </c>
      <c r="B13" t="s">
        <v>35</v>
      </c>
      <c r="C13" t="s">
        <v>36</v>
      </c>
      <c r="D13" t="s">
        <v>37</v>
      </c>
      <c r="E13" t="s">
        <v>38</v>
      </c>
      <c r="F13">
        <v>37.512949999999996</v>
      </c>
      <c r="G13">
        <v>-122.23298</v>
      </c>
      <c r="H13" t="s">
        <v>39</v>
      </c>
      <c r="I13" s="1">
        <v>39057</v>
      </c>
      <c r="J13" s="4">
        <v>42370</v>
      </c>
      <c r="K13" t="s">
        <v>40</v>
      </c>
      <c r="M13">
        <v>5266</v>
      </c>
      <c r="N13" t="s">
        <v>41</v>
      </c>
      <c r="O13" t="s">
        <v>42</v>
      </c>
      <c r="P13" t="s">
        <v>43</v>
      </c>
      <c r="Q13" t="s">
        <v>44</v>
      </c>
      <c r="R13" t="s">
        <v>45</v>
      </c>
      <c r="S13" t="s">
        <v>46</v>
      </c>
      <c r="T13">
        <v>278</v>
      </c>
      <c r="U13">
        <v>697.1</v>
      </c>
      <c r="V13" t="s">
        <v>47</v>
      </c>
      <c r="W13" t="s">
        <v>48</v>
      </c>
      <c r="X13" t="s">
        <v>49</v>
      </c>
      <c r="Y13" t="s">
        <v>50</v>
      </c>
      <c r="AA13" t="s">
        <v>42</v>
      </c>
      <c r="AB13" t="s">
        <v>51</v>
      </c>
      <c r="AC13" t="s">
        <v>52</v>
      </c>
      <c r="AD13">
        <v>299</v>
      </c>
      <c r="AE13" t="s">
        <v>69</v>
      </c>
      <c r="AF13" t="s">
        <v>64</v>
      </c>
      <c r="AG13">
        <v>554485</v>
      </c>
      <c r="AH13" t="s">
        <v>55</v>
      </c>
      <c r="AI13">
        <f>IF(COUNTIFS(T$2:$T13, T13, U$2:$U13, U13)=1,1,0)</f>
        <v>0</v>
      </c>
    </row>
    <row r="14" spans="1:35" s="3" customFormat="1" x14ac:dyDescent="0.3">
      <c r="A14">
        <v>5343</v>
      </c>
      <c r="B14" t="s">
        <v>70</v>
      </c>
      <c r="C14" t="s">
        <v>71</v>
      </c>
      <c r="D14" t="s">
        <v>37</v>
      </c>
      <c r="E14" t="s">
        <v>72</v>
      </c>
      <c r="F14">
        <v>38.042149999999999</v>
      </c>
      <c r="G14">
        <v>-121.96754</v>
      </c>
      <c r="H14" t="s">
        <v>39</v>
      </c>
      <c r="I14" s="1">
        <v>42552</v>
      </c>
      <c r="J14" s="1">
        <v>44074</v>
      </c>
      <c r="K14" t="s">
        <v>73</v>
      </c>
      <c r="L14"/>
      <c r="M14">
        <v>5267</v>
      </c>
      <c r="N14" t="s">
        <v>74</v>
      </c>
      <c r="O14" t="s">
        <v>75</v>
      </c>
      <c r="P14" t="s">
        <v>43</v>
      </c>
      <c r="Q14" t="s">
        <v>76</v>
      </c>
      <c r="R14" t="s">
        <v>77</v>
      </c>
      <c r="S14" t="s">
        <v>46</v>
      </c>
      <c r="T14">
        <v>280</v>
      </c>
      <c r="U14">
        <v>4</v>
      </c>
      <c r="V14" t="s">
        <v>47</v>
      </c>
      <c r="W14" t="s">
        <v>48</v>
      </c>
      <c r="X14" t="s">
        <v>49</v>
      </c>
      <c r="Y14" t="s">
        <v>78</v>
      </c>
      <c r="Z14"/>
      <c r="AA14" t="s">
        <v>42</v>
      </c>
      <c r="AB14" t="s">
        <v>79</v>
      </c>
      <c r="AC14" t="s">
        <v>80</v>
      </c>
      <c r="AD14">
        <v>2293</v>
      </c>
      <c r="AE14" t="s">
        <v>81</v>
      </c>
      <c r="AF14" t="s">
        <v>54</v>
      </c>
      <c r="AG14">
        <v>2100000</v>
      </c>
      <c r="AH14" t="s">
        <v>82</v>
      </c>
      <c r="AI14">
        <f>IF(COUNTIFS(T$2:$T14, T14, U$2:$U14, U14)=1,1,0)</f>
        <v>1</v>
      </c>
    </row>
    <row r="15" spans="1:35" x14ac:dyDescent="0.3">
      <c r="A15">
        <v>5343</v>
      </c>
      <c r="B15" t="s">
        <v>70</v>
      </c>
      <c r="C15" t="s">
        <v>71</v>
      </c>
      <c r="D15" t="s">
        <v>37</v>
      </c>
      <c r="E15" t="s">
        <v>72</v>
      </c>
      <c r="F15">
        <v>38.042149999999999</v>
      </c>
      <c r="G15">
        <v>-121.96754</v>
      </c>
      <c r="H15" t="s">
        <v>39</v>
      </c>
      <c r="I15" s="1">
        <v>42552</v>
      </c>
      <c r="J15" s="1">
        <v>44074</v>
      </c>
      <c r="K15" t="s">
        <v>73</v>
      </c>
      <c r="M15">
        <v>5267</v>
      </c>
      <c r="N15" t="s">
        <v>74</v>
      </c>
      <c r="O15" t="s">
        <v>75</v>
      </c>
      <c r="P15" t="s">
        <v>43</v>
      </c>
      <c r="Q15" t="s">
        <v>76</v>
      </c>
      <c r="R15" t="s">
        <v>77</v>
      </c>
      <c r="S15" t="s">
        <v>46</v>
      </c>
      <c r="T15">
        <v>281</v>
      </c>
      <c r="U15">
        <v>10</v>
      </c>
      <c r="V15" t="s">
        <v>47</v>
      </c>
      <c r="W15" t="s">
        <v>48</v>
      </c>
      <c r="X15" t="s">
        <v>49</v>
      </c>
      <c r="Y15" t="s">
        <v>83</v>
      </c>
      <c r="Z15" t="s">
        <v>84</v>
      </c>
      <c r="AA15" t="s">
        <v>42</v>
      </c>
      <c r="AB15" t="s">
        <v>85</v>
      </c>
      <c r="AC15" t="s">
        <v>86</v>
      </c>
      <c r="AF15" t="s">
        <v>87</v>
      </c>
      <c r="AH15" t="s">
        <v>82</v>
      </c>
      <c r="AI15">
        <f>IF(COUNTIFS(T$2:$T15, T15, U$2:$U15, U15)=1,1,0)</f>
        <v>1</v>
      </c>
    </row>
    <row r="16" spans="1:35" x14ac:dyDescent="0.3">
      <c r="A16">
        <v>5343</v>
      </c>
      <c r="B16" t="s">
        <v>70</v>
      </c>
      <c r="C16" t="s">
        <v>71</v>
      </c>
      <c r="D16" t="s">
        <v>37</v>
      </c>
      <c r="E16" t="s">
        <v>72</v>
      </c>
      <c r="F16">
        <v>38.042149999999999</v>
      </c>
      <c r="G16">
        <v>-121.96754</v>
      </c>
      <c r="H16" t="s">
        <v>39</v>
      </c>
      <c r="I16" s="1">
        <v>42552</v>
      </c>
      <c r="J16" s="1">
        <v>44074</v>
      </c>
      <c r="K16" t="s">
        <v>73</v>
      </c>
      <c r="M16">
        <v>5267</v>
      </c>
      <c r="N16" t="s">
        <v>74</v>
      </c>
      <c r="O16" t="s">
        <v>75</v>
      </c>
      <c r="P16" t="s">
        <v>43</v>
      </c>
      <c r="Q16" t="s">
        <v>76</v>
      </c>
      <c r="R16" t="s">
        <v>77</v>
      </c>
      <c r="S16" t="s">
        <v>46</v>
      </c>
      <c r="T16">
        <v>281</v>
      </c>
      <c r="U16">
        <v>10</v>
      </c>
      <c r="V16" t="s">
        <v>47</v>
      </c>
      <c r="W16" t="s">
        <v>48</v>
      </c>
      <c r="X16" t="s">
        <v>49</v>
      </c>
      <c r="Y16" t="s">
        <v>83</v>
      </c>
      <c r="Z16" t="s">
        <v>88</v>
      </c>
      <c r="AA16" t="s">
        <v>42</v>
      </c>
      <c r="AB16" t="s">
        <v>85</v>
      </c>
      <c r="AC16" t="s">
        <v>86</v>
      </c>
      <c r="AF16" t="s">
        <v>87</v>
      </c>
      <c r="AH16" t="s">
        <v>82</v>
      </c>
      <c r="AI16">
        <f>IF(COUNTIFS(T$2:$T16, T16, U$2:$U16, U16)=1,1,0)</f>
        <v>0</v>
      </c>
    </row>
    <row r="17" spans="1:35" x14ac:dyDescent="0.3">
      <c r="A17">
        <v>5343</v>
      </c>
      <c r="B17" t="s">
        <v>70</v>
      </c>
      <c r="C17" t="s">
        <v>71</v>
      </c>
      <c r="D17" t="s">
        <v>37</v>
      </c>
      <c r="E17" t="s">
        <v>72</v>
      </c>
      <c r="F17">
        <v>38.042149999999999</v>
      </c>
      <c r="G17">
        <v>-121.96754</v>
      </c>
      <c r="H17" t="s">
        <v>39</v>
      </c>
      <c r="I17" s="1">
        <v>42552</v>
      </c>
      <c r="J17" s="1">
        <v>44074</v>
      </c>
      <c r="K17" t="s">
        <v>73</v>
      </c>
      <c r="M17">
        <v>5267</v>
      </c>
      <c r="N17" t="s">
        <v>74</v>
      </c>
      <c r="O17" t="s">
        <v>75</v>
      </c>
      <c r="P17" t="s">
        <v>43</v>
      </c>
      <c r="Q17" t="s">
        <v>76</v>
      </c>
      <c r="R17" t="s">
        <v>77</v>
      </c>
      <c r="S17" t="s">
        <v>46</v>
      </c>
      <c r="T17">
        <v>282</v>
      </c>
      <c r="U17">
        <v>17</v>
      </c>
      <c r="V17" t="s">
        <v>47</v>
      </c>
      <c r="W17" t="s">
        <v>48</v>
      </c>
      <c r="X17" t="s">
        <v>49</v>
      </c>
      <c r="Y17" t="s">
        <v>50</v>
      </c>
      <c r="AA17" t="s">
        <v>42</v>
      </c>
      <c r="AB17" t="s">
        <v>51</v>
      </c>
      <c r="AC17" t="s">
        <v>52</v>
      </c>
      <c r="AD17">
        <v>323</v>
      </c>
      <c r="AE17" t="s">
        <v>77</v>
      </c>
      <c r="AF17" t="s">
        <v>54</v>
      </c>
      <c r="AG17">
        <v>900000</v>
      </c>
      <c r="AH17" t="s">
        <v>82</v>
      </c>
      <c r="AI17">
        <f>IF(COUNTIFS(T$2:$T17, T17, U$2:$U17, U17)=1,1,0)</f>
        <v>1</v>
      </c>
    </row>
    <row r="18" spans="1:35" x14ac:dyDescent="0.3">
      <c r="A18">
        <v>5513</v>
      </c>
      <c r="B18" t="s">
        <v>89</v>
      </c>
      <c r="C18" t="s">
        <v>90</v>
      </c>
      <c r="D18" t="s">
        <v>37</v>
      </c>
      <c r="E18" t="s">
        <v>72</v>
      </c>
      <c r="F18">
        <v>37.985709999999997</v>
      </c>
      <c r="G18">
        <v>-122.36022</v>
      </c>
      <c r="H18" t="s">
        <v>39</v>
      </c>
      <c r="I18" s="1">
        <v>37987</v>
      </c>
      <c r="J18" s="1">
        <v>42825</v>
      </c>
      <c r="K18" t="s">
        <v>91</v>
      </c>
      <c r="M18">
        <v>5268</v>
      </c>
      <c r="N18" t="s">
        <v>92</v>
      </c>
      <c r="O18" t="s">
        <v>42</v>
      </c>
      <c r="P18" t="s">
        <v>43</v>
      </c>
      <c r="Q18" t="s">
        <v>93</v>
      </c>
      <c r="R18" t="s">
        <v>77</v>
      </c>
      <c r="S18" t="s">
        <v>46</v>
      </c>
      <c r="T18">
        <v>283</v>
      </c>
      <c r="U18">
        <v>30</v>
      </c>
      <c r="V18" t="s">
        <v>47</v>
      </c>
      <c r="W18" t="s">
        <v>48</v>
      </c>
      <c r="X18" t="s">
        <v>49</v>
      </c>
      <c r="Y18" t="s">
        <v>50</v>
      </c>
      <c r="AA18" t="s">
        <v>42</v>
      </c>
      <c r="AB18" t="s">
        <v>51</v>
      </c>
      <c r="AC18" t="s">
        <v>52</v>
      </c>
      <c r="AF18" t="s">
        <v>87</v>
      </c>
      <c r="AH18" t="s">
        <v>94</v>
      </c>
      <c r="AI18">
        <f>IF(COUNTIFS(T$2:$T18, T18, U$2:$U18, U18)=1,1,0)</f>
        <v>1</v>
      </c>
    </row>
    <row r="19" spans="1:35" x14ac:dyDescent="0.3">
      <c r="A19">
        <v>5513</v>
      </c>
      <c r="B19" t="s">
        <v>89</v>
      </c>
      <c r="C19" t="s">
        <v>90</v>
      </c>
      <c r="D19" t="s">
        <v>37</v>
      </c>
      <c r="E19" t="s">
        <v>72</v>
      </c>
      <c r="F19">
        <v>37.985709999999997</v>
      </c>
      <c r="G19">
        <v>-122.36022</v>
      </c>
      <c r="H19" t="s">
        <v>39</v>
      </c>
      <c r="I19" s="1">
        <v>37987</v>
      </c>
      <c r="J19" s="1">
        <v>42825</v>
      </c>
      <c r="K19" t="s">
        <v>91</v>
      </c>
      <c r="M19">
        <v>5268</v>
      </c>
      <c r="N19" t="s">
        <v>92</v>
      </c>
      <c r="O19" t="s">
        <v>42</v>
      </c>
      <c r="P19" t="s">
        <v>43</v>
      </c>
      <c r="Q19" t="s">
        <v>93</v>
      </c>
      <c r="R19" t="s">
        <v>77</v>
      </c>
      <c r="S19" t="s">
        <v>46</v>
      </c>
      <c r="T19">
        <v>284</v>
      </c>
      <c r="U19">
        <v>45</v>
      </c>
      <c r="V19" t="s">
        <v>47</v>
      </c>
      <c r="W19" t="s">
        <v>48</v>
      </c>
      <c r="X19" t="s">
        <v>49</v>
      </c>
      <c r="Y19" t="s">
        <v>78</v>
      </c>
      <c r="AA19" t="s">
        <v>42</v>
      </c>
      <c r="AB19" t="s">
        <v>79</v>
      </c>
      <c r="AC19" t="s">
        <v>80</v>
      </c>
      <c r="AD19">
        <v>700</v>
      </c>
      <c r="AE19" t="s">
        <v>95</v>
      </c>
      <c r="AF19" t="s">
        <v>59</v>
      </c>
      <c r="AG19">
        <v>50000</v>
      </c>
      <c r="AH19" t="s">
        <v>94</v>
      </c>
      <c r="AI19">
        <f>IF(COUNTIFS(T$2:$T19, T19, U$2:$U19, U19)=1,1,0)</f>
        <v>1</v>
      </c>
    </row>
    <row r="20" spans="1:35" x14ac:dyDescent="0.3">
      <c r="A20">
        <v>5513</v>
      </c>
      <c r="B20" t="s">
        <v>89</v>
      </c>
      <c r="C20" t="s">
        <v>90</v>
      </c>
      <c r="D20" t="s">
        <v>37</v>
      </c>
      <c r="E20" t="s">
        <v>72</v>
      </c>
      <c r="F20">
        <v>37.985709999999997</v>
      </c>
      <c r="G20">
        <v>-122.36022</v>
      </c>
      <c r="H20" t="s">
        <v>39</v>
      </c>
      <c r="I20" s="1">
        <v>37987</v>
      </c>
      <c r="J20" s="1">
        <v>42825</v>
      </c>
      <c r="K20" t="s">
        <v>91</v>
      </c>
      <c r="M20">
        <v>5268</v>
      </c>
      <c r="N20" t="s">
        <v>92</v>
      </c>
      <c r="O20" t="s">
        <v>42</v>
      </c>
      <c r="P20" t="s">
        <v>43</v>
      </c>
      <c r="Q20" t="s">
        <v>93</v>
      </c>
      <c r="R20" t="s">
        <v>77</v>
      </c>
      <c r="S20" t="s">
        <v>46</v>
      </c>
      <c r="T20">
        <v>284</v>
      </c>
      <c r="U20">
        <v>45</v>
      </c>
      <c r="V20" t="s">
        <v>47</v>
      </c>
      <c r="W20" t="s">
        <v>48</v>
      </c>
      <c r="X20" t="s">
        <v>49</v>
      </c>
      <c r="Y20" t="s">
        <v>78</v>
      </c>
      <c r="AA20" t="s">
        <v>42</v>
      </c>
      <c r="AB20" t="s">
        <v>79</v>
      </c>
      <c r="AC20" t="s">
        <v>80</v>
      </c>
      <c r="AD20">
        <v>748</v>
      </c>
      <c r="AE20" t="s">
        <v>96</v>
      </c>
      <c r="AF20" t="s">
        <v>57</v>
      </c>
      <c r="AG20">
        <v>930000</v>
      </c>
      <c r="AH20" t="s">
        <v>94</v>
      </c>
      <c r="AI20">
        <f>IF(COUNTIFS(T$2:$T20, T20, U$2:$U20, U20)=1,1,0)</f>
        <v>0</v>
      </c>
    </row>
    <row r="21" spans="1:35" x14ac:dyDescent="0.3">
      <c r="A21">
        <v>5513</v>
      </c>
      <c r="B21" t="s">
        <v>89</v>
      </c>
      <c r="C21" t="s">
        <v>90</v>
      </c>
      <c r="D21" t="s">
        <v>37</v>
      </c>
      <c r="E21" t="s">
        <v>72</v>
      </c>
      <c r="F21">
        <v>37.985709999999997</v>
      </c>
      <c r="G21">
        <v>-122.36022</v>
      </c>
      <c r="H21" t="s">
        <v>39</v>
      </c>
      <c r="I21" s="1">
        <v>37987</v>
      </c>
      <c r="J21" s="1">
        <v>42825</v>
      </c>
      <c r="K21" t="s">
        <v>91</v>
      </c>
      <c r="M21">
        <v>5268</v>
      </c>
      <c r="N21" t="s">
        <v>92</v>
      </c>
      <c r="O21" t="s">
        <v>42</v>
      </c>
      <c r="P21" t="s">
        <v>43</v>
      </c>
      <c r="Q21" t="s">
        <v>93</v>
      </c>
      <c r="R21" t="s">
        <v>77</v>
      </c>
      <c r="S21" t="s">
        <v>46</v>
      </c>
      <c r="T21">
        <v>284</v>
      </c>
      <c r="U21">
        <v>45</v>
      </c>
      <c r="V21" t="s">
        <v>47</v>
      </c>
      <c r="W21" t="s">
        <v>48</v>
      </c>
      <c r="X21" t="s">
        <v>49</v>
      </c>
      <c r="Y21" t="s">
        <v>78</v>
      </c>
      <c r="AA21" t="s">
        <v>42</v>
      </c>
      <c r="AB21" t="s">
        <v>79</v>
      </c>
      <c r="AC21" t="s">
        <v>80</v>
      </c>
      <c r="AD21">
        <v>702</v>
      </c>
      <c r="AE21" t="s">
        <v>97</v>
      </c>
      <c r="AF21" t="s">
        <v>59</v>
      </c>
      <c r="AG21">
        <v>750000</v>
      </c>
      <c r="AH21" t="s">
        <v>94</v>
      </c>
      <c r="AI21">
        <f>IF(COUNTIFS(T$2:$T21, T21, U$2:$U21, U21)=1,1,0)</f>
        <v>0</v>
      </c>
    </row>
    <row r="22" spans="1:35" x14ac:dyDescent="0.3">
      <c r="A22">
        <v>5513</v>
      </c>
      <c r="B22" t="s">
        <v>89</v>
      </c>
      <c r="C22" t="s">
        <v>90</v>
      </c>
      <c r="D22" t="s">
        <v>37</v>
      </c>
      <c r="E22" t="s">
        <v>72</v>
      </c>
      <c r="F22">
        <v>37.985709999999997</v>
      </c>
      <c r="G22">
        <v>-122.36022</v>
      </c>
      <c r="H22" t="s">
        <v>39</v>
      </c>
      <c r="I22" s="1">
        <v>37987</v>
      </c>
      <c r="J22" s="1">
        <v>42825</v>
      </c>
      <c r="K22" t="s">
        <v>91</v>
      </c>
      <c r="M22">
        <v>5268</v>
      </c>
      <c r="N22" t="s">
        <v>92</v>
      </c>
      <c r="O22" t="s">
        <v>42</v>
      </c>
      <c r="P22" t="s">
        <v>43</v>
      </c>
      <c r="Q22" t="s">
        <v>93</v>
      </c>
      <c r="R22" t="s">
        <v>77</v>
      </c>
      <c r="S22" t="s">
        <v>46</v>
      </c>
      <c r="T22">
        <v>284</v>
      </c>
      <c r="U22">
        <v>45</v>
      </c>
      <c r="V22" t="s">
        <v>47</v>
      </c>
      <c r="W22" t="s">
        <v>48</v>
      </c>
      <c r="X22" t="s">
        <v>49</v>
      </c>
      <c r="Y22" t="s">
        <v>78</v>
      </c>
      <c r="AA22" t="s">
        <v>42</v>
      </c>
      <c r="AB22" t="s">
        <v>79</v>
      </c>
      <c r="AC22" t="s">
        <v>80</v>
      </c>
      <c r="AD22">
        <v>699</v>
      </c>
      <c r="AE22" t="s">
        <v>77</v>
      </c>
      <c r="AF22" t="s">
        <v>54</v>
      </c>
      <c r="AG22">
        <v>4152000</v>
      </c>
      <c r="AH22" t="s">
        <v>94</v>
      </c>
      <c r="AI22">
        <f>IF(COUNTIFS(T$2:$T22, T22, U$2:$U22, U22)=1,1,0)</f>
        <v>0</v>
      </c>
    </row>
    <row r="23" spans="1:35" x14ac:dyDescent="0.3">
      <c r="A23">
        <v>5513</v>
      </c>
      <c r="B23" t="s">
        <v>89</v>
      </c>
      <c r="C23" t="s">
        <v>90</v>
      </c>
      <c r="D23" t="s">
        <v>37</v>
      </c>
      <c r="E23" t="s">
        <v>72</v>
      </c>
      <c r="F23">
        <v>37.985709999999997</v>
      </c>
      <c r="G23">
        <v>-122.36022</v>
      </c>
      <c r="H23" t="s">
        <v>39</v>
      </c>
      <c r="I23" s="1">
        <v>37987</v>
      </c>
      <c r="J23" s="1">
        <v>42825</v>
      </c>
      <c r="K23" t="s">
        <v>91</v>
      </c>
      <c r="M23">
        <v>5268</v>
      </c>
      <c r="N23" t="s">
        <v>92</v>
      </c>
      <c r="O23" t="s">
        <v>42</v>
      </c>
      <c r="P23" t="s">
        <v>43</v>
      </c>
      <c r="Q23" t="s">
        <v>93</v>
      </c>
      <c r="R23" t="s">
        <v>77</v>
      </c>
      <c r="S23" t="s">
        <v>46</v>
      </c>
      <c r="T23">
        <v>284</v>
      </c>
      <c r="U23">
        <v>45</v>
      </c>
      <c r="V23" t="s">
        <v>47</v>
      </c>
      <c r="W23" t="s">
        <v>48</v>
      </c>
      <c r="X23" t="s">
        <v>49</v>
      </c>
      <c r="Y23" t="s">
        <v>78</v>
      </c>
      <c r="AA23" t="s">
        <v>42</v>
      </c>
      <c r="AB23" t="s">
        <v>79</v>
      </c>
      <c r="AC23" t="s">
        <v>80</v>
      </c>
      <c r="AD23">
        <v>701</v>
      </c>
      <c r="AE23" t="s">
        <v>98</v>
      </c>
      <c r="AF23" t="s">
        <v>54</v>
      </c>
      <c r="AG23">
        <v>1000000</v>
      </c>
      <c r="AH23" t="s">
        <v>94</v>
      </c>
      <c r="AI23">
        <f>IF(COUNTIFS(T$2:$T23, T23, U$2:$U23, U23)=1,1,0)</f>
        <v>0</v>
      </c>
    </row>
    <row r="24" spans="1:35" x14ac:dyDescent="0.3">
      <c r="A24">
        <v>5513</v>
      </c>
      <c r="B24" t="s">
        <v>89</v>
      </c>
      <c r="C24" t="s">
        <v>90</v>
      </c>
      <c r="D24" t="s">
        <v>37</v>
      </c>
      <c r="E24" t="s">
        <v>72</v>
      </c>
      <c r="F24">
        <v>37.985709999999997</v>
      </c>
      <c r="G24">
        <v>-122.36022</v>
      </c>
      <c r="H24" t="s">
        <v>39</v>
      </c>
      <c r="I24" s="1">
        <v>37987</v>
      </c>
      <c r="J24" s="1">
        <v>42825</v>
      </c>
      <c r="K24" t="s">
        <v>91</v>
      </c>
      <c r="M24">
        <v>5268</v>
      </c>
      <c r="N24" t="s">
        <v>92</v>
      </c>
      <c r="O24" t="s">
        <v>42</v>
      </c>
      <c r="P24" t="s">
        <v>43</v>
      </c>
      <c r="Q24" t="s">
        <v>93</v>
      </c>
      <c r="R24" t="s">
        <v>77</v>
      </c>
      <c r="S24" t="s">
        <v>46</v>
      </c>
      <c r="T24">
        <v>284</v>
      </c>
      <c r="U24">
        <v>45</v>
      </c>
      <c r="V24" t="s">
        <v>47</v>
      </c>
      <c r="W24" t="s">
        <v>48</v>
      </c>
      <c r="X24" t="s">
        <v>49</v>
      </c>
      <c r="Y24" t="s">
        <v>78</v>
      </c>
      <c r="AA24" t="s">
        <v>42</v>
      </c>
      <c r="AB24" t="s">
        <v>79</v>
      </c>
      <c r="AC24" t="s">
        <v>80</v>
      </c>
      <c r="AD24">
        <v>812</v>
      </c>
      <c r="AE24" t="s">
        <v>99</v>
      </c>
      <c r="AF24" t="s">
        <v>54</v>
      </c>
      <c r="AG24">
        <v>50000</v>
      </c>
      <c r="AH24" t="s">
        <v>94</v>
      </c>
      <c r="AI24">
        <f>IF(COUNTIFS(T$2:$T24, T24, U$2:$U24, U24)=1,1,0)</f>
        <v>0</v>
      </c>
    </row>
    <row r="25" spans="1:35" x14ac:dyDescent="0.3">
      <c r="A25">
        <v>5513</v>
      </c>
      <c r="B25" t="s">
        <v>89</v>
      </c>
      <c r="C25" t="s">
        <v>90</v>
      </c>
      <c r="D25" t="s">
        <v>37</v>
      </c>
      <c r="E25" t="s">
        <v>72</v>
      </c>
      <c r="F25">
        <v>37.985709999999997</v>
      </c>
      <c r="G25">
        <v>-122.36022</v>
      </c>
      <c r="H25" t="s">
        <v>39</v>
      </c>
      <c r="I25" s="1">
        <v>37987</v>
      </c>
      <c r="J25" s="1">
        <v>42825</v>
      </c>
      <c r="K25" t="s">
        <v>91</v>
      </c>
      <c r="M25">
        <v>5268</v>
      </c>
      <c r="N25" t="s">
        <v>92</v>
      </c>
      <c r="O25" t="s">
        <v>42</v>
      </c>
      <c r="P25" t="s">
        <v>43</v>
      </c>
      <c r="Q25" t="s">
        <v>93</v>
      </c>
      <c r="R25" t="s">
        <v>77</v>
      </c>
      <c r="S25" t="s">
        <v>46</v>
      </c>
      <c r="T25">
        <v>284</v>
      </c>
      <c r="U25">
        <v>45</v>
      </c>
      <c r="V25" t="s">
        <v>47</v>
      </c>
      <c r="W25" t="s">
        <v>48</v>
      </c>
      <c r="X25" t="s">
        <v>49</v>
      </c>
      <c r="Y25" t="s">
        <v>78</v>
      </c>
      <c r="AA25" t="s">
        <v>42</v>
      </c>
      <c r="AB25" t="s">
        <v>79</v>
      </c>
      <c r="AC25" t="s">
        <v>80</v>
      </c>
      <c r="AD25">
        <v>698</v>
      </c>
      <c r="AE25" t="s">
        <v>68</v>
      </c>
      <c r="AF25" t="s">
        <v>59</v>
      </c>
      <c r="AG25">
        <v>1250000</v>
      </c>
      <c r="AH25" t="s">
        <v>94</v>
      </c>
      <c r="AI25">
        <f>IF(COUNTIFS(T$2:$T25, T25, U$2:$U25, U25)=1,1,0)</f>
        <v>0</v>
      </c>
    </row>
    <row r="26" spans="1:35" x14ac:dyDescent="0.3">
      <c r="A26">
        <v>5513</v>
      </c>
      <c r="B26" t="s">
        <v>89</v>
      </c>
      <c r="C26" t="s">
        <v>90</v>
      </c>
      <c r="D26" t="s">
        <v>37</v>
      </c>
      <c r="E26" t="s">
        <v>72</v>
      </c>
      <c r="F26">
        <v>37.985709999999997</v>
      </c>
      <c r="G26">
        <v>-122.36022</v>
      </c>
      <c r="H26" t="s">
        <v>39</v>
      </c>
      <c r="I26" s="1">
        <v>37987</v>
      </c>
      <c r="J26" s="1">
        <v>42825</v>
      </c>
      <c r="K26" t="s">
        <v>91</v>
      </c>
      <c r="M26">
        <v>5268</v>
      </c>
      <c r="N26" t="s">
        <v>92</v>
      </c>
      <c r="O26" t="s">
        <v>42</v>
      </c>
      <c r="P26" t="s">
        <v>43</v>
      </c>
      <c r="Q26" t="s">
        <v>93</v>
      </c>
      <c r="R26" t="s">
        <v>77</v>
      </c>
      <c r="S26" t="s">
        <v>46</v>
      </c>
      <c r="T26">
        <v>284</v>
      </c>
      <c r="U26">
        <v>45</v>
      </c>
      <c r="V26" t="s">
        <v>47</v>
      </c>
      <c r="W26" t="s">
        <v>48</v>
      </c>
      <c r="X26" t="s">
        <v>49</v>
      </c>
      <c r="Y26" t="s">
        <v>78</v>
      </c>
      <c r="AA26" t="s">
        <v>42</v>
      </c>
      <c r="AB26" t="s">
        <v>79</v>
      </c>
      <c r="AC26" t="s">
        <v>80</v>
      </c>
      <c r="AD26">
        <v>697</v>
      </c>
      <c r="AE26" t="s">
        <v>100</v>
      </c>
      <c r="AF26" t="s">
        <v>64</v>
      </c>
      <c r="AG26">
        <v>1500000</v>
      </c>
      <c r="AH26" t="s">
        <v>94</v>
      </c>
      <c r="AI26">
        <f>IF(COUNTIFS(T$2:$T26, T26, U$2:$U26, U26)=1,1,0)</f>
        <v>0</v>
      </c>
    </row>
    <row r="27" spans="1:35" x14ac:dyDescent="0.3">
      <c r="A27">
        <v>5513</v>
      </c>
      <c r="B27" t="s">
        <v>89</v>
      </c>
      <c r="C27" t="s">
        <v>90</v>
      </c>
      <c r="D27" t="s">
        <v>37</v>
      </c>
      <c r="E27" t="s">
        <v>72</v>
      </c>
      <c r="F27">
        <v>37.985709999999997</v>
      </c>
      <c r="G27">
        <v>-122.36022</v>
      </c>
      <c r="H27" t="s">
        <v>39</v>
      </c>
      <c r="I27" s="1">
        <v>37987</v>
      </c>
      <c r="J27" s="1">
        <v>42825</v>
      </c>
      <c r="K27" t="s">
        <v>91</v>
      </c>
      <c r="M27">
        <v>5268</v>
      </c>
      <c r="N27" t="s">
        <v>92</v>
      </c>
      <c r="O27" t="s">
        <v>42</v>
      </c>
      <c r="P27" t="s">
        <v>43</v>
      </c>
      <c r="Q27" t="s">
        <v>93</v>
      </c>
      <c r="R27" t="s">
        <v>77</v>
      </c>
      <c r="S27" t="s">
        <v>46</v>
      </c>
      <c r="T27">
        <v>284</v>
      </c>
      <c r="U27">
        <v>45</v>
      </c>
      <c r="V27" t="s">
        <v>47</v>
      </c>
      <c r="W27" t="s">
        <v>48</v>
      </c>
      <c r="X27" t="s">
        <v>49</v>
      </c>
      <c r="Y27" t="s">
        <v>78</v>
      </c>
      <c r="AA27" t="s">
        <v>42</v>
      </c>
      <c r="AB27" t="s">
        <v>79</v>
      </c>
      <c r="AC27" t="s">
        <v>80</v>
      </c>
      <c r="AD27">
        <v>703</v>
      </c>
      <c r="AE27" t="s">
        <v>101</v>
      </c>
      <c r="AF27" t="s">
        <v>64</v>
      </c>
      <c r="AG27">
        <v>398000</v>
      </c>
      <c r="AH27" t="s">
        <v>94</v>
      </c>
      <c r="AI27">
        <f>IF(COUNTIFS(T$2:$T27, T27, U$2:$U27, U27)=1,1,0)</f>
        <v>0</v>
      </c>
    </row>
    <row r="28" spans="1:35" x14ac:dyDescent="0.3">
      <c r="A28">
        <v>5513</v>
      </c>
      <c r="B28" t="s">
        <v>89</v>
      </c>
      <c r="C28" t="s">
        <v>90</v>
      </c>
      <c r="D28" t="s">
        <v>37</v>
      </c>
      <c r="E28" t="s">
        <v>72</v>
      </c>
      <c r="F28">
        <v>37.985709999999997</v>
      </c>
      <c r="G28">
        <v>-122.36022</v>
      </c>
      <c r="H28" t="s">
        <v>39</v>
      </c>
      <c r="I28" s="1">
        <v>37987</v>
      </c>
      <c r="J28" s="1">
        <v>42825</v>
      </c>
      <c r="K28" t="s">
        <v>91</v>
      </c>
      <c r="M28">
        <v>5268</v>
      </c>
      <c r="N28" t="s">
        <v>92</v>
      </c>
      <c r="O28" t="s">
        <v>42</v>
      </c>
      <c r="P28" t="s">
        <v>43</v>
      </c>
      <c r="Q28" t="s">
        <v>93</v>
      </c>
      <c r="R28" t="s">
        <v>77</v>
      </c>
      <c r="S28" t="s">
        <v>46</v>
      </c>
      <c r="T28">
        <v>284</v>
      </c>
      <c r="U28">
        <v>45</v>
      </c>
      <c r="V28" t="s">
        <v>47</v>
      </c>
      <c r="W28" t="s">
        <v>48</v>
      </c>
      <c r="X28" t="s">
        <v>49</v>
      </c>
      <c r="Y28" t="s">
        <v>78</v>
      </c>
      <c r="AA28" t="s">
        <v>42</v>
      </c>
      <c r="AB28" t="s">
        <v>79</v>
      </c>
      <c r="AC28" t="s">
        <v>80</v>
      </c>
      <c r="AD28">
        <v>704</v>
      </c>
      <c r="AE28" t="s">
        <v>69</v>
      </c>
      <c r="AF28" t="s">
        <v>64</v>
      </c>
      <c r="AG28">
        <v>920000</v>
      </c>
      <c r="AH28" t="s">
        <v>94</v>
      </c>
      <c r="AI28">
        <f>IF(COUNTIFS(T$2:$T28, T28, U$2:$U28, U28)=1,1,0)</f>
        <v>0</v>
      </c>
    </row>
    <row r="29" spans="1:35" x14ac:dyDescent="0.3">
      <c r="A29">
        <v>5513</v>
      </c>
      <c r="B29" t="s">
        <v>89</v>
      </c>
      <c r="C29" t="s">
        <v>90</v>
      </c>
      <c r="D29" t="s">
        <v>37</v>
      </c>
      <c r="E29" t="s">
        <v>72</v>
      </c>
      <c r="F29">
        <v>37.985709999999997</v>
      </c>
      <c r="G29">
        <v>-122.36022</v>
      </c>
      <c r="H29" t="s">
        <v>39</v>
      </c>
      <c r="I29" s="1">
        <v>37987</v>
      </c>
      <c r="J29" s="1">
        <v>42825</v>
      </c>
      <c r="K29" t="s">
        <v>91</v>
      </c>
      <c r="M29">
        <v>5268</v>
      </c>
      <c r="N29" t="s">
        <v>92</v>
      </c>
      <c r="O29" t="s">
        <v>42</v>
      </c>
      <c r="P29" t="s">
        <v>43</v>
      </c>
      <c r="Q29" t="s">
        <v>93</v>
      </c>
      <c r="R29" t="s">
        <v>77</v>
      </c>
      <c r="S29" t="s">
        <v>46</v>
      </c>
      <c r="T29">
        <v>284</v>
      </c>
      <c r="U29">
        <v>45</v>
      </c>
      <c r="V29" t="s">
        <v>47</v>
      </c>
      <c r="W29" t="s">
        <v>48</v>
      </c>
      <c r="X29" t="s">
        <v>49</v>
      </c>
      <c r="Y29" t="s">
        <v>78</v>
      </c>
      <c r="AA29" t="s">
        <v>42</v>
      </c>
      <c r="AB29" t="s">
        <v>79</v>
      </c>
      <c r="AC29" t="s">
        <v>80</v>
      </c>
      <c r="AD29">
        <v>696</v>
      </c>
      <c r="AE29" t="s">
        <v>102</v>
      </c>
      <c r="AF29" t="s">
        <v>59</v>
      </c>
      <c r="AG29">
        <v>1000000</v>
      </c>
      <c r="AH29" t="s">
        <v>94</v>
      </c>
      <c r="AI29">
        <f>IF(COUNTIFS(T$2:$T29, T29, U$2:$U29, U29)=1,1,0)</f>
        <v>0</v>
      </c>
    </row>
    <row r="30" spans="1:35" x14ac:dyDescent="0.3">
      <c r="A30">
        <v>5513</v>
      </c>
      <c r="B30" t="s">
        <v>89</v>
      </c>
      <c r="C30" t="s">
        <v>90</v>
      </c>
      <c r="D30" t="s">
        <v>37</v>
      </c>
      <c r="E30" t="s">
        <v>72</v>
      </c>
      <c r="F30">
        <v>37.985709999999997</v>
      </c>
      <c r="G30">
        <v>-122.36022</v>
      </c>
      <c r="H30" t="s">
        <v>39</v>
      </c>
      <c r="I30" s="1">
        <v>37987</v>
      </c>
      <c r="J30" s="1">
        <v>42825</v>
      </c>
      <c r="K30" t="s">
        <v>91</v>
      </c>
      <c r="M30">
        <v>5268</v>
      </c>
      <c r="N30" t="s">
        <v>92</v>
      </c>
      <c r="O30" t="s">
        <v>42</v>
      </c>
      <c r="P30" t="s">
        <v>43</v>
      </c>
      <c r="Q30" t="s">
        <v>93</v>
      </c>
      <c r="R30" t="s">
        <v>77</v>
      </c>
      <c r="S30" t="s">
        <v>46</v>
      </c>
      <c r="T30">
        <v>285</v>
      </c>
      <c r="U30">
        <v>2</v>
      </c>
      <c r="V30" t="s">
        <v>47</v>
      </c>
      <c r="W30" t="s">
        <v>48</v>
      </c>
      <c r="X30" t="s">
        <v>49</v>
      </c>
      <c r="Y30" t="s">
        <v>78</v>
      </c>
      <c r="AA30" t="s">
        <v>42</v>
      </c>
      <c r="AB30" t="s">
        <v>103</v>
      </c>
      <c r="AC30" t="s">
        <v>104</v>
      </c>
      <c r="AF30" t="s">
        <v>87</v>
      </c>
      <c r="AH30" t="s">
        <v>94</v>
      </c>
      <c r="AI30">
        <f>IF(COUNTIFS(T$2:$T30, T30, U$2:$U30, U30)=1,1,0)</f>
        <v>1</v>
      </c>
    </row>
    <row r="31" spans="1:35" x14ac:dyDescent="0.3">
      <c r="A31">
        <v>5513</v>
      </c>
      <c r="B31" t="s">
        <v>89</v>
      </c>
      <c r="C31" t="s">
        <v>90</v>
      </c>
      <c r="D31" t="s">
        <v>37</v>
      </c>
      <c r="E31" t="s">
        <v>72</v>
      </c>
      <c r="F31">
        <v>37.985709999999997</v>
      </c>
      <c r="G31">
        <v>-122.36022</v>
      </c>
      <c r="H31" t="s">
        <v>39</v>
      </c>
      <c r="I31" s="1">
        <v>37987</v>
      </c>
      <c r="J31" s="1">
        <v>42825</v>
      </c>
      <c r="K31" t="s">
        <v>91</v>
      </c>
      <c r="M31">
        <v>5268</v>
      </c>
      <c r="N31" t="s">
        <v>92</v>
      </c>
      <c r="O31" t="s">
        <v>42</v>
      </c>
      <c r="P31" t="s">
        <v>43</v>
      </c>
      <c r="Q31" t="s">
        <v>93</v>
      </c>
      <c r="R31" t="s">
        <v>77</v>
      </c>
      <c r="S31" t="s">
        <v>46</v>
      </c>
      <c r="T31">
        <v>286</v>
      </c>
      <c r="U31">
        <v>25</v>
      </c>
      <c r="V31" t="s">
        <v>47</v>
      </c>
      <c r="W31" t="s">
        <v>48</v>
      </c>
      <c r="X31" t="s">
        <v>49</v>
      </c>
      <c r="Y31" t="s">
        <v>78</v>
      </c>
      <c r="AA31" t="s">
        <v>42</v>
      </c>
      <c r="AB31" t="s">
        <v>85</v>
      </c>
      <c r="AC31" t="s">
        <v>105</v>
      </c>
      <c r="AF31" t="s">
        <v>87</v>
      </c>
      <c r="AH31" t="s">
        <v>94</v>
      </c>
      <c r="AI31">
        <f>IF(COUNTIFS(T$2:$T31, T31, U$2:$U31, U31)=1,1,0)</f>
        <v>1</v>
      </c>
    </row>
    <row r="32" spans="1:35" x14ac:dyDescent="0.3">
      <c r="A32">
        <v>5319</v>
      </c>
      <c r="B32" t="s">
        <v>106</v>
      </c>
      <c r="C32" t="s">
        <v>36</v>
      </c>
      <c r="D32" t="s">
        <v>107</v>
      </c>
      <c r="E32" t="s">
        <v>108</v>
      </c>
      <c r="F32">
        <v>38.137360000000001</v>
      </c>
      <c r="G32">
        <v>-122.3293</v>
      </c>
      <c r="H32" t="s">
        <v>39</v>
      </c>
      <c r="I32" s="1">
        <v>40086</v>
      </c>
      <c r="J32" s="4">
        <v>44197</v>
      </c>
      <c r="K32" t="s">
        <v>109</v>
      </c>
      <c r="L32" t="s">
        <v>110</v>
      </c>
      <c r="M32">
        <v>5275</v>
      </c>
      <c r="N32" t="s">
        <v>111</v>
      </c>
      <c r="O32" t="s">
        <v>42</v>
      </c>
      <c r="P32" t="s">
        <v>43</v>
      </c>
      <c r="Q32" t="s">
        <v>112</v>
      </c>
      <c r="R32" t="s">
        <v>62</v>
      </c>
      <c r="S32" t="s">
        <v>46</v>
      </c>
      <c r="T32">
        <v>299</v>
      </c>
      <c r="U32">
        <v>1264</v>
      </c>
      <c r="V32" t="s">
        <v>113</v>
      </c>
      <c r="W32" t="s">
        <v>48</v>
      </c>
      <c r="X32" t="s">
        <v>49</v>
      </c>
      <c r="Y32" t="s">
        <v>114</v>
      </c>
      <c r="AA32" t="s">
        <v>42</v>
      </c>
      <c r="AB32" t="s">
        <v>79</v>
      </c>
      <c r="AC32" t="s">
        <v>115</v>
      </c>
      <c r="AF32" t="s">
        <v>87</v>
      </c>
      <c r="AH32" t="s">
        <v>116</v>
      </c>
      <c r="AI32">
        <f>IF(COUNTIFS(T$2:$T32, T32, U$2:$U32, U32)=1,1,0)</f>
        <v>1</v>
      </c>
    </row>
    <row r="33" spans="1:35" x14ac:dyDescent="0.3">
      <c r="A33">
        <v>5319</v>
      </c>
      <c r="B33" t="s">
        <v>106</v>
      </c>
      <c r="C33" t="s">
        <v>36</v>
      </c>
      <c r="D33" t="s">
        <v>107</v>
      </c>
      <c r="E33" t="s">
        <v>108</v>
      </c>
      <c r="F33">
        <v>38.137360000000001</v>
      </c>
      <c r="G33">
        <v>-122.3293</v>
      </c>
      <c r="H33" t="s">
        <v>39</v>
      </c>
      <c r="I33" s="1">
        <v>40086</v>
      </c>
      <c r="J33" s="4">
        <v>44197</v>
      </c>
      <c r="K33" t="s">
        <v>109</v>
      </c>
      <c r="L33" t="s">
        <v>110</v>
      </c>
      <c r="M33">
        <v>5275</v>
      </c>
      <c r="N33" t="s">
        <v>111</v>
      </c>
      <c r="O33" t="s">
        <v>42</v>
      </c>
      <c r="P33" t="s">
        <v>43</v>
      </c>
      <c r="Q33" t="s">
        <v>112</v>
      </c>
      <c r="R33" t="s">
        <v>62</v>
      </c>
      <c r="S33" t="s">
        <v>46</v>
      </c>
      <c r="T33">
        <v>300</v>
      </c>
      <c r="U33">
        <v>1250</v>
      </c>
      <c r="V33" t="s">
        <v>47</v>
      </c>
      <c r="W33" t="s">
        <v>48</v>
      </c>
      <c r="X33" t="s">
        <v>49</v>
      </c>
      <c r="Y33" t="s">
        <v>50</v>
      </c>
      <c r="Z33" t="s">
        <v>84</v>
      </c>
      <c r="AA33" t="s">
        <v>42</v>
      </c>
      <c r="AB33" t="s">
        <v>51</v>
      </c>
      <c r="AC33" t="s">
        <v>52</v>
      </c>
      <c r="AD33">
        <v>392</v>
      </c>
      <c r="AE33" t="s">
        <v>117</v>
      </c>
      <c r="AF33" t="s">
        <v>59</v>
      </c>
      <c r="AG33">
        <v>1400000</v>
      </c>
      <c r="AH33" t="s">
        <v>116</v>
      </c>
      <c r="AI33">
        <f>IF(COUNTIFS(T$2:$T33, T33, U$2:$U33, U33)=1,1,0)</f>
        <v>1</v>
      </c>
    </row>
    <row r="34" spans="1:35" x14ac:dyDescent="0.3">
      <c r="A34">
        <v>5319</v>
      </c>
      <c r="B34" t="s">
        <v>106</v>
      </c>
      <c r="C34" t="s">
        <v>36</v>
      </c>
      <c r="D34" t="s">
        <v>107</v>
      </c>
      <c r="E34" t="s">
        <v>108</v>
      </c>
      <c r="F34">
        <v>38.137360000000001</v>
      </c>
      <c r="G34">
        <v>-122.3293</v>
      </c>
      <c r="H34" t="s">
        <v>39</v>
      </c>
      <c r="I34" s="1">
        <v>40086</v>
      </c>
      <c r="J34" s="4">
        <v>44197</v>
      </c>
      <c r="K34" t="s">
        <v>109</v>
      </c>
      <c r="L34" t="s">
        <v>110</v>
      </c>
      <c r="M34">
        <v>5275</v>
      </c>
      <c r="N34" t="s">
        <v>111</v>
      </c>
      <c r="O34" t="s">
        <v>42</v>
      </c>
      <c r="P34" t="s">
        <v>43</v>
      </c>
      <c r="Q34" t="s">
        <v>112</v>
      </c>
      <c r="R34" t="s">
        <v>62</v>
      </c>
      <c r="S34" t="s">
        <v>46</v>
      </c>
      <c r="T34">
        <v>300</v>
      </c>
      <c r="U34">
        <v>1250</v>
      </c>
      <c r="V34" t="s">
        <v>47</v>
      </c>
      <c r="W34" t="s">
        <v>48</v>
      </c>
      <c r="X34" t="s">
        <v>49</v>
      </c>
      <c r="Y34" t="s">
        <v>50</v>
      </c>
      <c r="Z34" t="s">
        <v>118</v>
      </c>
      <c r="AA34" t="s">
        <v>42</v>
      </c>
      <c r="AB34" t="s">
        <v>51</v>
      </c>
      <c r="AC34" t="s">
        <v>52</v>
      </c>
      <c r="AD34">
        <v>392</v>
      </c>
      <c r="AE34" t="s">
        <v>117</v>
      </c>
      <c r="AF34" t="s">
        <v>59</v>
      </c>
      <c r="AG34">
        <v>1400000</v>
      </c>
      <c r="AH34" t="s">
        <v>116</v>
      </c>
      <c r="AI34">
        <f>IF(COUNTIFS(T$2:$T34, T34, U$2:$U34, U34)=1,1,0)</f>
        <v>0</v>
      </c>
    </row>
    <row r="35" spans="1:35" x14ac:dyDescent="0.3">
      <c r="A35">
        <v>5319</v>
      </c>
      <c r="B35" t="s">
        <v>106</v>
      </c>
      <c r="C35" t="s">
        <v>36</v>
      </c>
      <c r="D35" t="s">
        <v>107</v>
      </c>
      <c r="E35" t="s">
        <v>108</v>
      </c>
      <c r="F35">
        <v>38.137360000000001</v>
      </c>
      <c r="G35">
        <v>-122.3293</v>
      </c>
      <c r="H35" t="s">
        <v>39</v>
      </c>
      <c r="I35" s="1">
        <v>40086</v>
      </c>
      <c r="J35" s="4">
        <v>44197</v>
      </c>
      <c r="K35" t="s">
        <v>109</v>
      </c>
      <c r="L35" t="s">
        <v>110</v>
      </c>
      <c r="M35">
        <v>5275</v>
      </c>
      <c r="N35" t="s">
        <v>111</v>
      </c>
      <c r="O35" t="s">
        <v>42</v>
      </c>
      <c r="P35" t="s">
        <v>43</v>
      </c>
      <c r="Q35" t="s">
        <v>112</v>
      </c>
      <c r="R35" t="s">
        <v>62</v>
      </c>
      <c r="S35" t="s">
        <v>46</v>
      </c>
      <c r="T35">
        <v>300</v>
      </c>
      <c r="U35">
        <v>1250</v>
      </c>
      <c r="V35" t="s">
        <v>47</v>
      </c>
      <c r="W35" t="s">
        <v>48</v>
      </c>
      <c r="X35" t="s">
        <v>49</v>
      </c>
      <c r="Y35" t="s">
        <v>50</v>
      </c>
      <c r="Z35" t="s">
        <v>88</v>
      </c>
      <c r="AA35" t="s">
        <v>42</v>
      </c>
      <c r="AB35" t="s">
        <v>51</v>
      </c>
      <c r="AC35" t="s">
        <v>52</v>
      </c>
      <c r="AD35">
        <v>392</v>
      </c>
      <c r="AE35" t="s">
        <v>117</v>
      </c>
      <c r="AF35" t="s">
        <v>59</v>
      </c>
      <c r="AG35">
        <v>1400000</v>
      </c>
      <c r="AH35" t="s">
        <v>116</v>
      </c>
      <c r="AI35">
        <f>IF(COUNTIFS(T$2:$T35, T35, U$2:$U35, U35)=1,1,0)</f>
        <v>0</v>
      </c>
    </row>
    <row r="36" spans="1:35" x14ac:dyDescent="0.3">
      <c r="A36">
        <v>5319</v>
      </c>
      <c r="B36" t="s">
        <v>106</v>
      </c>
      <c r="C36" t="s">
        <v>36</v>
      </c>
      <c r="D36" t="s">
        <v>107</v>
      </c>
      <c r="E36" t="s">
        <v>108</v>
      </c>
      <c r="F36">
        <v>38.137360000000001</v>
      </c>
      <c r="G36">
        <v>-122.3293</v>
      </c>
      <c r="H36" t="s">
        <v>39</v>
      </c>
      <c r="I36" s="1">
        <v>40086</v>
      </c>
      <c r="J36" s="4">
        <v>44197</v>
      </c>
      <c r="K36" t="s">
        <v>109</v>
      </c>
      <c r="L36" t="s">
        <v>110</v>
      </c>
      <c r="M36">
        <v>5275</v>
      </c>
      <c r="N36" t="s">
        <v>111</v>
      </c>
      <c r="O36" t="s">
        <v>42</v>
      </c>
      <c r="P36" t="s">
        <v>43</v>
      </c>
      <c r="Q36" t="s">
        <v>112</v>
      </c>
      <c r="R36" t="s">
        <v>62</v>
      </c>
      <c r="S36" t="s">
        <v>46</v>
      </c>
      <c r="T36">
        <v>300</v>
      </c>
      <c r="U36">
        <v>1250</v>
      </c>
      <c r="V36" t="s">
        <v>47</v>
      </c>
      <c r="W36" t="s">
        <v>48</v>
      </c>
      <c r="X36" t="s">
        <v>49</v>
      </c>
      <c r="Y36" t="s">
        <v>50</v>
      </c>
      <c r="Z36" t="s">
        <v>84</v>
      </c>
      <c r="AA36" t="s">
        <v>42</v>
      </c>
      <c r="AB36" t="s">
        <v>51</v>
      </c>
      <c r="AC36" t="s">
        <v>52</v>
      </c>
      <c r="AD36">
        <v>399</v>
      </c>
      <c r="AE36" t="s">
        <v>119</v>
      </c>
      <c r="AF36" t="s">
        <v>59</v>
      </c>
      <c r="AG36">
        <v>368500</v>
      </c>
      <c r="AH36" t="s">
        <v>116</v>
      </c>
      <c r="AI36">
        <f>IF(COUNTIFS(T$2:$T36, T36, U$2:$U36, U36)=1,1,0)</f>
        <v>0</v>
      </c>
    </row>
    <row r="37" spans="1:35" x14ac:dyDescent="0.3">
      <c r="A37">
        <v>5319</v>
      </c>
      <c r="B37" t="s">
        <v>106</v>
      </c>
      <c r="C37" t="s">
        <v>36</v>
      </c>
      <c r="D37" t="s">
        <v>107</v>
      </c>
      <c r="E37" t="s">
        <v>108</v>
      </c>
      <c r="F37">
        <v>38.137360000000001</v>
      </c>
      <c r="G37">
        <v>-122.3293</v>
      </c>
      <c r="H37" t="s">
        <v>39</v>
      </c>
      <c r="I37" s="1">
        <v>40086</v>
      </c>
      <c r="J37" s="4">
        <v>44197</v>
      </c>
      <c r="K37" t="s">
        <v>109</v>
      </c>
      <c r="L37" t="s">
        <v>110</v>
      </c>
      <c r="M37">
        <v>5275</v>
      </c>
      <c r="N37" t="s">
        <v>111</v>
      </c>
      <c r="O37" t="s">
        <v>42</v>
      </c>
      <c r="P37" t="s">
        <v>43</v>
      </c>
      <c r="Q37" t="s">
        <v>112</v>
      </c>
      <c r="R37" t="s">
        <v>62</v>
      </c>
      <c r="S37" t="s">
        <v>46</v>
      </c>
      <c r="T37">
        <v>300</v>
      </c>
      <c r="U37">
        <v>1250</v>
      </c>
      <c r="V37" t="s">
        <v>47</v>
      </c>
      <c r="W37" t="s">
        <v>48</v>
      </c>
      <c r="X37" t="s">
        <v>49</v>
      </c>
      <c r="Y37" t="s">
        <v>50</v>
      </c>
      <c r="Z37" t="s">
        <v>118</v>
      </c>
      <c r="AA37" t="s">
        <v>42</v>
      </c>
      <c r="AB37" t="s">
        <v>51</v>
      </c>
      <c r="AC37" t="s">
        <v>52</v>
      </c>
      <c r="AD37">
        <v>399</v>
      </c>
      <c r="AE37" t="s">
        <v>119</v>
      </c>
      <c r="AF37" t="s">
        <v>59</v>
      </c>
      <c r="AG37">
        <v>368500</v>
      </c>
      <c r="AH37" t="s">
        <v>116</v>
      </c>
      <c r="AI37">
        <f>IF(COUNTIFS(T$2:$T37, T37, U$2:$U37, U37)=1,1,0)</f>
        <v>0</v>
      </c>
    </row>
    <row r="38" spans="1:35" x14ac:dyDescent="0.3">
      <c r="A38">
        <v>5319</v>
      </c>
      <c r="B38" t="s">
        <v>106</v>
      </c>
      <c r="C38" t="s">
        <v>36</v>
      </c>
      <c r="D38" t="s">
        <v>107</v>
      </c>
      <c r="E38" t="s">
        <v>108</v>
      </c>
      <c r="F38">
        <v>38.137360000000001</v>
      </c>
      <c r="G38">
        <v>-122.3293</v>
      </c>
      <c r="H38" t="s">
        <v>39</v>
      </c>
      <c r="I38" s="1">
        <v>40086</v>
      </c>
      <c r="J38" s="4">
        <v>44197</v>
      </c>
      <c r="K38" t="s">
        <v>109</v>
      </c>
      <c r="L38" t="s">
        <v>110</v>
      </c>
      <c r="M38">
        <v>5275</v>
      </c>
      <c r="N38" t="s">
        <v>111</v>
      </c>
      <c r="O38" t="s">
        <v>42</v>
      </c>
      <c r="P38" t="s">
        <v>43</v>
      </c>
      <c r="Q38" t="s">
        <v>112</v>
      </c>
      <c r="R38" t="s">
        <v>62</v>
      </c>
      <c r="S38" t="s">
        <v>46</v>
      </c>
      <c r="T38">
        <v>300</v>
      </c>
      <c r="U38">
        <v>1250</v>
      </c>
      <c r="V38" t="s">
        <v>47</v>
      </c>
      <c r="W38" t="s">
        <v>48</v>
      </c>
      <c r="X38" t="s">
        <v>49</v>
      </c>
      <c r="Y38" t="s">
        <v>50</v>
      </c>
      <c r="Z38" t="s">
        <v>88</v>
      </c>
      <c r="AA38" t="s">
        <v>42</v>
      </c>
      <c r="AB38" t="s">
        <v>51</v>
      </c>
      <c r="AC38" t="s">
        <v>52</v>
      </c>
      <c r="AD38">
        <v>399</v>
      </c>
      <c r="AE38" t="s">
        <v>119</v>
      </c>
      <c r="AF38" t="s">
        <v>59</v>
      </c>
      <c r="AG38">
        <v>368500</v>
      </c>
      <c r="AH38" t="s">
        <v>116</v>
      </c>
      <c r="AI38">
        <f>IF(COUNTIFS(T$2:$T38, T38, U$2:$U38, U38)=1,1,0)</f>
        <v>0</v>
      </c>
    </row>
    <row r="39" spans="1:35" x14ac:dyDescent="0.3">
      <c r="A39">
        <v>5319</v>
      </c>
      <c r="B39" t="s">
        <v>106</v>
      </c>
      <c r="C39" t="s">
        <v>36</v>
      </c>
      <c r="D39" t="s">
        <v>107</v>
      </c>
      <c r="E39" t="s">
        <v>108</v>
      </c>
      <c r="F39">
        <v>38.137360000000001</v>
      </c>
      <c r="G39">
        <v>-122.3293</v>
      </c>
      <c r="H39" t="s">
        <v>39</v>
      </c>
      <c r="I39" s="1">
        <v>40086</v>
      </c>
      <c r="J39" s="4">
        <v>44197</v>
      </c>
      <c r="K39" t="s">
        <v>109</v>
      </c>
      <c r="L39" t="s">
        <v>110</v>
      </c>
      <c r="M39">
        <v>5275</v>
      </c>
      <c r="N39" t="s">
        <v>111</v>
      </c>
      <c r="O39" t="s">
        <v>42</v>
      </c>
      <c r="P39" t="s">
        <v>43</v>
      </c>
      <c r="Q39" t="s">
        <v>112</v>
      </c>
      <c r="R39" t="s">
        <v>62</v>
      </c>
      <c r="S39" t="s">
        <v>46</v>
      </c>
      <c r="T39">
        <v>300</v>
      </c>
      <c r="U39">
        <v>1250</v>
      </c>
      <c r="V39" t="s">
        <v>47</v>
      </c>
      <c r="W39" t="s">
        <v>48</v>
      </c>
      <c r="X39" t="s">
        <v>49</v>
      </c>
      <c r="Y39" t="s">
        <v>50</v>
      </c>
      <c r="Z39" t="s">
        <v>84</v>
      </c>
      <c r="AA39" t="s">
        <v>42</v>
      </c>
      <c r="AB39" t="s">
        <v>51</v>
      </c>
      <c r="AC39" t="s">
        <v>52</v>
      </c>
      <c r="AD39">
        <v>390</v>
      </c>
      <c r="AE39" t="s">
        <v>62</v>
      </c>
      <c r="AF39" t="s">
        <v>57</v>
      </c>
      <c r="AG39">
        <v>100000</v>
      </c>
      <c r="AH39" t="s">
        <v>116</v>
      </c>
      <c r="AI39">
        <f>IF(COUNTIFS(T$2:$T39, T39, U$2:$U39, U39)=1,1,0)</f>
        <v>0</v>
      </c>
    </row>
    <row r="40" spans="1:35" x14ac:dyDescent="0.3">
      <c r="A40">
        <v>5319</v>
      </c>
      <c r="B40" t="s">
        <v>106</v>
      </c>
      <c r="C40" t="s">
        <v>36</v>
      </c>
      <c r="D40" t="s">
        <v>107</v>
      </c>
      <c r="E40" t="s">
        <v>108</v>
      </c>
      <c r="F40">
        <v>38.137360000000001</v>
      </c>
      <c r="G40">
        <v>-122.3293</v>
      </c>
      <c r="H40" t="s">
        <v>39</v>
      </c>
      <c r="I40" s="1">
        <v>40086</v>
      </c>
      <c r="J40" s="4">
        <v>44197</v>
      </c>
      <c r="K40" t="s">
        <v>109</v>
      </c>
      <c r="L40" t="s">
        <v>110</v>
      </c>
      <c r="M40">
        <v>5275</v>
      </c>
      <c r="N40" t="s">
        <v>111</v>
      </c>
      <c r="O40" t="s">
        <v>42</v>
      </c>
      <c r="P40" t="s">
        <v>43</v>
      </c>
      <c r="Q40" t="s">
        <v>112</v>
      </c>
      <c r="R40" t="s">
        <v>62</v>
      </c>
      <c r="S40" t="s">
        <v>46</v>
      </c>
      <c r="T40">
        <v>300</v>
      </c>
      <c r="U40">
        <v>1250</v>
      </c>
      <c r="V40" t="s">
        <v>47</v>
      </c>
      <c r="W40" t="s">
        <v>48</v>
      </c>
      <c r="X40" t="s">
        <v>49</v>
      </c>
      <c r="Y40" t="s">
        <v>50</v>
      </c>
      <c r="Z40" t="s">
        <v>118</v>
      </c>
      <c r="AA40" t="s">
        <v>42</v>
      </c>
      <c r="AB40" t="s">
        <v>51</v>
      </c>
      <c r="AC40" t="s">
        <v>52</v>
      </c>
      <c r="AD40">
        <v>390</v>
      </c>
      <c r="AE40" t="s">
        <v>62</v>
      </c>
      <c r="AF40" t="s">
        <v>57</v>
      </c>
      <c r="AG40">
        <v>100000</v>
      </c>
      <c r="AH40" t="s">
        <v>116</v>
      </c>
      <c r="AI40">
        <f>IF(COUNTIFS(T$2:$T40, T40, U$2:$U40, U40)=1,1,0)</f>
        <v>0</v>
      </c>
    </row>
    <row r="41" spans="1:35" x14ac:dyDescent="0.3">
      <c r="A41">
        <v>5319</v>
      </c>
      <c r="B41" t="s">
        <v>106</v>
      </c>
      <c r="C41" t="s">
        <v>36</v>
      </c>
      <c r="D41" t="s">
        <v>107</v>
      </c>
      <c r="E41" t="s">
        <v>108</v>
      </c>
      <c r="F41">
        <v>38.137360000000001</v>
      </c>
      <c r="G41">
        <v>-122.3293</v>
      </c>
      <c r="H41" t="s">
        <v>39</v>
      </c>
      <c r="I41" s="1">
        <v>40086</v>
      </c>
      <c r="J41" s="4">
        <v>44197</v>
      </c>
      <c r="K41" t="s">
        <v>109</v>
      </c>
      <c r="L41" t="s">
        <v>110</v>
      </c>
      <c r="M41">
        <v>5275</v>
      </c>
      <c r="N41" t="s">
        <v>111</v>
      </c>
      <c r="O41" t="s">
        <v>42</v>
      </c>
      <c r="P41" t="s">
        <v>43</v>
      </c>
      <c r="Q41" t="s">
        <v>112</v>
      </c>
      <c r="R41" t="s">
        <v>62</v>
      </c>
      <c r="S41" t="s">
        <v>46</v>
      </c>
      <c r="T41">
        <v>300</v>
      </c>
      <c r="U41">
        <v>1250</v>
      </c>
      <c r="V41" t="s">
        <v>47</v>
      </c>
      <c r="W41" t="s">
        <v>48</v>
      </c>
      <c r="X41" t="s">
        <v>49</v>
      </c>
      <c r="Y41" t="s">
        <v>50</v>
      </c>
      <c r="Z41" t="s">
        <v>88</v>
      </c>
      <c r="AA41" t="s">
        <v>42</v>
      </c>
      <c r="AB41" t="s">
        <v>51</v>
      </c>
      <c r="AC41" t="s">
        <v>52</v>
      </c>
      <c r="AD41">
        <v>390</v>
      </c>
      <c r="AE41" t="s">
        <v>62</v>
      </c>
      <c r="AF41" t="s">
        <v>57</v>
      </c>
      <c r="AG41">
        <v>100000</v>
      </c>
      <c r="AH41" t="s">
        <v>116</v>
      </c>
      <c r="AI41">
        <f>IF(COUNTIFS(T$2:$T41, T41, U$2:$U41, U41)=1,1,0)</f>
        <v>0</v>
      </c>
    </row>
    <row r="42" spans="1:35" x14ac:dyDescent="0.3">
      <c r="A42">
        <v>5319</v>
      </c>
      <c r="B42" t="s">
        <v>106</v>
      </c>
      <c r="C42" t="s">
        <v>36</v>
      </c>
      <c r="D42" t="s">
        <v>107</v>
      </c>
      <c r="E42" t="s">
        <v>108</v>
      </c>
      <c r="F42">
        <v>38.137360000000001</v>
      </c>
      <c r="G42">
        <v>-122.3293</v>
      </c>
      <c r="H42" t="s">
        <v>39</v>
      </c>
      <c r="I42" s="1">
        <v>40086</v>
      </c>
      <c r="J42" s="4">
        <v>44197</v>
      </c>
      <c r="K42" t="s">
        <v>109</v>
      </c>
      <c r="L42" t="s">
        <v>110</v>
      </c>
      <c r="M42">
        <v>5275</v>
      </c>
      <c r="N42" t="s">
        <v>111</v>
      </c>
      <c r="O42" t="s">
        <v>42</v>
      </c>
      <c r="P42" t="s">
        <v>43</v>
      </c>
      <c r="Q42" t="s">
        <v>112</v>
      </c>
      <c r="R42" t="s">
        <v>62</v>
      </c>
      <c r="S42" t="s">
        <v>46</v>
      </c>
      <c r="T42">
        <v>300</v>
      </c>
      <c r="U42">
        <v>1250</v>
      </c>
      <c r="V42" t="s">
        <v>47</v>
      </c>
      <c r="W42" t="s">
        <v>48</v>
      </c>
      <c r="X42" t="s">
        <v>49</v>
      </c>
      <c r="Y42" t="s">
        <v>50</v>
      </c>
      <c r="Z42" t="s">
        <v>84</v>
      </c>
      <c r="AA42" t="s">
        <v>42</v>
      </c>
      <c r="AB42" t="s">
        <v>51</v>
      </c>
      <c r="AC42" t="s">
        <v>52</v>
      </c>
      <c r="AD42">
        <v>398</v>
      </c>
      <c r="AE42" t="s">
        <v>120</v>
      </c>
      <c r="AF42" t="s">
        <v>64</v>
      </c>
      <c r="AG42">
        <v>1650000</v>
      </c>
      <c r="AH42" t="s">
        <v>116</v>
      </c>
      <c r="AI42">
        <f>IF(COUNTIFS(T$2:$T42, T42, U$2:$U42, U42)=1,1,0)</f>
        <v>0</v>
      </c>
    </row>
    <row r="43" spans="1:35" x14ac:dyDescent="0.3">
      <c r="A43">
        <v>5319</v>
      </c>
      <c r="B43" t="s">
        <v>106</v>
      </c>
      <c r="C43" t="s">
        <v>36</v>
      </c>
      <c r="D43" t="s">
        <v>107</v>
      </c>
      <c r="E43" t="s">
        <v>108</v>
      </c>
      <c r="F43">
        <v>38.137360000000001</v>
      </c>
      <c r="G43">
        <v>-122.3293</v>
      </c>
      <c r="H43" t="s">
        <v>39</v>
      </c>
      <c r="I43" s="1">
        <v>40086</v>
      </c>
      <c r="J43" s="4">
        <v>44197</v>
      </c>
      <c r="K43" t="s">
        <v>109</v>
      </c>
      <c r="L43" t="s">
        <v>110</v>
      </c>
      <c r="M43">
        <v>5275</v>
      </c>
      <c r="N43" t="s">
        <v>111</v>
      </c>
      <c r="O43" t="s">
        <v>42</v>
      </c>
      <c r="P43" t="s">
        <v>43</v>
      </c>
      <c r="Q43" t="s">
        <v>112</v>
      </c>
      <c r="R43" t="s">
        <v>62</v>
      </c>
      <c r="S43" t="s">
        <v>46</v>
      </c>
      <c r="T43">
        <v>300</v>
      </c>
      <c r="U43">
        <v>1250</v>
      </c>
      <c r="V43" t="s">
        <v>47</v>
      </c>
      <c r="W43" t="s">
        <v>48</v>
      </c>
      <c r="X43" t="s">
        <v>49</v>
      </c>
      <c r="Y43" t="s">
        <v>50</v>
      </c>
      <c r="Z43" t="s">
        <v>118</v>
      </c>
      <c r="AA43" t="s">
        <v>42</v>
      </c>
      <c r="AB43" t="s">
        <v>51</v>
      </c>
      <c r="AC43" t="s">
        <v>52</v>
      </c>
      <c r="AD43">
        <v>398</v>
      </c>
      <c r="AE43" t="s">
        <v>120</v>
      </c>
      <c r="AF43" t="s">
        <v>64</v>
      </c>
      <c r="AG43">
        <v>1650000</v>
      </c>
      <c r="AH43" t="s">
        <v>116</v>
      </c>
      <c r="AI43">
        <f>IF(COUNTIFS(T$2:$T43, T43, U$2:$U43, U43)=1,1,0)</f>
        <v>0</v>
      </c>
    </row>
    <row r="44" spans="1:35" x14ac:dyDescent="0.3">
      <c r="A44">
        <v>5319</v>
      </c>
      <c r="B44" t="s">
        <v>106</v>
      </c>
      <c r="C44" t="s">
        <v>36</v>
      </c>
      <c r="D44" t="s">
        <v>107</v>
      </c>
      <c r="E44" t="s">
        <v>108</v>
      </c>
      <c r="F44">
        <v>38.137360000000001</v>
      </c>
      <c r="G44">
        <v>-122.3293</v>
      </c>
      <c r="H44" t="s">
        <v>39</v>
      </c>
      <c r="I44" s="1">
        <v>40086</v>
      </c>
      <c r="J44" s="4">
        <v>44197</v>
      </c>
      <c r="K44" t="s">
        <v>109</v>
      </c>
      <c r="L44" t="s">
        <v>110</v>
      </c>
      <c r="M44">
        <v>5275</v>
      </c>
      <c r="N44" t="s">
        <v>111</v>
      </c>
      <c r="O44" t="s">
        <v>42</v>
      </c>
      <c r="P44" t="s">
        <v>43</v>
      </c>
      <c r="Q44" t="s">
        <v>112</v>
      </c>
      <c r="R44" t="s">
        <v>62</v>
      </c>
      <c r="S44" t="s">
        <v>46</v>
      </c>
      <c r="T44">
        <v>300</v>
      </c>
      <c r="U44">
        <v>1250</v>
      </c>
      <c r="V44" t="s">
        <v>47</v>
      </c>
      <c r="W44" t="s">
        <v>48</v>
      </c>
      <c r="X44" t="s">
        <v>49</v>
      </c>
      <c r="Y44" t="s">
        <v>50</v>
      </c>
      <c r="Z44" t="s">
        <v>88</v>
      </c>
      <c r="AA44" t="s">
        <v>42</v>
      </c>
      <c r="AB44" t="s">
        <v>51</v>
      </c>
      <c r="AC44" t="s">
        <v>52</v>
      </c>
      <c r="AD44">
        <v>398</v>
      </c>
      <c r="AE44" t="s">
        <v>120</v>
      </c>
      <c r="AF44" t="s">
        <v>64</v>
      </c>
      <c r="AG44">
        <v>1650000</v>
      </c>
      <c r="AH44" t="s">
        <v>116</v>
      </c>
      <c r="AI44">
        <f>IF(COUNTIFS(T$2:$T44, T44, U$2:$U44, U44)=1,1,0)</f>
        <v>0</v>
      </c>
    </row>
    <row r="45" spans="1:35" x14ac:dyDescent="0.3">
      <c r="A45">
        <v>5319</v>
      </c>
      <c r="B45" t="s">
        <v>106</v>
      </c>
      <c r="C45" t="s">
        <v>36</v>
      </c>
      <c r="D45" t="s">
        <v>107</v>
      </c>
      <c r="E45" t="s">
        <v>108</v>
      </c>
      <c r="F45">
        <v>38.137360000000001</v>
      </c>
      <c r="G45">
        <v>-122.3293</v>
      </c>
      <c r="H45" t="s">
        <v>39</v>
      </c>
      <c r="I45" s="1">
        <v>40086</v>
      </c>
      <c r="J45" s="4">
        <v>44197</v>
      </c>
      <c r="K45" t="s">
        <v>109</v>
      </c>
      <c r="L45" t="s">
        <v>110</v>
      </c>
      <c r="M45">
        <v>5275</v>
      </c>
      <c r="N45" t="s">
        <v>111</v>
      </c>
      <c r="O45" t="s">
        <v>42</v>
      </c>
      <c r="P45" t="s">
        <v>43</v>
      </c>
      <c r="Q45" t="s">
        <v>112</v>
      </c>
      <c r="R45" t="s">
        <v>62</v>
      </c>
      <c r="S45" t="s">
        <v>46</v>
      </c>
      <c r="T45">
        <v>300</v>
      </c>
      <c r="U45">
        <v>1250</v>
      </c>
      <c r="V45" t="s">
        <v>47</v>
      </c>
      <c r="W45" t="s">
        <v>48</v>
      </c>
      <c r="X45" t="s">
        <v>49</v>
      </c>
      <c r="Y45" t="s">
        <v>50</v>
      </c>
      <c r="Z45" t="s">
        <v>84</v>
      </c>
      <c r="AA45" t="s">
        <v>42</v>
      </c>
      <c r="AB45" t="s">
        <v>51</v>
      </c>
      <c r="AC45" t="s">
        <v>52</v>
      </c>
      <c r="AD45">
        <v>396</v>
      </c>
      <c r="AE45" t="s">
        <v>63</v>
      </c>
      <c r="AF45" t="s">
        <v>64</v>
      </c>
      <c r="AG45">
        <v>2271600</v>
      </c>
      <c r="AH45" t="s">
        <v>116</v>
      </c>
      <c r="AI45">
        <f>IF(COUNTIFS(T$2:$T45, T45, U$2:$U45, U45)=1,1,0)</f>
        <v>0</v>
      </c>
    </row>
    <row r="46" spans="1:35" x14ac:dyDescent="0.3">
      <c r="A46">
        <v>5319</v>
      </c>
      <c r="B46" t="s">
        <v>106</v>
      </c>
      <c r="C46" t="s">
        <v>36</v>
      </c>
      <c r="D46" t="s">
        <v>107</v>
      </c>
      <c r="E46" t="s">
        <v>108</v>
      </c>
      <c r="F46">
        <v>38.137360000000001</v>
      </c>
      <c r="G46">
        <v>-122.3293</v>
      </c>
      <c r="H46" t="s">
        <v>39</v>
      </c>
      <c r="I46" s="1">
        <v>40086</v>
      </c>
      <c r="J46" s="4">
        <v>44197</v>
      </c>
      <c r="K46" t="s">
        <v>109</v>
      </c>
      <c r="L46" t="s">
        <v>110</v>
      </c>
      <c r="M46">
        <v>5275</v>
      </c>
      <c r="N46" t="s">
        <v>111</v>
      </c>
      <c r="O46" t="s">
        <v>42</v>
      </c>
      <c r="P46" t="s">
        <v>43</v>
      </c>
      <c r="Q46" t="s">
        <v>112</v>
      </c>
      <c r="R46" t="s">
        <v>62</v>
      </c>
      <c r="S46" t="s">
        <v>46</v>
      </c>
      <c r="T46">
        <v>300</v>
      </c>
      <c r="U46">
        <v>1250</v>
      </c>
      <c r="V46" t="s">
        <v>47</v>
      </c>
      <c r="W46" t="s">
        <v>48</v>
      </c>
      <c r="X46" t="s">
        <v>49</v>
      </c>
      <c r="Y46" t="s">
        <v>50</v>
      </c>
      <c r="Z46" t="s">
        <v>118</v>
      </c>
      <c r="AA46" t="s">
        <v>42</v>
      </c>
      <c r="AB46" t="s">
        <v>51</v>
      </c>
      <c r="AC46" t="s">
        <v>52</v>
      </c>
      <c r="AD46">
        <v>396</v>
      </c>
      <c r="AE46" t="s">
        <v>63</v>
      </c>
      <c r="AF46" t="s">
        <v>64</v>
      </c>
      <c r="AG46">
        <v>2271600</v>
      </c>
      <c r="AH46" t="s">
        <v>116</v>
      </c>
      <c r="AI46">
        <f>IF(COUNTIFS(T$2:$T46, T46, U$2:$U46, U46)=1,1,0)</f>
        <v>0</v>
      </c>
    </row>
    <row r="47" spans="1:35" x14ac:dyDescent="0.3">
      <c r="A47">
        <v>5319</v>
      </c>
      <c r="B47" t="s">
        <v>106</v>
      </c>
      <c r="C47" t="s">
        <v>36</v>
      </c>
      <c r="D47" t="s">
        <v>107</v>
      </c>
      <c r="E47" t="s">
        <v>108</v>
      </c>
      <c r="F47">
        <v>38.137360000000001</v>
      </c>
      <c r="G47">
        <v>-122.3293</v>
      </c>
      <c r="H47" t="s">
        <v>39</v>
      </c>
      <c r="I47" s="1">
        <v>40086</v>
      </c>
      <c r="J47" s="4">
        <v>44197</v>
      </c>
      <c r="K47" t="s">
        <v>109</v>
      </c>
      <c r="L47" t="s">
        <v>110</v>
      </c>
      <c r="M47">
        <v>5275</v>
      </c>
      <c r="N47" t="s">
        <v>111</v>
      </c>
      <c r="O47" t="s">
        <v>42</v>
      </c>
      <c r="P47" t="s">
        <v>43</v>
      </c>
      <c r="Q47" t="s">
        <v>112</v>
      </c>
      <c r="R47" t="s">
        <v>62</v>
      </c>
      <c r="S47" t="s">
        <v>46</v>
      </c>
      <c r="T47">
        <v>300</v>
      </c>
      <c r="U47">
        <v>1250</v>
      </c>
      <c r="V47" t="s">
        <v>47</v>
      </c>
      <c r="W47" t="s">
        <v>48</v>
      </c>
      <c r="X47" t="s">
        <v>49</v>
      </c>
      <c r="Y47" t="s">
        <v>50</v>
      </c>
      <c r="Z47" t="s">
        <v>88</v>
      </c>
      <c r="AA47" t="s">
        <v>42</v>
      </c>
      <c r="AB47" t="s">
        <v>51</v>
      </c>
      <c r="AC47" t="s">
        <v>52</v>
      </c>
      <c r="AD47">
        <v>396</v>
      </c>
      <c r="AE47" t="s">
        <v>63</v>
      </c>
      <c r="AF47" t="s">
        <v>64</v>
      </c>
      <c r="AG47">
        <v>2271600</v>
      </c>
      <c r="AH47" t="s">
        <v>116</v>
      </c>
      <c r="AI47">
        <f>IF(COUNTIFS(T$2:$T47, T47, U$2:$U47, U47)=1,1,0)</f>
        <v>0</v>
      </c>
    </row>
    <row r="48" spans="1:35" x14ac:dyDescent="0.3">
      <c r="A48">
        <v>5319</v>
      </c>
      <c r="B48" t="s">
        <v>106</v>
      </c>
      <c r="C48" t="s">
        <v>36</v>
      </c>
      <c r="D48" t="s">
        <v>107</v>
      </c>
      <c r="E48" t="s">
        <v>108</v>
      </c>
      <c r="F48">
        <v>38.137360000000001</v>
      </c>
      <c r="G48">
        <v>-122.3293</v>
      </c>
      <c r="H48" t="s">
        <v>39</v>
      </c>
      <c r="I48" s="1">
        <v>40086</v>
      </c>
      <c r="J48" s="4">
        <v>44197</v>
      </c>
      <c r="K48" t="s">
        <v>109</v>
      </c>
      <c r="L48" t="s">
        <v>110</v>
      </c>
      <c r="M48">
        <v>5275</v>
      </c>
      <c r="N48" t="s">
        <v>111</v>
      </c>
      <c r="O48" t="s">
        <v>42</v>
      </c>
      <c r="P48" t="s">
        <v>43</v>
      </c>
      <c r="Q48" t="s">
        <v>112</v>
      </c>
      <c r="R48" t="s">
        <v>62</v>
      </c>
      <c r="S48" t="s">
        <v>46</v>
      </c>
      <c r="T48">
        <v>300</v>
      </c>
      <c r="U48">
        <v>1250</v>
      </c>
      <c r="V48" t="s">
        <v>47</v>
      </c>
      <c r="W48" t="s">
        <v>48</v>
      </c>
      <c r="X48" t="s">
        <v>49</v>
      </c>
      <c r="Y48" t="s">
        <v>50</v>
      </c>
      <c r="Z48" t="s">
        <v>84</v>
      </c>
      <c r="AA48" t="s">
        <v>42</v>
      </c>
      <c r="AB48" t="s">
        <v>51</v>
      </c>
      <c r="AC48" t="s">
        <v>52</v>
      </c>
      <c r="AD48">
        <v>391</v>
      </c>
      <c r="AE48" t="s">
        <v>121</v>
      </c>
      <c r="AF48" t="s">
        <v>57</v>
      </c>
      <c r="AH48" t="s">
        <v>116</v>
      </c>
      <c r="AI48">
        <f>IF(COUNTIFS(T$2:$T48, T48, U$2:$U48, U48)=1,1,0)</f>
        <v>0</v>
      </c>
    </row>
    <row r="49" spans="1:35" x14ac:dyDescent="0.3">
      <c r="A49">
        <v>5319</v>
      </c>
      <c r="B49" t="s">
        <v>106</v>
      </c>
      <c r="C49" t="s">
        <v>36</v>
      </c>
      <c r="D49" t="s">
        <v>107</v>
      </c>
      <c r="E49" t="s">
        <v>108</v>
      </c>
      <c r="F49">
        <v>38.137360000000001</v>
      </c>
      <c r="G49">
        <v>-122.3293</v>
      </c>
      <c r="H49" t="s">
        <v>39</v>
      </c>
      <c r="I49" s="1">
        <v>40086</v>
      </c>
      <c r="J49" s="4">
        <v>44197</v>
      </c>
      <c r="K49" t="s">
        <v>109</v>
      </c>
      <c r="L49" t="s">
        <v>110</v>
      </c>
      <c r="M49">
        <v>5275</v>
      </c>
      <c r="N49" t="s">
        <v>111</v>
      </c>
      <c r="O49" t="s">
        <v>42</v>
      </c>
      <c r="P49" t="s">
        <v>43</v>
      </c>
      <c r="Q49" t="s">
        <v>112</v>
      </c>
      <c r="R49" t="s">
        <v>62</v>
      </c>
      <c r="S49" t="s">
        <v>46</v>
      </c>
      <c r="T49">
        <v>300</v>
      </c>
      <c r="U49">
        <v>1250</v>
      </c>
      <c r="V49" t="s">
        <v>47</v>
      </c>
      <c r="W49" t="s">
        <v>48</v>
      </c>
      <c r="X49" t="s">
        <v>49</v>
      </c>
      <c r="Y49" t="s">
        <v>50</v>
      </c>
      <c r="Z49" t="s">
        <v>118</v>
      </c>
      <c r="AA49" t="s">
        <v>42</v>
      </c>
      <c r="AB49" t="s">
        <v>51</v>
      </c>
      <c r="AC49" t="s">
        <v>52</v>
      </c>
      <c r="AD49">
        <v>391</v>
      </c>
      <c r="AE49" t="s">
        <v>121</v>
      </c>
      <c r="AF49" t="s">
        <v>57</v>
      </c>
      <c r="AH49" t="s">
        <v>116</v>
      </c>
      <c r="AI49">
        <f>IF(COUNTIFS(T$2:$T49, T49, U$2:$U49, U49)=1,1,0)</f>
        <v>0</v>
      </c>
    </row>
    <row r="50" spans="1:35" x14ac:dyDescent="0.3">
      <c r="A50">
        <v>5319</v>
      </c>
      <c r="B50" t="s">
        <v>106</v>
      </c>
      <c r="C50" t="s">
        <v>36</v>
      </c>
      <c r="D50" t="s">
        <v>107</v>
      </c>
      <c r="E50" t="s">
        <v>108</v>
      </c>
      <c r="F50">
        <v>38.137360000000001</v>
      </c>
      <c r="G50">
        <v>-122.3293</v>
      </c>
      <c r="H50" t="s">
        <v>39</v>
      </c>
      <c r="I50" s="1">
        <v>40086</v>
      </c>
      <c r="J50" s="4">
        <v>44197</v>
      </c>
      <c r="K50" t="s">
        <v>109</v>
      </c>
      <c r="L50" t="s">
        <v>110</v>
      </c>
      <c r="M50">
        <v>5275</v>
      </c>
      <c r="N50" t="s">
        <v>111</v>
      </c>
      <c r="O50" t="s">
        <v>42</v>
      </c>
      <c r="P50" t="s">
        <v>43</v>
      </c>
      <c r="Q50" t="s">
        <v>112</v>
      </c>
      <c r="R50" t="s">
        <v>62</v>
      </c>
      <c r="S50" t="s">
        <v>46</v>
      </c>
      <c r="T50">
        <v>300</v>
      </c>
      <c r="U50">
        <v>1250</v>
      </c>
      <c r="V50" t="s">
        <v>47</v>
      </c>
      <c r="W50" t="s">
        <v>48</v>
      </c>
      <c r="X50" t="s">
        <v>49</v>
      </c>
      <c r="Y50" t="s">
        <v>50</v>
      </c>
      <c r="Z50" t="s">
        <v>88</v>
      </c>
      <c r="AA50" t="s">
        <v>42</v>
      </c>
      <c r="AB50" t="s">
        <v>51</v>
      </c>
      <c r="AC50" t="s">
        <v>52</v>
      </c>
      <c r="AD50">
        <v>391</v>
      </c>
      <c r="AE50" t="s">
        <v>121</v>
      </c>
      <c r="AF50" t="s">
        <v>57</v>
      </c>
      <c r="AH50" t="s">
        <v>116</v>
      </c>
      <c r="AI50">
        <f>IF(COUNTIFS(T$2:$T50, T50, U$2:$U50, U50)=1,1,0)</f>
        <v>0</v>
      </c>
    </row>
    <row r="51" spans="1:35" x14ac:dyDescent="0.3">
      <c r="A51">
        <v>5319</v>
      </c>
      <c r="B51" t="s">
        <v>106</v>
      </c>
      <c r="C51" t="s">
        <v>36</v>
      </c>
      <c r="D51" t="s">
        <v>107</v>
      </c>
      <c r="E51" t="s">
        <v>108</v>
      </c>
      <c r="F51">
        <v>38.137360000000001</v>
      </c>
      <c r="G51">
        <v>-122.3293</v>
      </c>
      <c r="H51" t="s">
        <v>39</v>
      </c>
      <c r="I51" s="1">
        <v>40086</v>
      </c>
      <c r="J51" s="4">
        <v>44197</v>
      </c>
      <c r="K51" t="s">
        <v>109</v>
      </c>
      <c r="L51" t="s">
        <v>110</v>
      </c>
      <c r="M51">
        <v>5275</v>
      </c>
      <c r="N51" t="s">
        <v>111</v>
      </c>
      <c r="O51" t="s">
        <v>42</v>
      </c>
      <c r="P51" t="s">
        <v>43</v>
      </c>
      <c r="Q51" t="s">
        <v>112</v>
      </c>
      <c r="R51" t="s">
        <v>62</v>
      </c>
      <c r="S51" t="s">
        <v>46</v>
      </c>
      <c r="T51">
        <v>300</v>
      </c>
      <c r="U51">
        <v>1250</v>
      </c>
      <c r="V51" t="s">
        <v>47</v>
      </c>
      <c r="W51" t="s">
        <v>48</v>
      </c>
      <c r="X51" t="s">
        <v>49</v>
      </c>
      <c r="Y51" t="s">
        <v>50</v>
      </c>
      <c r="Z51" t="s">
        <v>84</v>
      </c>
      <c r="AA51" t="s">
        <v>42</v>
      </c>
      <c r="AB51" t="s">
        <v>51</v>
      </c>
      <c r="AC51" t="s">
        <v>52</v>
      </c>
      <c r="AD51">
        <v>394</v>
      </c>
      <c r="AE51" t="s">
        <v>122</v>
      </c>
      <c r="AF51" t="s">
        <v>64</v>
      </c>
      <c r="AG51">
        <v>35000</v>
      </c>
      <c r="AH51" t="s">
        <v>116</v>
      </c>
      <c r="AI51">
        <f>IF(COUNTIFS(T$2:$T51, T51, U$2:$U51, U51)=1,1,0)</f>
        <v>0</v>
      </c>
    </row>
    <row r="52" spans="1:35" x14ac:dyDescent="0.3">
      <c r="A52">
        <v>5319</v>
      </c>
      <c r="B52" t="s">
        <v>106</v>
      </c>
      <c r="C52" t="s">
        <v>36</v>
      </c>
      <c r="D52" t="s">
        <v>107</v>
      </c>
      <c r="E52" t="s">
        <v>108</v>
      </c>
      <c r="F52">
        <v>38.137360000000001</v>
      </c>
      <c r="G52">
        <v>-122.3293</v>
      </c>
      <c r="H52" t="s">
        <v>39</v>
      </c>
      <c r="I52" s="1">
        <v>40086</v>
      </c>
      <c r="J52" s="4">
        <v>44197</v>
      </c>
      <c r="K52" t="s">
        <v>109</v>
      </c>
      <c r="L52" t="s">
        <v>110</v>
      </c>
      <c r="M52">
        <v>5275</v>
      </c>
      <c r="N52" t="s">
        <v>111</v>
      </c>
      <c r="O52" t="s">
        <v>42</v>
      </c>
      <c r="P52" t="s">
        <v>43</v>
      </c>
      <c r="Q52" t="s">
        <v>112</v>
      </c>
      <c r="R52" t="s">
        <v>62</v>
      </c>
      <c r="S52" t="s">
        <v>46</v>
      </c>
      <c r="T52">
        <v>300</v>
      </c>
      <c r="U52">
        <v>1250</v>
      </c>
      <c r="V52" t="s">
        <v>47</v>
      </c>
      <c r="W52" t="s">
        <v>48</v>
      </c>
      <c r="X52" t="s">
        <v>49</v>
      </c>
      <c r="Y52" t="s">
        <v>50</v>
      </c>
      <c r="Z52" t="s">
        <v>118</v>
      </c>
      <c r="AA52" t="s">
        <v>42</v>
      </c>
      <c r="AB52" t="s">
        <v>51</v>
      </c>
      <c r="AC52" t="s">
        <v>52</v>
      </c>
      <c r="AD52">
        <v>394</v>
      </c>
      <c r="AE52" t="s">
        <v>122</v>
      </c>
      <c r="AF52" t="s">
        <v>64</v>
      </c>
      <c r="AG52">
        <v>35000</v>
      </c>
      <c r="AH52" t="s">
        <v>116</v>
      </c>
      <c r="AI52">
        <f>IF(COUNTIFS(T$2:$T52, T52, U$2:$U52, U52)=1,1,0)</f>
        <v>0</v>
      </c>
    </row>
    <row r="53" spans="1:35" x14ac:dyDescent="0.3">
      <c r="A53">
        <v>5319</v>
      </c>
      <c r="B53" t="s">
        <v>106</v>
      </c>
      <c r="C53" t="s">
        <v>36</v>
      </c>
      <c r="D53" t="s">
        <v>107</v>
      </c>
      <c r="E53" t="s">
        <v>108</v>
      </c>
      <c r="F53">
        <v>38.137360000000001</v>
      </c>
      <c r="G53">
        <v>-122.3293</v>
      </c>
      <c r="H53" t="s">
        <v>39</v>
      </c>
      <c r="I53" s="1">
        <v>40086</v>
      </c>
      <c r="J53" s="4">
        <v>44197</v>
      </c>
      <c r="K53" t="s">
        <v>109</v>
      </c>
      <c r="L53" t="s">
        <v>110</v>
      </c>
      <c r="M53">
        <v>5275</v>
      </c>
      <c r="N53" t="s">
        <v>111</v>
      </c>
      <c r="O53" t="s">
        <v>42</v>
      </c>
      <c r="P53" t="s">
        <v>43</v>
      </c>
      <c r="Q53" t="s">
        <v>112</v>
      </c>
      <c r="R53" t="s">
        <v>62</v>
      </c>
      <c r="S53" t="s">
        <v>46</v>
      </c>
      <c r="T53">
        <v>300</v>
      </c>
      <c r="U53">
        <v>1250</v>
      </c>
      <c r="V53" t="s">
        <v>47</v>
      </c>
      <c r="W53" t="s">
        <v>48</v>
      </c>
      <c r="X53" t="s">
        <v>49</v>
      </c>
      <c r="Y53" t="s">
        <v>50</v>
      </c>
      <c r="Z53" t="s">
        <v>88</v>
      </c>
      <c r="AA53" t="s">
        <v>42</v>
      </c>
      <c r="AB53" t="s">
        <v>51</v>
      </c>
      <c r="AC53" t="s">
        <v>52</v>
      </c>
      <c r="AD53">
        <v>394</v>
      </c>
      <c r="AE53" t="s">
        <v>122</v>
      </c>
      <c r="AF53" t="s">
        <v>64</v>
      </c>
      <c r="AG53">
        <v>35000</v>
      </c>
      <c r="AH53" t="s">
        <v>116</v>
      </c>
      <c r="AI53">
        <f>IF(COUNTIFS(T$2:$T53, T53, U$2:$U53, U53)=1,1,0)</f>
        <v>0</v>
      </c>
    </row>
    <row r="54" spans="1:35" x14ac:dyDescent="0.3">
      <c r="A54">
        <v>5319</v>
      </c>
      <c r="B54" t="s">
        <v>106</v>
      </c>
      <c r="C54" t="s">
        <v>36</v>
      </c>
      <c r="D54" t="s">
        <v>107</v>
      </c>
      <c r="E54" t="s">
        <v>108</v>
      </c>
      <c r="F54">
        <v>38.137360000000001</v>
      </c>
      <c r="G54">
        <v>-122.3293</v>
      </c>
      <c r="H54" t="s">
        <v>39</v>
      </c>
      <c r="I54" s="1">
        <v>40086</v>
      </c>
      <c r="J54" s="4">
        <v>44197</v>
      </c>
      <c r="K54" t="s">
        <v>109</v>
      </c>
      <c r="L54" t="s">
        <v>110</v>
      </c>
      <c r="M54">
        <v>5275</v>
      </c>
      <c r="N54" t="s">
        <v>111</v>
      </c>
      <c r="O54" t="s">
        <v>42</v>
      </c>
      <c r="P54" t="s">
        <v>43</v>
      </c>
      <c r="Q54" t="s">
        <v>112</v>
      </c>
      <c r="R54" t="s">
        <v>62</v>
      </c>
      <c r="S54" t="s">
        <v>46</v>
      </c>
      <c r="T54">
        <v>300</v>
      </c>
      <c r="U54">
        <v>1250</v>
      </c>
      <c r="V54" t="s">
        <v>47</v>
      </c>
      <c r="W54" t="s">
        <v>48</v>
      </c>
      <c r="X54" t="s">
        <v>49</v>
      </c>
      <c r="Y54" t="s">
        <v>50</v>
      </c>
      <c r="Z54" t="s">
        <v>84</v>
      </c>
      <c r="AA54" t="s">
        <v>42</v>
      </c>
      <c r="AB54" t="s">
        <v>51</v>
      </c>
      <c r="AC54" t="s">
        <v>52</v>
      </c>
      <c r="AD54">
        <v>400</v>
      </c>
      <c r="AE54" t="s">
        <v>123</v>
      </c>
      <c r="AF54" t="s">
        <v>64</v>
      </c>
      <c r="AG54">
        <v>2458000</v>
      </c>
      <c r="AH54" t="s">
        <v>116</v>
      </c>
      <c r="AI54">
        <f>IF(COUNTIFS(T$2:$T54, T54, U$2:$U54, U54)=1,1,0)</f>
        <v>0</v>
      </c>
    </row>
    <row r="55" spans="1:35" x14ac:dyDescent="0.3">
      <c r="A55">
        <v>5319</v>
      </c>
      <c r="B55" t="s">
        <v>106</v>
      </c>
      <c r="C55" t="s">
        <v>36</v>
      </c>
      <c r="D55" t="s">
        <v>107</v>
      </c>
      <c r="E55" t="s">
        <v>108</v>
      </c>
      <c r="F55">
        <v>38.137360000000001</v>
      </c>
      <c r="G55">
        <v>-122.3293</v>
      </c>
      <c r="H55" t="s">
        <v>39</v>
      </c>
      <c r="I55" s="1">
        <v>40086</v>
      </c>
      <c r="J55" s="4">
        <v>44197</v>
      </c>
      <c r="K55" t="s">
        <v>109</v>
      </c>
      <c r="L55" t="s">
        <v>110</v>
      </c>
      <c r="M55">
        <v>5275</v>
      </c>
      <c r="N55" t="s">
        <v>111</v>
      </c>
      <c r="O55" t="s">
        <v>42</v>
      </c>
      <c r="P55" t="s">
        <v>43</v>
      </c>
      <c r="Q55" t="s">
        <v>112</v>
      </c>
      <c r="R55" t="s">
        <v>62</v>
      </c>
      <c r="S55" t="s">
        <v>46</v>
      </c>
      <c r="T55">
        <v>300</v>
      </c>
      <c r="U55">
        <v>1250</v>
      </c>
      <c r="V55" t="s">
        <v>47</v>
      </c>
      <c r="W55" t="s">
        <v>48</v>
      </c>
      <c r="X55" t="s">
        <v>49</v>
      </c>
      <c r="Y55" t="s">
        <v>50</v>
      </c>
      <c r="Z55" t="s">
        <v>118</v>
      </c>
      <c r="AA55" t="s">
        <v>42</v>
      </c>
      <c r="AB55" t="s">
        <v>51</v>
      </c>
      <c r="AC55" t="s">
        <v>52</v>
      </c>
      <c r="AD55">
        <v>400</v>
      </c>
      <c r="AE55" t="s">
        <v>123</v>
      </c>
      <c r="AF55" t="s">
        <v>64</v>
      </c>
      <c r="AG55">
        <v>2458000</v>
      </c>
      <c r="AH55" t="s">
        <v>116</v>
      </c>
      <c r="AI55">
        <f>IF(COUNTIFS(T$2:$T55, T55, U$2:$U55, U55)=1,1,0)</f>
        <v>0</v>
      </c>
    </row>
    <row r="56" spans="1:35" x14ac:dyDescent="0.3">
      <c r="A56">
        <v>5319</v>
      </c>
      <c r="B56" t="s">
        <v>106</v>
      </c>
      <c r="C56" t="s">
        <v>36</v>
      </c>
      <c r="D56" t="s">
        <v>107</v>
      </c>
      <c r="E56" t="s">
        <v>108</v>
      </c>
      <c r="F56">
        <v>38.137360000000001</v>
      </c>
      <c r="G56">
        <v>-122.3293</v>
      </c>
      <c r="H56" t="s">
        <v>39</v>
      </c>
      <c r="I56" s="1">
        <v>40086</v>
      </c>
      <c r="J56" s="4">
        <v>44197</v>
      </c>
      <c r="K56" t="s">
        <v>109</v>
      </c>
      <c r="L56" t="s">
        <v>110</v>
      </c>
      <c r="M56">
        <v>5275</v>
      </c>
      <c r="N56" t="s">
        <v>111</v>
      </c>
      <c r="O56" t="s">
        <v>42</v>
      </c>
      <c r="P56" t="s">
        <v>43</v>
      </c>
      <c r="Q56" t="s">
        <v>112</v>
      </c>
      <c r="R56" t="s">
        <v>62</v>
      </c>
      <c r="S56" t="s">
        <v>46</v>
      </c>
      <c r="T56">
        <v>300</v>
      </c>
      <c r="U56">
        <v>1250</v>
      </c>
      <c r="V56" t="s">
        <v>47</v>
      </c>
      <c r="W56" t="s">
        <v>48</v>
      </c>
      <c r="X56" t="s">
        <v>49</v>
      </c>
      <c r="Y56" t="s">
        <v>50</v>
      </c>
      <c r="Z56" t="s">
        <v>88</v>
      </c>
      <c r="AA56" t="s">
        <v>42</v>
      </c>
      <c r="AB56" t="s">
        <v>51</v>
      </c>
      <c r="AC56" t="s">
        <v>52</v>
      </c>
      <c r="AD56">
        <v>400</v>
      </c>
      <c r="AE56" t="s">
        <v>123</v>
      </c>
      <c r="AF56" t="s">
        <v>64</v>
      </c>
      <c r="AG56">
        <v>2458000</v>
      </c>
      <c r="AH56" t="s">
        <v>116</v>
      </c>
      <c r="AI56">
        <f>IF(COUNTIFS(T$2:$T56, T56, U$2:$U56, U56)=1,1,0)</f>
        <v>0</v>
      </c>
    </row>
    <row r="57" spans="1:35" x14ac:dyDescent="0.3">
      <c r="A57">
        <v>5319</v>
      </c>
      <c r="B57" t="s">
        <v>106</v>
      </c>
      <c r="C57" t="s">
        <v>36</v>
      </c>
      <c r="D57" t="s">
        <v>107</v>
      </c>
      <c r="E57" t="s">
        <v>108</v>
      </c>
      <c r="F57">
        <v>38.137360000000001</v>
      </c>
      <c r="G57">
        <v>-122.3293</v>
      </c>
      <c r="H57" t="s">
        <v>39</v>
      </c>
      <c r="I57" s="1">
        <v>40086</v>
      </c>
      <c r="J57" s="4">
        <v>44197</v>
      </c>
      <c r="K57" t="s">
        <v>109</v>
      </c>
      <c r="L57" t="s">
        <v>110</v>
      </c>
      <c r="M57">
        <v>5275</v>
      </c>
      <c r="N57" t="s">
        <v>111</v>
      </c>
      <c r="O57" t="s">
        <v>42</v>
      </c>
      <c r="P57" t="s">
        <v>43</v>
      </c>
      <c r="Q57" t="s">
        <v>112</v>
      </c>
      <c r="R57" t="s">
        <v>62</v>
      </c>
      <c r="S57" t="s">
        <v>46</v>
      </c>
      <c r="T57">
        <v>300</v>
      </c>
      <c r="U57">
        <v>1250</v>
      </c>
      <c r="V57" t="s">
        <v>47</v>
      </c>
      <c r="W57" t="s">
        <v>48</v>
      </c>
      <c r="X57" t="s">
        <v>49</v>
      </c>
      <c r="Y57" t="s">
        <v>50</v>
      </c>
      <c r="Z57" t="s">
        <v>84</v>
      </c>
      <c r="AA57" t="s">
        <v>42</v>
      </c>
      <c r="AB57" t="s">
        <v>51</v>
      </c>
      <c r="AC57" t="s">
        <v>52</v>
      </c>
      <c r="AD57">
        <v>397</v>
      </c>
      <c r="AE57" t="s">
        <v>69</v>
      </c>
      <c r="AF57" t="s">
        <v>64</v>
      </c>
      <c r="AG57">
        <v>1450000</v>
      </c>
      <c r="AH57" t="s">
        <v>116</v>
      </c>
      <c r="AI57">
        <f>IF(COUNTIFS(T$2:$T57, T57, U$2:$U57, U57)=1,1,0)</f>
        <v>0</v>
      </c>
    </row>
    <row r="58" spans="1:35" x14ac:dyDescent="0.3">
      <c r="A58">
        <v>5319</v>
      </c>
      <c r="B58" t="s">
        <v>106</v>
      </c>
      <c r="C58" t="s">
        <v>36</v>
      </c>
      <c r="D58" t="s">
        <v>107</v>
      </c>
      <c r="E58" t="s">
        <v>108</v>
      </c>
      <c r="F58">
        <v>38.137360000000001</v>
      </c>
      <c r="G58">
        <v>-122.3293</v>
      </c>
      <c r="H58" t="s">
        <v>39</v>
      </c>
      <c r="I58" s="1">
        <v>40086</v>
      </c>
      <c r="J58" s="4">
        <v>44197</v>
      </c>
      <c r="K58" t="s">
        <v>109</v>
      </c>
      <c r="L58" t="s">
        <v>110</v>
      </c>
      <c r="M58">
        <v>5275</v>
      </c>
      <c r="N58" t="s">
        <v>111</v>
      </c>
      <c r="O58" t="s">
        <v>42</v>
      </c>
      <c r="P58" t="s">
        <v>43</v>
      </c>
      <c r="Q58" t="s">
        <v>112</v>
      </c>
      <c r="R58" t="s">
        <v>62</v>
      </c>
      <c r="S58" t="s">
        <v>46</v>
      </c>
      <c r="T58">
        <v>300</v>
      </c>
      <c r="U58">
        <v>1250</v>
      </c>
      <c r="V58" t="s">
        <v>47</v>
      </c>
      <c r="W58" t="s">
        <v>48</v>
      </c>
      <c r="X58" t="s">
        <v>49</v>
      </c>
      <c r="Y58" t="s">
        <v>50</v>
      </c>
      <c r="Z58" t="s">
        <v>118</v>
      </c>
      <c r="AA58" t="s">
        <v>42</v>
      </c>
      <c r="AB58" t="s">
        <v>51</v>
      </c>
      <c r="AC58" t="s">
        <v>52</v>
      </c>
      <c r="AD58">
        <v>397</v>
      </c>
      <c r="AE58" t="s">
        <v>69</v>
      </c>
      <c r="AF58" t="s">
        <v>64</v>
      </c>
      <c r="AG58">
        <v>1450000</v>
      </c>
      <c r="AH58" t="s">
        <v>116</v>
      </c>
      <c r="AI58">
        <f>IF(COUNTIFS(T$2:$T58, T58, U$2:$U58, U58)=1,1,0)</f>
        <v>0</v>
      </c>
    </row>
    <row r="59" spans="1:35" x14ac:dyDescent="0.3">
      <c r="A59">
        <v>5319</v>
      </c>
      <c r="B59" t="s">
        <v>106</v>
      </c>
      <c r="C59" t="s">
        <v>36</v>
      </c>
      <c r="D59" t="s">
        <v>107</v>
      </c>
      <c r="E59" t="s">
        <v>108</v>
      </c>
      <c r="F59">
        <v>38.137360000000001</v>
      </c>
      <c r="G59">
        <v>-122.3293</v>
      </c>
      <c r="H59" t="s">
        <v>39</v>
      </c>
      <c r="I59" s="1">
        <v>40086</v>
      </c>
      <c r="J59" s="4">
        <v>44197</v>
      </c>
      <c r="K59" t="s">
        <v>109</v>
      </c>
      <c r="L59" t="s">
        <v>110</v>
      </c>
      <c r="M59">
        <v>5275</v>
      </c>
      <c r="N59" t="s">
        <v>111</v>
      </c>
      <c r="O59" t="s">
        <v>42</v>
      </c>
      <c r="P59" t="s">
        <v>43</v>
      </c>
      <c r="Q59" t="s">
        <v>112</v>
      </c>
      <c r="R59" t="s">
        <v>62</v>
      </c>
      <c r="S59" t="s">
        <v>46</v>
      </c>
      <c r="T59">
        <v>300</v>
      </c>
      <c r="U59">
        <v>1250</v>
      </c>
      <c r="V59" t="s">
        <v>47</v>
      </c>
      <c r="W59" t="s">
        <v>48</v>
      </c>
      <c r="X59" t="s">
        <v>49</v>
      </c>
      <c r="Y59" t="s">
        <v>50</v>
      </c>
      <c r="Z59" t="s">
        <v>88</v>
      </c>
      <c r="AA59" t="s">
        <v>42</v>
      </c>
      <c r="AB59" t="s">
        <v>51</v>
      </c>
      <c r="AC59" t="s">
        <v>52</v>
      </c>
      <c r="AD59">
        <v>397</v>
      </c>
      <c r="AE59" t="s">
        <v>69</v>
      </c>
      <c r="AF59" t="s">
        <v>64</v>
      </c>
      <c r="AG59">
        <v>1450000</v>
      </c>
      <c r="AH59" t="s">
        <v>116</v>
      </c>
      <c r="AI59">
        <f>IF(COUNTIFS(T$2:$T59, T59, U$2:$U59, U59)=1,1,0)</f>
        <v>0</v>
      </c>
    </row>
    <row r="60" spans="1:35" x14ac:dyDescent="0.3">
      <c r="A60">
        <v>5319</v>
      </c>
      <c r="B60" t="s">
        <v>106</v>
      </c>
      <c r="C60" t="s">
        <v>36</v>
      </c>
      <c r="D60" t="s">
        <v>107</v>
      </c>
      <c r="E60" t="s">
        <v>108</v>
      </c>
      <c r="F60">
        <v>38.137360000000001</v>
      </c>
      <c r="G60">
        <v>-122.3293</v>
      </c>
      <c r="H60" t="s">
        <v>39</v>
      </c>
      <c r="I60" s="1">
        <v>40086</v>
      </c>
      <c r="J60" s="4">
        <v>44197</v>
      </c>
      <c r="K60" t="s">
        <v>109</v>
      </c>
      <c r="L60" t="s">
        <v>110</v>
      </c>
      <c r="M60">
        <v>5275</v>
      </c>
      <c r="N60" t="s">
        <v>111</v>
      </c>
      <c r="O60" t="s">
        <v>42</v>
      </c>
      <c r="P60" t="s">
        <v>43</v>
      </c>
      <c r="Q60" t="s">
        <v>112</v>
      </c>
      <c r="R60" t="s">
        <v>62</v>
      </c>
      <c r="S60" t="s">
        <v>46</v>
      </c>
      <c r="T60">
        <v>300</v>
      </c>
      <c r="U60">
        <v>1250</v>
      </c>
      <c r="V60" t="s">
        <v>47</v>
      </c>
      <c r="W60" t="s">
        <v>48</v>
      </c>
      <c r="X60" t="s">
        <v>49</v>
      </c>
      <c r="Y60" t="s">
        <v>50</v>
      </c>
      <c r="Z60" t="s">
        <v>84</v>
      </c>
      <c r="AA60" t="s">
        <v>42</v>
      </c>
      <c r="AB60" t="s">
        <v>51</v>
      </c>
      <c r="AC60" t="s">
        <v>52</v>
      </c>
      <c r="AD60">
        <v>401</v>
      </c>
      <c r="AE60" t="s">
        <v>124</v>
      </c>
      <c r="AF60" t="s">
        <v>64</v>
      </c>
      <c r="AG60">
        <v>651600</v>
      </c>
      <c r="AH60" t="s">
        <v>116</v>
      </c>
      <c r="AI60">
        <f>IF(COUNTIFS(T$2:$T60, T60, U$2:$U60, U60)=1,1,0)</f>
        <v>0</v>
      </c>
    </row>
    <row r="61" spans="1:35" x14ac:dyDescent="0.3">
      <c r="A61">
        <v>5319</v>
      </c>
      <c r="B61" t="s">
        <v>106</v>
      </c>
      <c r="C61" t="s">
        <v>36</v>
      </c>
      <c r="D61" t="s">
        <v>107</v>
      </c>
      <c r="E61" t="s">
        <v>108</v>
      </c>
      <c r="F61">
        <v>38.137360000000001</v>
      </c>
      <c r="G61">
        <v>-122.3293</v>
      </c>
      <c r="H61" t="s">
        <v>39</v>
      </c>
      <c r="I61" s="1">
        <v>40086</v>
      </c>
      <c r="J61" s="4">
        <v>44197</v>
      </c>
      <c r="K61" t="s">
        <v>109</v>
      </c>
      <c r="L61" t="s">
        <v>110</v>
      </c>
      <c r="M61">
        <v>5275</v>
      </c>
      <c r="N61" t="s">
        <v>111</v>
      </c>
      <c r="O61" t="s">
        <v>42</v>
      </c>
      <c r="P61" t="s">
        <v>43</v>
      </c>
      <c r="Q61" t="s">
        <v>112</v>
      </c>
      <c r="R61" t="s">
        <v>62</v>
      </c>
      <c r="S61" t="s">
        <v>46</v>
      </c>
      <c r="T61">
        <v>300</v>
      </c>
      <c r="U61">
        <v>1250</v>
      </c>
      <c r="V61" t="s">
        <v>47</v>
      </c>
      <c r="W61" t="s">
        <v>48</v>
      </c>
      <c r="X61" t="s">
        <v>49</v>
      </c>
      <c r="Y61" t="s">
        <v>50</v>
      </c>
      <c r="Z61" t="s">
        <v>118</v>
      </c>
      <c r="AA61" t="s">
        <v>42</v>
      </c>
      <c r="AB61" t="s">
        <v>51</v>
      </c>
      <c r="AC61" t="s">
        <v>52</v>
      </c>
      <c r="AD61">
        <v>401</v>
      </c>
      <c r="AE61" t="s">
        <v>124</v>
      </c>
      <c r="AF61" t="s">
        <v>64</v>
      </c>
      <c r="AG61">
        <v>651600</v>
      </c>
      <c r="AH61" t="s">
        <v>116</v>
      </c>
      <c r="AI61">
        <f>IF(COUNTIFS(T$2:$T61, T61, U$2:$U61, U61)=1,1,0)</f>
        <v>0</v>
      </c>
    </row>
    <row r="62" spans="1:35" x14ac:dyDescent="0.3">
      <c r="A62">
        <v>5319</v>
      </c>
      <c r="B62" t="s">
        <v>106</v>
      </c>
      <c r="C62" t="s">
        <v>36</v>
      </c>
      <c r="D62" t="s">
        <v>107</v>
      </c>
      <c r="E62" t="s">
        <v>108</v>
      </c>
      <c r="F62">
        <v>38.137360000000001</v>
      </c>
      <c r="G62">
        <v>-122.3293</v>
      </c>
      <c r="H62" t="s">
        <v>39</v>
      </c>
      <c r="I62" s="1">
        <v>40086</v>
      </c>
      <c r="J62" s="4">
        <v>44197</v>
      </c>
      <c r="K62" t="s">
        <v>109</v>
      </c>
      <c r="L62" t="s">
        <v>110</v>
      </c>
      <c r="M62">
        <v>5275</v>
      </c>
      <c r="N62" t="s">
        <v>111</v>
      </c>
      <c r="O62" t="s">
        <v>42</v>
      </c>
      <c r="P62" t="s">
        <v>43</v>
      </c>
      <c r="Q62" t="s">
        <v>112</v>
      </c>
      <c r="R62" t="s">
        <v>62</v>
      </c>
      <c r="S62" t="s">
        <v>46</v>
      </c>
      <c r="T62">
        <v>300</v>
      </c>
      <c r="U62">
        <v>1250</v>
      </c>
      <c r="V62" t="s">
        <v>47</v>
      </c>
      <c r="W62" t="s">
        <v>48</v>
      </c>
      <c r="X62" t="s">
        <v>49</v>
      </c>
      <c r="Y62" t="s">
        <v>50</v>
      </c>
      <c r="Z62" t="s">
        <v>88</v>
      </c>
      <c r="AA62" t="s">
        <v>42</v>
      </c>
      <c r="AB62" t="s">
        <v>51</v>
      </c>
      <c r="AC62" t="s">
        <v>52</v>
      </c>
      <c r="AD62">
        <v>401</v>
      </c>
      <c r="AE62" t="s">
        <v>124</v>
      </c>
      <c r="AF62" t="s">
        <v>64</v>
      </c>
      <c r="AG62">
        <v>651600</v>
      </c>
      <c r="AH62" t="s">
        <v>116</v>
      </c>
      <c r="AI62">
        <f>IF(COUNTIFS(T$2:$T62, T62, U$2:$U62, U62)=1,1,0)</f>
        <v>0</v>
      </c>
    </row>
    <row r="63" spans="1:35" x14ac:dyDescent="0.3">
      <c r="A63">
        <v>5319</v>
      </c>
      <c r="B63" t="s">
        <v>106</v>
      </c>
      <c r="C63" t="s">
        <v>36</v>
      </c>
      <c r="D63" t="s">
        <v>107</v>
      </c>
      <c r="E63" t="s">
        <v>108</v>
      </c>
      <c r="F63">
        <v>38.137360000000001</v>
      </c>
      <c r="G63">
        <v>-122.3293</v>
      </c>
      <c r="H63" t="s">
        <v>39</v>
      </c>
      <c r="I63" s="1">
        <v>40086</v>
      </c>
      <c r="J63" s="4">
        <v>44197</v>
      </c>
      <c r="K63" t="s">
        <v>109</v>
      </c>
      <c r="L63" t="s">
        <v>110</v>
      </c>
      <c r="M63">
        <v>5275</v>
      </c>
      <c r="N63" t="s">
        <v>111</v>
      </c>
      <c r="O63" t="s">
        <v>42</v>
      </c>
      <c r="P63" t="s">
        <v>43</v>
      </c>
      <c r="Q63" t="s">
        <v>112</v>
      </c>
      <c r="R63" t="s">
        <v>62</v>
      </c>
      <c r="S63" t="s">
        <v>46</v>
      </c>
      <c r="T63">
        <v>300</v>
      </c>
      <c r="U63">
        <v>1250</v>
      </c>
      <c r="V63" t="s">
        <v>47</v>
      </c>
      <c r="W63" t="s">
        <v>48</v>
      </c>
      <c r="X63" t="s">
        <v>49</v>
      </c>
      <c r="Y63" t="s">
        <v>50</v>
      </c>
      <c r="Z63" t="s">
        <v>84</v>
      </c>
      <c r="AA63" t="s">
        <v>42</v>
      </c>
      <c r="AB63" t="s">
        <v>51</v>
      </c>
      <c r="AC63" t="s">
        <v>52</v>
      </c>
      <c r="AD63">
        <v>393</v>
      </c>
      <c r="AE63" t="s">
        <v>125</v>
      </c>
      <c r="AF63" t="s">
        <v>64</v>
      </c>
      <c r="AG63">
        <v>1320000</v>
      </c>
      <c r="AH63" t="s">
        <v>116</v>
      </c>
      <c r="AI63">
        <f>IF(COUNTIFS(T$2:$T63, T63, U$2:$U63, U63)=1,1,0)</f>
        <v>0</v>
      </c>
    </row>
    <row r="64" spans="1:35" x14ac:dyDescent="0.3">
      <c r="A64">
        <v>5319</v>
      </c>
      <c r="B64" t="s">
        <v>106</v>
      </c>
      <c r="C64" t="s">
        <v>36</v>
      </c>
      <c r="D64" t="s">
        <v>107</v>
      </c>
      <c r="E64" t="s">
        <v>108</v>
      </c>
      <c r="F64">
        <v>38.137360000000001</v>
      </c>
      <c r="G64">
        <v>-122.3293</v>
      </c>
      <c r="H64" t="s">
        <v>39</v>
      </c>
      <c r="I64" s="1">
        <v>40086</v>
      </c>
      <c r="J64" s="4">
        <v>44197</v>
      </c>
      <c r="K64" t="s">
        <v>109</v>
      </c>
      <c r="L64" t="s">
        <v>110</v>
      </c>
      <c r="M64">
        <v>5275</v>
      </c>
      <c r="N64" t="s">
        <v>111</v>
      </c>
      <c r="O64" t="s">
        <v>42</v>
      </c>
      <c r="P64" t="s">
        <v>43</v>
      </c>
      <c r="Q64" t="s">
        <v>112</v>
      </c>
      <c r="R64" t="s">
        <v>62</v>
      </c>
      <c r="S64" t="s">
        <v>46</v>
      </c>
      <c r="T64">
        <v>300</v>
      </c>
      <c r="U64">
        <v>1250</v>
      </c>
      <c r="V64" t="s">
        <v>47</v>
      </c>
      <c r="W64" t="s">
        <v>48</v>
      </c>
      <c r="X64" t="s">
        <v>49</v>
      </c>
      <c r="Y64" t="s">
        <v>50</v>
      </c>
      <c r="Z64" t="s">
        <v>118</v>
      </c>
      <c r="AA64" t="s">
        <v>42</v>
      </c>
      <c r="AB64" t="s">
        <v>51</v>
      </c>
      <c r="AC64" t="s">
        <v>52</v>
      </c>
      <c r="AD64">
        <v>393</v>
      </c>
      <c r="AE64" t="s">
        <v>125</v>
      </c>
      <c r="AF64" t="s">
        <v>64</v>
      </c>
      <c r="AG64">
        <v>1320000</v>
      </c>
      <c r="AH64" t="s">
        <v>116</v>
      </c>
      <c r="AI64">
        <f>IF(COUNTIFS(T$2:$T64, T64, U$2:$U64, U64)=1,1,0)</f>
        <v>0</v>
      </c>
    </row>
    <row r="65" spans="1:35" x14ac:dyDescent="0.3">
      <c r="A65">
        <v>5319</v>
      </c>
      <c r="B65" t="s">
        <v>106</v>
      </c>
      <c r="C65" t="s">
        <v>36</v>
      </c>
      <c r="D65" t="s">
        <v>107</v>
      </c>
      <c r="E65" t="s">
        <v>108</v>
      </c>
      <c r="F65">
        <v>38.137360000000001</v>
      </c>
      <c r="G65">
        <v>-122.3293</v>
      </c>
      <c r="H65" t="s">
        <v>39</v>
      </c>
      <c r="I65" s="1">
        <v>40086</v>
      </c>
      <c r="J65" s="4">
        <v>44197</v>
      </c>
      <c r="K65" t="s">
        <v>109</v>
      </c>
      <c r="L65" t="s">
        <v>110</v>
      </c>
      <c r="M65">
        <v>5275</v>
      </c>
      <c r="N65" t="s">
        <v>111</v>
      </c>
      <c r="O65" t="s">
        <v>42</v>
      </c>
      <c r="P65" t="s">
        <v>43</v>
      </c>
      <c r="Q65" t="s">
        <v>112</v>
      </c>
      <c r="R65" t="s">
        <v>62</v>
      </c>
      <c r="S65" t="s">
        <v>46</v>
      </c>
      <c r="T65">
        <v>300</v>
      </c>
      <c r="U65">
        <v>1250</v>
      </c>
      <c r="V65" t="s">
        <v>47</v>
      </c>
      <c r="W65" t="s">
        <v>48</v>
      </c>
      <c r="X65" t="s">
        <v>49</v>
      </c>
      <c r="Y65" t="s">
        <v>50</v>
      </c>
      <c r="Z65" t="s">
        <v>88</v>
      </c>
      <c r="AA65" t="s">
        <v>42</v>
      </c>
      <c r="AB65" t="s">
        <v>51</v>
      </c>
      <c r="AC65" t="s">
        <v>52</v>
      </c>
      <c r="AD65">
        <v>393</v>
      </c>
      <c r="AE65" t="s">
        <v>125</v>
      </c>
      <c r="AF65" t="s">
        <v>64</v>
      </c>
      <c r="AG65">
        <v>1320000</v>
      </c>
      <c r="AH65" t="s">
        <v>116</v>
      </c>
      <c r="AI65">
        <f>IF(COUNTIFS(T$2:$T65, T65, U$2:$U65, U65)=1,1,0)</f>
        <v>0</v>
      </c>
    </row>
    <row r="66" spans="1:35" x14ac:dyDescent="0.3">
      <c r="A66">
        <v>5319</v>
      </c>
      <c r="B66" t="s">
        <v>106</v>
      </c>
      <c r="C66" t="s">
        <v>36</v>
      </c>
      <c r="D66" t="s">
        <v>107</v>
      </c>
      <c r="E66" t="s">
        <v>108</v>
      </c>
      <c r="F66">
        <v>38.137360000000001</v>
      </c>
      <c r="G66">
        <v>-122.3293</v>
      </c>
      <c r="H66" t="s">
        <v>39</v>
      </c>
      <c r="I66" s="1">
        <v>40086</v>
      </c>
      <c r="J66" s="4">
        <v>44197</v>
      </c>
      <c r="K66" t="s">
        <v>109</v>
      </c>
      <c r="L66" t="s">
        <v>110</v>
      </c>
      <c r="M66">
        <v>5275</v>
      </c>
      <c r="N66" t="s">
        <v>111</v>
      </c>
      <c r="O66" t="s">
        <v>42</v>
      </c>
      <c r="P66" t="s">
        <v>43</v>
      </c>
      <c r="Q66" t="s">
        <v>112</v>
      </c>
      <c r="R66" t="s">
        <v>62</v>
      </c>
      <c r="S66" t="s">
        <v>46</v>
      </c>
      <c r="T66">
        <v>300</v>
      </c>
      <c r="U66">
        <v>1250</v>
      </c>
      <c r="V66" t="s">
        <v>47</v>
      </c>
      <c r="W66" t="s">
        <v>48</v>
      </c>
      <c r="X66" t="s">
        <v>49</v>
      </c>
      <c r="Y66" t="s">
        <v>50</v>
      </c>
      <c r="Z66" t="s">
        <v>84</v>
      </c>
      <c r="AA66" t="s">
        <v>42</v>
      </c>
      <c r="AB66" t="s">
        <v>51</v>
      </c>
      <c r="AC66" t="s">
        <v>52</v>
      </c>
      <c r="AD66">
        <v>395</v>
      </c>
      <c r="AE66" t="s">
        <v>102</v>
      </c>
      <c r="AF66" t="s">
        <v>59</v>
      </c>
      <c r="AG66">
        <v>7200000</v>
      </c>
      <c r="AH66" t="s">
        <v>116</v>
      </c>
      <c r="AI66">
        <f>IF(COUNTIFS(T$2:$T66, T66, U$2:$U66, U66)=1,1,0)</f>
        <v>0</v>
      </c>
    </row>
    <row r="67" spans="1:35" x14ac:dyDescent="0.3">
      <c r="A67">
        <v>5319</v>
      </c>
      <c r="B67" t="s">
        <v>106</v>
      </c>
      <c r="C67" t="s">
        <v>36</v>
      </c>
      <c r="D67" t="s">
        <v>107</v>
      </c>
      <c r="E67" t="s">
        <v>108</v>
      </c>
      <c r="F67">
        <v>38.137360000000001</v>
      </c>
      <c r="G67">
        <v>-122.3293</v>
      </c>
      <c r="H67" t="s">
        <v>39</v>
      </c>
      <c r="I67" s="1">
        <v>40086</v>
      </c>
      <c r="J67" s="4">
        <v>44197</v>
      </c>
      <c r="K67" t="s">
        <v>109</v>
      </c>
      <c r="L67" t="s">
        <v>110</v>
      </c>
      <c r="M67">
        <v>5275</v>
      </c>
      <c r="N67" t="s">
        <v>111</v>
      </c>
      <c r="O67" t="s">
        <v>42</v>
      </c>
      <c r="P67" t="s">
        <v>43</v>
      </c>
      <c r="Q67" t="s">
        <v>112</v>
      </c>
      <c r="R67" t="s">
        <v>62</v>
      </c>
      <c r="S67" t="s">
        <v>46</v>
      </c>
      <c r="T67">
        <v>300</v>
      </c>
      <c r="U67">
        <v>1250</v>
      </c>
      <c r="V67" t="s">
        <v>47</v>
      </c>
      <c r="W67" t="s">
        <v>48</v>
      </c>
      <c r="X67" t="s">
        <v>49</v>
      </c>
      <c r="Y67" t="s">
        <v>50</v>
      </c>
      <c r="Z67" t="s">
        <v>118</v>
      </c>
      <c r="AA67" t="s">
        <v>42</v>
      </c>
      <c r="AB67" t="s">
        <v>51</v>
      </c>
      <c r="AC67" t="s">
        <v>52</v>
      </c>
      <c r="AD67">
        <v>395</v>
      </c>
      <c r="AE67" t="s">
        <v>102</v>
      </c>
      <c r="AF67" t="s">
        <v>59</v>
      </c>
      <c r="AG67">
        <v>7200000</v>
      </c>
      <c r="AH67" t="s">
        <v>116</v>
      </c>
      <c r="AI67">
        <f>IF(COUNTIFS(T$2:$T67, T67, U$2:$U67, U67)=1,1,0)</f>
        <v>0</v>
      </c>
    </row>
    <row r="68" spans="1:35" x14ac:dyDescent="0.3">
      <c r="A68">
        <v>5319</v>
      </c>
      <c r="B68" t="s">
        <v>106</v>
      </c>
      <c r="C68" t="s">
        <v>36</v>
      </c>
      <c r="D68" t="s">
        <v>107</v>
      </c>
      <c r="E68" t="s">
        <v>108</v>
      </c>
      <c r="F68">
        <v>38.137360000000001</v>
      </c>
      <c r="G68">
        <v>-122.3293</v>
      </c>
      <c r="H68" t="s">
        <v>39</v>
      </c>
      <c r="I68" s="1">
        <v>40086</v>
      </c>
      <c r="J68" s="4">
        <v>44197</v>
      </c>
      <c r="K68" t="s">
        <v>109</v>
      </c>
      <c r="L68" t="s">
        <v>110</v>
      </c>
      <c r="M68">
        <v>5275</v>
      </c>
      <c r="N68" t="s">
        <v>111</v>
      </c>
      <c r="O68" t="s">
        <v>42</v>
      </c>
      <c r="P68" t="s">
        <v>43</v>
      </c>
      <c r="Q68" t="s">
        <v>112</v>
      </c>
      <c r="R68" t="s">
        <v>62</v>
      </c>
      <c r="S68" t="s">
        <v>46</v>
      </c>
      <c r="T68">
        <v>300</v>
      </c>
      <c r="U68">
        <v>1250</v>
      </c>
      <c r="V68" t="s">
        <v>47</v>
      </c>
      <c r="W68" t="s">
        <v>48</v>
      </c>
      <c r="X68" t="s">
        <v>49</v>
      </c>
      <c r="Y68" t="s">
        <v>50</v>
      </c>
      <c r="Z68" t="s">
        <v>88</v>
      </c>
      <c r="AA68" t="s">
        <v>42</v>
      </c>
      <c r="AB68" t="s">
        <v>51</v>
      </c>
      <c r="AC68" t="s">
        <v>52</v>
      </c>
      <c r="AD68">
        <v>395</v>
      </c>
      <c r="AE68" t="s">
        <v>102</v>
      </c>
      <c r="AF68" t="s">
        <v>59</v>
      </c>
      <c r="AG68">
        <v>7200000</v>
      </c>
      <c r="AH68" t="s">
        <v>116</v>
      </c>
      <c r="AI68">
        <f>IF(COUNTIFS(T$2:$T68, T68, U$2:$U68, U68)=1,1,0)</f>
        <v>0</v>
      </c>
    </row>
    <row r="69" spans="1:35" ht="14.4" customHeight="1" x14ac:dyDescent="0.3">
      <c r="A69">
        <v>5339</v>
      </c>
      <c r="B69" t="s">
        <v>126</v>
      </c>
      <c r="C69" t="s">
        <v>127</v>
      </c>
      <c r="D69" t="s">
        <v>37</v>
      </c>
      <c r="E69" t="s">
        <v>72</v>
      </c>
      <c r="F69">
        <v>38.010939999999998</v>
      </c>
      <c r="G69">
        <v>-121.73023999999999</v>
      </c>
      <c r="H69" t="s">
        <v>39</v>
      </c>
      <c r="I69" s="1">
        <v>36526</v>
      </c>
      <c r="J69" s="1">
        <v>44196</v>
      </c>
      <c r="K69" t="s">
        <v>128</v>
      </c>
      <c r="M69">
        <v>5276</v>
      </c>
      <c r="N69" t="s">
        <v>129</v>
      </c>
      <c r="O69" t="s">
        <v>42</v>
      </c>
      <c r="P69" t="s">
        <v>43</v>
      </c>
      <c r="Q69" t="s">
        <v>93</v>
      </c>
      <c r="R69" t="s">
        <v>77</v>
      </c>
      <c r="S69" t="s">
        <v>46</v>
      </c>
      <c r="T69">
        <v>301</v>
      </c>
      <c r="U69">
        <v>4</v>
      </c>
      <c r="V69" t="s">
        <v>47</v>
      </c>
      <c r="W69" t="s">
        <v>48</v>
      </c>
      <c r="X69" t="s">
        <v>49</v>
      </c>
      <c r="Y69" t="s">
        <v>78</v>
      </c>
      <c r="AA69" t="s">
        <v>42</v>
      </c>
      <c r="AB69" t="s">
        <v>51</v>
      </c>
      <c r="AC69" t="s">
        <v>80</v>
      </c>
      <c r="AD69">
        <v>1022</v>
      </c>
      <c r="AE69" t="s">
        <v>130</v>
      </c>
      <c r="AF69" t="s">
        <v>59</v>
      </c>
      <c r="AG69">
        <v>2998049</v>
      </c>
      <c r="AH69" t="s">
        <v>131</v>
      </c>
      <c r="AI69">
        <f>IF(COUNTIFS(T$2:$T69, T69, U$2:$U69, U69)=1,1,0)</f>
        <v>1</v>
      </c>
    </row>
    <row r="70" spans="1:35" ht="14.4" customHeight="1" x14ac:dyDescent="0.3">
      <c r="A70">
        <v>5339</v>
      </c>
      <c r="B70" t="s">
        <v>126</v>
      </c>
      <c r="C70" t="s">
        <v>127</v>
      </c>
      <c r="D70" t="s">
        <v>37</v>
      </c>
      <c r="E70" t="s">
        <v>72</v>
      </c>
      <c r="F70">
        <v>38.010939999999998</v>
      </c>
      <c r="G70">
        <v>-121.73023999999999</v>
      </c>
      <c r="H70" t="s">
        <v>39</v>
      </c>
      <c r="I70" s="1">
        <v>36526</v>
      </c>
      <c r="J70" s="1">
        <v>44196</v>
      </c>
      <c r="K70" t="s">
        <v>128</v>
      </c>
      <c r="M70">
        <v>5276</v>
      </c>
      <c r="N70" t="s">
        <v>129</v>
      </c>
      <c r="O70" t="s">
        <v>42</v>
      </c>
      <c r="P70" t="s">
        <v>43</v>
      </c>
      <c r="Q70" t="s">
        <v>93</v>
      </c>
      <c r="R70" t="s">
        <v>77</v>
      </c>
      <c r="S70" t="s">
        <v>46</v>
      </c>
      <c r="T70">
        <v>301</v>
      </c>
      <c r="U70">
        <v>4</v>
      </c>
      <c r="V70" t="s">
        <v>47</v>
      </c>
      <c r="W70" t="s">
        <v>48</v>
      </c>
      <c r="X70" t="s">
        <v>49</v>
      </c>
      <c r="Y70" t="s">
        <v>78</v>
      </c>
      <c r="AA70" t="s">
        <v>42</v>
      </c>
      <c r="AB70" t="s">
        <v>51</v>
      </c>
      <c r="AC70" t="s">
        <v>80</v>
      </c>
      <c r="AD70">
        <v>1021</v>
      </c>
      <c r="AE70" t="s">
        <v>68</v>
      </c>
      <c r="AF70" t="s">
        <v>59</v>
      </c>
      <c r="AG70">
        <v>231500</v>
      </c>
      <c r="AH70" t="s">
        <v>131</v>
      </c>
      <c r="AI70">
        <f>IF(COUNTIFS(T$2:$T70, T70, U$2:$U70, U70)=1,1,0)</f>
        <v>0</v>
      </c>
    </row>
    <row r="71" spans="1:35" ht="14.4" customHeight="1" x14ac:dyDescent="0.3">
      <c r="A71">
        <v>5339</v>
      </c>
      <c r="B71" t="s">
        <v>126</v>
      </c>
      <c r="C71" t="s">
        <v>127</v>
      </c>
      <c r="D71" t="s">
        <v>37</v>
      </c>
      <c r="E71" t="s">
        <v>72</v>
      </c>
      <c r="F71">
        <v>38.010939999999998</v>
      </c>
      <c r="G71">
        <v>-121.73023999999999</v>
      </c>
      <c r="H71" t="s">
        <v>39</v>
      </c>
      <c r="I71" s="1">
        <v>36526</v>
      </c>
      <c r="J71" s="1">
        <v>44196</v>
      </c>
      <c r="K71" t="s">
        <v>128</v>
      </c>
      <c r="M71">
        <v>5276</v>
      </c>
      <c r="N71" t="s">
        <v>129</v>
      </c>
      <c r="O71" t="s">
        <v>42</v>
      </c>
      <c r="P71" t="s">
        <v>43</v>
      </c>
      <c r="Q71" t="s">
        <v>93</v>
      </c>
      <c r="R71" t="s">
        <v>77</v>
      </c>
      <c r="S71" t="s">
        <v>46</v>
      </c>
      <c r="T71">
        <v>301</v>
      </c>
      <c r="U71">
        <v>4</v>
      </c>
      <c r="V71" t="s">
        <v>47</v>
      </c>
      <c r="W71" t="s">
        <v>48</v>
      </c>
      <c r="X71" t="s">
        <v>49</v>
      </c>
      <c r="Y71" t="s">
        <v>78</v>
      </c>
      <c r="AA71" t="s">
        <v>42</v>
      </c>
      <c r="AB71" t="s">
        <v>51</v>
      </c>
      <c r="AC71" t="s">
        <v>80</v>
      </c>
      <c r="AD71">
        <v>1023</v>
      </c>
      <c r="AE71" t="s">
        <v>80</v>
      </c>
      <c r="AF71" t="s">
        <v>87</v>
      </c>
      <c r="AG71">
        <v>30000</v>
      </c>
      <c r="AH71" t="s">
        <v>131</v>
      </c>
      <c r="AI71">
        <f>IF(COUNTIFS(T$2:$T71, T71, U$2:$U71, U71)=1,1,0)</f>
        <v>0</v>
      </c>
    </row>
    <row r="72" spans="1:35" ht="14.4" customHeight="1" x14ac:dyDescent="0.3">
      <c r="A72">
        <v>5339</v>
      </c>
      <c r="B72" t="s">
        <v>126</v>
      </c>
      <c r="C72" t="s">
        <v>127</v>
      </c>
      <c r="D72" t="s">
        <v>37</v>
      </c>
      <c r="E72" t="s">
        <v>72</v>
      </c>
      <c r="F72">
        <v>38.010939999999998</v>
      </c>
      <c r="G72">
        <v>-121.73023999999999</v>
      </c>
      <c r="H72" t="s">
        <v>39</v>
      </c>
      <c r="I72" s="1">
        <v>36526</v>
      </c>
      <c r="J72" s="1">
        <v>44196</v>
      </c>
      <c r="K72" t="s">
        <v>128</v>
      </c>
      <c r="M72">
        <v>5276</v>
      </c>
      <c r="N72" t="s">
        <v>129</v>
      </c>
      <c r="O72" t="s">
        <v>42</v>
      </c>
      <c r="P72" t="s">
        <v>43</v>
      </c>
      <c r="Q72" t="s">
        <v>93</v>
      </c>
      <c r="R72" t="s">
        <v>77</v>
      </c>
      <c r="S72" t="s">
        <v>46</v>
      </c>
      <c r="T72">
        <v>302</v>
      </c>
      <c r="U72">
        <v>29</v>
      </c>
      <c r="V72" t="s">
        <v>47</v>
      </c>
      <c r="W72" t="s">
        <v>48</v>
      </c>
      <c r="X72" t="s">
        <v>49</v>
      </c>
      <c r="Y72" t="s">
        <v>83</v>
      </c>
      <c r="AA72" t="s">
        <v>80</v>
      </c>
      <c r="AB72" t="s">
        <v>132</v>
      </c>
      <c r="AC72" t="s">
        <v>49</v>
      </c>
      <c r="AF72" t="s">
        <v>87</v>
      </c>
      <c r="AH72" t="s">
        <v>131</v>
      </c>
      <c r="AI72">
        <f>IF(COUNTIFS(T$2:$T72, T72, U$2:$U72, U72)=1,1,0)</f>
        <v>1</v>
      </c>
    </row>
    <row r="73" spans="1:35" ht="14.4" customHeight="1" x14ac:dyDescent="0.3">
      <c r="A73">
        <v>5339</v>
      </c>
      <c r="B73" t="s">
        <v>126</v>
      </c>
      <c r="C73" t="s">
        <v>127</v>
      </c>
      <c r="D73" t="s">
        <v>37</v>
      </c>
      <c r="E73" t="s">
        <v>72</v>
      </c>
      <c r="F73">
        <v>38.010939999999998</v>
      </c>
      <c r="G73">
        <v>-121.73023999999999</v>
      </c>
      <c r="H73" t="s">
        <v>39</v>
      </c>
      <c r="I73" s="1">
        <v>36526</v>
      </c>
      <c r="J73" s="1">
        <v>44196</v>
      </c>
      <c r="K73" t="s">
        <v>128</v>
      </c>
      <c r="M73">
        <v>5276</v>
      </c>
      <c r="N73" t="s">
        <v>129</v>
      </c>
      <c r="O73" t="s">
        <v>42</v>
      </c>
      <c r="P73" t="s">
        <v>43</v>
      </c>
      <c r="Q73" t="s">
        <v>93</v>
      </c>
      <c r="R73" t="s">
        <v>77</v>
      </c>
      <c r="S73" t="s">
        <v>46</v>
      </c>
      <c r="T73">
        <v>303</v>
      </c>
      <c r="U73">
        <v>29</v>
      </c>
      <c r="V73" t="s">
        <v>47</v>
      </c>
      <c r="W73" t="s">
        <v>48</v>
      </c>
      <c r="X73" t="s">
        <v>49</v>
      </c>
      <c r="Y73" t="s">
        <v>78</v>
      </c>
      <c r="Z73" t="s">
        <v>84</v>
      </c>
      <c r="AA73" t="s">
        <v>80</v>
      </c>
      <c r="AB73" t="s">
        <v>132</v>
      </c>
      <c r="AC73" t="s">
        <v>49</v>
      </c>
      <c r="AF73" t="s">
        <v>87</v>
      </c>
      <c r="AH73" t="s">
        <v>131</v>
      </c>
      <c r="AI73">
        <f>IF(COUNTIFS(T$2:$T73, T73, U$2:$U73, U73)=1,1,0)</f>
        <v>1</v>
      </c>
    </row>
    <row r="74" spans="1:35" ht="14.4" customHeight="1" x14ac:dyDescent="0.3">
      <c r="A74">
        <v>5339</v>
      </c>
      <c r="B74" t="s">
        <v>126</v>
      </c>
      <c r="C74" t="s">
        <v>127</v>
      </c>
      <c r="D74" t="s">
        <v>37</v>
      </c>
      <c r="E74" t="s">
        <v>72</v>
      </c>
      <c r="F74">
        <v>38.010939999999998</v>
      </c>
      <c r="G74">
        <v>-121.73023999999999</v>
      </c>
      <c r="H74" t="s">
        <v>39</v>
      </c>
      <c r="I74" s="1">
        <v>36526</v>
      </c>
      <c r="J74" s="1">
        <v>44196</v>
      </c>
      <c r="K74" t="s">
        <v>128</v>
      </c>
      <c r="M74">
        <v>5276</v>
      </c>
      <c r="N74" t="s">
        <v>129</v>
      </c>
      <c r="O74" t="s">
        <v>42</v>
      </c>
      <c r="P74" t="s">
        <v>43</v>
      </c>
      <c r="Q74" t="s">
        <v>93</v>
      </c>
      <c r="R74" t="s">
        <v>77</v>
      </c>
      <c r="S74" t="s">
        <v>46</v>
      </c>
      <c r="T74">
        <v>304</v>
      </c>
      <c r="U74">
        <v>29</v>
      </c>
      <c r="V74" t="s">
        <v>47</v>
      </c>
      <c r="W74" t="s">
        <v>48</v>
      </c>
      <c r="X74" t="s">
        <v>49</v>
      </c>
      <c r="Y74" t="s">
        <v>133</v>
      </c>
      <c r="Z74" t="s">
        <v>134</v>
      </c>
      <c r="AA74" t="s">
        <v>80</v>
      </c>
      <c r="AB74" t="s">
        <v>132</v>
      </c>
      <c r="AC74" t="s">
        <v>49</v>
      </c>
      <c r="AF74" t="s">
        <v>87</v>
      </c>
      <c r="AH74" t="s">
        <v>131</v>
      </c>
      <c r="AI74">
        <f>IF(COUNTIFS(T$2:$T74, T74, U$2:$U74, U74)=1,1,0)</f>
        <v>1</v>
      </c>
    </row>
    <row r="75" spans="1:35" ht="14.4" customHeight="1" x14ac:dyDescent="0.3">
      <c r="A75">
        <v>5339</v>
      </c>
      <c r="B75" t="s">
        <v>126</v>
      </c>
      <c r="C75" t="s">
        <v>127</v>
      </c>
      <c r="D75" t="s">
        <v>37</v>
      </c>
      <c r="E75" t="s">
        <v>72</v>
      </c>
      <c r="F75">
        <v>38.010939999999998</v>
      </c>
      <c r="G75">
        <v>-121.73023999999999</v>
      </c>
      <c r="H75" t="s">
        <v>39</v>
      </c>
      <c r="I75" s="1">
        <v>36526</v>
      </c>
      <c r="J75" s="1">
        <v>44196</v>
      </c>
      <c r="K75" t="s">
        <v>128</v>
      </c>
      <c r="M75">
        <v>5276</v>
      </c>
      <c r="N75" t="s">
        <v>129</v>
      </c>
      <c r="O75" t="s">
        <v>42</v>
      </c>
      <c r="P75" t="s">
        <v>43</v>
      </c>
      <c r="Q75" t="s">
        <v>93</v>
      </c>
      <c r="R75" t="s">
        <v>77</v>
      </c>
      <c r="S75" t="s">
        <v>46</v>
      </c>
      <c r="T75">
        <v>305</v>
      </c>
      <c r="U75">
        <v>0</v>
      </c>
      <c r="V75" t="s">
        <v>47</v>
      </c>
      <c r="W75" t="s">
        <v>48</v>
      </c>
      <c r="X75" t="s">
        <v>49</v>
      </c>
      <c r="Y75" t="s">
        <v>135</v>
      </c>
      <c r="Z75" t="s">
        <v>134</v>
      </c>
      <c r="AA75" t="s">
        <v>42</v>
      </c>
      <c r="AB75" t="s">
        <v>132</v>
      </c>
      <c r="AC75" t="s">
        <v>49</v>
      </c>
      <c r="AF75" t="s">
        <v>87</v>
      </c>
      <c r="AH75" t="s">
        <v>131</v>
      </c>
      <c r="AI75">
        <f>IF(COUNTIFS(T$2:$T75, T75, U$2:$U75, U75)=1,1,0)</f>
        <v>1</v>
      </c>
    </row>
    <row r="76" spans="1:35" ht="14.4" customHeight="1" x14ac:dyDescent="0.3">
      <c r="A76">
        <v>5328</v>
      </c>
      <c r="B76" t="s">
        <v>136</v>
      </c>
      <c r="C76" t="s">
        <v>71</v>
      </c>
      <c r="D76" t="s">
        <v>37</v>
      </c>
      <c r="E76" t="s">
        <v>72</v>
      </c>
      <c r="F76">
        <v>38.01361</v>
      </c>
      <c r="G76">
        <v>-121.80001</v>
      </c>
      <c r="H76" t="s">
        <v>39</v>
      </c>
      <c r="I76" s="1">
        <v>42736</v>
      </c>
      <c r="K76" t="s">
        <v>137</v>
      </c>
      <c r="M76">
        <v>5287</v>
      </c>
      <c r="N76" t="s">
        <v>136</v>
      </c>
      <c r="O76" t="s">
        <v>138</v>
      </c>
      <c r="P76" t="s">
        <v>43</v>
      </c>
      <c r="Q76" t="s">
        <v>44</v>
      </c>
      <c r="R76" t="s">
        <v>43</v>
      </c>
      <c r="S76" t="s">
        <v>46</v>
      </c>
      <c r="T76">
        <v>319</v>
      </c>
      <c r="U76">
        <v>8</v>
      </c>
      <c r="V76" t="s">
        <v>47</v>
      </c>
      <c r="W76" t="s">
        <v>48</v>
      </c>
      <c r="X76" t="s">
        <v>49</v>
      </c>
      <c r="Y76" t="s">
        <v>78</v>
      </c>
      <c r="Z76" t="s">
        <v>134</v>
      </c>
      <c r="AA76" t="s">
        <v>139</v>
      </c>
      <c r="AB76" t="s">
        <v>51</v>
      </c>
      <c r="AC76" t="s">
        <v>52</v>
      </c>
      <c r="AF76" t="s">
        <v>87</v>
      </c>
      <c r="AH76" t="s">
        <v>140</v>
      </c>
      <c r="AI76">
        <f>IF(COUNTIFS(T$2:$T76, T76, U$2:$U76, U76)=1,1,0)</f>
        <v>1</v>
      </c>
    </row>
    <row r="77" spans="1:35" ht="14.4" customHeight="1" x14ac:dyDescent="0.3">
      <c r="A77">
        <v>5320</v>
      </c>
      <c r="B77" t="s">
        <v>141</v>
      </c>
      <c r="C77" t="s">
        <v>36</v>
      </c>
      <c r="D77" t="s">
        <v>37</v>
      </c>
      <c r="E77" t="s">
        <v>72</v>
      </c>
      <c r="F77">
        <v>38.03481</v>
      </c>
      <c r="G77">
        <v>-122.09117000000001</v>
      </c>
      <c r="H77" t="s">
        <v>39</v>
      </c>
      <c r="I77" s="1">
        <v>37653</v>
      </c>
      <c r="J77" s="1">
        <v>44635</v>
      </c>
      <c r="K77" t="s">
        <v>142</v>
      </c>
      <c r="M77">
        <v>5300</v>
      </c>
      <c r="N77" t="s">
        <v>143</v>
      </c>
      <c r="O77" t="s">
        <v>42</v>
      </c>
      <c r="P77" t="s">
        <v>43</v>
      </c>
      <c r="Q77" t="s">
        <v>144</v>
      </c>
      <c r="R77" t="s">
        <v>145</v>
      </c>
      <c r="S77" t="s">
        <v>46</v>
      </c>
      <c r="T77">
        <v>339</v>
      </c>
      <c r="U77">
        <v>196</v>
      </c>
      <c r="V77" t="s">
        <v>47</v>
      </c>
      <c r="W77" t="s">
        <v>48</v>
      </c>
      <c r="X77" t="s">
        <v>146</v>
      </c>
      <c r="Y77" t="s">
        <v>50</v>
      </c>
      <c r="AA77" t="s">
        <v>147</v>
      </c>
      <c r="AB77" t="s">
        <v>51</v>
      </c>
      <c r="AC77" t="s">
        <v>52</v>
      </c>
      <c r="AD77">
        <v>584</v>
      </c>
      <c r="AE77" t="s">
        <v>148</v>
      </c>
      <c r="AF77" t="s">
        <v>59</v>
      </c>
      <c r="AG77">
        <v>260000</v>
      </c>
      <c r="AH77" t="s">
        <v>149</v>
      </c>
      <c r="AI77">
        <f>IF(COUNTIFS(T$2:$T77, T77, U$2:$U77, U77)=1,1,0)</f>
        <v>1</v>
      </c>
    </row>
    <row r="78" spans="1:35" ht="14.4" customHeight="1" x14ac:dyDescent="0.3">
      <c r="A78">
        <v>5320</v>
      </c>
      <c r="B78" t="s">
        <v>141</v>
      </c>
      <c r="C78" t="s">
        <v>36</v>
      </c>
      <c r="D78" t="s">
        <v>37</v>
      </c>
      <c r="E78" t="s">
        <v>72</v>
      </c>
      <c r="F78">
        <v>38.03481</v>
      </c>
      <c r="G78">
        <v>-122.09117000000001</v>
      </c>
      <c r="H78" t="s">
        <v>39</v>
      </c>
      <c r="I78" s="1">
        <v>37653</v>
      </c>
      <c r="J78" s="1">
        <v>44635</v>
      </c>
      <c r="K78" t="s">
        <v>142</v>
      </c>
      <c r="M78">
        <v>5300</v>
      </c>
      <c r="N78" t="s">
        <v>143</v>
      </c>
      <c r="O78" t="s">
        <v>42</v>
      </c>
      <c r="P78" t="s">
        <v>43</v>
      </c>
      <c r="Q78" t="s">
        <v>144</v>
      </c>
      <c r="R78" t="s">
        <v>145</v>
      </c>
      <c r="S78" t="s">
        <v>46</v>
      </c>
      <c r="T78">
        <v>339</v>
      </c>
      <c r="U78">
        <v>196</v>
      </c>
      <c r="V78" t="s">
        <v>47</v>
      </c>
      <c r="W78" t="s">
        <v>48</v>
      </c>
      <c r="X78" t="s">
        <v>146</v>
      </c>
      <c r="Y78" t="s">
        <v>50</v>
      </c>
      <c r="AA78" t="s">
        <v>147</v>
      </c>
      <c r="AB78" t="s">
        <v>51</v>
      </c>
      <c r="AC78" t="s">
        <v>52</v>
      </c>
      <c r="AD78">
        <v>1934</v>
      </c>
      <c r="AE78" t="s">
        <v>130</v>
      </c>
      <c r="AF78" t="s">
        <v>59</v>
      </c>
      <c r="AG78">
        <v>560000</v>
      </c>
      <c r="AH78" t="s">
        <v>149</v>
      </c>
      <c r="AI78">
        <f>IF(COUNTIFS(T$2:$T78, T78, U$2:$U78, U78)=1,1,0)</f>
        <v>0</v>
      </c>
    </row>
    <row r="79" spans="1:35" ht="14.4" customHeight="1" x14ac:dyDescent="0.3">
      <c r="A79">
        <v>5320</v>
      </c>
      <c r="B79" t="s">
        <v>141</v>
      </c>
      <c r="C79" t="s">
        <v>36</v>
      </c>
      <c r="D79" t="s">
        <v>37</v>
      </c>
      <c r="E79" t="s">
        <v>72</v>
      </c>
      <c r="F79">
        <v>38.03481</v>
      </c>
      <c r="G79">
        <v>-122.09117000000001</v>
      </c>
      <c r="H79" t="s">
        <v>39</v>
      </c>
      <c r="I79" s="1">
        <v>37653</v>
      </c>
      <c r="J79" s="1">
        <v>44635</v>
      </c>
      <c r="K79" t="s">
        <v>142</v>
      </c>
      <c r="M79">
        <v>5300</v>
      </c>
      <c r="N79" t="s">
        <v>143</v>
      </c>
      <c r="O79" t="s">
        <v>42</v>
      </c>
      <c r="P79" t="s">
        <v>43</v>
      </c>
      <c r="Q79" t="s">
        <v>144</v>
      </c>
      <c r="R79" t="s">
        <v>145</v>
      </c>
      <c r="S79" t="s">
        <v>46</v>
      </c>
      <c r="T79">
        <v>339</v>
      </c>
      <c r="U79">
        <v>196</v>
      </c>
      <c r="V79" t="s">
        <v>47</v>
      </c>
      <c r="W79" t="s">
        <v>48</v>
      </c>
      <c r="X79" t="s">
        <v>146</v>
      </c>
      <c r="Y79" t="s">
        <v>50</v>
      </c>
      <c r="AA79" t="s">
        <v>147</v>
      </c>
      <c r="AB79" t="s">
        <v>51</v>
      </c>
      <c r="AC79" t="s">
        <v>52</v>
      </c>
      <c r="AD79">
        <v>2103</v>
      </c>
      <c r="AE79" t="s">
        <v>150</v>
      </c>
      <c r="AF79" t="s">
        <v>59</v>
      </c>
      <c r="AG79">
        <v>1350000</v>
      </c>
      <c r="AH79" t="s">
        <v>149</v>
      </c>
      <c r="AI79">
        <f>IF(COUNTIFS(T$2:$T79, T79, U$2:$U79, U79)=1,1,0)</f>
        <v>0</v>
      </c>
    </row>
    <row r="80" spans="1:35" ht="14.4" customHeight="1" x14ac:dyDescent="0.3">
      <c r="A80">
        <v>5320</v>
      </c>
      <c r="B80" t="s">
        <v>141</v>
      </c>
      <c r="C80" t="s">
        <v>36</v>
      </c>
      <c r="D80" t="s">
        <v>37</v>
      </c>
      <c r="E80" t="s">
        <v>72</v>
      </c>
      <c r="F80">
        <v>38.03481</v>
      </c>
      <c r="G80">
        <v>-122.09117000000001</v>
      </c>
      <c r="H80" t="s">
        <v>39</v>
      </c>
      <c r="I80" s="1">
        <v>37653</v>
      </c>
      <c r="J80" s="1">
        <v>44635</v>
      </c>
      <c r="K80" t="s">
        <v>142</v>
      </c>
      <c r="M80">
        <v>5300</v>
      </c>
      <c r="N80" t="s">
        <v>143</v>
      </c>
      <c r="O80" t="s">
        <v>42</v>
      </c>
      <c r="P80" t="s">
        <v>43</v>
      </c>
      <c r="Q80" t="s">
        <v>144</v>
      </c>
      <c r="R80" t="s">
        <v>145</v>
      </c>
      <c r="S80" t="s">
        <v>46</v>
      </c>
      <c r="T80">
        <v>339</v>
      </c>
      <c r="U80">
        <v>196</v>
      </c>
      <c r="V80" t="s">
        <v>47</v>
      </c>
      <c r="W80" t="s">
        <v>48</v>
      </c>
      <c r="X80" t="s">
        <v>146</v>
      </c>
      <c r="Y80" t="s">
        <v>50</v>
      </c>
      <c r="AA80" t="s">
        <v>147</v>
      </c>
      <c r="AB80" t="s">
        <v>51</v>
      </c>
      <c r="AC80" t="s">
        <v>52</v>
      </c>
      <c r="AD80">
        <v>2281</v>
      </c>
      <c r="AE80" t="s">
        <v>151</v>
      </c>
      <c r="AF80" t="s">
        <v>59</v>
      </c>
      <c r="AG80">
        <v>950000</v>
      </c>
      <c r="AH80" t="s">
        <v>149</v>
      </c>
      <c r="AI80">
        <f>IF(COUNTIFS(T$2:$T80, T80, U$2:$U80, U80)=1,1,0)</f>
        <v>0</v>
      </c>
    </row>
    <row r="81" spans="1:35" ht="14.4" customHeight="1" x14ac:dyDescent="0.3">
      <c r="A81">
        <v>5320</v>
      </c>
      <c r="B81" t="s">
        <v>141</v>
      </c>
      <c r="C81" t="s">
        <v>36</v>
      </c>
      <c r="D81" t="s">
        <v>37</v>
      </c>
      <c r="E81" t="s">
        <v>72</v>
      </c>
      <c r="F81">
        <v>38.03481</v>
      </c>
      <c r="G81">
        <v>-122.09117000000001</v>
      </c>
      <c r="H81" t="s">
        <v>39</v>
      </c>
      <c r="I81" s="1">
        <v>37653</v>
      </c>
      <c r="J81" s="1">
        <v>44635</v>
      </c>
      <c r="K81" t="s">
        <v>142</v>
      </c>
      <c r="M81">
        <v>5300</v>
      </c>
      <c r="N81" t="s">
        <v>143</v>
      </c>
      <c r="O81" t="s">
        <v>42</v>
      </c>
      <c r="P81" t="s">
        <v>43</v>
      </c>
      <c r="Q81" t="s">
        <v>144</v>
      </c>
      <c r="R81" t="s">
        <v>145</v>
      </c>
      <c r="S81" t="s">
        <v>46</v>
      </c>
      <c r="T81">
        <v>339</v>
      </c>
      <c r="U81">
        <v>196</v>
      </c>
      <c r="V81" t="s">
        <v>47</v>
      </c>
      <c r="W81" t="s">
        <v>48</v>
      </c>
      <c r="X81" t="s">
        <v>146</v>
      </c>
      <c r="Y81" t="s">
        <v>50</v>
      </c>
      <c r="AA81" t="s">
        <v>147</v>
      </c>
      <c r="AB81" t="s">
        <v>51</v>
      </c>
      <c r="AC81" t="s">
        <v>52</v>
      </c>
      <c r="AD81">
        <v>2290</v>
      </c>
      <c r="AE81" t="s">
        <v>152</v>
      </c>
      <c r="AF81" t="s">
        <v>54</v>
      </c>
      <c r="AG81">
        <v>10929855</v>
      </c>
      <c r="AH81" t="s">
        <v>149</v>
      </c>
      <c r="AI81">
        <f>IF(COUNTIFS(T$2:$T81, T81, U$2:$U81, U81)=1,1,0)</f>
        <v>0</v>
      </c>
    </row>
    <row r="82" spans="1:35" ht="14.4" customHeight="1" x14ac:dyDescent="0.3">
      <c r="A82">
        <v>5320</v>
      </c>
      <c r="B82" t="s">
        <v>141</v>
      </c>
      <c r="C82" t="s">
        <v>36</v>
      </c>
      <c r="D82" t="s">
        <v>37</v>
      </c>
      <c r="E82" t="s">
        <v>72</v>
      </c>
      <c r="F82">
        <v>38.03481</v>
      </c>
      <c r="G82">
        <v>-122.09117000000001</v>
      </c>
      <c r="H82" t="s">
        <v>39</v>
      </c>
      <c r="I82" s="1">
        <v>37653</v>
      </c>
      <c r="J82" s="1">
        <v>44635</v>
      </c>
      <c r="K82" t="s">
        <v>142</v>
      </c>
      <c r="M82">
        <v>5300</v>
      </c>
      <c r="N82" t="s">
        <v>143</v>
      </c>
      <c r="O82" t="s">
        <v>42</v>
      </c>
      <c r="P82" t="s">
        <v>43</v>
      </c>
      <c r="Q82" t="s">
        <v>144</v>
      </c>
      <c r="R82" t="s">
        <v>145</v>
      </c>
      <c r="S82" t="s">
        <v>46</v>
      </c>
      <c r="T82">
        <v>339</v>
      </c>
      <c r="U82">
        <v>196</v>
      </c>
      <c r="V82" t="s">
        <v>47</v>
      </c>
      <c r="W82" t="s">
        <v>48</v>
      </c>
      <c r="X82" t="s">
        <v>146</v>
      </c>
      <c r="Y82" t="s">
        <v>50</v>
      </c>
      <c r="AA82" t="s">
        <v>147</v>
      </c>
      <c r="AB82" t="s">
        <v>51</v>
      </c>
      <c r="AC82" t="s">
        <v>52</v>
      </c>
      <c r="AD82">
        <v>1933</v>
      </c>
      <c r="AE82" t="s">
        <v>100</v>
      </c>
      <c r="AF82" t="s">
        <v>64</v>
      </c>
      <c r="AG82">
        <v>1500000</v>
      </c>
      <c r="AH82" t="s">
        <v>149</v>
      </c>
      <c r="AI82">
        <f>IF(COUNTIFS(T$2:$T82, T82, U$2:$U82, U82)=1,1,0)</f>
        <v>0</v>
      </c>
    </row>
    <row r="83" spans="1:35" s="3" customFormat="1" ht="13.95" customHeight="1" x14ac:dyDescent="0.3">
      <c r="A83">
        <v>5757</v>
      </c>
      <c r="B83" t="s">
        <v>153</v>
      </c>
      <c r="C83" t="s">
        <v>71</v>
      </c>
      <c r="D83" t="s">
        <v>37</v>
      </c>
      <c r="E83" t="s">
        <v>72</v>
      </c>
      <c r="F83">
        <v>37.959150000000001</v>
      </c>
      <c r="G83">
        <v>-122.38543</v>
      </c>
      <c r="H83" t="s">
        <v>39</v>
      </c>
      <c r="I83"/>
      <c r="J83" s="1"/>
      <c r="K83" t="s">
        <v>154</v>
      </c>
      <c r="L83"/>
      <c r="M83">
        <v>5301</v>
      </c>
      <c r="N83" t="s">
        <v>153</v>
      </c>
      <c r="O83" t="s">
        <v>138</v>
      </c>
      <c r="P83" t="s">
        <v>43</v>
      </c>
      <c r="Q83" t="s">
        <v>44</v>
      </c>
      <c r="R83" t="s">
        <v>43</v>
      </c>
      <c r="S83" t="s">
        <v>46</v>
      </c>
      <c r="T83">
        <v>340</v>
      </c>
      <c r="U83">
        <v>100</v>
      </c>
      <c r="V83" t="s">
        <v>47</v>
      </c>
      <c r="W83" t="s">
        <v>48</v>
      </c>
      <c r="X83" t="s">
        <v>49</v>
      </c>
      <c r="Y83" t="s">
        <v>78</v>
      </c>
      <c r="Z83" t="s">
        <v>118</v>
      </c>
      <c r="AA83" t="s">
        <v>42</v>
      </c>
      <c r="AB83" t="s">
        <v>103</v>
      </c>
      <c r="AC83" t="s">
        <v>104</v>
      </c>
      <c r="AD83">
        <v>558</v>
      </c>
      <c r="AE83" t="s">
        <v>68</v>
      </c>
      <c r="AF83" t="s">
        <v>59</v>
      </c>
      <c r="AG83">
        <v>1000000</v>
      </c>
      <c r="AH83" t="s">
        <v>155</v>
      </c>
      <c r="AI83">
        <f>IF(COUNTIFS(T$2:$T83, T83, U$2:$U83, U83)=1,1,0)</f>
        <v>1</v>
      </c>
    </row>
    <row r="84" spans="1:35" s="3" customFormat="1" ht="16.95" customHeight="1" x14ac:dyDescent="0.3">
      <c r="A84">
        <v>5757</v>
      </c>
      <c r="B84" t="s">
        <v>153</v>
      </c>
      <c r="C84" t="s">
        <v>71</v>
      </c>
      <c r="D84" t="s">
        <v>37</v>
      </c>
      <c r="E84" t="s">
        <v>72</v>
      </c>
      <c r="F84">
        <v>37.959150000000001</v>
      </c>
      <c r="G84">
        <v>-122.38543</v>
      </c>
      <c r="H84" t="s">
        <v>39</v>
      </c>
      <c r="I84"/>
      <c r="J84" s="1"/>
      <c r="K84" t="s">
        <v>154</v>
      </c>
      <c r="L84"/>
      <c r="M84">
        <v>5301</v>
      </c>
      <c r="N84" t="s">
        <v>153</v>
      </c>
      <c r="O84" t="s">
        <v>138</v>
      </c>
      <c r="P84" t="s">
        <v>43</v>
      </c>
      <c r="Q84" t="s">
        <v>44</v>
      </c>
      <c r="R84" t="s">
        <v>43</v>
      </c>
      <c r="S84" t="s">
        <v>46</v>
      </c>
      <c r="T84">
        <v>340</v>
      </c>
      <c r="U84">
        <v>100</v>
      </c>
      <c r="V84" t="s">
        <v>47</v>
      </c>
      <c r="W84" t="s">
        <v>48</v>
      </c>
      <c r="X84" t="s">
        <v>49</v>
      </c>
      <c r="Y84" t="s">
        <v>78</v>
      </c>
      <c r="Z84" t="s">
        <v>88</v>
      </c>
      <c r="AA84" t="s">
        <v>42</v>
      </c>
      <c r="AB84" t="s">
        <v>103</v>
      </c>
      <c r="AC84" t="s">
        <v>104</v>
      </c>
      <c r="AD84">
        <v>558</v>
      </c>
      <c r="AE84" t="s">
        <v>68</v>
      </c>
      <c r="AF84" t="s">
        <v>59</v>
      </c>
      <c r="AG84">
        <v>1000000</v>
      </c>
      <c r="AH84" t="s">
        <v>155</v>
      </c>
      <c r="AI84">
        <f>IF(COUNTIFS(T$2:$T84, T84, U$2:$U84, U84)=1,1,0)</f>
        <v>0</v>
      </c>
    </row>
    <row r="85" spans="1:35" x14ac:dyDescent="0.3">
      <c r="A85">
        <v>5356</v>
      </c>
      <c r="B85" t="s">
        <v>156</v>
      </c>
      <c r="C85" t="s">
        <v>36</v>
      </c>
      <c r="D85" t="s">
        <v>37</v>
      </c>
      <c r="E85" t="s">
        <v>157</v>
      </c>
      <c r="F85">
        <v>37.938220000000001</v>
      </c>
      <c r="G85">
        <v>-122.51101</v>
      </c>
      <c r="H85" t="s">
        <v>39</v>
      </c>
      <c r="I85" s="1">
        <v>38873</v>
      </c>
      <c r="J85" s="1">
        <v>44197</v>
      </c>
      <c r="K85" t="s">
        <v>158</v>
      </c>
      <c r="M85">
        <v>5302</v>
      </c>
      <c r="N85" t="s">
        <v>159</v>
      </c>
      <c r="O85" t="s">
        <v>160</v>
      </c>
      <c r="P85" t="s">
        <v>43</v>
      </c>
      <c r="Q85" t="s">
        <v>44</v>
      </c>
      <c r="R85" t="s">
        <v>161</v>
      </c>
      <c r="S85" t="s">
        <v>46</v>
      </c>
      <c r="T85">
        <v>341</v>
      </c>
      <c r="U85">
        <v>5.17</v>
      </c>
      <c r="V85" t="s">
        <v>47</v>
      </c>
      <c r="W85" t="s">
        <v>48</v>
      </c>
      <c r="X85" t="s">
        <v>49</v>
      </c>
      <c r="Y85" t="s">
        <v>162</v>
      </c>
      <c r="AA85" t="s">
        <v>42</v>
      </c>
      <c r="AB85" t="s">
        <v>51</v>
      </c>
      <c r="AC85" t="s">
        <v>52</v>
      </c>
      <c r="AD85">
        <v>1031</v>
      </c>
      <c r="AE85" t="s">
        <v>163</v>
      </c>
      <c r="AF85" t="s">
        <v>57</v>
      </c>
      <c r="AG85">
        <v>30000</v>
      </c>
      <c r="AH85" t="s">
        <v>164</v>
      </c>
      <c r="AI85">
        <f>IF(COUNTIFS(T$2:$T85, T85, U$2:$U85, U85)=1,1,0)</f>
        <v>1</v>
      </c>
    </row>
    <row r="86" spans="1:35" x14ac:dyDescent="0.3">
      <c r="A86">
        <v>5356</v>
      </c>
      <c r="B86" t="s">
        <v>156</v>
      </c>
      <c r="C86" t="s">
        <v>36</v>
      </c>
      <c r="D86" t="s">
        <v>37</v>
      </c>
      <c r="E86" t="s">
        <v>157</v>
      </c>
      <c r="F86">
        <v>37.938220000000001</v>
      </c>
      <c r="G86">
        <v>-122.51101</v>
      </c>
      <c r="H86" t="s">
        <v>39</v>
      </c>
      <c r="I86" s="1">
        <v>38873</v>
      </c>
      <c r="J86" s="1">
        <v>44197</v>
      </c>
      <c r="K86" t="s">
        <v>158</v>
      </c>
      <c r="M86">
        <v>5302</v>
      </c>
      <c r="N86" t="s">
        <v>159</v>
      </c>
      <c r="O86" t="s">
        <v>160</v>
      </c>
      <c r="P86" t="s">
        <v>43</v>
      </c>
      <c r="Q86" t="s">
        <v>44</v>
      </c>
      <c r="R86" t="s">
        <v>161</v>
      </c>
      <c r="S86" t="s">
        <v>46</v>
      </c>
      <c r="T86">
        <v>341</v>
      </c>
      <c r="U86">
        <v>5.17</v>
      </c>
      <c r="V86" t="s">
        <v>47</v>
      </c>
      <c r="W86" t="s">
        <v>48</v>
      </c>
      <c r="X86" t="s">
        <v>49</v>
      </c>
      <c r="Y86" t="s">
        <v>162</v>
      </c>
      <c r="AA86" t="s">
        <v>42</v>
      </c>
      <c r="AB86" t="s">
        <v>51</v>
      </c>
      <c r="AC86" t="s">
        <v>52</v>
      </c>
      <c r="AD86">
        <v>1027</v>
      </c>
      <c r="AE86" t="s">
        <v>161</v>
      </c>
      <c r="AF86" t="s">
        <v>57</v>
      </c>
      <c r="AG86">
        <v>296000</v>
      </c>
      <c r="AH86" t="s">
        <v>164</v>
      </c>
      <c r="AI86">
        <f>IF(COUNTIFS(T$2:$T86, T86, U$2:$U86, U86)=1,1,0)</f>
        <v>0</v>
      </c>
    </row>
    <row r="87" spans="1:35" x14ac:dyDescent="0.3">
      <c r="A87">
        <v>5356</v>
      </c>
      <c r="B87" t="s">
        <v>156</v>
      </c>
      <c r="C87" t="s">
        <v>36</v>
      </c>
      <c r="D87" t="s">
        <v>37</v>
      </c>
      <c r="E87" t="s">
        <v>157</v>
      </c>
      <c r="F87">
        <v>37.938220000000001</v>
      </c>
      <c r="G87">
        <v>-122.51101</v>
      </c>
      <c r="H87" t="s">
        <v>39</v>
      </c>
      <c r="I87" s="1">
        <v>38873</v>
      </c>
      <c r="J87" s="1">
        <v>44197</v>
      </c>
      <c r="K87" t="s">
        <v>158</v>
      </c>
      <c r="M87">
        <v>5302</v>
      </c>
      <c r="N87" t="s">
        <v>159</v>
      </c>
      <c r="O87" t="s">
        <v>160</v>
      </c>
      <c r="P87" t="s">
        <v>43</v>
      </c>
      <c r="Q87" t="s">
        <v>44</v>
      </c>
      <c r="R87" t="s">
        <v>161</v>
      </c>
      <c r="S87" t="s">
        <v>46</v>
      </c>
      <c r="T87">
        <v>341</v>
      </c>
      <c r="U87">
        <v>5.17</v>
      </c>
      <c r="V87" t="s">
        <v>47</v>
      </c>
      <c r="W87" t="s">
        <v>48</v>
      </c>
      <c r="X87" t="s">
        <v>49</v>
      </c>
      <c r="Y87" t="s">
        <v>162</v>
      </c>
      <c r="AA87" t="s">
        <v>42</v>
      </c>
      <c r="AB87" t="s">
        <v>51</v>
      </c>
      <c r="AC87" t="s">
        <v>52</v>
      </c>
      <c r="AD87">
        <v>1028</v>
      </c>
      <c r="AE87" t="s">
        <v>165</v>
      </c>
      <c r="AF87" t="s">
        <v>57</v>
      </c>
      <c r="AG87">
        <v>74560</v>
      </c>
      <c r="AH87" t="s">
        <v>164</v>
      </c>
      <c r="AI87">
        <f>IF(COUNTIFS(T$2:$T87, T87, U$2:$U87, U87)=1,1,0)</f>
        <v>0</v>
      </c>
    </row>
    <row r="88" spans="1:35" x14ac:dyDescent="0.3">
      <c r="A88">
        <v>5356</v>
      </c>
      <c r="B88" t="s">
        <v>156</v>
      </c>
      <c r="C88" t="s">
        <v>36</v>
      </c>
      <c r="D88" t="s">
        <v>37</v>
      </c>
      <c r="E88" t="s">
        <v>157</v>
      </c>
      <c r="F88">
        <v>37.938220000000001</v>
      </c>
      <c r="G88">
        <v>-122.51101</v>
      </c>
      <c r="H88" t="s">
        <v>39</v>
      </c>
      <c r="I88" s="1">
        <v>38873</v>
      </c>
      <c r="J88" s="1">
        <v>44197</v>
      </c>
      <c r="K88" t="s">
        <v>158</v>
      </c>
      <c r="M88">
        <v>5302</v>
      </c>
      <c r="N88" t="s">
        <v>159</v>
      </c>
      <c r="O88" t="s">
        <v>160</v>
      </c>
      <c r="P88" t="s">
        <v>43</v>
      </c>
      <c r="Q88" t="s">
        <v>44</v>
      </c>
      <c r="R88" t="s">
        <v>161</v>
      </c>
      <c r="S88" t="s">
        <v>46</v>
      </c>
      <c r="T88">
        <v>341</v>
      </c>
      <c r="U88">
        <v>5.17</v>
      </c>
      <c r="V88" t="s">
        <v>47</v>
      </c>
      <c r="W88" t="s">
        <v>48</v>
      </c>
      <c r="X88" t="s">
        <v>49</v>
      </c>
      <c r="Y88" t="s">
        <v>162</v>
      </c>
      <c r="AA88" t="s">
        <v>42</v>
      </c>
      <c r="AB88" t="s">
        <v>51</v>
      </c>
      <c r="AC88" t="s">
        <v>52</v>
      </c>
      <c r="AD88">
        <v>1032</v>
      </c>
      <c r="AE88" t="s">
        <v>166</v>
      </c>
      <c r="AF88" t="s">
        <v>57</v>
      </c>
      <c r="AG88">
        <v>25490</v>
      </c>
      <c r="AH88" t="s">
        <v>164</v>
      </c>
      <c r="AI88">
        <f>IF(COUNTIFS(T$2:$T88, T88, U$2:$U88, U88)=1,1,0)</f>
        <v>0</v>
      </c>
    </row>
    <row r="89" spans="1:35" ht="15.6" customHeight="1" x14ac:dyDescent="0.3">
      <c r="A89">
        <v>5356</v>
      </c>
      <c r="B89" t="s">
        <v>156</v>
      </c>
      <c r="C89" t="s">
        <v>36</v>
      </c>
      <c r="D89" t="s">
        <v>37</v>
      </c>
      <c r="E89" t="s">
        <v>157</v>
      </c>
      <c r="F89">
        <v>37.938220000000001</v>
      </c>
      <c r="G89">
        <v>-122.51101</v>
      </c>
      <c r="H89" t="s">
        <v>39</v>
      </c>
      <c r="I89" s="1">
        <v>38873</v>
      </c>
      <c r="J89" s="1">
        <v>44197</v>
      </c>
      <c r="K89" t="s">
        <v>158</v>
      </c>
      <c r="M89">
        <v>5302</v>
      </c>
      <c r="N89" t="s">
        <v>159</v>
      </c>
      <c r="O89" t="s">
        <v>160</v>
      </c>
      <c r="P89" t="s">
        <v>43</v>
      </c>
      <c r="Q89" t="s">
        <v>44</v>
      </c>
      <c r="R89" t="s">
        <v>161</v>
      </c>
      <c r="S89" t="s">
        <v>46</v>
      </c>
      <c r="T89">
        <v>341</v>
      </c>
      <c r="U89">
        <v>5.17</v>
      </c>
      <c r="V89" t="s">
        <v>47</v>
      </c>
      <c r="W89" t="s">
        <v>48</v>
      </c>
      <c r="X89" t="s">
        <v>49</v>
      </c>
      <c r="Y89" t="s">
        <v>162</v>
      </c>
      <c r="AA89" t="s">
        <v>42</v>
      </c>
      <c r="AB89" t="s">
        <v>51</v>
      </c>
      <c r="AC89" t="s">
        <v>52</v>
      </c>
      <c r="AD89">
        <v>1025</v>
      </c>
      <c r="AE89" t="s">
        <v>167</v>
      </c>
      <c r="AF89" t="s">
        <v>54</v>
      </c>
      <c r="AG89">
        <v>100000</v>
      </c>
      <c r="AH89" t="s">
        <v>164</v>
      </c>
      <c r="AI89">
        <f>IF(COUNTIFS(T$2:$T89, T89, U$2:$U89, U89)=1,1,0)</f>
        <v>0</v>
      </c>
    </row>
    <row r="90" spans="1:35" ht="15.6" customHeight="1" x14ac:dyDescent="0.3">
      <c r="A90">
        <v>5356</v>
      </c>
      <c r="B90" t="s">
        <v>156</v>
      </c>
      <c r="C90" t="s">
        <v>36</v>
      </c>
      <c r="D90" t="s">
        <v>37</v>
      </c>
      <c r="E90" t="s">
        <v>157</v>
      </c>
      <c r="F90">
        <v>37.938220000000001</v>
      </c>
      <c r="G90">
        <v>-122.51101</v>
      </c>
      <c r="H90" t="s">
        <v>39</v>
      </c>
      <c r="I90" s="1">
        <v>38873</v>
      </c>
      <c r="J90" s="1">
        <v>44197</v>
      </c>
      <c r="K90" t="s">
        <v>158</v>
      </c>
      <c r="M90">
        <v>5302</v>
      </c>
      <c r="N90" t="s">
        <v>159</v>
      </c>
      <c r="O90" t="s">
        <v>160</v>
      </c>
      <c r="P90" t="s">
        <v>43</v>
      </c>
      <c r="Q90" t="s">
        <v>44</v>
      </c>
      <c r="R90" t="s">
        <v>161</v>
      </c>
      <c r="S90" t="s">
        <v>46</v>
      </c>
      <c r="T90">
        <v>341</v>
      </c>
      <c r="U90">
        <v>5.17</v>
      </c>
      <c r="V90" t="s">
        <v>47</v>
      </c>
      <c r="W90" t="s">
        <v>48</v>
      </c>
      <c r="X90" t="s">
        <v>49</v>
      </c>
      <c r="Y90" t="s">
        <v>162</v>
      </c>
      <c r="AA90" t="s">
        <v>42</v>
      </c>
      <c r="AB90" t="s">
        <v>51</v>
      </c>
      <c r="AC90" t="s">
        <v>52</v>
      </c>
      <c r="AD90">
        <v>1026</v>
      </c>
      <c r="AE90" t="s">
        <v>168</v>
      </c>
      <c r="AF90" t="s">
        <v>57</v>
      </c>
      <c r="AG90">
        <v>175000</v>
      </c>
      <c r="AH90" t="s">
        <v>164</v>
      </c>
      <c r="AI90">
        <f>IF(COUNTIFS(T$2:$T90, T90, U$2:$U90, U90)=1,1,0)</f>
        <v>0</v>
      </c>
    </row>
    <row r="91" spans="1:35" ht="15.6" customHeight="1" x14ac:dyDescent="0.3">
      <c r="A91">
        <v>5356</v>
      </c>
      <c r="B91" t="s">
        <v>156</v>
      </c>
      <c r="C91" t="s">
        <v>36</v>
      </c>
      <c r="D91" t="s">
        <v>37</v>
      </c>
      <c r="E91" t="s">
        <v>157</v>
      </c>
      <c r="F91">
        <v>37.938220000000001</v>
      </c>
      <c r="G91">
        <v>-122.51101</v>
      </c>
      <c r="H91" t="s">
        <v>39</v>
      </c>
      <c r="I91" s="1">
        <v>38873</v>
      </c>
      <c r="J91" s="1">
        <v>44197</v>
      </c>
      <c r="K91" t="s">
        <v>158</v>
      </c>
      <c r="M91">
        <v>5302</v>
      </c>
      <c r="N91" t="s">
        <v>159</v>
      </c>
      <c r="O91" t="s">
        <v>160</v>
      </c>
      <c r="P91" t="s">
        <v>43</v>
      </c>
      <c r="Q91" t="s">
        <v>44</v>
      </c>
      <c r="R91" t="s">
        <v>161</v>
      </c>
      <c r="S91" t="s">
        <v>46</v>
      </c>
      <c r="T91">
        <v>341</v>
      </c>
      <c r="U91">
        <v>5.17</v>
      </c>
      <c r="V91" t="s">
        <v>47</v>
      </c>
      <c r="W91" t="s">
        <v>48</v>
      </c>
      <c r="X91" t="s">
        <v>49</v>
      </c>
      <c r="Y91" t="s">
        <v>162</v>
      </c>
      <c r="AA91" t="s">
        <v>42</v>
      </c>
      <c r="AB91" t="s">
        <v>51</v>
      </c>
      <c r="AC91" t="s">
        <v>52</v>
      </c>
      <c r="AD91">
        <v>1024</v>
      </c>
      <c r="AE91" t="s">
        <v>68</v>
      </c>
      <c r="AF91" t="s">
        <v>59</v>
      </c>
      <c r="AG91">
        <v>400000</v>
      </c>
      <c r="AH91" t="s">
        <v>164</v>
      </c>
      <c r="AI91">
        <f>IF(COUNTIFS(T$2:$T91, T91, U$2:$U91, U91)=1,1,0)</f>
        <v>0</v>
      </c>
    </row>
    <row r="92" spans="1:35" ht="15.6" customHeight="1" x14ac:dyDescent="0.3">
      <c r="A92">
        <v>5356</v>
      </c>
      <c r="B92" t="s">
        <v>156</v>
      </c>
      <c r="C92" t="s">
        <v>36</v>
      </c>
      <c r="D92" t="s">
        <v>37</v>
      </c>
      <c r="E92" t="s">
        <v>157</v>
      </c>
      <c r="F92">
        <v>37.938220000000001</v>
      </c>
      <c r="G92">
        <v>-122.51101</v>
      </c>
      <c r="H92" t="s">
        <v>39</v>
      </c>
      <c r="I92" s="1">
        <v>38873</v>
      </c>
      <c r="J92" s="1">
        <v>44197</v>
      </c>
      <c r="K92" t="s">
        <v>158</v>
      </c>
      <c r="M92">
        <v>5302</v>
      </c>
      <c r="N92" t="s">
        <v>159</v>
      </c>
      <c r="O92" t="s">
        <v>160</v>
      </c>
      <c r="P92" t="s">
        <v>43</v>
      </c>
      <c r="Q92" t="s">
        <v>44</v>
      </c>
      <c r="R92" t="s">
        <v>161</v>
      </c>
      <c r="S92" t="s">
        <v>46</v>
      </c>
      <c r="T92">
        <v>341</v>
      </c>
      <c r="U92">
        <v>5.17</v>
      </c>
      <c r="V92" t="s">
        <v>47</v>
      </c>
      <c r="W92" t="s">
        <v>48</v>
      </c>
      <c r="X92" t="s">
        <v>49</v>
      </c>
      <c r="Y92" t="s">
        <v>162</v>
      </c>
      <c r="AA92" t="s">
        <v>42</v>
      </c>
      <c r="AB92" t="s">
        <v>51</v>
      </c>
      <c r="AC92" t="s">
        <v>52</v>
      </c>
      <c r="AD92">
        <v>1030</v>
      </c>
      <c r="AE92" t="s">
        <v>169</v>
      </c>
      <c r="AF92" t="s">
        <v>54</v>
      </c>
      <c r="AG92">
        <v>10000</v>
      </c>
      <c r="AH92" t="s">
        <v>164</v>
      </c>
      <c r="AI92">
        <f>IF(COUNTIFS(T$2:$T92, T92, U$2:$U92, U92)=1,1,0)</f>
        <v>0</v>
      </c>
    </row>
    <row r="93" spans="1:35" ht="15.6" customHeight="1" x14ac:dyDescent="0.3">
      <c r="A93">
        <v>5356</v>
      </c>
      <c r="B93" t="s">
        <v>156</v>
      </c>
      <c r="C93" t="s">
        <v>36</v>
      </c>
      <c r="D93" t="s">
        <v>37</v>
      </c>
      <c r="E93" t="s">
        <v>157</v>
      </c>
      <c r="F93">
        <v>37.938220000000001</v>
      </c>
      <c r="G93">
        <v>-122.51101</v>
      </c>
      <c r="H93" t="s">
        <v>39</v>
      </c>
      <c r="I93" s="1">
        <v>38873</v>
      </c>
      <c r="J93" s="1">
        <v>44197</v>
      </c>
      <c r="K93" t="s">
        <v>158</v>
      </c>
      <c r="M93">
        <v>5302</v>
      </c>
      <c r="N93" t="s">
        <v>159</v>
      </c>
      <c r="O93" t="s">
        <v>160</v>
      </c>
      <c r="P93" t="s">
        <v>43</v>
      </c>
      <c r="Q93" t="s">
        <v>44</v>
      </c>
      <c r="R93" t="s">
        <v>161</v>
      </c>
      <c r="S93" t="s">
        <v>46</v>
      </c>
      <c r="T93">
        <v>341</v>
      </c>
      <c r="U93">
        <v>5.17</v>
      </c>
      <c r="V93" t="s">
        <v>47</v>
      </c>
      <c r="W93" t="s">
        <v>48</v>
      </c>
      <c r="X93" t="s">
        <v>49</v>
      </c>
      <c r="Y93" t="s">
        <v>162</v>
      </c>
      <c r="AA93" t="s">
        <v>42</v>
      </c>
      <c r="AB93" t="s">
        <v>51</v>
      </c>
      <c r="AC93" t="s">
        <v>52</v>
      </c>
      <c r="AD93">
        <v>1029</v>
      </c>
      <c r="AE93" t="s">
        <v>80</v>
      </c>
      <c r="AF93" t="s">
        <v>87</v>
      </c>
      <c r="AG93">
        <v>39510</v>
      </c>
      <c r="AH93" t="s">
        <v>164</v>
      </c>
      <c r="AI93">
        <f>IF(COUNTIFS(T$2:$T93, T93, U$2:$U93, U93)=1,1,0)</f>
        <v>0</v>
      </c>
    </row>
    <row r="94" spans="1:35" ht="15.6" customHeight="1" x14ac:dyDescent="0.3">
      <c r="A94">
        <v>5356</v>
      </c>
      <c r="B94" t="s">
        <v>156</v>
      </c>
      <c r="C94" t="s">
        <v>36</v>
      </c>
      <c r="D94" t="s">
        <v>37</v>
      </c>
      <c r="E94" t="s">
        <v>157</v>
      </c>
      <c r="F94">
        <v>37.938220000000001</v>
      </c>
      <c r="G94">
        <v>-122.51101</v>
      </c>
      <c r="H94" t="s">
        <v>39</v>
      </c>
      <c r="I94" s="1">
        <v>38873</v>
      </c>
      <c r="J94" s="1">
        <v>44197</v>
      </c>
      <c r="K94" t="s">
        <v>158</v>
      </c>
      <c r="M94">
        <v>5302</v>
      </c>
      <c r="N94" t="s">
        <v>159</v>
      </c>
      <c r="O94" t="s">
        <v>160</v>
      </c>
      <c r="P94" t="s">
        <v>43</v>
      </c>
      <c r="Q94" t="s">
        <v>44</v>
      </c>
      <c r="R94" t="s">
        <v>161</v>
      </c>
      <c r="S94" t="s">
        <v>46</v>
      </c>
      <c r="T94">
        <v>342</v>
      </c>
      <c r="U94">
        <v>5</v>
      </c>
      <c r="V94" t="s">
        <v>47</v>
      </c>
      <c r="W94" t="s">
        <v>48</v>
      </c>
      <c r="X94" t="s">
        <v>49</v>
      </c>
      <c r="Y94" t="s">
        <v>83</v>
      </c>
      <c r="Z94" t="s">
        <v>170</v>
      </c>
      <c r="AA94" t="s">
        <v>171</v>
      </c>
      <c r="AB94" t="s">
        <v>51</v>
      </c>
      <c r="AC94" t="s">
        <v>52</v>
      </c>
      <c r="AF94" t="s">
        <v>87</v>
      </c>
      <c r="AH94" t="s">
        <v>164</v>
      </c>
      <c r="AI94">
        <f>IF(COUNTIFS(T$2:$T94, T94, U$2:$U94, U94)=1,1,0)</f>
        <v>1</v>
      </c>
    </row>
    <row r="95" spans="1:35" ht="15.6" customHeight="1" x14ac:dyDescent="0.3">
      <c r="A95">
        <v>5356</v>
      </c>
      <c r="B95" t="s">
        <v>156</v>
      </c>
      <c r="C95" t="s">
        <v>36</v>
      </c>
      <c r="D95" t="s">
        <v>37</v>
      </c>
      <c r="E95" t="s">
        <v>157</v>
      </c>
      <c r="F95">
        <v>37.938220000000001</v>
      </c>
      <c r="G95">
        <v>-122.51101</v>
      </c>
      <c r="H95" t="s">
        <v>39</v>
      </c>
      <c r="I95" s="1">
        <v>38873</v>
      </c>
      <c r="J95" s="1">
        <v>44197</v>
      </c>
      <c r="K95" t="s">
        <v>158</v>
      </c>
      <c r="M95">
        <v>5302</v>
      </c>
      <c r="N95" t="s">
        <v>159</v>
      </c>
      <c r="O95" t="s">
        <v>160</v>
      </c>
      <c r="P95" t="s">
        <v>43</v>
      </c>
      <c r="Q95" t="s">
        <v>44</v>
      </c>
      <c r="R95" t="s">
        <v>161</v>
      </c>
      <c r="S95" t="s">
        <v>46</v>
      </c>
      <c r="T95">
        <v>342</v>
      </c>
      <c r="U95">
        <v>5</v>
      </c>
      <c r="V95" t="s">
        <v>47</v>
      </c>
      <c r="W95" t="s">
        <v>48</v>
      </c>
      <c r="X95" t="s">
        <v>49</v>
      </c>
      <c r="Y95" t="s">
        <v>83</v>
      </c>
      <c r="Z95" t="s">
        <v>84</v>
      </c>
      <c r="AA95" t="s">
        <v>171</v>
      </c>
      <c r="AB95" t="s">
        <v>51</v>
      </c>
      <c r="AC95" t="s">
        <v>52</v>
      </c>
      <c r="AF95" t="s">
        <v>87</v>
      </c>
      <c r="AH95" t="s">
        <v>164</v>
      </c>
      <c r="AI95">
        <f>IF(COUNTIFS(T$2:$T95, T95, U$2:$U95, U95)=1,1,0)</f>
        <v>0</v>
      </c>
    </row>
    <row r="96" spans="1:35" ht="15.6" customHeight="1" x14ac:dyDescent="0.3">
      <c r="A96">
        <v>5356</v>
      </c>
      <c r="B96" t="s">
        <v>156</v>
      </c>
      <c r="C96" t="s">
        <v>36</v>
      </c>
      <c r="D96" t="s">
        <v>37</v>
      </c>
      <c r="E96" t="s">
        <v>157</v>
      </c>
      <c r="F96">
        <v>37.938220000000001</v>
      </c>
      <c r="G96">
        <v>-122.51101</v>
      </c>
      <c r="H96" t="s">
        <v>39</v>
      </c>
      <c r="I96" s="1">
        <v>38873</v>
      </c>
      <c r="J96" s="1">
        <v>44197</v>
      </c>
      <c r="K96" t="s">
        <v>158</v>
      </c>
      <c r="M96">
        <v>5302</v>
      </c>
      <c r="N96" t="s">
        <v>159</v>
      </c>
      <c r="O96" t="s">
        <v>160</v>
      </c>
      <c r="P96" t="s">
        <v>43</v>
      </c>
      <c r="Q96" t="s">
        <v>44</v>
      </c>
      <c r="R96" t="s">
        <v>161</v>
      </c>
      <c r="S96" t="s">
        <v>46</v>
      </c>
      <c r="T96">
        <v>342</v>
      </c>
      <c r="U96">
        <v>5</v>
      </c>
      <c r="V96" t="s">
        <v>47</v>
      </c>
      <c r="W96" t="s">
        <v>48</v>
      </c>
      <c r="X96" t="s">
        <v>49</v>
      </c>
      <c r="Y96" t="s">
        <v>83</v>
      </c>
      <c r="Z96" t="s">
        <v>88</v>
      </c>
      <c r="AA96" t="s">
        <v>171</v>
      </c>
      <c r="AB96" t="s">
        <v>51</v>
      </c>
      <c r="AC96" t="s">
        <v>52</v>
      </c>
      <c r="AF96" t="s">
        <v>87</v>
      </c>
      <c r="AH96" t="s">
        <v>164</v>
      </c>
      <c r="AI96">
        <f>IF(COUNTIFS(T$2:$T96, T96, U$2:$U96, U96)=1,1,0)</f>
        <v>0</v>
      </c>
    </row>
    <row r="97" spans="1:35" ht="15.6" customHeight="1" x14ac:dyDescent="0.3">
      <c r="A97">
        <v>5356</v>
      </c>
      <c r="B97" t="s">
        <v>156</v>
      </c>
      <c r="C97" t="s">
        <v>36</v>
      </c>
      <c r="D97" t="s">
        <v>37</v>
      </c>
      <c r="E97" t="s">
        <v>157</v>
      </c>
      <c r="F97">
        <v>37.938220000000001</v>
      </c>
      <c r="G97">
        <v>-122.51101</v>
      </c>
      <c r="H97" t="s">
        <v>39</v>
      </c>
      <c r="I97" s="1">
        <v>38873</v>
      </c>
      <c r="J97" s="1">
        <v>44197</v>
      </c>
      <c r="K97" t="s">
        <v>158</v>
      </c>
      <c r="M97">
        <v>5302</v>
      </c>
      <c r="N97" t="s">
        <v>159</v>
      </c>
      <c r="O97" t="s">
        <v>160</v>
      </c>
      <c r="P97" t="s">
        <v>43</v>
      </c>
      <c r="Q97" t="s">
        <v>44</v>
      </c>
      <c r="R97" t="s">
        <v>161</v>
      </c>
      <c r="S97" t="s">
        <v>46</v>
      </c>
      <c r="T97">
        <v>343</v>
      </c>
      <c r="U97">
        <v>5.2</v>
      </c>
      <c r="V97" t="s">
        <v>47</v>
      </c>
      <c r="W97" t="s">
        <v>48</v>
      </c>
      <c r="X97" t="s">
        <v>49</v>
      </c>
      <c r="Y97" t="s">
        <v>50</v>
      </c>
      <c r="Z97" t="s">
        <v>170</v>
      </c>
      <c r="AA97" t="s">
        <v>75</v>
      </c>
      <c r="AB97" t="s">
        <v>51</v>
      </c>
      <c r="AC97" t="s">
        <v>52</v>
      </c>
      <c r="AD97">
        <v>1885</v>
      </c>
      <c r="AE97" t="s">
        <v>68</v>
      </c>
      <c r="AF97" t="s">
        <v>59</v>
      </c>
      <c r="AG97">
        <v>524117</v>
      </c>
      <c r="AH97" t="s">
        <v>164</v>
      </c>
      <c r="AI97">
        <f>IF(COUNTIFS(T$2:$T97, T97, U$2:$U97, U97)=1,1,0)</f>
        <v>1</v>
      </c>
    </row>
    <row r="98" spans="1:35" ht="15.6" customHeight="1" x14ac:dyDescent="0.3">
      <c r="A98">
        <v>5356</v>
      </c>
      <c r="B98" t="s">
        <v>156</v>
      </c>
      <c r="C98" t="s">
        <v>36</v>
      </c>
      <c r="D98" t="s">
        <v>37</v>
      </c>
      <c r="E98" t="s">
        <v>157</v>
      </c>
      <c r="F98">
        <v>37.938220000000001</v>
      </c>
      <c r="G98">
        <v>-122.51101</v>
      </c>
      <c r="H98" t="s">
        <v>39</v>
      </c>
      <c r="I98" s="1">
        <v>38873</v>
      </c>
      <c r="J98" s="1">
        <v>44197</v>
      </c>
      <c r="K98" t="s">
        <v>158</v>
      </c>
      <c r="M98">
        <v>5302</v>
      </c>
      <c r="N98" t="s">
        <v>159</v>
      </c>
      <c r="O98" t="s">
        <v>160</v>
      </c>
      <c r="P98" t="s">
        <v>43</v>
      </c>
      <c r="Q98" t="s">
        <v>44</v>
      </c>
      <c r="R98" t="s">
        <v>161</v>
      </c>
      <c r="S98" t="s">
        <v>46</v>
      </c>
      <c r="T98">
        <v>343</v>
      </c>
      <c r="U98">
        <v>5.2</v>
      </c>
      <c r="V98" t="s">
        <v>47</v>
      </c>
      <c r="W98" t="s">
        <v>48</v>
      </c>
      <c r="X98" t="s">
        <v>49</v>
      </c>
      <c r="Y98" t="s">
        <v>50</v>
      </c>
      <c r="Z98" t="s">
        <v>88</v>
      </c>
      <c r="AA98" t="s">
        <v>75</v>
      </c>
      <c r="AB98" t="s">
        <v>51</v>
      </c>
      <c r="AC98" t="s">
        <v>52</v>
      </c>
      <c r="AD98">
        <v>1885</v>
      </c>
      <c r="AE98" t="s">
        <v>68</v>
      </c>
      <c r="AF98" t="s">
        <v>59</v>
      </c>
      <c r="AG98">
        <v>524117</v>
      </c>
      <c r="AH98" t="s">
        <v>164</v>
      </c>
      <c r="AI98">
        <f>IF(COUNTIFS(T$2:$T98, T98, U$2:$U98, U98)=1,1,0)</f>
        <v>0</v>
      </c>
    </row>
    <row r="99" spans="1:35" ht="15.6" customHeight="1" x14ac:dyDescent="0.3">
      <c r="A99">
        <v>5356</v>
      </c>
      <c r="B99" t="s">
        <v>156</v>
      </c>
      <c r="C99" t="s">
        <v>36</v>
      </c>
      <c r="D99" t="s">
        <v>37</v>
      </c>
      <c r="E99" t="s">
        <v>157</v>
      </c>
      <c r="F99">
        <v>37.938220000000001</v>
      </c>
      <c r="G99">
        <v>-122.51101</v>
      </c>
      <c r="H99" t="s">
        <v>39</v>
      </c>
      <c r="I99" s="1">
        <v>38873</v>
      </c>
      <c r="J99" s="1">
        <v>44197</v>
      </c>
      <c r="K99" t="s">
        <v>158</v>
      </c>
      <c r="M99">
        <v>5302</v>
      </c>
      <c r="N99" t="s">
        <v>159</v>
      </c>
      <c r="O99" t="s">
        <v>160</v>
      </c>
      <c r="P99" t="s">
        <v>43</v>
      </c>
      <c r="Q99" t="s">
        <v>44</v>
      </c>
      <c r="R99" t="s">
        <v>161</v>
      </c>
      <c r="S99" t="s">
        <v>46</v>
      </c>
      <c r="T99">
        <v>343</v>
      </c>
      <c r="U99">
        <v>5.2</v>
      </c>
      <c r="V99" t="s">
        <v>47</v>
      </c>
      <c r="W99" t="s">
        <v>48</v>
      </c>
      <c r="X99" t="s">
        <v>49</v>
      </c>
      <c r="Y99" t="s">
        <v>50</v>
      </c>
      <c r="Z99" t="s">
        <v>170</v>
      </c>
      <c r="AA99" t="s">
        <v>75</v>
      </c>
      <c r="AB99" t="s">
        <v>51</v>
      </c>
      <c r="AC99" t="s">
        <v>52</v>
      </c>
      <c r="AD99">
        <v>1887</v>
      </c>
      <c r="AE99" t="s">
        <v>102</v>
      </c>
      <c r="AF99" t="s">
        <v>59</v>
      </c>
      <c r="AG99">
        <v>260000</v>
      </c>
      <c r="AH99" t="s">
        <v>164</v>
      </c>
      <c r="AI99">
        <f>IF(COUNTIFS(T$2:$T99, T99, U$2:$U99, U99)=1,1,0)</f>
        <v>0</v>
      </c>
    </row>
    <row r="100" spans="1:35" ht="15.6" customHeight="1" x14ac:dyDescent="0.3">
      <c r="A100">
        <v>5356</v>
      </c>
      <c r="B100" t="s">
        <v>156</v>
      </c>
      <c r="C100" t="s">
        <v>36</v>
      </c>
      <c r="D100" t="s">
        <v>37</v>
      </c>
      <c r="E100" t="s">
        <v>157</v>
      </c>
      <c r="F100">
        <v>37.938220000000001</v>
      </c>
      <c r="G100">
        <v>-122.51101</v>
      </c>
      <c r="H100" t="s">
        <v>39</v>
      </c>
      <c r="I100" s="1">
        <v>38873</v>
      </c>
      <c r="J100" s="1">
        <v>44197</v>
      </c>
      <c r="K100" t="s">
        <v>158</v>
      </c>
      <c r="M100">
        <v>5302</v>
      </c>
      <c r="N100" t="s">
        <v>159</v>
      </c>
      <c r="O100" t="s">
        <v>160</v>
      </c>
      <c r="P100" t="s">
        <v>43</v>
      </c>
      <c r="Q100" t="s">
        <v>44</v>
      </c>
      <c r="R100" t="s">
        <v>161</v>
      </c>
      <c r="S100" t="s">
        <v>46</v>
      </c>
      <c r="T100">
        <v>343</v>
      </c>
      <c r="U100">
        <v>5.2</v>
      </c>
      <c r="V100" t="s">
        <v>47</v>
      </c>
      <c r="W100" t="s">
        <v>48</v>
      </c>
      <c r="X100" t="s">
        <v>49</v>
      </c>
      <c r="Y100" t="s">
        <v>50</v>
      </c>
      <c r="Z100" t="s">
        <v>88</v>
      </c>
      <c r="AA100" t="s">
        <v>75</v>
      </c>
      <c r="AB100" t="s">
        <v>51</v>
      </c>
      <c r="AC100" t="s">
        <v>52</v>
      </c>
      <c r="AD100">
        <v>1887</v>
      </c>
      <c r="AE100" t="s">
        <v>102</v>
      </c>
      <c r="AF100" t="s">
        <v>59</v>
      </c>
      <c r="AG100">
        <v>260000</v>
      </c>
      <c r="AH100" t="s">
        <v>164</v>
      </c>
      <c r="AI100">
        <f>IF(COUNTIFS(T$2:$T100, T100, U$2:$U100, U100)=1,1,0)</f>
        <v>0</v>
      </c>
    </row>
    <row r="101" spans="1:35" ht="15.6" customHeight="1" x14ac:dyDescent="0.3">
      <c r="A101">
        <v>5346</v>
      </c>
      <c r="B101" t="s">
        <v>172</v>
      </c>
      <c r="C101" t="s">
        <v>90</v>
      </c>
      <c r="D101" t="s">
        <v>37</v>
      </c>
      <c r="E101" t="s">
        <v>72</v>
      </c>
      <c r="F101">
        <v>38.025019999999998</v>
      </c>
      <c r="G101">
        <v>-122.14131</v>
      </c>
      <c r="H101" t="s">
        <v>39</v>
      </c>
      <c r="I101" s="1">
        <v>36161</v>
      </c>
      <c r="K101" t="s">
        <v>173</v>
      </c>
      <c r="M101">
        <v>5306</v>
      </c>
      <c r="N101" t="s">
        <v>172</v>
      </c>
      <c r="O101" t="s">
        <v>138</v>
      </c>
      <c r="P101" t="s">
        <v>43</v>
      </c>
      <c r="Q101" t="s">
        <v>93</v>
      </c>
      <c r="R101" t="s">
        <v>77</v>
      </c>
      <c r="S101" t="s">
        <v>46</v>
      </c>
      <c r="T101">
        <v>347</v>
      </c>
      <c r="U101">
        <v>100</v>
      </c>
      <c r="V101" t="s">
        <v>47</v>
      </c>
      <c r="W101" t="s">
        <v>48</v>
      </c>
      <c r="X101" t="s">
        <v>49</v>
      </c>
      <c r="Y101" t="s">
        <v>174</v>
      </c>
      <c r="AA101" t="s">
        <v>139</v>
      </c>
      <c r="AB101" t="s">
        <v>51</v>
      </c>
      <c r="AC101" t="s">
        <v>52</v>
      </c>
      <c r="AF101" t="s">
        <v>87</v>
      </c>
      <c r="AH101" t="s">
        <v>175</v>
      </c>
      <c r="AI101">
        <f>IF(COUNTIFS(T$2:$T101, T101, U$2:$U101, U101)=1,1,0)</f>
        <v>1</v>
      </c>
    </row>
    <row r="102" spans="1:35" ht="15.6" customHeight="1" x14ac:dyDescent="0.3">
      <c r="A102">
        <v>5346</v>
      </c>
      <c r="B102" t="s">
        <v>172</v>
      </c>
      <c r="C102" t="s">
        <v>90</v>
      </c>
      <c r="D102" t="s">
        <v>37</v>
      </c>
      <c r="E102" t="s">
        <v>72</v>
      </c>
      <c r="F102">
        <v>38.025019999999998</v>
      </c>
      <c r="G102">
        <v>-122.14131</v>
      </c>
      <c r="H102" t="s">
        <v>39</v>
      </c>
      <c r="I102" s="1">
        <v>36161</v>
      </c>
      <c r="K102" t="s">
        <v>173</v>
      </c>
      <c r="M102">
        <v>5306</v>
      </c>
      <c r="N102" t="s">
        <v>172</v>
      </c>
      <c r="O102" t="s">
        <v>138</v>
      </c>
      <c r="P102" t="s">
        <v>43</v>
      </c>
      <c r="Q102" t="s">
        <v>93</v>
      </c>
      <c r="R102" t="s">
        <v>77</v>
      </c>
      <c r="S102" t="s">
        <v>46</v>
      </c>
      <c r="T102">
        <v>348</v>
      </c>
      <c r="U102">
        <v>50</v>
      </c>
      <c r="V102" t="s">
        <v>47</v>
      </c>
      <c r="W102" t="s">
        <v>48</v>
      </c>
      <c r="X102" t="s">
        <v>49</v>
      </c>
      <c r="Y102" t="s">
        <v>83</v>
      </c>
      <c r="Z102" t="s">
        <v>134</v>
      </c>
      <c r="AA102" t="s">
        <v>42</v>
      </c>
      <c r="AB102" t="s">
        <v>51</v>
      </c>
      <c r="AC102" t="s">
        <v>52</v>
      </c>
      <c r="AF102" t="s">
        <v>87</v>
      </c>
      <c r="AH102" t="s">
        <v>175</v>
      </c>
      <c r="AI102">
        <f>IF(COUNTIFS(T$2:$T102, T102, U$2:$U102, U102)=1,1,0)</f>
        <v>1</v>
      </c>
    </row>
    <row r="103" spans="1:35" ht="15.6" customHeight="1" x14ac:dyDescent="0.3">
      <c r="A103">
        <v>5346</v>
      </c>
      <c r="B103" t="s">
        <v>172</v>
      </c>
      <c r="C103" t="s">
        <v>90</v>
      </c>
      <c r="D103" t="s">
        <v>37</v>
      </c>
      <c r="E103" t="s">
        <v>72</v>
      </c>
      <c r="F103">
        <v>38.025019999999998</v>
      </c>
      <c r="G103">
        <v>-122.14131</v>
      </c>
      <c r="H103" t="s">
        <v>39</v>
      </c>
      <c r="I103" s="1">
        <v>36161</v>
      </c>
      <c r="K103" t="s">
        <v>173</v>
      </c>
      <c r="M103">
        <v>5306</v>
      </c>
      <c r="N103" t="s">
        <v>172</v>
      </c>
      <c r="O103" t="s">
        <v>138</v>
      </c>
      <c r="P103" t="s">
        <v>43</v>
      </c>
      <c r="Q103" t="s">
        <v>93</v>
      </c>
      <c r="R103" t="s">
        <v>77</v>
      </c>
      <c r="S103" t="s">
        <v>46</v>
      </c>
      <c r="T103">
        <v>349</v>
      </c>
      <c r="U103">
        <v>100</v>
      </c>
      <c r="V103" t="s">
        <v>47</v>
      </c>
      <c r="W103" t="s">
        <v>48</v>
      </c>
      <c r="X103" t="s">
        <v>49</v>
      </c>
      <c r="Y103" t="s">
        <v>83</v>
      </c>
      <c r="Z103" t="s">
        <v>176</v>
      </c>
      <c r="AA103" t="s">
        <v>139</v>
      </c>
      <c r="AB103" t="s">
        <v>132</v>
      </c>
      <c r="AC103" t="s">
        <v>49</v>
      </c>
      <c r="AF103" t="s">
        <v>87</v>
      </c>
      <c r="AH103" t="s">
        <v>175</v>
      </c>
      <c r="AI103">
        <f>IF(COUNTIFS(T$2:$T103, T103, U$2:$U103, U103)=1,1,0)</f>
        <v>1</v>
      </c>
    </row>
    <row r="104" spans="1:35" ht="15.6" customHeight="1" x14ac:dyDescent="0.3">
      <c r="A104">
        <v>5346</v>
      </c>
      <c r="B104" t="s">
        <v>172</v>
      </c>
      <c r="C104" t="s">
        <v>90</v>
      </c>
      <c r="D104" t="s">
        <v>37</v>
      </c>
      <c r="E104" t="s">
        <v>72</v>
      </c>
      <c r="F104">
        <v>38.025019999999998</v>
      </c>
      <c r="G104">
        <v>-122.14131</v>
      </c>
      <c r="H104" t="s">
        <v>39</v>
      </c>
      <c r="I104" s="1">
        <v>36161</v>
      </c>
      <c r="K104" t="s">
        <v>173</v>
      </c>
      <c r="M104">
        <v>5306</v>
      </c>
      <c r="N104" t="s">
        <v>172</v>
      </c>
      <c r="O104" t="s">
        <v>138</v>
      </c>
      <c r="P104" t="s">
        <v>43</v>
      </c>
      <c r="Q104" t="s">
        <v>93</v>
      </c>
      <c r="R104" t="s">
        <v>77</v>
      </c>
      <c r="S104" t="s">
        <v>46</v>
      </c>
      <c r="T104">
        <v>349</v>
      </c>
      <c r="U104">
        <v>100</v>
      </c>
      <c r="V104" t="s">
        <v>47</v>
      </c>
      <c r="W104" t="s">
        <v>48</v>
      </c>
      <c r="X104" t="s">
        <v>49</v>
      </c>
      <c r="Y104" t="s">
        <v>83</v>
      </c>
      <c r="Z104" t="s">
        <v>170</v>
      </c>
      <c r="AA104" t="s">
        <v>139</v>
      </c>
      <c r="AB104" t="s">
        <v>132</v>
      </c>
      <c r="AC104" t="s">
        <v>49</v>
      </c>
      <c r="AF104" t="s">
        <v>87</v>
      </c>
      <c r="AH104" t="s">
        <v>175</v>
      </c>
      <c r="AI104">
        <f>IF(COUNTIFS(T$2:$T104, T104, U$2:$U104, U104)=1,1,0)</f>
        <v>0</v>
      </c>
    </row>
    <row r="105" spans="1:35" ht="15.6" customHeight="1" x14ac:dyDescent="0.3">
      <c r="A105">
        <v>5346</v>
      </c>
      <c r="B105" t="s">
        <v>172</v>
      </c>
      <c r="C105" t="s">
        <v>90</v>
      </c>
      <c r="D105" t="s">
        <v>37</v>
      </c>
      <c r="E105" t="s">
        <v>72</v>
      </c>
      <c r="F105">
        <v>38.025019999999998</v>
      </c>
      <c r="G105">
        <v>-122.14131</v>
      </c>
      <c r="H105" t="s">
        <v>39</v>
      </c>
      <c r="I105" s="1">
        <v>36161</v>
      </c>
      <c r="K105" t="s">
        <v>173</v>
      </c>
      <c r="M105">
        <v>5306</v>
      </c>
      <c r="N105" t="s">
        <v>172</v>
      </c>
      <c r="O105" t="s">
        <v>138</v>
      </c>
      <c r="P105" t="s">
        <v>43</v>
      </c>
      <c r="Q105" t="s">
        <v>93</v>
      </c>
      <c r="R105" t="s">
        <v>77</v>
      </c>
      <c r="S105" t="s">
        <v>46</v>
      </c>
      <c r="T105">
        <v>349</v>
      </c>
      <c r="U105">
        <v>100</v>
      </c>
      <c r="V105" t="s">
        <v>47</v>
      </c>
      <c r="W105" t="s">
        <v>48</v>
      </c>
      <c r="X105" t="s">
        <v>49</v>
      </c>
      <c r="Y105" t="s">
        <v>83</v>
      </c>
      <c r="Z105" t="s">
        <v>84</v>
      </c>
      <c r="AA105" t="s">
        <v>139</v>
      </c>
      <c r="AB105" t="s">
        <v>132</v>
      </c>
      <c r="AC105" t="s">
        <v>49</v>
      </c>
      <c r="AF105" t="s">
        <v>87</v>
      </c>
      <c r="AH105" t="s">
        <v>175</v>
      </c>
      <c r="AI105">
        <f>IF(COUNTIFS(T$2:$T105, T105, U$2:$U105, U105)=1,1,0)</f>
        <v>0</v>
      </c>
    </row>
    <row r="106" spans="1:35" x14ac:dyDescent="0.3">
      <c r="A106">
        <v>5346</v>
      </c>
      <c r="B106" t="s">
        <v>172</v>
      </c>
      <c r="C106" t="s">
        <v>90</v>
      </c>
      <c r="D106" t="s">
        <v>37</v>
      </c>
      <c r="E106" t="s">
        <v>72</v>
      </c>
      <c r="F106">
        <v>38.025019999999998</v>
      </c>
      <c r="G106">
        <v>-122.14131</v>
      </c>
      <c r="H106" t="s">
        <v>39</v>
      </c>
      <c r="I106" s="1">
        <v>36161</v>
      </c>
      <c r="K106" t="s">
        <v>173</v>
      </c>
      <c r="M106">
        <v>5306</v>
      </c>
      <c r="N106" t="s">
        <v>172</v>
      </c>
      <c r="O106" t="s">
        <v>138</v>
      </c>
      <c r="P106" t="s">
        <v>43</v>
      </c>
      <c r="Q106" t="s">
        <v>93</v>
      </c>
      <c r="R106" t="s">
        <v>77</v>
      </c>
      <c r="S106" t="s">
        <v>46</v>
      </c>
      <c r="T106">
        <v>349</v>
      </c>
      <c r="U106">
        <v>100</v>
      </c>
      <c r="V106" t="s">
        <v>47</v>
      </c>
      <c r="W106" t="s">
        <v>48</v>
      </c>
      <c r="X106" t="s">
        <v>49</v>
      </c>
      <c r="Y106" t="s">
        <v>83</v>
      </c>
      <c r="Z106" t="s">
        <v>88</v>
      </c>
      <c r="AA106" t="s">
        <v>139</v>
      </c>
      <c r="AB106" t="s">
        <v>132</v>
      </c>
      <c r="AC106" t="s">
        <v>49</v>
      </c>
      <c r="AF106" t="s">
        <v>87</v>
      </c>
      <c r="AH106" t="s">
        <v>175</v>
      </c>
      <c r="AI106">
        <f>IF(COUNTIFS(T$2:$T106, T106, U$2:$U106, U106)=1,1,0)</f>
        <v>0</v>
      </c>
    </row>
    <row r="107" spans="1:35" x14ac:dyDescent="0.3">
      <c r="A107">
        <v>5346</v>
      </c>
      <c r="B107" t="s">
        <v>172</v>
      </c>
      <c r="C107" t="s">
        <v>90</v>
      </c>
      <c r="D107" t="s">
        <v>37</v>
      </c>
      <c r="E107" t="s">
        <v>72</v>
      </c>
      <c r="F107">
        <v>38.025019999999998</v>
      </c>
      <c r="G107">
        <v>-122.14131</v>
      </c>
      <c r="H107" t="s">
        <v>39</v>
      </c>
      <c r="I107" s="1">
        <v>36161</v>
      </c>
      <c r="K107" t="s">
        <v>173</v>
      </c>
      <c r="M107">
        <v>5306</v>
      </c>
      <c r="N107" t="s">
        <v>172</v>
      </c>
      <c r="O107" t="s">
        <v>138</v>
      </c>
      <c r="P107" t="s">
        <v>43</v>
      </c>
      <c r="Q107" t="s">
        <v>93</v>
      </c>
      <c r="R107" t="s">
        <v>77</v>
      </c>
      <c r="S107" t="s">
        <v>46</v>
      </c>
      <c r="T107">
        <v>350</v>
      </c>
      <c r="U107">
        <v>10</v>
      </c>
      <c r="V107" t="s">
        <v>47</v>
      </c>
      <c r="W107" t="s">
        <v>48</v>
      </c>
      <c r="X107" t="s">
        <v>49</v>
      </c>
      <c r="Y107" t="s">
        <v>78</v>
      </c>
      <c r="Z107" t="s">
        <v>134</v>
      </c>
      <c r="AA107" t="s">
        <v>42</v>
      </c>
      <c r="AB107" t="s">
        <v>51</v>
      </c>
      <c r="AC107" t="s">
        <v>52</v>
      </c>
      <c r="AD107">
        <v>1010</v>
      </c>
      <c r="AE107" t="s">
        <v>177</v>
      </c>
      <c r="AF107" t="s">
        <v>59</v>
      </c>
      <c r="AG107">
        <v>2300000</v>
      </c>
      <c r="AH107" t="s">
        <v>175</v>
      </c>
      <c r="AI107">
        <f>IF(COUNTIFS(T$2:$T107, T107, U$2:$U107, U107)=1,1,0)</f>
        <v>1</v>
      </c>
    </row>
    <row r="108" spans="1:35" x14ac:dyDescent="0.3">
      <c r="A108">
        <v>5346</v>
      </c>
      <c r="B108" t="s">
        <v>172</v>
      </c>
      <c r="C108" t="s">
        <v>90</v>
      </c>
      <c r="D108" t="s">
        <v>37</v>
      </c>
      <c r="E108" t="s">
        <v>72</v>
      </c>
      <c r="F108">
        <v>38.025019999999998</v>
      </c>
      <c r="G108">
        <v>-122.14131</v>
      </c>
      <c r="H108" t="s">
        <v>39</v>
      </c>
      <c r="I108" s="1">
        <v>36161</v>
      </c>
      <c r="K108" t="s">
        <v>173</v>
      </c>
      <c r="M108">
        <v>5306</v>
      </c>
      <c r="N108" t="s">
        <v>172</v>
      </c>
      <c r="O108" t="s">
        <v>138</v>
      </c>
      <c r="P108" t="s">
        <v>43</v>
      </c>
      <c r="Q108" t="s">
        <v>93</v>
      </c>
      <c r="R108" t="s">
        <v>77</v>
      </c>
      <c r="S108" t="s">
        <v>46</v>
      </c>
      <c r="T108">
        <v>350</v>
      </c>
      <c r="U108">
        <v>10</v>
      </c>
      <c r="V108" t="s">
        <v>47</v>
      </c>
      <c r="W108" t="s">
        <v>48</v>
      </c>
      <c r="X108" t="s">
        <v>49</v>
      </c>
      <c r="Y108" t="s">
        <v>78</v>
      </c>
      <c r="Z108" t="s">
        <v>134</v>
      </c>
      <c r="AA108" t="s">
        <v>42</v>
      </c>
      <c r="AB108" t="s">
        <v>51</v>
      </c>
      <c r="AC108" t="s">
        <v>52</v>
      </c>
      <c r="AD108">
        <v>1009</v>
      </c>
      <c r="AE108" t="s">
        <v>178</v>
      </c>
      <c r="AF108" t="s">
        <v>54</v>
      </c>
      <c r="AG108">
        <v>2300000</v>
      </c>
      <c r="AH108" t="s">
        <v>175</v>
      </c>
      <c r="AI108">
        <f>IF(COUNTIFS(T$2:$T108, T108, U$2:$U108, U108)=1,1,0)</f>
        <v>0</v>
      </c>
    </row>
    <row r="109" spans="1:35" x14ac:dyDescent="0.3">
      <c r="A109">
        <v>5398</v>
      </c>
      <c r="B109" t="s">
        <v>179</v>
      </c>
      <c r="C109" t="s">
        <v>36</v>
      </c>
      <c r="D109" t="s">
        <v>37</v>
      </c>
      <c r="E109" t="s">
        <v>72</v>
      </c>
      <c r="F109">
        <v>38.02749</v>
      </c>
      <c r="G109">
        <v>-122.10764</v>
      </c>
      <c r="H109" t="s">
        <v>39</v>
      </c>
      <c r="I109" s="1">
        <v>33604</v>
      </c>
      <c r="J109" s="1">
        <v>37987</v>
      </c>
      <c r="K109" t="s">
        <v>180</v>
      </c>
      <c r="M109">
        <v>5307</v>
      </c>
      <c r="N109" t="s">
        <v>181</v>
      </c>
      <c r="O109" t="s">
        <v>160</v>
      </c>
      <c r="P109" t="s">
        <v>43</v>
      </c>
      <c r="Q109" t="s">
        <v>182</v>
      </c>
      <c r="R109" t="s">
        <v>43</v>
      </c>
      <c r="S109" t="s">
        <v>46</v>
      </c>
      <c r="T109">
        <v>351</v>
      </c>
      <c r="V109" t="s">
        <v>47</v>
      </c>
      <c r="W109" t="s">
        <v>48</v>
      </c>
      <c r="X109" t="s">
        <v>49</v>
      </c>
      <c r="Y109" t="s">
        <v>78</v>
      </c>
      <c r="Z109" t="s">
        <v>134</v>
      </c>
      <c r="AA109" t="s">
        <v>80</v>
      </c>
      <c r="AB109" t="s">
        <v>51</v>
      </c>
      <c r="AC109" t="s">
        <v>52</v>
      </c>
      <c r="AD109">
        <v>671</v>
      </c>
      <c r="AE109" t="s">
        <v>183</v>
      </c>
      <c r="AF109" t="s">
        <v>57</v>
      </c>
      <c r="AG109">
        <v>400000</v>
      </c>
      <c r="AH109" t="s">
        <v>184</v>
      </c>
      <c r="AI109">
        <f>IF(COUNTIFS(T$2:$T109, T109, U$2:$U109, U109)=1,1,0)</f>
        <v>0</v>
      </c>
    </row>
    <row r="110" spans="1:35" x14ac:dyDescent="0.3">
      <c r="A110">
        <v>5398</v>
      </c>
      <c r="B110" t="s">
        <v>179</v>
      </c>
      <c r="C110" t="s">
        <v>36</v>
      </c>
      <c r="D110" t="s">
        <v>37</v>
      </c>
      <c r="E110" t="s">
        <v>72</v>
      </c>
      <c r="F110">
        <v>38.02749</v>
      </c>
      <c r="G110">
        <v>-122.10764</v>
      </c>
      <c r="H110" t="s">
        <v>39</v>
      </c>
      <c r="I110" s="1">
        <v>33604</v>
      </c>
      <c r="J110" s="1">
        <v>37987</v>
      </c>
      <c r="K110" t="s">
        <v>180</v>
      </c>
      <c r="M110">
        <v>5307</v>
      </c>
      <c r="N110" t="s">
        <v>181</v>
      </c>
      <c r="O110" t="s">
        <v>160</v>
      </c>
      <c r="P110" t="s">
        <v>43</v>
      </c>
      <c r="Q110" t="s">
        <v>182</v>
      </c>
      <c r="R110" t="s">
        <v>43</v>
      </c>
      <c r="S110" t="s">
        <v>46</v>
      </c>
      <c r="T110">
        <v>351</v>
      </c>
      <c r="V110" t="s">
        <v>47</v>
      </c>
      <c r="W110" t="s">
        <v>48</v>
      </c>
      <c r="X110" t="s">
        <v>49</v>
      </c>
      <c r="Y110" t="s">
        <v>78</v>
      </c>
      <c r="Z110" t="s">
        <v>84</v>
      </c>
      <c r="AA110" t="s">
        <v>80</v>
      </c>
      <c r="AB110" t="s">
        <v>51</v>
      </c>
      <c r="AC110" t="s">
        <v>52</v>
      </c>
      <c r="AD110">
        <v>671</v>
      </c>
      <c r="AE110" t="s">
        <v>183</v>
      </c>
      <c r="AF110" t="s">
        <v>57</v>
      </c>
      <c r="AG110">
        <v>400000</v>
      </c>
      <c r="AH110" t="s">
        <v>184</v>
      </c>
      <c r="AI110">
        <f>IF(COUNTIFS(T$2:$T110, T110, U$2:$U110, U110)=1,1,0)</f>
        <v>0</v>
      </c>
    </row>
    <row r="111" spans="1:35" x14ac:dyDescent="0.3">
      <c r="A111">
        <v>5398</v>
      </c>
      <c r="B111" t="s">
        <v>179</v>
      </c>
      <c r="C111" t="s">
        <v>36</v>
      </c>
      <c r="D111" t="s">
        <v>37</v>
      </c>
      <c r="E111" t="s">
        <v>72</v>
      </c>
      <c r="F111">
        <v>38.02749</v>
      </c>
      <c r="G111">
        <v>-122.10764</v>
      </c>
      <c r="H111" t="s">
        <v>39</v>
      </c>
      <c r="I111" s="1">
        <v>33604</v>
      </c>
      <c r="J111" s="1">
        <v>37987</v>
      </c>
      <c r="K111" t="s">
        <v>180</v>
      </c>
      <c r="M111">
        <v>5307</v>
      </c>
      <c r="N111" t="s">
        <v>181</v>
      </c>
      <c r="O111" t="s">
        <v>160</v>
      </c>
      <c r="P111" t="s">
        <v>43</v>
      </c>
      <c r="Q111" t="s">
        <v>182</v>
      </c>
      <c r="R111" t="s">
        <v>43</v>
      </c>
      <c r="S111" t="s">
        <v>46</v>
      </c>
      <c r="T111">
        <v>351</v>
      </c>
      <c r="V111" t="s">
        <v>47</v>
      </c>
      <c r="W111" t="s">
        <v>48</v>
      </c>
      <c r="X111" t="s">
        <v>49</v>
      </c>
      <c r="Y111" t="s">
        <v>78</v>
      </c>
      <c r="Z111" t="s">
        <v>118</v>
      </c>
      <c r="AA111" t="s">
        <v>80</v>
      </c>
      <c r="AB111" t="s">
        <v>51</v>
      </c>
      <c r="AC111" t="s">
        <v>52</v>
      </c>
      <c r="AD111">
        <v>671</v>
      </c>
      <c r="AE111" t="s">
        <v>183</v>
      </c>
      <c r="AF111" t="s">
        <v>57</v>
      </c>
      <c r="AG111">
        <v>400000</v>
      </c>
      <c r="AH111" t="s">
        <v>184</v>
      </c>
      <c r="AI111">
        <f>IF(COUNTIFS(T$2:$T111, T111, U$2:$U111, U111)=1,1,0)</f>
        <v>0</v>
      </c>
    </row>
    <row r="112" spans="1:35" x14ac:dyDescent="0.3">
      <c r="A112">
        <v>5398</v>
      </c>
      <c r="B112" t="s">
        <v>179</v>
      </c>
      <c r="C112" t="s">
        <v>36</v>
      </c>
      <c r="D112" t="s">
        <v>37</v>
      </c>
      <c r="E112" t="s">
        <v>72</v>
      </c>
      <c r="F112">
        <v>38.02749</v>
      </c>
      <c r="G112">
        <v>-122.10764</v>
      </c>
      <c r="H112" t="s">
        <v>39</v>
      </c>
      <c r="I112" s="1">
        <v>33604</v>
      </c>
      <c r="J112" s="1">
        <v>37987</v>
      </c>
      <c r="K112" t="s">
        <v>180</v>
      </c>
      <c r="M112">
        <v>5307</v>
      </c>
      <c r="N112" t="s">
        <v>181</v>
      </c>
      <c r="O112" t="s">
        <v>160</v>
      </c>
      <c r="P112" t="s">
        <v>43</v>
      </c>
      <c r="Q112" t="s">
        <v>182</v>
      </c>
      <c r="R112" t="s">
        <v>43</v>
      </c>
      <c r="S112" t="s">
        <v>46</v>
      </c>
      <c r="T112">
        <v>352</v>
      </c>
      <c r="U112">
        <v>0</v>
      </c>
      <c r="V112" t="s">
        <v>47</v>
      </c>
      <c r="W112" t="s">
        <v>48</v>
      </c>
      <c r="X112" t="s">
        <v>49</v>
      </c>
      <c r="Y112" t="s">
        <v>135</v>
      </c>
      <c r="Z112" t="s">
        <v>88</v>
      </c>
      <c r="AA112" t="s">
        <v>171</v>
      </c>
      <c r="AB112" t="s">
        <v>51</v>
      </c>
      <c r="AC112" t="s">
        <v>52</v>
      </c>
      <c r="AF112" t="s">
        <v>87</v>
      </c>
      <c r="AH112" t="s">
        <v>184</v>
      </c>
      <c r="AI112">
        <f>IF(COUNTIFS(T$2:$T112, T112, U$2:$U112, U112)=1,1,0)</f>
        <v>1</v>
      </c>
    </row>
    <row r="113" spans="1:35" x14ac:dyDescent="0.3">
      <c r="A113">
        <v>5543</v>
      </c>
      <c r="B113" t="s">
        <v>185</v>
      </c>
      <c r="C113" t="s">
        <v>71</v>
      </c>
      <c r="D113" t="s">
        <v>37</v>
      </c>
      <c r="E113" t="s">
        <v>186</v>
      </c>
      <c r="F113">
        <v>37.430709999999998</v>
      </c>
      <c r="G113">
        <v>-122.06044</v>
      </c>
      <c r="H113" t="s">
        <v>39</v>
      </c>
      <c r="I113" s="1">
        <v>36892</v>
      </c>
      <c r="J113" s="1">
        <v>42551</v>
      </c>
      <c r="K113" t="s">
        <v>187</v>
      </c>
      <c r="M113">
        <v>5311</v>
      </c>
      <c r="N113" t="s">
        <v>185</v>
      </c>
      <c r="O113" t="s">
        <v>42</v>
      </c>
      <c r="P113" t="s">
        <v>43</v>
      </c>
      <c r="Q113" t="s">
        <v>182</v>
      </c>
      <c r="R113" t="s">
        <v>43</v>
      </c>
      <c r="S113" t="s">
        <v>46</v>
      </c>
      <c r="T113">
        <v>356</v>
      </c>
      <c r="U113">
        <v>260</v>
      </c>
      <c r="V113" t="s">
        <v>47</v>
      </c>
      <c r="W113" t="s">
        <v>48</v>
      </c>
      <c r="X113" t="s">
        <v>49</v>
      </c>
      <c r="Y113" t="s">
        <v>174</v>
      </c>
      <c r="AA113" t="s">
        <v>42</v>
      </c>
      <c r="AB113" t="s">
        <v>51</v>
      </c>
      <c r="AC113" t="s">
        <v>52</v>
      </c>
      <c r="AF113" t="s">
        <v>87</v>
      </c>
      <c r="AH113" t="s">
        <v>188</v>
      </c>
      <c r="AI113">
        <f>IF(COUNTIFS(T$2:$T113, T113, U$2:$U113, U113)=1,1,0)</f>
        <v>1</v>
      </c>
    </row>
    <row r="114" spans="1:35" x14ac:dyDescent="0.3">
      <c r="A114">
        <v>5548</v>
      </c>
      <c r="B114" t="s">
        <v>189</v>
      </c>
      <c r="C114" t="s">
        <v>90</v>
      </c>
      <c r="D114" t="s">
        <v>37</v>
      </c>
      <c r="E114" t="s">
        <v>190</v>
      </c>
      <c r="F114">
        <v>38.265360000000001</v>
      </c>
      <c r="G114">
        <v>-122.29008</v>
      </c>
      <c r="H114" t="s">
        <v>39</v>
      </c>
      <c r="I114" s="1">
        <v>36161</v>
      </c>
      <c r="J114" s="1">
        <v>43465</v>
      </c>
      <c r="K114" t="s">
        <v>191</v>
      </c>
      <c r="M114">
        <v>5316</v>
      </c>
      <c r="N114" t="s">
        <v>192</v>
      </c>
      <c r="O114" t="s">
        <v>160</v>
      </c>
      <c r="P114" t="s">
        <v>43</v>
      </c>
      <c r="Q114" t="s">
        <v>182</v>
      </c>
      <c r="R114" t="s">
        <v>43</v>
      </c>
      <c r="S114" t="s">
        <v>46</v>
      </c>
      <c r="T114">
        <v>363</v>
      </c>
      <c r="U114">
        <v>1100</v>
      </c>
      <c r="V114" t="s">
        <v>113</v>
      </c>
      <c r="W114" t="s">
        <v>48</v>
      </c>
      <c r="X114" t="s">
        <v>49</v>
      </c>
      <c r="Y114" t="s">
        <v>162</v>
      </c>
      <c r="Z114" t="s">
        <v>193</v>
      </c>
      <c r="AA114" t="s">
        <v>42</v>
      </c>
      <c r="AB114" t="s">
        <v>103</v>
      </c>
      <c r="AC114" t="s">
        <v>104</v>
      </c>
      <c r="AD114">
        <v>590</v>
      </c>
      <c r="AE114" t="s">
        <v>148</v>
      </c>
      <c r="AF114" t="s">
        <v>59</v>
      </c>
      <c r="AG114">
        <v>1420000</v>
      </c>
      <c r="AH114" t="s">
        <v>194</v>
      </c>
      <c r="AI114">
        <f>IF(COUNTIFS(T$2:$T114, T114, U$2:$U114, U114)=1,1,0)</f>
        <v>1</v>
      </c>
    </row>
    <row r="115" spans="1:35" x14ac:dyDescent="0.3">
      <c r="A115">
        <v>5548</v>
      </c>
      <c r="B115" t="s">
        <v>189</v>
      </c>
      <c r="C115" t="s">
        <v>90</v>
      </c>
      <c r="D115" t="s">
        <v>37</v>
      </c>
      <c r="E115" t="s">
        <v>190</v>
      </c>
      <c r="F115">
        <v>38.265360000000001</v>
      </c>
      <c r="G115">
        <v>-122.29008</v>
      </c>
      <c r="H115" t="s">
        <v>39</v>
      </c>
      <c r="I115" s="1">
        <v>36161</v>
      </c>
      <c r="J115" s="1">
        <v>43465</v>
      </c>
      <c r="K115" t="s">
        <v>191</v>
      </c>
      <c r="M115">
        <v>5316</v>
      </c>
      <c r="N115" t="s">
        <v>192</v>
      </c>
      <c r="O115" t="s">
        <v>160</v>
      </c>
      <c r="P115" t="s">
        <v>43</v>
      </c>
      <c r="Q115" t="s">
        <v>182</v>
      </c>
      <c r="R115" t="s">
        <v>43</v>
      </c>
      <c r="S115" t="s">
        <v>46</v>
      </c>
      <c r="T115">
        <v>363</v>
      </c>
      <c r="U115">
        <v>1100</v>
      </c>
      <c r="V115" t="s">
        <v>113</v>
      </c>
      <c r="W115" t="s">
        <v>48</v>
      </c>
      <c r="X115" t="s">
        <v>49</v>
      </c>
      <c r="Y115" t="s">
        <v>162</v>
      </c>
      <c r="Z115" t="s">
        <v>193</v>
      </c>
      <c r="AA115" t="s">
        <v>42</v>
      </c>
      <c r="AB115" t="s">
        <v>103</v>
      </c>
      <c r="AC115" t="s">
        <v>104</v>
      </c>
      <c r="AD115">
        <v>592</v>
      </c>
      <c r="AE115" t="s">
        <v>177</v>
      </c>
      <c r="AF115" t="s">
        <v>59</v>
      </c>
      <c r="AH115" t="s">
        <v>194</v>
      </c>
      <c r="AI115">
        <f>IF(COUNTIFS(T$2:$T115, T115, U$2:$U115, U115)=1,1,0)</f>
        <v>0</v>
      </c>
    </row>
    <row r="116" spans="1:35" x14ac:dyDescent="0.3">
      <c r="A116">
        <v>5548</v>
      </c>
      <c r="B116" t="s">
        <v>189</v>
      </c>
      <c r="C116" t="s">
        <v>90</v>
      </c>
      <c r="D116" t="s">
        <v>37</v>
      </c>
      <c r="E116" t="s">
        <v>190</v>
      </c>
      <c r="F116">
        <v>38.265360000000001</v>
      </c>
      <c r="G116">
        <v>-122.29008</v>
      </c>
      <c r="H116" t="s">
        <v>39</v>
      </c>
      <c r="I116" s="1">
        <v>36161</v>
      </c>
      <c r="J116" s="1">
        <v>43465</v>
      </c>
      <c r="K116" t="s">
        <v>191</v>
      </c>
      <c r="M116">
        <v>5316</v>
      </c>
      <c r="N116" t="s">
        <v>192</v>
      </c>
      <c r="O116" t="s">
        <v>160</v>
      </c>
      <c r="P116" t="s">
        <v>43</v>
      </c>
      <c r="Q116" t="s">
        <v>182</v>
      </c>
      <c r="R116" t="s">
        <v>43</v>
      </c>
      <c r="S116" t="s">
        <v>46</v>
      </c>
      <c r="T116">
        <v>363</v>
      </c>
      <c r="U116">
        <v>1100</v>
      </c>
      <c r="V116" t="s">
        <v>113</v>
      </c>
      <c r="W116" t="s">
        <v>48</v>
      </c>
      <c r="X116" t="s">
        <v>49</v>
      </c>
      <c r="Y116" t="s">
        <v>162</v>
      </c>
      <c r="Z116" t="s">
        <v>193</v>
      </c>
      <c r="AA116" t="s">
        <v>42</v>
      </c>
      <c r="AB116" t="s">
        <v>103</v>
      </c>
      <c r="AC116" t="s">
        <v>104</v>
      </c>
      <c r="AD116">
        <v>591</v>
      </c>
      <c r="AE116" t="s">
        <v>101</v>
      </c>
      <c r="AF116" t="s">
        <v>64</v>
      </c>
      <c r="AH116" t="s">
        <v>194</v>
      </c>
      <c r="AI116">
        <f>IF(COUNTIFS(T$2:$T116, T116, U$2:$U116, U116)=1,1,0)</f>
        <v>0</v>
      </c>
    </row>
    <row r="117" spans="1:35" x14ac:dyDescent="0.3">
      <c r="A117">
        <v>5548</v>
      </c>
      <c r="B117" t="s">
        <v>189</v>
      </c>
      <c r="C117" t="s">
        <v>90</v>
      </c>
      <c r="D117" t="s">
        <v>37</v>
      </c>
      <c r="E117" t="s">
        <v>190</v>
      </c>
      <c r="F117">
        <v>38.265360000000001</v>
      </c>
      <c r="G117">
        <v>-122.29008</v>
      </c>
      <c r="H117" t="s">
        <v>39</v>
      </c>
      <c r="I117" s="1">
        <v>36161</v>
      </c>
      <c r="J117" s="1">
        <v>43465</v>
      </c>
      <c r="K117" t="s">
        <v>191</v>
      </c>
      <c r="M117">
        <v>5316</v>
      </c>
      <c r="N117" t="s">
        <v>192</v>
      </c>
      <c r="O117" t="s">
        <v>160</v>
      </c>
      <c r="P117" t="s">
        <v>43</v>
      </c>
      <c r="Q117" t="s">
        <v>182</v>
      </c>
      <c r="R117" t="s">
        <v>43</v>
      </c>
      <c r="S117" t="s">
        <v>46</v>
      </c>
      <c r="T117">
        <v>364</v>
      </c>
      <c r="U117">
        <v>1100</v>
      </c>
      <c r="V117" t="s">
        <v>47</v>
      </c>
      <c r="W117" t="s">
        <v>48</v>
      </c>
      <c r="X117" t="s">
        <v>49</v>
      </c>
      <c r="Y117" t="s">
        <v>78</v>
      </c>
      <c r="Z117" t="s">
        <v>134</v>
      </c>
      <c r="AA117" t="s">
        <v>171</v>
      </c>
      <c r="AB117" t="s">
        <v>103</v>
      </c>
      <c r="AC117" t="s">
        <v>104</v>
      </c>
      <c r="AD117">
        <v>593</v>
      </c>
      <c r="AE117" t="s">
        <v>195</v>
      </c>
      <c r="AF117" t="s">
        <v>64</v>
      </c>
      <c r="AH117" t="s">
        <v>194</v>
      </c>
      <c r="AI117">
        <f>IF(COUNTIFS(T$2:$T117, T117, U$2:$U117, U117)=1,1,0)</f>
        <v>1</v>
      </c>
    </row>
    <row r="118" spans="1:35" x14ac:dyDescent="0.3">
      <c r="A118">
        <v>5548</v>
      </c>
      <c r="B118" t="s">
        <v>189</v>
      </c>
      <c r="C118" t="s">
        <v>90</v>
      </c>
      <c r="D118" t="s">
        <v>37</v>
      </c>
      <c r="E118" t="s">
        <v>190</v>
      </c>
      <c r="F118">
        <v>38.265360000000001</v>
      </c>
      <c r="G118">
        <v>-122.29008</v>
      </c>
      <c r="H118" t="s">
        <v>39</v>
      </c>
      <c r="I118" s="1">
        <v>36161</v>
      </c>
      <c r="J118" s="1">
        <v>43465</v>
      </c>
      <c r="K118" t="s">
        <v>191</v>
      </c>
      <c r="M118">
        <v>5316</v>
      </c>
      <c r="N118" t="s">
        <v>192</v>
      </c>
      <c r="O118" t="s">
        <v>160</v>
      </c>
      <c r="P118" t="s">
        <v>43</v>
      </c>
      <c r="Q118" t="s">
        <v>182</v>
      </c>
      <c r="R118" t="s">
        <v>43</v>
      </c>
      <c r="S118" t="s">
        <v>46</v>
      </c>
      <c r="T118">
        <v>364</v>
      </c>
      <c r="U118">
        <v>1100</v>
      </c>
      <c r="V118" t="s">
        <v>47</v>
      </c>
      <c r="W118" t="s">
        <v>48</v>
      </c>
      <c r="X118" t="s">
        <v>49</v>
      </c>
      <c r="Y118" t="s">
        <v>78</v>
      </c>
      <c r="Z118" t="s">
        <v>134</v>
      </c>
      <c r="AA118" t="s">
        <v>171</v>
      </c>
      <c r="AB118" t="s">
        <v>103</v>
      </c>
      <c r="AC118" t="s">
        <v>104</v>
      </c>
      <c r="AD118">
        <v>594</v>
      </c>
      <c r="AE118" t="s">
        <v>68</v>
      </c>
      <c r="AF118" t="s">
        <v>59</v>
      </c>
      <c r="AG118">
        <v>1733000</v>
      </c>
      <c r="AH118" t="s">
        <v>194</v>
      </c>
      <c r="AI118">
        <f>IF(COUNTIFS(T$2:$T118, T118, U$2:$U118, U118)=1,1,0)</f>
        <v>0</v>
      </c>
    </row>
    <row r="119" spans="1:35" x14ac:dyDescent="0.3">
      <c r="A119">
        <v>5321</v>
      </c>
      <c r="B119" t="s">
        <v>196</v>
      </c>
      <c r="C119" t="s">
        <v>127</v>
      </c>
      <c r="D119" t="s">
        <v>37</v>
      </c>
      <c r="E119" t="s">
        <v>157</v>
      </c>
      <c r="F119">
        <v>38.085920000000002</v>
      </c>
      <c r="G119">
        <v>-122.52052</v>
      </c>
      <c r="H119" t="s">
        <v>39</v>
      </c>
      <c r="I119" s="1">
        <v>40057</v>
      </c>
      <c r="K119" t="s">
        <v>197</v>
      </c>
      <c r="M119">
        <v>5321</v>
      </c>
      <c r="N119" t="s">
        <v>198</v>
      </c>
      <c r="O119" t="s">
        <v>138</v>
      </c>
      <c r="P119" t="s">
        <v>43</v>
      </c>
      <c r="Q119" t="s">
        <v>44</v>
      </c>
      <c r="R119" t="s">
        <v>43</v>
      </c>
      <c r="S119" t="s">
        <v>46</v>
      </c>
      <c r="T119">
        <v>369</v>
      </c>
      <c r="U119">
        <v>8907.81</v>
      </c>
      <c r="V119" t="s">
        <v>47</v>
      </c>
      <c r="W119" t="s">
        <v>48</v>
      </c>
      <c r="X119" t="s">
        <v>49</v>
      </c>
      <c r="Y119" t="s">
        <v>78</v>
      </c>
      <c r="Z119" t="s">
        <v>118</v>
      </c>
      <c r="AA119" t="s">
        <v>139</v>
      </c>
      <c r="AB119" t="s">
        <v>103</v>
      </c>
      <c r="AC119" t="s">
        <v>104</v>
      </c>
      <c r="AF119" t="s">
        <v>87</v>
      </c>
      <c r="AH119" t="s">
        <v>199</v>
      </c>
      <c r="AI119">
        <f>IF(COUNTIFS(T$2:$T119, T119, U$2:$U119, U119)=1,1,0)</f>
        <v>1</v>
      </c>
    </row>
    <row r="120" spans="1:35" x14ac:dyDescent="0.3">
      <c r="A120">
        <v>5321</v>
      </c>
      <c r="B120" t="s">
        <v>196</v>
      </c>
      <c r="C120" t="s">
        <v>127</v>
      </c>
      <c r="D120" t="s">
        <v>37</v>
      </c>
      <c r="E120" t="s">
        <v>157</v>
      </c>
      <c r="F120">
        <v>38.085920000000002</v>
      </c>
      <c r="G120">
        <v>-122.52052</v>
      </c>
      <c r="H120" t="s">
        <v>39</v>
      </c>
      <c r="I120" s="1">
        <v>40057</v>
      </c>
      <c r="K120" t="s">
        <v>197</v>
      </c>
      <c r="M120">
        <v>5321</v>
      </c>
      <c r="N120" t="s">
        <v>198</v>
      </c>
      <c r="O120" t="s">
        <v>138</v>
      </c>
      <c r="P120" t="s">
        <v>43</v>
      </c>
      <c r="Q120" t="s">
        <v>44</v>
      </c>
      <c r="R120" t="s">
        <v>43</v>
      </c>
      <c r="S120" t="s">
        <v>46</v>
      </c>
      <c r="T120">
        <v>369</v>
      </c>
      <c r="U120">
        <v>8907.81</v>
      </c>
      <c r="V120" t="s">
        <v>47</v>
      </c>
      <c r="W120" t="s">
        <v>48</v>
      </c>
      <c r="X120" t="s">
        <v>49</v>
      </c>
      <c r="Y120" t="s">
        <v>78</v>
      </c>
      <c r="Z120" t="s">
        <v>88</v>
      </c>
      <c r="AA120" t="s">
        <v>139</v>
      </c>
      <c r="AB120" t="s">
        <v>103</v>
      </c>
      <c r="AC120" t="s">
        <v>104</v>
      </c>
      <c r="AF120" t="s">
        <v>87</v>
      </c>
      <c r="AH120" t="s">
        <v>199</v>
      </c>
      <c r="AI120">
        <f>IF(COUNTIFS(T$2:$T120, T120, U$2:$U120, U120)=1,1,0)</f>
        <v>0</v>
      </c>
    </row>
    <row r="121" spans="1:35" x14ac:dyDescent="0.3">
      <c r="A121">
        <v>5554</v>
      </c>
      <c r="B121" t="s">
        <v>200</v>
      </c>
      <c r="C121" t="s">
        <v>71</v>
      </c>
      <c r="D121" t="s">
        <v>37</v>
      </c>
      <c r="E121" t="s">
        <v>201</v>
      </c>
      <c r="F121">
        <v>37.660760000000003</v>
      </c>
      <c r="G121">
        <v>-122.15034</v>
      </c>
      <c r="H121" t="s">
        <v>39</v>
      </c>
      <c r="I121" s="1">
        <v>35400</v>
      </c>
      <c r="J121" s="1">
        <v>35713</v>
      </c>
      <c r="K121" t="s">
        <v>202</v>
      </c>
      <c r="M121">
        <v>5323</v>
      </c>
      <c r="N121" t="s">
        <v>203</v>
      </c>
      <c r="O121" t="s">
        <v>42</v>
      </c>
      <c r="P121" t="s">
        <v>43</v>
      </c>
      <c r="Q121" t="s">
        <v>204</v>
      </c>
      <c r="R121" t="s">
        <v>77</v>
      </c>
      <c r="S121" t="s">
        <v>46</v>
      </c>
      <c r="T121">
        <v>371</v>
      </c>
      <c r="U121">
        <v>364</v>
      </c>
      <c r="V121" t="s">
        <v>47</v>
      </c>
      <c r="W121" t="s">
        <v>48</v>
      </c>
      <c r="X121" t="s">
        <v>49</v>
      </c>
      <c r="Y121" t="s">
        <v>50</v>
      </c>
      <c r="AA121" t="s">
        <v>42</v>
      </c>
      <c r="AB121" t="s">
        <v>51</v>
      </c>
      <c r="AC121" t="s">
        <v>52</v>
      </c>
      <c r="AD121">
        <v>647</v>
      </c>
      <c r="AE121" t="s">
        <v>205</v>
      </c>
      <c r="AF121" t="s">
        <v>59</v>
      </c>
      <c r="AG121">
        <v>200000</v>
      </c>
      <c r="AH121" t="s">
        <v>175</v>
      </c>
      <c r="AI121">
        <f>IF(COUNTIFS(T$2:$T121, T121, U$2:$U121, U121)=1,1,0)</f>
        <v>1</v>
      </c>
    </row>
    <row r="122" spans="1:35" x14ac:dyDescent="0.3">
      <c r="A122">
        <v>5554</v>
      </c>
      <c r="B122" t="s">
        <v>200</v>
      </c>
      <c r="C122" t="s">
        <v>71</v>
      </c>
      <c r="D122" t="s">
        <v>37</v>
      </c>
      <c r="E122" t="s">
        <v>201</v>
      </c>
      <c r="F122">
        <v>37.660760000000003</v>
      </c>
      <c r="G122">
        <v>-122.15034</v>
      </c>
      <c r="H122" t="s">
        <v>39</v>
      </c>
      <c r="I122" s="1">
        <v>35400</v>
      </c>
      <c r="J122" s="1">
        <v>35713</v>
      </c>
      <c r="K122" t="s">
        <v>202</v>
      </c>
      <c r="M122">
        <v>5323</v>
      </c>
      <c r="N122" t="s">
        <v>203</v>
      </c>
      <c r="O122" t="s">
        <v>42</v>
      </c>
      <c r="P122" t="s">
        <v>43</v>
      </c>
      <c r="Q122" t="s">
        <v>204</v>
      </c>
      <c r="R122" t="s">
        <v>77</v>
      </c>
      <c r="S122" t="s">
        <v>46</v>
      </c>
      <c r="T122">
        <v>371</v>
      </c>
      <c r="U122">
        <v>364</v>
      </c>
      <c r="V122" t="s">
        <v>47</v>
      </c>
      <c r="W122" t="s">
        <v>48</v>
      </c>
      <c r="X122" t="s">
        <v>49</v>
      </c>
      <c r="Y122" t="s">
        <v>50</v>
      </c>
      <c r="AA122" t="s">
        <v>42</v>
      </c>
      <c r="AB122" t="s">
        <v>51</v>
      </c>
      <c r="AC122" t="s">
        <v>52</v>
      </c>
      <c r="AD122">
        <v>643</v>
      </c>
      <c r="AE122" t="s">
        <v>77</v>
      </c>
      <c r="AF122" t="s">
        <v>54</v>
      </c>
      <c r="AG122">
        <v>400154</v>
      </c>
      <c r="AH122" t="s">
        <v>175</v>
      </c>
      <c r="AI122">
        <f>IF(COUNTIFS(T$2:$T122, T122, U$2:$U122, U122)=1,1,0)</f>
        <v>0</v>
      </c>
    </row>
    <row r="123" spans="1:35" x14ac:dyDescent="0.3">
      <c r="A123">
        <v>5554</v>
      </c>
      <c r="B123" t="s">
        <v>200</v>
      </c>
      <c r="C123" t="s">
        <v>71</v>
      </c>
      <c r="D123" t="s">
        <v>37</v>
      </c>
      <c r="E123" t="s">
        <v>201</v>
      </c>
      <c r="F123">
        <v>37.660760000000003</v>
      </c>
      <c r="G123">
        <v>-122.15034</v>
      </c>
      <c r="H123" t="s">
        <v>39</v>
      </c>
      <c r="I123" s="1">
        <v>35400</v>
      </c>
      <c r="J123" s="1">
        <v>35713</v>
      </c>
      <c r="K123" t="s">
        <v>202</v>
      </c>
      <c r="M123">
        <v>5323</v>
      </c>
      <c r="N123" t="s">
        <v>203</v>
      </c>
      <c r="O123" t="s">
        <v>42</v>
      </c>
      <c r="P123" t="s">
        <v>43</v>
      </c>
      <c r="Q123" t="s">
        <v>204</v>
      </c>
      <c r="R123" t="s">
        <v>77</v>
      </c>
      <c r="S123" t="s">
        <v>46</v>
      </c>
      <c r="T123">
        <v>371</v>
      </c>
      <c r="U123">
        <v>364</v>
      </c>
      <c r="V123" t="s">
        <v>47</v>
      </c>
      <c r="W123" t="s">
        <v>48</v>
      </c>
      <c r="X123" t="s">
        <v>49</v>
      </c>
      <c r="Y123" t="s">
        <v>50</v>
      </c>
      <c r="AA123" t="s">
        <v>42</v>
      </c>
      <c r="AB123" t="s">
        <v>51</v>
      </c>
      <c r="AC123" t="s">
        <v>52</v>
      </c>
      <c r="AD123">
        <v>642</v>
      </c>
      <c r="AE123" t="s">
        <v>206</v>
      </c>
      <c r="AF123" t="s">
        <v>57</v>
      </c>
      <c r="AG123">
        <v>10000</v>
      </c>
      <c r="AH123" t="s">
        <v>175</v>
      </c>
      <c r="AI123">
        <f>IF(COUNTIFS(T$2:$T123, T123, U$2:$U123, U123)=1,1,0)</f>
        <v>0</v>
      </c>
    </row>
    <row r="124" spans="1:35" x14ac:dyDescent="0.3">
      <c r="A124">
        <v>5554</v>
      </c>
      <c r="B124" t="s">
        <v>200</v>
      </c>
      <c r="C124" t="s">
        <v>71</v>
      </c>
      <c r="D124" t="s">
        <v>37</v>
      </c>
      <c r="E124" t="s">
        <v>201</v>
      </c>
      <c r="F124">
        <v>37.660760000000003</v>
      </c>
      <c r="G124">
        <v>-122.15034</v>
      </c>
      <c r="H124" t="s">
        <v>39</v>
      </c>
      <c r="I124" s="1">
        <v>35400</v>
      </c>
      <c r="J124" s="1">
        <v>35713</v>
      </c>
      <c r="K124" t="s">
        <v>202</v>
      </c>
      <c r="M124">
        <v>5323</v>
      </c>
      <c r="N124" t="s">
        <v>203</v>
      </c>
      <c r="O124" t="s">
        <v>42</v>
      </c>
      <c r="P124" t="s">
        <v>43</v>
      </c>
      <c r="Q124" t="s">
        <v>204</v>
      </c>
      <c r="R124" t="s">
        <v>77</v>
      </c>
      <c r="S124" t="s">
        <v>46</v>
      </c>
      <c r="T124">
        <v>371</v>
      </c>
      <c r="U124">
        <v>364</v>
      </c>
      <c r="V124" t="s">
        <v>47</v>
      </c>
      <c r="W124" t="s">
        <v>48</v>
      </c>
      <c r="X124" t="s">
        <v>49</v>
      </c>
      <c r="Y124" t="s">
        <v>50</v>
      </c>
      <c r="AA124" t="s">
        <v>42</v>
      </c>
      <c r="AB124" t="s">
        <v>51</v>
      </c>
      <c r="AC124" t="s">
        <v>52</v>
      </c>
      <c r="AD124">
        <v>648</v>
      </c>
      <c r="AE124" t="s">
        <v>207</v>
      </c>
      <c r="AF124" t="s">
        <v>57</v>
      </c>
      <c r="AG124">
        <v>150000</v>
      </c>
      <c r="AH124" t="s">
        <v>175</v>
      </c>
      <c r="AI124">
        <f>IF(COUNTIFS(T$2:$T124, T124, U$2:$U124, U124)=1,1,0)</f>
        <v>0</v>
      </c>
    </row>
    <row r="125" spans="1:35" x14ac:dyDescent="0.3">
      <c r="A125">
        <v>5554</v>
      </c>
      <c r="B125" t="s">
        <v>200</v>
      </c>
      <c r="C125" t="s">
        <v>71</v>
      </c>
      <c r="D125" t="s">
        <v>37</v>
      </c>
      <c r="E125" t="s">
        <v>201</v>
      </c>
      <c r="F125">
        <v>37.660760000000003</v>
      </c>
      <c r="G125">
        <v>-122.15034</v>
      </c>
      <c r="H125" t="s">
        <v>39</v>
      </c>
      <c r="I125" s="1">
        <v>35400</v>
      </c>
      <c r="J125" s="1">
        <v>35713</v>
      </c>
      <c r="K125" t="s">
        <v>202</v>
      </c>
      <c r="M125">
        <v>5323</v>
      </c>
      <c r="N125" t="s">
        <v>203</v>
      </c>
      <c r="O125" t="s">
        <v>42</v>
      </c>
      <c r="P125" t="s">
        <v>43</v>
      </c>
      <c r="Q125" t="s">
        <v>204</v>
      </c>
      <c r="R125" t="s">
        <v>77</v>
      </c>
      <c r="S125" t="s">
        <v>46</v>
      </c>
      <c r="T125">
        <v>371</v>
      </c>
      <c r="U125">
        <v>364</v>
      </c>
      <c r="V125" t="s">
        <v>47</v>
      </c>
      <c r="W125" t="s">
        <v>48</v>
      </c>
      <c r="X125" t="s">
        <v>49</v>
      </c>
      <c r="Y125" t="s">
        <v>50</v>
      </c>
      <c r="AA125" t="s">
        <v>42</v>
      </c>
      <c r="AB125" t="s">
        <v>51</v>
      </c>
      <c r="AC125" t="s">
        <v>52</v>
      </c>
      <c r="AD125">
        <v>644</v>
      </c>
      <c r="AE125" t="s">
        <v>68</v>
      </c>
      <c r="AF125" t="s">
        <v>59</v>
      </c>
      <c r="AG125">
        <v>125000</v>
      </c>
      <c r="AH125" t="s">
        <v>175</v>
      </c>
      <c r="AI125">
        <f>IF(COUNTIFS(T$2:$T125, T125, U$2:$U125, U125)=1,1,0)</f>
        <v>0</v>
      </c>
    </row>
    <row r="126" spans="1:35" x14ac:dyDescent="0.3">
      <c r="A126">
        <v>5554</v>
      </c>
      <c r="B126" t="s">
        <v>200</v>
      </c>
      <c r="C126" t="s">
        <v>71</v>
      </c>
      <c r="D126" t="s">
        <v>37</v>
      </c>
      <c r="E126" t="s">
        <v>201</v>
      </c>
      <c r="F126">
        <v>37.660760000000003</v>
      </c>
      <c r="G126">
        <v>-122.15034</v>
      </c>
      <c r="H126" t="s">
        <v>39</v>
      </c>
      <c r="I126" s="1">
        <v>35400</v>
      </c>
      <c r="J126" s="1">
        <v>35713</v>
      </c>
      <c r="K126" t="s">
        <v>202</v>
      </c>
      <c r="M126">
        <v>5323</v>
      </c>
      <c r="N126" t="s">
        <v>203</v>
      </c>
      <c r="O126" t="s">
        <v>42</v>
      </c>
      <c r="P126" t="s">
        <v>43</v>
      </c>
      <c r="Q126" t="s">
        <v>204</v>
      </c>
      <c r="R126" t="s">
        <v>77</v>
      </c>
      <c r="S126" t="s">
        <v>46</v>
      </c>
      <c r="T126">
        <v>371</v>
      </c>
      <c r="U126">
        <v>364</v>
      </c>
      <c r="V126" t="s">
        <v>47</v>
      </c>
      <c r="W126" t="s">
        <v>48</v>
      </c>
      <c r="X126" t="s">
        <v>49</v>
      </c>
      <c r="Y126" t="s">
        <v>50</v>
      </c>
      <c r="AA126" t="s">
        <v>42</v>
      </c>
      <c r="AB126" t="s">
        <v>51</v>
      </c>
      <c r="AC126" t="s">
        <v>52</v>
      </c>
      <c r="AD126">
        <v>645</v>
      </c>
      <c r="AE126" t="s">
        <v>125</v>
      </c>
      <c r="AF126" t="s">
        <v>64</v>
      </c>
      <c r="AG126">
        <v>36974</v>
      </c>
      <c r="AH126" t="s">
        <v>175</v>
      </c>
      <c r="AI126">
        <f>IF(COUNTIFS(T$2:$T126, T126, U$2:$U126, U126)=1,1,0)</f>
        <v>0</v>
      </c>
    </row>
    <row r="127" spans="1:35" x14ac:dyDescent="0.3">
      <c r="A127">
        <v>5554</v>
      </c>
      <c r="B127" t="s">
        <v>200</v>
      </c>
      <c r="C127" t="s">
        <v>71</v>
      </c>
      <c r="D127" t="s">
        <v>37</v>
      </c>
      <c r="E127" t="s">
        <v>201</v>
      </c>
      <c r="F127">
        <v>37.660760000000003</v>
      </c>
      <c r="G127">
        <v>-122.15034</v>
      </c>
      <c r="H127" t="s">
        <v>39</v>
      </c>
      <c r="I127" s="1">
        <v>35400</v>
      </c>
      <c r="J127" s="1">
        <v>35713</v>
      </c>
      <c r="K127" t="s">
        <v>202</v>
      </c>
      <c r="M127">
        <v>5323</v>
      </c>
      <c r="N127" t="s">
        <v>203</v>
      </c>
      <c r="O127" t="s">
        <v>42</v>
      </c>
      <c r="P127" t="s">
        <v>43</v>
      </c>
      <c r="Q127" t="s">
        <v>204</v>
      </c>
      <c r="R127" t="s">
        <v>77</v>
      </c>
      <c r="S127" t="s">
        <v>46</v>
      </c>
      <c r="T127">
        <v>371</v>
      </c>
      <c r="U127">
        <v>364</v>
      </c>
      <c r="V127" t="s">
        <v>47</v>
      </c>
      <c r="W127" t="s">
        <v>48</v>
      </c>
      <c r="X127" t="s">
        <v>49</v>
      </c>
      <c r="Y127" t="s">
        <v>50</v>
      </c>
      <c r="AA127" t="s">
        <v>42</v>
      </c>
      <c r="AB127" t="s">
        <v>51</v>
      </c>
      <c r="AC127" t="s">
        <v>52</v>
      </c>
      <c r="AD127">
        <v>646</v>
      </c>
      <c r="AE127" t="s">
        <v>102</v>
      </c>
      <c r="AF127" t="s">
        <v>59</v>
      </c>
      <c r="AG127">
        <v>500000</v>
      </c>
      <c r="AH127" t="s">
        <v>175</v>
      </c>
      <c r="AI127">
        <f>IF(COUNTIFS(T$2:$T127, T127, U$2:$U127, U127)=1,1,0)</f>
        <v>0</v>
      </c>
    </row>
    <row r="128" spans="1:35" s="3" customFormat="1" x14ac:dyDescent="0.3">
      <c r="A128">
        <v>5415</v>
      </c>
      <c r="B128" t="s">
        <v>208</v>
      </c>
      <c r="C128" t="s">
        <v>71</v>
      </c>
      <c r="D128" t="s">
        <v>37</v>
      </c>
      <c r="E128" t="s">
        <v>201</v>
      </c>
      <c r="F128">
        <v>37.707180000000001</v>
      </c>
      <c r="G128">
        <v>-122.19750000000001</v>
      </c>
      <c r="H128" t="s">
        <v>39</v>
      </c>
      <c r="I128" s="1">
        <v>43101</v>
      </c>
      <c r="J128" s="1">
        <v>44926</v>
      </c>
      <c r="K128" t="s">
        <v>209</v>
      </c>
      <c r="L128"/>
      <c r="M128">
        <v>5324</v>
      </c>
      <c r="N128" t="s">
        <v>208</v>
      </c>
      <c r="O128" t="s">
        <v>138</v>
      </c>
      <c r="P128" t="s">
        <v>43</v>
      </c>
      <c r="Q128" t="s">
        <v>93</v>
      </c>
      <c r="R128" t="s">
        <v>77</v>
      </c>
      <c r="S128" t="s">
        <v>46</v>
      </c>
      <c r="T128">
        <v>372</v>
      </c>
      <c r="U128">
        <v>10</v>
      </c>
      <c r="V128" t="s">
        <v>47</v>
      </c>
      <c r="W128" t="s">
        <v>48</v>
      </c>
      <c r="X128" t="s">
        <v>49</v>
      </c>
      <c r="Y128" t="s">
        <v>78</v>
      </c>
      <c r="Z128"/>
      <c r="AA128" t="s">
        <v>139</v>
      </c>
      <c r="AB128" t="s">
        <v>51</v>
      </c>
      <c r="AC128" t="s">
        <v>52</v>
      </c>
      <c r="AD128">
        <v>649</v>
      </c>
      <c r="AE128" t="s">
        <v>77</v>
      </c>
      <c r="AF128" t="s">
        <v>54</v>
      </c>
      <c r="AG128"/>
      <c r="AH128" t="s">
        <v>175</v>
      </c>
      <c r="AI128">
        <f>IF(COUNTIFS(T$2:$T128, T128, U$2:$U128, U128)=1,1,0)</f>
        <v>1</v>
      </c>
    </row>
    <row r="129" spans="1:35" x14ac:dyDescent="0.3">
      <c r="A129">
        <v>5309</v>
      </c>
      <c r="B129" t="s">
        <v>210</v>
      </c>
      <c r="C129" t="s">
        <v>36</v>
      </c>
      <c r="D129" t="s">
        <v>37</v>
      </c>
      <c r="E129" t="s">
        <v>72</v>
      </c>
      <c r="F129">
        <v>38.035179999999997</v>
      </c>
      <c r="G129">
        <v>-122.09087</v>
      </c>
      <c r="H129" t="s">
        <v>39</v>
      </c>
      <c r="I129" s="1">
        <v>36892</v>
      </c>
      <c r="J129" s="1">
        <v>44635</v>
      </c>
      <c r="K129" t="s">
        <v>211</v>
      </c>
      <c r="M129">
        <v>5325</v>
      </c>
      <c r="N129" t="s">
        <v>212</v>
      </c>
      <c r="O129" t="s">
        <v>42</v>
      </c>
      <c r="P129" t="s">
        <v>43</v>
      </c>
      <c r="Q129" t="s">
        <v>44</v>
      </c>
      <c r="R129" t="s">
        <v>213</v>
      </c>
      <c r="S129" t="s">
        <v>46</v>
      </c>
      <c r="T129">
        <v>373</v>
      </c>
      <c r="U129">
        <v>122</v>
      </c>
      <c r="V129" t="s">
        <v>47</v>
      </c>
      <c r="W129" t="s">
        <v>48</v>
      </c>
      <c r="X129" t="s">
        <v>49</v>
      </c>
      <c r="Y129" t="s">
        <v>162</v>
      </c>
      <c r="Z129" t="s">
        <v>134</v>
      </c>
      <c r="AA129" t="s">
        <v>42</v>
      </c>
      <c r="AB129" t="s">
        <v>51</v>
      </c>
      <c r="AC129" t="s">
        <v>52</v>
      </c>
      <c r="AD129">
        <v>650</v>
      </c>
      <c r="AE129" t="s">
        <v>214</v>
      </c>
      <c r="AF129" t="s">
        <v>57</v>
      </c>
      <c r="AG129">
        <v>617000</v>
      </c>
      <c r="AH129" t="s">
        <v>215</v>
      </c>
      <c r="AI129">
        <f>IF(COUNTIFS(T$2:$T129, T129, U$2:$U129, U129)=1,1,0)</f>
        <v>1</v>
      </c>
    </row>
    <row r="130" spans="1:35" ht="273.60000000000002" x14ac:dyDescent="0.3">
      <c r="A130">
        <v>5304</v>
      </c>
      <c r="B130" t="s">
        <v>216</v>
      </c>
      <c r="C130" t="s">
        <v>71</v>
      </c>
      <c r="D130" t="s">
        <v>37</v>
      </c>
      <c r="E130" t="s">
        <v>201</v>
      </c>
      <c r="F130">
        <v>37.553609999999999</v>
      </c>
      <c r="G130">
        <v>-122.07171</v>
      </c>
      <c r="H130" t="s">
        <v>39</v>
      </c>
      <c r="I130" s="1">
        <v>36526</v>
      </c>
      <c r="J130" s="1">
        <v>44196</v>
      </c>
      <c r="K130" s="2" t="s">
        <v>217</v>
      </c>
      <c r="M130">
        <v>5326</v>
      </c>
      <c r="N130" t="s">
        <v>218</v>
      </c>
      <c r="O130" t="s">
        <v>219</v>
      </c>
      <c r="P130" t="s">
        <v>43</v>
      </c>
      <c r="Q130" t="s">
        <v>220</v>
      </c>
      <c r="R130" t="s">
        <v>77</v>
      </c>
      <c r="S130" t="s">
        <v>46</v>
      </c>
      <c r="T130">
        <v>375</v>
      </c>
      <c r="U130">
        <v>0.1</v>
      </c>
      <c r="V130" t="s">
        <v>113</v>
      </c>
      <c r="W130" t="s">
        <v>48</v>
      </c>
      <c r="X130" t="s">
        <v>49</v>
      </c>
      <c r="Y130" t="s">
        <v>162</v>
      </c>
      <c r="Z130" t="s">
        <v>221</v>
      </c>
      <c r="AA130" t="s">
        <v>42</v>
      </c>
      <c r="AB130" t="s">
        <v>132</v>
      </c>
      <c r="AC130" t="s">
        <v>49</v>
      </c>
      <c r="AF130" t="s">
        <v>87</v>
      </c>
      <c r="AH130" t="s">
        <v>222</v>
      </c>
      <c r="AI130">
        <f>IF(COUNTIFS(T$2:$T130, T130, U$2:$U130, U130)=1,1,0)</f>
        <v>1</v>
      </c>
    </row>
    <row r="131" spans="1:35" ht="273.60000000000002" x14ac:dyDescent="0.3">
      <c r="A131">
        <v>5304</v>
      </c>
      <c r="B131" t="s">
        <v>216</v>
      </c>
      <c r="C131" t="s">
        <v>71</v>
      </c>
      <c r="D131" t="s">
        <v>37</v>
      </c>
      <c r="E131" t="s">
        <v>201</v>
      </c>
      <c r="F131">
        <v>37.553609999999999</v>
      </c>
      <c r="G131">
        <v>-122.07171</v>
      </c>
      <c r="H131" t="s">
        <v>39</v>
      </c>
      <c r="I131" s="1">
        <v>36526</v>
      </c>
      <c r="J131" s="1">
        <v>44196</v>
      </c>
      <c r="K131" s="2" t="s">
        <v>217</v>
      </c>
      <c r="M131">
        <v>5326</v>
      </c>
      <c r="N131" t="s">
        <v>218</v>
      </c>
      <c r="O131" t="s">
        <v>219</v>
      </c>
      <c r="P131" t="s">
        <v>43</v>
      </c>
      <c r="Q131" t="s">
        <v>220</v>
      </c>
      <c r="R131" t="s">
        <v>77</v>
      </c>
      <c r="S131" t="s">
        <v>46</v>
      </c>
      <c r="T131">
        <v>376</v>
      </c>
      <c r="U131">
        <v>144.5</v>
      </c>
      <c r="V131" t="s">
        <v>113</v>
      </c>
      <c r="W131" t="s">
        <v>48</v>
      </c>
      <c r="X131" t="s">
        <v>146</v>
      </c>
      <c r="Y131" t="s">
        <v>50</v>
      </c>
      <c r="Z131" t="s">
        <v>223</v>
      </c>
      <c r="AA131" t="s">
        <v>219</v>
      </c>
      <c r="AB131" t="s">
        <v>85</v>
      </c>
      <c r="AC131" t="s">
        <v>86</v>
      </c>
      <c r="AD131">
        <v>5107</v>
      </c>
      <c r="AE131" t="s">
        <v>224</v>
      </c>
      <c r="AF131" t="s">
        <v>59</v>
      </c>
      <c r="AG131">
        <v>800000</v>
      </c>
      <c r="AH131" t="s">
        <v>222</v>
      </c>
      <c r="AI131">
        <f>IF(COUNTIFS(T$2:$T131, T131, U$2:$U131, U131)=1,1,0)</f>
        <v>1</v>
      </c>
    </row>
    <row r="132" spans="1:35" ht="273.60000000000002" x14ac:dyDescent="0.3">
      <c r="A132">
        <v>5304</v>
      </c>
      <c r="B132" t="s">
        <v>216</v>
      </c>
      <c r="C132" t="s">
        <v>71</v>
      </c>
      <c r="D132" t="s">
        <v>37</v>
      </c>
      <c r="E132" t="s">
        <v>201</v>
      </c>
      <c r="F132">
        <v>37.553609999999999</v>
      </c>
      <c r="G132">
        <v>-122.07171</v>
      </c>
      <c r="H132" t="s">
        <v>39</v>
      </c>
      <c r="I132" s="1">
        <v>36526</v>
      </c>
      <c r="J132" s="1">
        <v>44196</v>
      </c>
      <c r="K132" s="2" t="s">
        <v>217</v>
      </c>
      <c r="M132">
        <v>5326</v>
      </c>
      <c r="N132" t="s">
        <v>218</v>
      </c>
      <c r="O132" t="s">
        <v>219</v>
      </c>
      <c r="P132" t="s">
        <v>43</v>
      </c>
      <c r="Q132" t="s">
        <v>220</v>
      </c>
      <c r="R132" t="s">
        <v>77</v>
      </c>
      <c r="S132" t="s">
        <v>46</v>
      </c>
      <c r="T132">
        <v>376</v>
      </c>
      <c r="U132">
        <v>144.5</v>
      </c>
      <c r="V132" t="s">
        <v>113</v>
      </c>
      <c r="W132" t="s">
        <v>48</v>
      </c>
      <c r="X132" t="s">
        <v>146</v>
      </c>
      <c r="Y132" t="s">
        <v>50</v>
      </c>
      <c r="Z132" t="s">
        <v>223</v>
      </c>
      <c r="AA132" t="s">
        <v>219</v>
      </c>
      <c r="AB132" t="s">
        <v>85</v>
      </c>
      <c r="AC132" t="s">
        <v>86</v>
      </c>
      <c r="AD132">
        <v>5104</v>
      </c>
      <c r="AE132" t="s">
        <v>77</v>
      </c>
      <c r="AF132" t="s">
        <v>54</v>
      </c>
      <c r="AG132">
        <v>11437780</v>
      </c>
      <c r="AH132" t="s">
        <v>222</v>
      </c>
      <c r="AI132">
        <f>IF(COUNTIFS(T$2:$T132, T132, U$2:$U132, U132)=1,1,0)</f>
        <v>0</v>
      </c>
    </row>
    <row r="133" spans="1:35" ht="273.60000000000002" x14ac:dyDescent="0.3">
      <c r="A133">
        <v>5304</v>
      </c>
      <c r="B133" t="s">
        <v>216</v>
      </c>
      <c r="C133" t="s">
        <v>71</v>
      </c>
      <c r="D133" t="s">
        <v>37</v>
      </c>
      <c r="E133" t="s">
        <v>201</v>
      </c>
      <c r="F133">
        <v>37.553609999999999</v>
      </c>
      <c r="G133">
        <v>-122.07171</v>
      </c>
      <c r="H133" t="s">
        <v>39</v>
      </c>
      <c r="I133" s="1">
        <v>36526</v>
      </c>
      <c r="J133" s="1">
        <v>44196</v>
      </c>
      <c r="K133" s="2" t="s">
        <v>217</v>
      </c>
      <c r="M133">
        <v>5326</v>
      </c>
      <c r="N133" t="s">
        <v>218</v>
      </c>
      <c r="O133" t="s">
        <v>219</v>
      </c>
      <c r="P133" t="s">
        <v>43</v>
      </c>
      <c r="Q133" t="s">
        <v>220</v>
      </c>
      <c r="R133" t="s">
        <v>77</v>
      </c>
      <c r="S133" t="s">
        <v>46</v>
      </c>
      <c r="T133">
        <v>376</v>
      </c>
      <c r="U133">
        <v>144.5</v>
      </c>
      <c r="V133" t="s">
        <v>113</v>
      </c>
      <c r="W133" t="s">
        <v>48</v>
      </c>
      <c r="X133" t="s">
        <v>146</v>
      </c>
      <c r="Y133" t="s">
        <v>50</v>
      </c>
      <c r="Z133" t="s">
        <v>223</v>
      </c>
      <c r="AA133" t="s">
        <v>219</v>
      </c>
      <c r="AB133" t="s">
        <v>85</v>
      </c>
      <c r="AC133" t="s">
        <v>86</v>
      </c>
      <c r="AD133">
        <v>4298</v>
      </c>
      <c r="AE133" t="s">
        <v>152</v>
      </c>
      <c r="AF133" t="s">
        <v>54</v>
      </c>
      <c r="AG133">
        <v>3600000</v>
      </c>
      <c r="AH133" t="s">
        <v>222</v>
      </c>
      <c r="AI133">
        <f>IF(COUNTIFS(T$2:$T133, T133, U$2:$U133, U133)=1,1,0)</f>
        <v>0</v>
      </c>
    </row>
    <row r="134" spans="1:35" ht="273.60000000000002" x14ac:dyDescent="0.3">
      <c r="A134">
        <v>5304</v>
      </c>
      <c r="B134" t="s">
        <v>216</v>
      </c>
      <c r="C134" t="s">
        <v>71</v>
      </c>
      <c r="D134" t="s">
        <v>37</v>
      </c>
      <c r="E134" t="s">
        <v>201</v>
      </c>
      <c r="F134">
        <v>37.553609999999999</v>
      </c>
      <c r="G134">
        <v>-122.07171</v>
      </c>
      <c r="H134" t="s">
        <v>39</v>
      </c>
      <c r="I134" s="1">
        <v>36526</v>
      </c>
      <c r="J134" s="1">
        <v>44196</v>
      </c>
      <c r="K134" s="2" t="s">
        <v>217</v>
      </c>
      <c r="M134">
        <v>5326</v>
      </c>
      <c r="N134" t="s">
        <v>218</v>
      </c>
      <c r="O134" t="s">
        <v>219</v>
      </c>
      <c r="P134" t="s">
        <v>43</v>
      </c>
      <c r="Q134" t="s">
        <v>220</v>
      </c>
      <c r="R134" t="s">
        <v>77</v>
      </c>
      <c r="S134" t="s">
        <v>46</v>
      </c>
      <c r="T134">
        <v>376</v>
      </c>
      <c r="U134">
        <v>144.5</v>
      </c>
      <c r="V134" t="s">
        <v>113</v>
      </c>
      <c r="W134" t="s">
        <v>48</v>
      </c>
      <c r="X134" t="s">
        <v>146</v>
      </c>
      <c r="Y134" t="s">
        <v>50</v>
      </c>
      <c r="Z134" t="s">
        <v>223</v>
      </c>
      <c r="AA134" t="s">
        <v>219</v>
      </c>
      <c r="AB134" t="s">
        <v>85</v>
      </c>
      <c r="AC134" t="s">
        <v>86</v>
      </c>
      <c r="AD134">
        <v>5106</v>
      </c>
      <c r="AE134" t="s">
        <v>100</v>
      </c>
      <c r="AF134" t="s">
        <v>64</v>
      </c>
      <c r="AG134">
        <v>2000000</v>
      </c>
      <c r="AH134" t="s">
        <v>222</v>
      </c>
      <c r="AI134">
        <f>IF(COUNTIFS(T$2:$T134, T134, U$2:$U134, U134)=1,1,0)</f>
        <v>0</v>
      </c>
    </row>
    <row r="135" spans="1:35" ht="273.60000000000002" x14ac:dyDescent="0.3">
      <c r="A135">
        <v>5304</v>
      </c>
      <c r="B135" t="s">
        <v>216</v>
      </c>
      <c r="C135" t="s">
        <v>71</v>
      </c>
      <c r="D135" t="s">
        <v>37</v>
      </c>
      <c r="E135" t="s">
        <v>201</v>
      </c>
      <c r="F135">
        <v>37.553609999999999</v>
      </c>
      <c r="G135">
        <v>-122.07171</v>
      </c>
      <c r="H135" t="s">
        <v>39</v>
      </c>
      <c r="I135" s="1">
        <v>36526</v>
      </c>
      <c r="J135" s="1">
        <v>44196</v>
      </c>
      <c r="K135" s="2" t="s">
        <v>217</v>
      </c>
      <c r="M135">
        <v>5326</v>
      </c>
      <c r="N135" t="s">
        <v>218</v>
      </c>
      <c r="O135" t="s">
        <v>219</v>
      </c>
      <c r="P135" t="s">
        <v>43</v>
      </c>
      <c r="Q135" t="s">
        <v>220</v>
      </c>
      <c r="R135" t="s">
        <v>77</v>
      </c>
      <c r="S135" t="s">
        <v>46</v>
      </c>
      <c r="T135">
        <v>376</v>
      </c>
      <c r="U135">
        <v>144.5</v>
      </c>
      <c r="V135" t="s">
        <v>113</v>
      </c>
      <c r="W135" t="s">
        <v>48</v>
      </c>
      <c r="X135" t="s">
        <v>146</v>
      </c>
      <c r="Y135" t="s">
        <v>50</v>
      </c>
      <c r="Z135" t="s">
        <v>223</v>
      </c>
      <c r="AA135" t="s">
        <v>219</v>
      </c>
      <c r="AB135" t="s">
        <v>85</v>
      </c>
      <c r="AC135" t="s">
        <v>86</v>
      </c>
      <c r="AD135">
        <v>5105</v>
      </c>
      <c r="AE135" t="s">
        <v>69</v>
      </c>
      <c r="AF135" t="s">
        <v>64</v>
      </c>
      <c r="AG135">
        <v>988000</v>
      </c>
      <c r="AH135" t="s">
        <v>222</v>
      </c>
      <c r="AI135">
        <f>IF(COUNTIFS(T$2:$T135, T135, U$2:$U135, U135)=1,1,0)</f>
        <v>0</v>
      </c>
    </row>
    <row r="136" spans="1:35" ht="273.60000000000002" x14ac:dyDescent="0.3">
      <c r="A136">
        <v>5304</v>
      </c>
      <c r="B136" t="s">
        <v>216</v>
      </c>
      <c r="C136" t="s">
        <v>71</v>
      </c>
      <c r="D136" t="s">
        <v>37</v>
      </c>
      <c r="E136" t="s">
        <v>201</v>
      </c>
      <c r="F136">
        <v>37.553609999999999</v>
      </c>
      <c r="G136">
        <v>-122.07171</v>
      </c>
      <c r="H136" t="s">
        <v>39</v>
      </c>
      <c r="I136" s="1">
        <v>36526</v>
      </c>
      <c r="J136" s="1">
        <v>44196</v>
      </c>
      <c r="K136" s="2" t="s">
        <v>217</v>
      </c>
      <c r="M136">
        <v>5326</v>
      </c>
      <c r="N136" t="s">
        <v>218</v>
      </c>
      <c r="O136" t="s">
        <v>219</v>
      </c>
      <c r="P136" t="s">
        <v>43</v>
      </c>
      <c r="Q136" t="s">
        <v>220</v>
      </c>
      <c r="R136" t="s">
        <v>77</v>
      </c>
      <c r="S136" t="s">
        <v>46</v>
      </c>
      <c r="T136">
        <v>377</v>
      </c>
      <c r="U136">
        <v>14.5</v>
      </c>
      <c r="V136" t="s">
        <v>47</v>
      </c>
      <c r="W136" t="s">
        <v>48</v>
      </c>
      <c r="X136" t="s">
        <v>146</v>
      </c>
      <c r="Y136" t="s">
        <v>174</v>
      </c>
      <c r="Z136" t="s">
        <v>134</v>
      </c>
      <c r="AA136" t="s">
        <v>139</v>
      </c>
      <c r="AB136" t="s">
        <v>79</v>
      </c>
      <c r="AC136" t="s">
        <v>225</v>
      </c>
      <c r="AD136">
        <v>388</v>
      </c>
      <c r="AE136" t="s">
        <v>77</v>
      </c>
      <c r="AF136" t="s">
        <v>54</v>
      </c>
      <c r="AH136" t="s">
        <v>222</v>
      </c>
      <c r="AI136">
        <f>IF(COUNTIFS(T$2:$T136, T136, U$2:$U136, U136)=1,1,0)</f>
        <v>1</v>
      </c>
    </row>
    <row r="137" spans="1:35" ht="273.60000000000002" x14ac:dyDescent="0.3">
      <c r="A137">
        <v>5304</v>
      </c>
      <c r="B137" t="s">
        <v>216</v>
      </c>
      <c r="C137" t="s">
        <v>71</v>
      </c>
      <c r="D137" t="s">
        <v>37</v>
      </c>
      <c r="E137" t="s">
        <v>201</v>
      </c>
      <c r="F137">
        <v>37.553609999999999</v>
      </c>
      <c r="G137">
        <v>-122.07171</v>
      </c>
      <c r="H137" t="s">
        <v>39</v>
      </c>
      <c r="I137" s="1">
        <v>36526</v>
      </c>
      <c r="J137" s="1">
        <v>44196</v>
      </c>
      <c r="K137" s="2" t="s">
        <v>217</v>
      </c>
      <c r="M137">
        <v>5326</v>
      </c>
      <c r="N137" t="s">
        <v>218</v>
      </c>
      <c r="O137" t="s">
        <v>219</v>
      </c>
      <c r="P137" t="s">
        <v>43</v>
      </c>
      <c r="Q137" t="s">
        <v>220</v>
      </c>
      <c r="R137" t="s">
        <v>77</v>
      </c>
      <c r="S137" t="s">
        <v>46</v>
      </c>
      <c r="T137">
        <v>377</v>
      </c>
      <c r="U137">
        <v>14.5</v>
      </c>
      <c r="V137" t="s">
        <v>47</v>
      </c>
      <c r="W137" t="s">
        <v>48</v>
      </c>
      <c r="X137" t="s">
        <v>146</v>
      </c>
      <c r="Y137" t="s">
        <v>174</v>
      </c>
      <c r="Z137" t="s">
        <v>134</v>
      </c>
      <c r="AA137" t="s">
        <v>139</v>
      </c>
      <c r="AB137" t="s">
        <v>79</v>
      </c>
      <c r="AC137" t="s">
        <v>225</v>
      </c>
      <c r="AD137">
        <v>4345</v>
      </c>
      <c r="AE137" t="s">
        <v>152</v>
      </c>
      <c r="AF137" t="s">
        <v>54</v>
      </c>
      <c r="AH137" t="s">
        <v>222</v>
      </c>
      <c r="AI137">
        <f>IF(COUNTIFS(T$2:$T137, T137, U$2:$U137, U137)=1,1,0)</f>
        <v>0</v>
      </c>
    </row>
    <row r="138" spans="1:35" x14ac:dyDescent="0.3">
      <c r="A138">
        <v>5305</v>
      </c>
      <c r="B138" t="s">
        <v>226</v>
      </c>
      <c r="C138" t="s">
        <v>90</v>
      </c>
      <c r="D138" t="s">
        <v>37</v>
      </c>
      <c r="E138" t="s">
        <v>38</v>
      </c>
      <c r="H138" t="s">
        <v>39</v>
      </c>
      <c r="I138" s="1">
        <v>40544</v>
      </c>
      <c r="K138" t="s">
        <v>227</v>
      </c>
      <c r="M138">
        <v>5328</v>
      </c>
      <c r="N138" t="s">
        <v>226</v>
      </c>
      <c r="O138" t="s">
        <v>138</v>
      </c>
      <c r="P138" t="s">
        <v>43</v>
      </c>
      <c r="Q138" t="s">
        <v>182</v>
      </c>
      <c r="R138" t="s">
        <v>43</v>
      </c>
      <c r="S138" t="s">
        <v>46</v>
      </c>
      <c r="T138">
        <v>381</v>
      </c>
      <c r="U138">
        <v>0</v>
      </c>
      <c r="V138" t="s">
        <v>47</v>
      </c>
      <c r="W138" t="s">
        <v>48</v>
      </c>
      <c r="X138" t="s">
        <v>49</v>
      </c>
      <c r="Y138" t="s">
        <v>78</v>
      </c>
      <c r="Z138" t="s">
        <v>118</v>
      </c>
      <c r="AA138" t="s">
        <v>80</v>
      </c>
      <c r="AB138" t="s">
        <v>103</v>
      </c>
      <c r="AC138" t="s">
        <v>104</v>
      </c>
      <c r="AD138">
        <v>660</v>
      </c>
      <c r="AE138" t="s">
        <v>130</v>
      </c>
      <c r="AF138" t="s">
        <v>59</v>
      </c>
      <c r="AH138" t="s">
        <v>228</v>
      </c>
      <c r="AI138">
        <f>IF(COUNTIFS(T$2:$T138, T138, U$2:$U138, U138)=1,1,0)</f>
        <v>1</v>
      </c>
    </row>
    <row r="139" spans="1:35" x14ac:dyDescent="0.3">
      <c r="A139">
        <v>5305</v>
      </c>
      <c r="B139" t="s">
        <v>226</v>
      </c>
      <c r="C139" t="s">
        <v>90</v>
      </c>
      <c r="D139" t="s">
        <v>37</v>
      </c>
      <c r="E139" t="s">
        <v>38</v>
      </c>
      <c r="H139" t="s">
        <v>39</v>
      </c>
      <c r="I139" s="1">
        <v>40544</v>
      </c>
      <c r="K139" t="s">
        <v>227</v>
      </c>
      <c r="M139">
        <v>5328</v>
      </c>
      <c r="N139" t="s">
        <v>226</v>
      </c>
      <c r="O139" t="s">
        <v>138</v>
      </c>
      <c r="P139" t="s">
        <v>43</v>
      </c>
      <c r="Q139" t="s">
        <v>182</v>
      </c>
      <c r="R139" t="s">
        <v>43</v>
      </c>
      <c r="S139" t="s">
        <v>46</v>
      </c>
      <c r="T139">
        <v>381</v>
      </c>
      <c r="U139">
        <v>0</v>
      </c>
      <c r="V139" t="s">
        <v>47</v>
      </c>
      <c r="W139" t="s">
        <v>48</v>
      </c>
      <c r="X139" t="s">
        <v>49</v>
      </c>
      <c r="Y139" t="s">
        <v>78</v>
      </c>
      <c r="Z139" t="s">
        <v>88</v>
      </c>
      <c r="AA139" t="s">
        <v>80</v>
      </c>
      <c r="AB139" t="s">
        <v>103</v>
      </c>
      <c r="AC139" t="s">
        <v>104</v>
      </c>
      <c r="AD139">
        <v>660</v>
      </c>
      <c r="AE139" t="s">
        <v>130</v>
      </c>
      <c r="AF139" t="s">
        <v>59</v>
      </c>
      <c r="AH139" t="s">
        <v>228</v>
      </c>
      <c r="AI139">
        <f>IF(COUNTIFS(T$2:$T139, T139, U$2:$U139, U139)=1,1,0)</f>
        <v>0</v>
      </c>
    </row>
    <row r="140" spans="1:35" ht="19.95" customHeight="1" x14ac:dyDescent="0.3">
      <c r="A140">
        <v>5556</v>
      </c>
      <c r="B140" t="s">
        <v>229</v>
      </c>
      <c r="C140" t="s">
        <v>90</v>
      </c>
      <c r="D140" t="s">
        <v>37</v>
      </c>
      <c r="E140" t="s">
        <v>38</v>
      </c>
      <c r="H140" t="s">
        <v>39</v>
      </c>
      <c r="I140" s="1">
        <v>36526</v>
      </c>
      <c r="K140" t="s">
        <v>230</v>
      </c>
      <c r="M140">
        <v>5329</v>
      </c>
      <c r="N140" t="s">
        <v>229</v>
      </c>
      <c r="O140" t="s">
        <v>138</v>
      </c>
      <c r="P140" t="s">
        <v>43</v>
      </c>
      <c r="Q140" t="s">
        <v>182</v>
      </c>
      <c r="R140" t="s">
        <v>43</v>
      </c>
      <c r="S140" t="s">
        <v>46</v>
      </c>
      <c r="T140">
        <v>382</v>
      </c>
      <c r="V140" t="s">
        <v>47</v>
      </c>
      <c r="W140" t="s">
        <v>48</v>
      </c>
      <c r="X140" t="s">
        <v>49</v>
      </c>
      <c r="Y140" t="s">
        <v>78</v>
      </c>
      <c r="AA140" t="s">
        <v>139</v>
      </c>
      <c r="AB140" t="s">
        <v>51</v>
      </c>
      <c r="AC140" t="s">
        <v>231</v>
      </c>
      <c r="AF140" t="s">
        <v>87</v>
      </c>
      <c r="AH140" t="s">
        <v>232</v>
      </c>
      <c r="AI140">
        <f>IF(COUNTIFS(T$2:$T140, T140, U$2:$U140, U140)=1,1,0)</f>
        <v>0</v>
      </c>
    </row>
    <row r="141" spans="1:35" ht="19.95" customHeight="1" x14ac:dyDescent="0.3">
      <c r="A141">
        <v>5480</v>
      </c>
      <c r="B141" t="s">
        <v>233</v>
      </c>
      <c r="C141" t="s">
        <v>127</v>
      </c>
      <c r="D141" t="s">
        <v>107</v>
      </c>
      <c r="E141" t="s">
        <v>157</v>
      </c>
      <c r="F141">
        <v>38.180239999999998</v>
      </c>
      <c r="G141">
        <v>-122.57191</v>
      </c>
      <c r="H141" t="s">
        <v>39</v>
      </c>
      <c r="I141" s="1">
        <v>35065</v>
      </c>
      <c r="J141" s="1">
        <v>38718</v>
      </c>
      <c r="K141" t="s">
        <v>234</v>
      </c>
      <c r="L141" t="s">
        <v>235</v>
      </c>
      <c r="M141">
        <v>5330</v>
      </c>
      <c r="N141" t="s">
        <v>236</v>
      </c>
      <c r="O141" t="s">
        <v>75</v>
      </c>
      <c r="P141" t="s">
        <v>43</v>
      </c>
      <c r="Q141" t="s">
        <v>44</v>
      </c>
      <c r="R141" t="s">
        <v>161</v>
      </c>
      <c r="S141" t="s">
        <v>46</v>
      </c>
      <c r="T141">
        <v>383</v>
      </c>
      <c r="U141">
        <v>182</v>
      </c>
      <c r="V141" t="s">
        <v>47</v>
      </c>
      <c r="W141" t="s">
        <v>48</v>
      </c>
      <c r="X141" t="s">
        <v>49</v>
      </c>
      <c r="Y141" t="s">
        <v>162</v>
      </c>
      <c r="Z141" t="s">
        <v>134</v>
      </c>
      <c r="AA141" t="s">
        <v>42</v>
      </c>
      <c r="AB141" t="s">
        <v>51</v>
      </c>
      <c r="AC141" t="s">
        <v>52</v>
      </c>
      <c r="AD141">
        <v>665</v>
      </c>
      <c r="AE141" t="s">
        <v>148</v>
      </c>
      <c r="AF141" t="s">
        <v>59</v>
      </c>
      <c r="AG141">
        <v>278306</v>
      </c>
      <c r="AH141" t="s">
        <v>237</v>
      </c>
      <c r="AI141">
        <f>IF(COUNTIFS(T$2:$T141, T141, U$2:$U141, U141)=1,1,0)</f>
        <v>1</v>
      </c>
    </row>
    <row r="142" spans="1:35" ht="19.95" customHeight="1" x14ac:dyDescent="0.3">
      <c r="A142">
        <v>5480</v>
      </c>
      <c r="B142" t="s">
        <v>233</v>
      </c>
      <c r="C142" t="s">
        <v>127</v>
      </c>
      <c r="D142" t="s">
        <v>107</v>
      </c>
      <c r="E142" t="s">
        <v>157</v>
      </c>
      <c r="F142">
        <v>38.180239999999998</v>
      </c>
      <c r="G142">
        <v>-122.57191</v>
      </c>
      <c r="H142" t="s">
        <v>39</v>
      </c>
      <c r="I142" s="1">
        <v>35065</v>
      </c>
      <c r="J142" s="1">
        <v>38718</v>
      </c>
      <c r="K142" t="s">
        <v>234</v>
      </c>
      <c r="L142" t="s">
        <v>235</v>
      </c>
      <c r="M142">
        <v>5330</v>
      </c>
      <c r="N142" t="s">
        <v>236</v>
      </c>
      <c r="O142" t="s">
        <v>75</v>
      </c>
      <c r="P142" t="s">
        <v>43</v>
      </c>
      <c r="Q142" t="s">
        <v>44</v>
      </c>
      <c r="R142" t="s">
        <v>161</v>
      </c>
      <c r="S142" t="s">
        <v>46</v>
      </c>
      <c r="T142">
        <v>383</v>
      </c>
      <c r="U142">
        <v>182</v>
      </c>
      <c r="V142" t="s">
        <v>47</v>
      </c>
      <c r="W142" t="s">
        <v>48</v>
      </c>
      <c r="X142" t="s">
        <v>49</v>
      </c>
      <c r="Y142" t="s">
        <v>162</v>
      </c>
      <c r="Z142" t="s">
        <v>134</v>
      </c>
      <c r="AA142" t="s">
        <v>42</v>
      </c>
      <c r="AB142" t="s">
        <v>51</v>
      </c>
      <c r="AC142" t="s">
        <v>52</v>
      </c>
      <c r="AD142">
        <v>668</v>
      </c>
      <c r="AE142" t="s">
        <v>177</v>
      </c>
      <c r="AF142" t="s">
        <v>59</v>
      </c>
      <c r="AG142">
        <v>350000</v>
      </c>
      <c r="AH142" t="s">
        <v>237</v>
      </c>
      <c r="AI142">
        <f>IF(COUNTIFS(T$2:$T142, T142, U$2:$U142, U142)=1,1,0)</f>
        <v>0</v>
      </c>
    </row>
    <row r="143" spans="1:35" ht="19.95" customHeight="1" x14ac:dyDescent="0.3">
      <c r="A143">
        <v>5480</v>
      </c>
      <c r="B143" t="s">
        <v>233</v>
      </c>
      <c r="C143" t="s">
        <v>127</v>
      </c>
      <c r="D143" t="s">
        <v>107</v>
      </c>
      <c r="E143" t="s">
        <v>157</v>
      </c>
      <c r="F143">
        <v>38.180239999999998</v>
      </c>
      <c r="G143">
        <v>-122.57191</v>
      </c>
      <c r="H143" t="s">
        <v>39</v>
      </c>
      <c r="I143" s="1">
        <v>35065</v>
      </c>
      <c r="J143" s="1">
        <v>38718</v>
      </c>
      <c r="K143" t="s">
        <v>234</v>
      </c>
      <c r="L143" t="s">
        <v>235</v>
      </c>
      <c r="M143">
        <v>5330</v>
      </c>
      <c r="N143" t="s">
        <v>236</v>
      </c>
      <c r="O143" t="s">
        <v>75</v>
      </c>
      <c r="P143" t="s">
        <v>43</v>
      </c>
      <c r="Q143" t="s">
        <v>44</v>
      </c>
      <c r="R143" t="s">
        <v>161</v>
      </c>
      <c r="S143" t="s">
        <v>46</v>
      </c>
      <c r="T143">
        <v>384</v>
      </c>
      <c r="U143">
        <v>102</v>
      </c>
      <c r="V143" t="s">
        <v>47</v>
      </c>
      <c r="W143" t="s">
        <v>48</v>
      </c>
      <c r="X143" t="s">
        <v>49</v>
      </c>
      <c r="Y143" t="s">
        <v>50</v>
      </c>
      <c r="AA143" t="s">
        <v>42</v>
      </c>
      <c r="AB143" t="s">
        <v>51</v>
      </c>
      <c r="AC143" t="s">
        <v>52</v>
      </c>
      <c r="AD143">
        <v>667</v>
      </c>
      <c r="AE143" t="s">
        <v>68</v>
      </c>
      <c r="AF143" t="s">
        <v>59</v>
      </c>
      <c r="AG143">
        <v>1874000</v>
      </c>
      <c r="AH143" t="s">
        <v>237</v>
      </c>
      <c r="AI143">
        <f>IF(COUNTIFS(T$2:$T143, T143, U$2:$U143, U143)=1,1,0)</f>
        <v>1</v>
      </c>
    </row>
    <row r="144" spans="1:35" x14ac:dyDescent="0.3">
      <c r="A144">
        <v>5480</v>
      </c>
      <c r="B144" t="s">
        <v>233</v>
      </c>
      <c r="C144" t="s">
        <v>127</v>
      </c>
      <c r="D144" t="s">
        <v>107</v>
      </c>
      <c r="E144" t="s">
        <v>157</v>
      </c>
      <c r="F144">
        <v>38.180239999999998</v>
      </c>
      <c r="G144">
        <v>-122.57191</v>
      </c>
      <c r="H144" t="s">
        <v>39</v>
      </c>
      <c r="I144" s="1">
        <v>35065</v>
      </c>
      <c r="J144" s="1">
        <v>38718</v>
      </c>
      <c r="K144" t="s">
        <v>234</v>
      </c>
      <c r="L144" t="s">
        <v>235</v>
      </c>
      <c r="M144">
        <v>5330</v>
      </c>
      <c r="N144" t="s">
        <v>236</v>
      </c>
      <c r="O144" t="s">
        <v>75</v>
      </c>
      <c r="P144" t="s">
        <v>43</v>
      </c>
      <c r="Q144" t="s">
        <v>44</v>
      </c>
      <c r="R144" t="s">
        <v>161</v>
      </c>
      <c r="S144" t="s">
        <v>46</v>
      </c>
      <c r="T144">
        <v>384</v>
      </c>
      <c r="U144">
        <v>102</v>
      </c>
      <c r="V144" t="s">
        <v>47</v>
      </c>
      <c r="W144" t="s">
        <v>48</v>
      </c>
      <c r="X144" t="s">
        <v>49</v>
      </c>
      <c r="Y144" t="s">
        <v>50</v>
      </c>
      <c r="AA144" t="s">
        <v>42</v>
      </c>
      <c r="AB144" t="s">
        <v>51</v>
      </c>
      <c r="AC144" t="s">
        <v>52</v>
      </c>
      <c r="AD144">
        <v>666</v>
      </c>
      <c r="AE144" t="s">
        <v>122</v>
      </c>
      <c r="AF144" t="s">
        <v>64</v>
      </c>
      <c r="AG144">
        <v>25000</v>
      </c>
      <c r="AH144" t="s">
        <v>237</v>
      </c>
      <c r="AI144">
        <f>IF(COUNTIFS(T$2:$T144, T144, U$2:$U144, U144)=1,1,0)</f>
        <v>0</v>
      </c>
    </row>
    <row r="145" spans="1:35" x14ac:dyDescent="0.3">
      <c r="A145">
        <v>5480</v>
      </c>
      <c r="B145" t="s">
        <v>233</v>
      </c>
      <c r="C145" t="s">
        <v>127</v>
      </c>
      <c r="D145" t="s">
        <v>107</v>
      </c>
      <c r="E145" t="s">
        <v>157</v>
      </c>
      <c r="F145">
        <v>38.180239999999998</v>
      </c>
      <c r="G145">
        <v>-122.57191</v>
      </c>
      <c r="H145" t="s">
        <v>39</v>
      </c>
      <c r="I145" s="1">
        <v>35065</v>
      </c>
      <c r="J145" s="1">
        <v>38718</v>
      </c>
      <c r="K145" t="s">
        <v>234</v>
      </c>
      <c r="L145" t="s">
        <v>235</v>
      </c>
      <c r="M145">
        <v>5330</v>
      </c>
      <c r="N145" t="s">
        <v>236</v>
      </c>
      <c r="O145" t="s">
        <v>75</v>
      </c>
      <c r="P145" t="s">
        <v>43</v>
      </c>
      <c r="Q145" t="s">
        <v>44</v>
      </c>
      <c r="R145" t="s">
        <v>161</v>
      </c>
      <c r="S145" t="s">
        <v>46</v>
      </c>
      <c r="T145">
        <v>385</v>
      </c>
      <c r="U145">
        <v>182</v>
      </c>
      <c r="V145" t="s">
        <v>47</v>
      </c>
      <c r="W145" t="s">
        <v>48</v>
      </c>
      <c r="X145" t="s">
        <v>49</v>
      </c>
      <c r="Y145" t="s">
        <v>135</v>
      </c>
      <c r="AA145" t="s">
        <v>42</v>
      </c>
      <c r="AB145" t="s">
        <v>51</v>
      </c>
      <c r="AC145" t="s">
        <v>52</v>
      </c>
      <c r="AD145">
        <v>663</v>
      </c>
      <c r="AE145" t="s">
        <v>119</v>
      </c>
      <c r="AF145" t="s">
        <v>59</v>
      </c>
      <c r="AG145">
        <v>225329</v>
      </c>
      <c r="AH145" t="s">
        <v>237</v>
      </c>
      <c r="AI145">
        <f>IF(COUNTIFS(T$2:$T145, T145, U$2:$U145, U145)=1,1,0)</f>
        <v>1</v>
      </c>
    </row>
    <row r="146" spans="1:35" x14ac:dyDescent="0.3">
      <c r="A146">
        <v>5480</v>
      </c>
      <c r="B146" t="s">
        <v>233</v>
      </c>
      <c r="C146" t="s">
        <v>127</v>
      </c>
      <c r="D146" t="s">
        <v>107</v>
      </c>
      <c r="E146" t="s">
        <v>157</v>
      </c>
      <c r="F146">
        <v>38.180239999999998</v>
      </c>
      <c r="G146">
        <v>-122.57191</v>
      </c>
      <c r="H146" t="s">
        <v>39</v>
      </c>
      <c r="I146" s="1">
        <v>35065</v>
      </c>
      <c r="J146" s="1">
        <v>38718</v>
      </c>
      <c r="K146" t="s">
        <v>234</v>
      </c>
      <c r="L146" t="s">
        <v>235</v>
      </c>
      <c r="M146">
        <v>5330</v>
      </c>
      <c r="N146" t="s">
        <v>236</v>
      </c>
      <c r="O146" t="s">
        <v>75</v>
      </c>
      <c r="P146" t="s">
        <v>43</v>
      </c>
      <c r="Q146" t="s">
        <v>44</v>
      </c>
      <c r="R146" t="s">
        <v>161</v>
      </c>
      <c r="S146" t="s">
        <v>46</v>
      </c>
      <c r="T146">
        <v>385</v>
      </c>
      <c r="U146">
        <v>182</v>
      </c>
      <c r="V146" t="s">
        <v>47</v>
      </c>
      <c r="W146" t="s">
        <v>48</v>
      </c>
      <c r="X146" t="s">
        <v>49</v>
      </c>
      <c r="Y146" t="s">
        <v>135</v>
      </c>
      <c r="AA146" t="s">
        <v>42</v>
      </c>
      <c r="AB146" t="s">
        <v>51</v>
      </c>
      <c r="AC146" t="s">
        <v>52</v>
      </c>
      <c r="AD146">
        <v>664</v>
      </c>
      <c r="AE146" t="s">
        <v>238</v>
      </c>
      <c r="AF146" t="s">
        <v>57</v>
      </c>
      <c r="AG146">
        <v>15000</v>
      </c>
      <c r="AH146" t="s">
        <v>237</v>
      </c>
      <c r="AI146">
        <f>IF(COUNTIFS(T$2:$T146, T146, U$2:$U146, U146)=1,1,0)</f>
        <v>0</v>
      </c>
    </row>
    <row r="147" spans="1:35" x14ac:dyDescent="0.3">
      <c r="A147">
        <v>5560</v>
      </c>
      <c r="B147" t="s">
        <v>239</v>
      </c>
      <c r="C147" t="s">
        <v>71</v>
      </c>
      <c r="D147" t="s">
        <v>37</v>
      </c>
      <c r="E147" t="s">
        <v>240</v>
      </c>
      <c r="F147">
        <v>37.737830000000002</v>
      </c>
      <c r="G147">
        <v>-122.37269000000001</v>
      </c>
      <c r="H147" t="s">
        <v>39</v>
      </c>
      <c r="I147" s="1">
        <v>44774</v>
      </c>
      <c r="J147" s="4">
        <v>45139</v>
      </c>
      <c r="K147" t="s">
        <v>241</v>
      </c>
      <c r="M147">
        <v>5334</v>
      </c>
      <c r="N147" t="s">
        <v>239</v>
      </c>
      <c r="O147" t="s">
        <v>75</v>
      </c>
      <c r="P147" t="s">
        <v>43</v>
      </c>
      <c r="Q147" t="s">
        <v>242</v>
      </c>
      <c r="R147" t="s">
        <v>243</v>
      </c>
      <c r="S147" t="s">
        <v>46</v>
      </c>
      <c r="T147">
        <v>393</v>
      </c>
      <c r="U147">
        <v>14</v>
      </c>
      <c r="V147" t="s">
        <v>47</v>
      </c>
      <c r="W147" t="s">
        <v>48</v>
      </c>
      <c r="X147" t="s">
        <v>146</v>
      </c>
      <c r="Y147" t="s">
        <v>78</v>
      </c>
      <c r="Z147" t="s">
        <v>84</v>
      </c>
      <c r="AA147" t="s">
        <v>42</v>
      </c>
      <c r="AB147" t="s">
        <v>85</v>
      </c>
      <c r="AC147" t="s">
        <v>105</v>
      </c>
      <c r="AD147">
        <v>493</v>
      </c>
      <c r="AE147" t="s">
        <v>244</v>
      </c>
      <c r="AF147" t="s">
        <v>57</v>
      </c>
      <c r="AG147">
        <v>146920</v>
      </c>
      <c r="AH147" t="s">
        <v>245</v>
      </c>
      <c r="AI147">
        <f>IF(COUNTIFS(T$2:$T147, T147, U$2:$U147, U147)=1,1,0)</f>
        <v>1</v>
      </c>
    </row>
    <row r="148" spans="1:35" x14ac:dyDescent="0.3">
      <c r="A148">
        <v>5560</v>
      </c>
      <c r="B148" t="s">
        <v>239</v>
      </c>
      <c r="C148" t="s">
        <v>71</v>
      </c>
      <c r="D148" t="s">
        <v>37</v>
      </c>
      <c r="E148" t="s">
        <v>240</v>
      </c>
      <c r="F148">
        <v>37.737830000000002</v>
      </c>
      <c r="G148">
        <v>-122.37269000000001</v>
      </c>
      <c r="H148" t="s">
        <v>39</v>
      </c>
      <c r="I148" s="1">
        <v>44774</v>
      </c>
      <c r="J148" s="4">
        <v>45139</v>
      </c>
      <c r="K148" t="s">
        <v>241</v>
      </c>
      <c r="M148">
        <v>5334</v>
      </c>
      <c r="N148" t="s">
        <v>239</v>
      </c>
      <c r="O148" t="s">
        <v>75</v>
      </c>
      <c r="P148" t="s">
        <v>43</v>
      </c>
      <c r="Q148" t="s">
        <v>242</v>
      </c>
      <c r="R148" t="s">
        <v>243</v>
      </c>
      <c r="S148" t="s">
        <v>46</v>
      </c>
      <c r="T148">
        <v>394</v>
      </c>
      <c r="U148">
        <v>8</v>
      </c>
      <c r="V148" t="s">
        <v>47</v>
      </c>
      <c r="W148" t="s">
        <v>48</v>
      </c>
      <c r="X148" t="s">
        <v>49</v>
      </c>
      <c r="Y148" t="s">
        <v>50</v>
      </c>
      <c r="Z148" t="s">
        <v>84</v>
      </c>
      <c r="AA148" t="s">
        <v>42</v>
      </c>
      <c r="AB148" t="s">
        <v>51</v>
      </c>
      <c r="AC148" t="s">
        <v>52</v>
      </c>
      <c r="AD148">
        <v>1935</v>
      </c>
      <c r="AE148" t="s">
        <v>243</v>
      </c>
      <c r="AF148" t="s">
        <v>54</v>
      </c>
      <c r="AG148">
        <v>300000</v>
      </c>
      <c r="AH148" t="s">
        <v>245</v>
      </c>
      <c r="AI148">
        <f>IF(COUNTIFS(T$2:$T148, T148, U$2:$U148, U148)=1,1,0)</f>
        <v>1</v>
      </c>
    </row>
    <row r="149" spans="1:35" x14ac:dyDescent="0.3">
      <c r="A149">
        <v>5560</v>
      </c>
      <c r="B149" t="s">
        <v>239</v>
      </c>
      <c r="C149" t="s">
        <v>71</v>
      </c>
      <c r="D149" t="s">
        <v>37</v>
      </c>
      <c r="E149" t="s">
        <v>240</v>
      </c>
      <c r="F149">
        <v>37.737830000000002</v>
      </c>
      <c r="G149">
        <v>-122.37269000000001</v>
      </c>
      <c r="H149" t="s">
        <v>39</v>
      </c>
      <c r="I149" s="1">
        <v>44774</v>
      </c>
      <c r="J149" s="4">
        <v>45139</v>
      </c>
      <c r="K149" t="s">
        <v>241</v>
      </c>
      <c r="M149">
        <v>5334</v>
      </c>
      <c r="N149" t="s">
        <v>239</v>
      </c>
      <c r="O149" t="s">
        <v>75</v>
      </c>
      <c r="P149" t="s">
        <v>43</v>
      </c>
      <c r="Q149" t="s">
        <v>242</v>
      </c>
      <c r="R149" t="s">
        <v>243</v>
      </c>
      <c r="S149" t="s">
        <v>46</v>
      </c>
      <c r="T149">
        <v>394</v>
      </c>
      <c r="U149">
        <v>8</v>
      </c>
      <c r="V149" t="s">
        <v>47</v>
      </c>
      <c r="W149" t="s">
        <v>48</v>
      </c>
      <c r="X149" t="s">
        <v>49</v>
      </c>
      <c r="Y149" t="s">
        <v>50</v>
      </c>
      <c r="Z149" t="s">
        <v>84</v>
      </c>
      <c r="AA149" t="s">
        <v>42</v>
      </c>
      <c r="AB149" t="s">
        <v>51</v>
      </c>
      <c r="AC149" t="s">
        <v>52</v>
      </c>
      <c r="AD149">
        <v>1936</v>
      </c>
      <c r="AE149" t="s">
        <v>67</v>
      </c>
      <c r="AF149" t="s">
        <v>54</v>
      </c>
      <c r="AG149">
        <v>1000000</v>
      </c>
      <c r="AH149" t="s">
        <v>245</v>
      </c>
      <c r="AI149">
        <f>IF(COUNTIFS(T$2:$T149, T149, U$2:$U149, U149)=1,1,0)</f>
        <v>0</v>
      </c>
    </row>
    <row r="150" spans="1:35" x14ac:dyDescent="0.3">
      <c r="A150">
        <v>5560</v>
      </c>
      <c r="B150" t="s">
        <v>239</v>
      </c>
      <c r="C150" t="s">
        <v>71</v>
      </c>
      <c r="D150" t="s">
        <v>37</v>
      </c>
      <c r="E150" t="s">
        <v>240</v>
      </c>
      <c r="F150">
        <v>37.737830000000002</v>
      </c>
      <c r="G150">
        <v>-122.37269000000001</v>
      </c>
      <c r="H150" t="s">
        <v>39</v>
      </c>
      <c r="I150" s="1">
        <v>44774</v>
      </c>
      <c r="J150" s="4">
        <v>45139</v>
      </c>
      <c r="K150" t="s">
        <v>241</v>
      </c>
      <c r="M150">
        <v>5334</v>
      </c>
      <c r="N150" t="s">
        <v>239</v>
      </c>
      <c r="O150" t="s">
        <v>75</v>
      </c>
      <c r="P150" t="s">
        <v>43</v>
      </c>
      <c r="Q150" t="s">
        <v>242</v>
      </c>
      <c r="R150" t="s">
        <v>243</v>
      </c>
      <c r="S150" t="s">
        <v>46</v>
      </c>
      <c r="T150">
        <v>394</v>
      </c>
      <c r="U150">
        <v>8</v>
      </c>
      <c r="V150" t="s">
        <v>47</v>
      </c>
      <c r="W150" t="s">
        <v>48</v>
      </c>
      <c r="X150" t="s">
        <v>49</v>
      </c>
      <c r="Y150" t="s">
        <v>50</v>
      </c>
      <c r="Z150" t="s">
        <v>84</v>
      </c>
      <c r="AA150" t="s">
        <v>42</v>
      </c>
      <c r="AB150" t="s">
        <v>51</v>
      </c>
      <c r="AC150" t="s">
        <v>52</v>
      </c>
      <c r="AD150">
        <v>1937</v>
      </c>
      <c r="AE150" t="s">
        <v>68</v>
      </c>
      <c r="AF150" t="s">
        <v>59</v>
      </c>
      <c r="AG150">
        <v>590000</v>
      </c>
      <c r="AH150" t="s">
        <v>245</v>
      </c>
      <c r="AI150">
        <f>IF(COUNTIFS(T$2:$T150, T150, U$2:$U150, U150)=1,1,0)</f>
        <v>0</v>
      </c>
    </row>
    <row r="151" spans="1:35" x14ac:dyDescent="0.3">
      <c r="A151">
        <v>5560</v>
      </c>
      <c r="B151" t="s">
        <v>239</v>
      </c>
      <c r="C151" t="s">
        <v>71</v>
      </c>
      <c r="D151" t="s">
        <v>37</v>
      </c>
      <c r="E151" t="s">
        <v>240</v>
      </c>
      <c r="F151">
        <v>37.737830000000002</v>
      </c>
      <c r="G151">
        <v>-122.37269000000001</v>
      </c>
      <c r="H151" t="s">
        <v>39</v>
      </c>
      <c r="I151" s="1">
        <v>44774</v>
      </c>
      <c r="J151" s="4">
        <v>45139</v>
      </c>
      <c r="K151" t="s">
        <v>241</v>
      </c>
      <c r="M151">
        <v>5334</v>
      </c>
      <c r="N151" t="s">
        <v>239</v>
      </c>
      <c r="O151" t="s">
        <v>75</v>
      </c>
      <c r="P151" t="s">
        <v>43</v>
      </c>
      <c r="Q151" t="s">
        <v>242</v>
      </c>
      <c r="R151" t="s">
        <v>243</v>
      </c>
      <c r="S151" t="s">
        <v>46</v>
      </c>
      <c r="T151">
        <v>396</v>
      </c>
      <c r="U151">
        <v>24</v>
      </c>
      <c r="V151" t="s">
        <v>113</v>
      </c>
      <c r="W151" t="s">
        <v>48</v>
      </c>
      <c r="X151" t="s">
        <v>146</v>
      </c>
      <c r="Y151" t="s">
        <v>133</v>
      </c>
      <c r="Z151" t="s">
        <v>246</v>
      </c>
      <c r="AA151" t="s">
        <v>171</v>
      </c>
      <c r="AB151" t="s">
        <v>132</v>
      </c>
      <c r="AC151" t="s">
        <v>49</v>
      </c>
      <c r="AF151" t="s">
        <v>87</v>
      </c>
      <c r="AH151" t="s">
        <v>245</v>
      </c>
      <c r="AI151">
        <f>IF(COUNTIFS(T$2:$T151, T151, U$2:$U151, U151)=1,1,0)</f>
        <v>1</v>
      </c>
    </row>
    <row r="152" spans="1:35" x14ac:dyDescent="0.3">
      <c r="A152">
        <v>5352</v>
      </c>
      <c r="B152" t="s">
        <v>247</v>
      </c>
      <c r="C152" t="s">
        <v>90</v>
      </c>
      <c r="D152" t="s">
        <v>37</v>
      </c>
      <c r="E152" t="s">
        <v>38</v>
      </c>
      <c r="H152" t="s">
        <v>39</v>
      </c>
      <c r="I152" s="1">
        <v>42186</v>
      </c>
      <c r="J152" s="1">
        <v>44012</v>
      </c>
      <c r="K152" t="s">
        <v>248</v>
      </c>
      <c r="M152">
        <v>5335</v>
      </c>
      <c r="N152" t="s">
        <v>247</v>
      </c>
      <c r="O152" t="s">
        <v>42</v>
      </c>
      <c r="P152" t="s">
        <v>43</v>
      </c>
      <c r="Q152" t="s">
        <v>182</v>
      </c>
      <c r="R152" t="s">
        <v>43</v>
      </c>
      <c r="S152" t="s">
        <v>46</v>
      </c>
      <c r="T152">
        <v>397</v>
      </c>
      <c r="U152">
        <v>160.80000000000001</v>
      </c>
      <c r="V152" t="s">
        <v>47</v>
      </c>
      <c r="W152" t="s">
        <v>48</v>
      </c>
      <c r="X152" t="s">
        <v>49</v>
      </c>
      <c r="Y152" t="s">
        <v>162</v>
      </c>
      <c r="Z152" t="s">
        <v>134</v>
      </c>
      <c r="AA152" t="s">
        <v>42</v>
      </c>
      <c r="AB152" t="s">
        <v>132</v>
      </c>
      <c r="AC152" t="s">
        <v>49</v>
      </c>
      <c r="AF152" t="s">
        <v>87</v>
      </c>
      <c r="AH152" t="s">
        <v>249</v>
      </c>
      <c r="AI152">
        <f>IF(COUNTIFS(T$2:$T152, T152, U$2:$U152, U152)=1,1,0)</f>
        <v>1</v>
      </c>
    </row>
    <row r="153" spans="1:35" x14ac:dyDescent="0.3">
      <c r="A153">
        <v>5352</v>
      </c>
      <c r="B153" t="s">
        <v>247</v>
      </c>
      <c r="C153" t="s">
        <v>90</v>
      </c>
      <c r="D153" t="s">
        <v>37</v>
      </c>
      <c r="E153" t="s">
        <v>38</v>
      </c>
      <c r="H153" t="s">
        <v>39</v>
      </c>
      <c r="I153" s="1">
        <v>42186</v>
      </c>
      <c r="J153" s="1">
        <v>44012</v>
      </c>
      <c r="K153" t="s">
        <v>248</v>
      </c>
      <c r="M153">
        <v>5335</v>
      </c>
      <c r="N153" t="s">
        <v>247</v>
      </c>
      <c r="O153" t="s">
        <v>42</v>
      </c>
      <c r="P153" t="s">
        <v>43</v>
      </c>
      <c r="Q153" t="s">
        <v>182</v>
      </c>
      <c r="R153" t="s">
        <v>43</v>
      </c>
      <c r="S153" t="s">
        <v>46</v>
      </c>
      <c r="T153">
        <v>398</v>
      </c>
      <c r="U153">
        <v>17</v>
      </c>
      <c r="V153" t="s">
        <v>47</v>
      </c>
      <c r="W153" t="s">
        <v>48</v>
      </c>
      <c r="X153" t="s">
        <v>49</v>
      </c>
      <c r="Y153" t="s">
        <v>78</v>
      </c>
      <c r="Z153" t="s">
        <v>134</v>
      </c>
      <c r="AA153" t="s">
        <v>139</v>
      </c>
      <c r="AB153" t="s">
        <v>132</v>
      </c>
      <c r="AC153" t="s">
        <v>49</v>
      </c>
      <c r="AF153" t="s">
        <v>87</v>
      </c>
      <c r="AH153" t="s">
        <v>249</v>
      </c>
      <c r="AI153">
        <f>IF(COUNTIFS(T$2:$T153, T153, U$2:$U153, U153)=1,1,0)</f>
        <v>1</v>
      </c>
    </row>
    <row r="154" spans="1:35" x14ac:dyDescent="0.3">
      <c r="A154">
        <v>5340</v>
      </c>
      <c r="B154" t="s">
        <v>250</v>
      </c>
      <c r="C154" t="s">
        <v>127</v>
      </c>
      <c r="D154" t="s">
        <v>37</v>
      </c>
      <c r="E154" t="s">
        <v>72</v>
      </c>
      <c r="F154">
        <v>38.006540000000001</v>
      </c>
      <c r="G154">
        <v>-122.29127</v>
      </c>
      <c r="H154" t="s">
        <v>39</v>
      </c>
      <c r="I154" s="1">
        <v>36892</v>
      </c>
      <c r="J154" s="4">
        <v>41365</v>
      </c>
      <c r="K154" t="s">
        <v>251</v>
      </c>
      <c r="M154">
        <v>5337</v>
      </c>
      <c r="N154" t="s">
        <v>252</v>
      </c>
      <c r="O154" t="s">
        <v>42</v>
      </c>
      <c r="P154" t="s">
        <v>43</v>
      </c>
      <c r="Q154" t="s">
        <v>44</v>
      </c>
      <c r="R154" t="s">
        <v>43</v>
      </c>
      <c r="S154" t="s">
        <v>46</v>
      </c>
      <c r="T154">
        <v>401</v>
      </c>
      <c r="U154">
        <v>1.5151515129999999</v>
      </c>
      <c r="V154" t="s">
        <v>47</v>
      </c>
      <c r="W154" t="s">
        <v>48</v>
      </c>
      <c r="X154" t="s">
        <v>49</v>
      </c>
      <c r="Y154" t="s">
        <v>78</v>
      </c>
      <c r="Z154" t="s">
        <v>170</v>
      </c>
      <c r="AA154" t="s">
        <v>42</v>
      </c>
      <c r="AB154" t="s">
        <v>103</v>
      </c>
      <c r="AC154" t="s">
        <v>104</v>
      </c>
      <c r="AD154">
        <v>688</v>
      </c>
      <c r="AE154" t="s">
        <v>224</v>
      </c>
      <c r="AF154" t="s">
        <v>59</v>
      </c>
      <c r="AG154">
        <v>1650000</v>
      </c>
      <c r="AH154" t="s">
        <v>253</v>
      </c>
      <c r="AI154">
        <f>IF(COUNTIFS(T$2:$T154, T154, U$2:$U154, U154)=1,1,0)</f>
        <v>1</v>
      </c>
    </row>
    <row r="155" spans="1:35" x14ac:dyDescent="0.3">
      <c r="A155">
        <v>5340</v>
      </c>
      <c r="B155" t="s">
        <v>250</v>
      </c>
      <c r="C155" t="s">
        <v>127</v>
      </c>
      <c r="D155" t="s">
        <v>37</v>
      </c>
      <c r="E155" t="s">
        <v>72</v>
      </c>
      <c r="F155">
        <v>38.006540000000001</v>
      </c>
      <c r="G155">
        <v>-122.29127</v>
      </c>
      <c r="H155" t="s">
        <v>39</v>
      </c>
      <c r="I155" s="1">
        <v>36892</v>
      </c>
      <c r="J155" s="4">
        <v>41365</v>
      </c>
      <c r="K155" t="s">
        <v>251</v>
      </c>
      <c r="M155">
        <v>5337</v>
      </c>
      <c r="N155" t="s">
        <v>252</v>
      </c>
      <c r="O155" t="s">
        <v>42</v>
      </c>
      <c r="P155" t="s">
        <v>43</v>
      </c>
      <c r="Q155" t="s">
        <v>44</v>
      </c>
      <c r="R155" t="s">
        <v>43</v>
      </c>
      <c r="S155" t="s">
        <v>46</v>
      </c>
      <c r="T155">
        <v>401</v>
      </c>
      <c r="U155">
        <v>1.5151515129999999</v>
      </c>
      <c r="V155" t="s">
        <v>47</v>
      </c>
      <c r="W155" t="s">
        <v>48</v>
      </c>
      <c r="X155" t="s">
        <v>49</v>
      </c>
      <c r="Y155" t="s">
        <v>78</v>
      </c>
      <c r="Z155" t="s">
        <v>84</v>
      </c>
      <c r="AA155" t="s">
        <v>42</v>
      </c>
      <c r="AB155" t="s">
        <v>103</v>
      </c>
      <c r="AC155" t="s">
        <v>104</v>
      </c>
      <c r="AD155">
        <v>688</v>
      </c>
      <c r="AE155" t="s">
        <v>224</v>
      </c>
      <c r="AF155" t="s">
        <v>59</v>
      </c>
      <c r="AG155">
        <v>1650000</v>
      </c>
      <c r="AH155" t="s">
        <v>253</v>
      </c>
      <c r="AI155">
        <f>IF(COUNTIFS(T$2:$T155, T155, U$2:$U155, U155)=1,1,0)</f>
        <v>0</v>
      </c>
    </row>
    <row r="156" spans="1:35" x14ac:dyDescent="0.3">
      <c r="A156">
        <v>5340</v>
      </c>
      <c r="B156" t="s">
        <v>250</v>
      </c>
      <c r="C156" t="s">
        <v>127</v>
      </c>
      <c r="D156" t="s">
        <v>37</v>
      </c>
      <c r="E156" t="s">
        <v>72</v>
      </c>
      <c r="F156">
        <v>38.006540000000001</v>
      </c>
      <c r="G156">
        <v>-122.29127</v>
      </c>
      <c r="H156" t="s">
        <v>39</v>
      </c>
      <c r="I156" s="1">
        <v>36892</v>
      </c>
      <c r="J156" s="4">
        <v>41365</v>
      </c>
      <c r="K156" t="s">
        <v>251</v>
      </c>
      <c r="M156">
        <v>5337</v>
      </c>
      <c r="N156" t="s">
        <v>252</v>
      </c>
      <c r="O156" t="s">
        <v>42</v>
      </c>
      <c r="P156" t="s">
        <v>43</v>
      </c>
      <c r="Q156" t="s">
        <v>44</v>
      </c>
      <c r="R156" t="s">
        <v>43</v>
      </c>
      <c r="S156" t="s">
        <v>46</v>
      </c>
      <c r="T156">
        <v>401</v>
      </c>
      <c r="U156">
        <v>1.5151515129999999</v>
      </c>
      <c r="V156" t="s">
        <v>47</v>
      </c>
      <c r="W156" t="s">
        <v>48</v>
      </c>
      <c r="X156" t="s">
        <v>49</v>
      </c>
      <c r="Y156" t="s">
        <v>78</v>
      </c>
      <c r="Z156" t="s">
        <v>118</v>
      </c>
      <c r="AA156" t="s">
        <v>42</v>
      </c>
      <c r="AB156" t="s">
        <v>103</v>
      </c>
      <c r="AC156" t="s">
        <v>104</v>
      </c>
      <c r="AD156">
        <v>688</v>
      </c>
      <c r="AE156" t="s">
        <v>224</v>
      </c>
      <c r="AF156" t="s">
        <v>59</v>
      </c>
      <c r="AG156">
        <v>1650000</v>
      </c>
      <c r="AH156" t="s">
        <v>253</v>
      </c>
      <c r="AI156">
        <f>IF(COUNTIFS(T$2:$T156, T156, U$2:$U156, U156)=1,1,0)</f>
        <v>0</v>
      </c>
    </row>
    <row r="157" spans="1:35" x14ac:dyDescent="0.3">
      <c r="A157">
        <v>5340</v>
      </c>
      <c r="B157" t="s">
        <v>250</v>
      </c>
      <c r="C157" t="s">
        <v>127</v>
      </c>
      <c r="D157" t="s">
        <v>37</v>
      </c>
      <c r="E157" t="s">
        <v>72</v>
      </c>
      <c r="F157">
        <v>38.006540000000001</v>
      </c>
      <c r="G157">
        <v>-122.29127</v>
      </c>
      <c r="H157" t="s">
        <v>39</v>
      </c>
      <c r="I157" s="1">
        <v>36892</v>
      </c>
      <c r="J157" s="4">
        <v>41365</v>
      </c>
      <c r="K157" t="s">
        <v>251</v>
      </c>
      <c r="M157">
        <v>5337</v>
      </c>
      <c r="N157" t="s">
        <v>252</v>
      </c>
      <c r="O157" t="s">
        <v>42</v>
      </c>
      <c r="P157" t="s">
        <v>43</v>
      </c>
      <c r="Q157" t="s">
        <v>44</v>
      </c>
      <c r="R157" t="s">
        <v>43</v>
      </c>
      <c r="S157" t="s">
        <v>46</v>
      </c>
      <c r="T157">
        <v>401</v>
      </c>
      <c r="U157">
        <v>1.5151515129999999</v>
      </c>
      <c r="V157" t="s">
        <v>47</v>
      </c>
      <c r="W157" t="s">
        <v>48</v>
      </c>
      <c r="X157" t="s">
        <v>49</v>
      </c>
      <c r="Y157" t="s">
        <v>78</v>
      </c>
      <c r="Z157" t="s">
        <v>88</v>
      </c>
      <c r="AA157" t="s">
        <v>42</v>
      </c>
      <c r="AB157" t="s">
        <v>103</v>
      </c>
      <c r="AC157" t="s">
        <v>104</v>
      </c>
      <c r="AD157">
        <v>688</v>
      </c>
      <c r="AE157" t="s">
        <v>224</v>
      </c>
      <c r="AF157" t="s">
        <v>59</v>
      </c>
      <c r="AG157">
        <v>1650000</v>
      </c>
      <c r="AH157" t="s">
        <v>253</v>
      </c>
      <c r="AI157">
        <f>IF(COUNTIFS(T$2:$T157, T157, U$2:$U157, U157)=1,1,0)</f>
        <v>0</v>
      </c>
    </row>
    <row r="158" spans="1:35" x14ac:dyDescent="0.3">
      <c r="A158">
        <v>5340</v>
      </c>
      <c r="B158" t="s">
        <v>250</v>
      </c>
      <c r="C158" t="s">
        <v>127</v>
      </c>
      <c r="D158" t="s">
        <v>37</v>
      </c>
      <c r="E158" t="s">
        <v>72</v>
      </c>
      <c r="F158">
        <v>38.006540000000001</v>
      </c>
      <c r="G158">
        <v>-122.29127</v>
      </c>
      <c r="H158" t="s">
        <v>39</v>
      </c>
      <c r="I158" s="1">
        <v>36892</v>
      </c>
      <c r="J158" s="4">
        <v>41365</v>
      </c>
      <c r="K158" t="s">
        <v>251</v>
      </c>
      <c r="M158">
        <v>5337</v>
      </c>
      <c r="N158" t="s">
        <v>252</v>
      </c>
      <c r="O158" t="s">
        <v>42</v>
      </c>
      <c r="P158" t="s">
        <v>43</v>
      </c>
      <c r="Q158" t="s">
        <v>44</v>
      </c>
      <c r="R158" t="s">
        <v>43</v>
      </c>
      <c r="S158" t="s">
        <v>46</v>
      </c>
      <c r="T158">
        <v>401</v>
      </c>
      <c r="U158">
        <v>1.5151515129999999</v>
      </c>
      <c r="V158" t="s">
        <v>47</v>
      </c>
      <c r="W158" t="s">
        <v>48</v>
      </c>
      <c r="X158" t="s">
        <v>49</v>
      </c>
      <c r="Y158" t="s">
        <v>78</v>
      </c>
      <c r="Z158" t="s">
        <v>170</v>
      </c>
      <c r="AA158" t="s">
        <v>42</v>
      </c>
      <c r="AB158" t="s">
        <v>103</v>
      </c>
      <c r="AC158" t="s">
        <v>104</v>
      </c>
      <c r="AD158">
        <v>687</v>
      </c>
      <c r="AE158" t="s">
        <v>213</v>
      </c>
      <c r="AF158" t="s">
        <v>54</v>
      </c>
      <c r="AG158">
        <v>986400</v>
      </c>
      <c r="AH158" t="s">
        <v>253</v>
      </c>
      <c r="AI158">
        <f>IF(COUNTIFS(T$2:$T158, T158, U$2:$U158, U158)=1,1,0)</f>
        <v>0</v>
      </c>
    </row>
    <row r="159" spans="1:35" x14ac:dyDescent="0.3">
      <c r="A159">
        <v>5340</v>
      </c>
      <c r="B159" t="s">
        <v>250</v>
      </c>
      <c r="C159" t="s">
        <v>127</v>
      </c>
      <c r="D159" t="s">
        <v>37</v>
      </c>
      <c r="E159" t="s">
        <v>72</v>
      </c>
      <c r="F159">
        <v>38.006540000000001</v>
      </c>
      <c r="G159">
        <v>-122.29127</v>
      </c>
      <c r="H159" t="s">
        <v>39</v>
      </c>
      <c r="I159" s="1">
        <v>36892</v>
      </c>
      <c r="J159" s="4">
        <v>41365</v>
      </c>
      <c r="K159" t="s">
        <v>251</v>
      </c>
      <c r="M159">
        <v>5337</v>
      </c>
      <c r="N159" t="s">
        <v>252</v>
      </c>
      <c r="O159" t="s">
        <v>42</v>
      </c>
      <c r="P159" t="s">
        <v>43</v>
      </c>
      <c r="Q159" t="s">
        <v>44</v>
      </c>
      <c r="R159" t="s">
        <v>43</v>
      </c>
      <c r="S159" t="s">
        <v>46</v>
      </c>
      <c r="T159">
        <v>401</v>
      </c>
      <c r="U159">
        <v>1.5151515129999999</v>
      </c>
      <c r="V159" t="s">
        <v>47</v>
      </c>
      <c r="W159" t="s">
        <v>48</v>
      </c>
      <c r="X159" t="s">
        <v>49</v>
      </c>
      <c r="Y159" t="s">
        <v>78</v>
      </c>
      <c r="Z159" t="s">
        <v>84</v>
      </c>
      <c r="AA159" t="s">
        <v>42</v>
      </c>
      <c r="AB159" t="s">
        <v>103</v>
      </c>
      <c r="AC159" t="s">
        <v>104</v>
      </c>
      <c r="AD159">
        <v>687</v>
      </c>
      <c r="AE159" t="s">
        <v>213</v>
      </c>
      <c r="AF159" t="s">
        <v>54</v>
      </c>
      <c r="AG159">
        <v>986400</v>
      </c>
      <c r="AH159" t="s">
        <v>253</v>
      </c>
      <c r="AI159">
        <f>IF(COUNTIFS(T$2:$T159, T159, U$2:$U159, U159)=1,1,0)</f>
        <v>0</v>
      </c>
    </row>
    <row r="160" spans="1:35" x14ac:dyDescent="0.3">
      <c r="A160">
        <v>5340</v>
      </c>
      <c r="B160" t="s">
        <v>250</v>
      </c>
      <c r="C160" t="s">
        <v>127</v>
      </c>
      <c r="D160" t="s">
        <v>37</v>
      </c>
      <c r="E160" t="s">
        <v>72</v>
      </c>
      <c r="F160">
        <v>38.006540000000001</v>
      </c>
      <c r="G160">
        <v>-122.29127</v>
      </c>
      <c r="H160" t="s">
        <v>39</v>
      </c>
      <c r="I160" s="1">
        <v>36892</v>
      </c>
      <c r="J160" s="4">
        <v>41365</v>
      </c>
      <c r="K160" t="s">
        <v>251</v>
      </c>
      <c r="M160">
        <v>5337</v>
      </c>
      <c r="N160" t="s">
        <v>252</v>
      </c>
      <c r="O160" t="s">
        <v>42</v>
      </c>
      <c r="P160" t="s">
        <v>43</v>
      </c>
      <c r="Q160" t="s">
        <v>44</v>
      </c>
      <c r="R160" t="s">
        <v>43</v>
      </c>
      <c r="S160" t="s">
        <v>46</v>
      </c>
      <c r="T160">
        <v>401</v>
      </c>
      <c r="U160">
        <v>1.5151515129999999</v>
      </c>
      <c r="V160" t="s">
        <v>47</v>
      </c>
      <c r="W160" t="s">
        <v>48</v>
      </c>
      <c r="X160" t="s">
        <v>49</v>
      </c>
      <c r="Y160" t="s">
        <v>78</v>
      </c>
      <c r="Z160" t="s">
        <v>118</v>
      </c>
      <c r="AA160" t="s">
        <v>42</v>
      </c>
      <c r="AB160" t="s">
        <v>103</v>
      </c>
      <c r="AC160" t="s">
        <v>104</v>
      </c>
      <c r="AD160">
        <v>687</v>
      </c>
      <c r="AE160" t="s">
        <v>213</v>
      </c>
      <c r="AF160" t="s">
        <v>54</v>
      </c>
      <c r="AG160">
        <v>986400</v>
      </c>
      <c r="AH160" t="s">
        <v>253</v>
      </c>
      <c r="AI160">
        <f>IF(COUNTIFS(T$2:$T160, T160, U$2:$U160, U160)=1,1,0)</f>
        <v>0</v>
      </c>
    </row>
    <row r="161" spans="1:35" x14ac:dyDescent="0.3">
      <c r="A161">
        <v>5340</v>
      </c>
      <c r="B161" t="s">
        <v>250</v>
      </c>
      <c r="C161" t="s">
        <v>127</v>
      </c>
      <c r="D161" t="s">
        <v>37</v>
      </c>
      <c r="E161" t="s">
        <v>72</v>
      </c>
      <c r="F161">
        <v>38.006540000000001</v>
      </c>
      <c r="G161">
        <v>-122.29127</v>
      </c>
      <c r="H161" t="s">
        <v>39</v>
      </c>
      <c r="I161" s="1">
        <v>36892</v>
      </c>
      <c r="J161" s="4">
        <v>41365</v>
      </c>
      <c r="K161" t="s">
        <v>251</v>
      </c>
      <c r="M161">
        <v>5337</v>
      </c>
      <c r="N161" t="s">
        <v>252</v>
      </c>
      <c r="O161" t="s">
        <v>42</v>
      </c>
      <c r="P161" t="s">
        <v>43</v>
      </c>
      <c r="Q161" t="s">
        <v>44</v>
      </c>
      <c r="R161" t="s">
        <v>43</v>
      </c>
      <c r="S161" t="s">
        <v>46</v>
      </c>
      <c r="T161">
        <v>401</v>
      </c>
      <c r="U161">
        <v>1.5151515129999999</v>
      </c>
      <c r="V161" t="s">
        <v>47</v>
      </c>
      <c r="W161" t="s">
        <v>48</v>
      </c>
      <c r="X161" t="s">
        <v>49</v>
      </c>
      <c r="Y161" t="s">
        <v>78</v>
      </c>
      <c r="Z161" t="s">
        <v>88</v>
      </c>
      <c r="AA161" t="s">
        <v>42</v>
      </c>
      <c r="AB161" t="s">
        <v>103</v>
      </c>
      <c r="AC161" t="s">
        <v>104</v>
      </c>
      <c r="AD161">
        <v>687</v>
      </c>
      <c r="AE161" t="s">
        <v>213</v>
      </c>
      <c r="AF161" t="s">
        <v>54</v>
      </c>
      <c r="AG161">
        <v>986400</v>
      </c>
      <c r="AH161" t="s">
        <v>253</v>
      </c>
      <c r="AI161">
        <f>IF(COUNTIFS(T$2:$T161, T161, U$2:$U161, U161)=1,1,0)</f>
        <v>0</v>
      </c>
    </row>
    <row r="162" spans="1:35" x14ac:dyDescent="0.3">
      <c r="A162">
        <v>5340</v>
      </c>
      <c r="B162" t="s">
        <v>250</v>
      </c>
      <c r="C162" t="s">
        <v>127</v>
      </c>
      <c r="D162" t="s">
        <v>37</v>
      </c>
      <c r="E162" t="s">
        <v>72</v>
      </c>
      <c r="F162">
        <v>38.006540000000001</v>
      </c>
      <c r="G162">
        <v>-122.29127</v>
      </c>
      <c r="H162" t="s">
        <v>39</v>
      </c>
      <c r="I162" s="1">
        <v>36892</v>
      </c>
      <c r="J162" s="4">
        <v>41365</v>
      </c>
      <c r="K162" t="s">
        <v>251</v>
      </c>
      <c r="M162">
        <v>5337</v>
      </c>
      <c r="N162" t="s">
        <v>252</v>
      </c>
      <c r="O162" t="s">
        <v>42</v>
      </c>
      <c r="P162" t="s">
        <v>43</v>
      </c>
      <c r="Q162" t="s">
        <v>44</v>
      </c>
      <c r="R162" t="s">
        <v>43</v>
      </c>
      <c r="S162" t="s">
        <v>46</v>
      </c>
      <c r="T162">
        <v>401</v>
      </c>
      <c r="U162">
        <v>1.5151515129999999</v>
      </c>
      <c r="V162" t="s">
        <v>47</v>
      </c>
      <c r="W162" t="s">
        <v>48</v>
      </c>
      <c r="X162" t="s">
        <v>49</v>
      </c>
      <c r="Y162" t="s">
        <v>78</v>
      </c>
      <c r="Z162" t="s">
        <v>170</v>
      </c>
      <c r="AA162" t="s">
        <v>42</v>
      </c>
      <c r="AB162" t="s">
        <v>103</v>
      </c>
      <c r="AC162" t="s">
        <v>104</v>
      </c>
      <c r="AD162">
        <v>686</v>
      </c>
      <c r="AE162" t="s">
        <v>68</v>
      </c>
      <c r="AF162" t="s">
        <v>59</v>
      </c>
      <c r="AG162">
        <v>150000</v>
      </c>
      <c r="AH162" t="s">
        <v>253</v>
      </c>
      <c r="AI162">
        <f>IF(COUNTIFS(T$2:$T162, T162, U$2:$U162, U162)=1,1,0)</f>
        <v>0</v>
      </c>
    </row>
    <row r="163" spans="1:35" x14ac:dyDescent="0.3">
      <c r="A163">
        <v>5340</v>
      </c>
      <c r="B163" t="s">
        <v>250</v>
      </c>
      <c r="C163" t="s">
        <v>127</v>
      </c>
      <c r="D163" t="s">
        <v>37</v>
      </c>
      <c r="E163" t="s">
        <v>72</v>
      </c>
      <c r="F163">
        <v>38.006540000000001</v>
      </c>
      <c r="G163">
        <v>-122.29127</v>
      </c>
      <c r="H163" t="s">
        <v>39</v>
      </c>
      <c r="I163" s="1">
        <v>36892</v>
      </c>
      <c r="J163" s="4">
        <v>41365</v>
      </c>
      <c r="K163" t="s">
        <v>251</v>
      </c>
      <c r="M163">
        <v>5337</v>
      </c>
      <c r="N163" t="s">
        <v>252</v>
      </c>
      <c r="O163" t="s">
        <v>42</v>
      </c>
      <c r="P163" t="s">
        <v>43</v>
      </c>
      <c r="Q163" t="s">
        <v>44</v>
      </c>
      <c r="R163" t="s">
        <v>43</v>
      </c>
      <c r="S163" t="s">
        <v>46</v>
      </c>
      <c r="T163">
        <v>401</v>
      </c>
      <c r="U163">
        <v>1.5151515129999999</v>
      </c>
      <c r="V163" t="s">
        <v>47</v>
      </c>
      <c r="W163" t="s">
        <v>48</v>
      </c>
      <c r="X163" t="s">
        <v>49</v>
      </c>
      <c r="Y163" t="s">
        <v>78</v>
      </c>
      <c r="Z163" t="s">
        <v>84</v>
      </c>
      <c r="AA163" t="s">
        <v>42</v>
      </c>
      <c r="AB163" t="s">
        <v>103</v>
      </c>
      <c r="AC163" t="s">
        <v>104</v>
      </c>
      <c r="AD163">
        <v>686</v>
      </c>
      <c r="AE163" t="s">
        <v>68</v>
      </c>
      <c r="AF163" t="s">
        <v>59</v>
      </c>
      <c r="AG163">
        <v>150000</v>
      </c>
      <c r="AH163" t="s">
        <v>253</v>
      </c>
      <c r="AI163">
        <f>IF(COUNTIFS(T$2:$T163, T163, U$2:$U163, U163)=1,1,0)</f>
        <v>0</v>
      </c>
    </row>
    <row r="164" spans="1:35" x14ac:dyDescent="0.3">
      <c r="A164">
        <v>5340</v>
      </c>
      <c r="B164" t="s">
        <v>250</v>
      </c>
      <c r="C164" t="s">
        <v>127</v>
      </c>
      <c r="D164" t="s">
        <v>37</v>
      </c>
      <c r="E164" t="s">
        <v>72</v>
      </c>
      <c r="F164">
        <v>38.006540000000001</v>
      </c>
      <c r="G164">
        <v>-122.29127</v>
      </c>
      <c r="H164" t="s">
        <v>39</v>
      </c>
      <c r="I164" s="1">
        <v>36892</v>
      </c>
      <c r="J164" s="4">
        <v>41365</v>
      </c>
      <c r="K164" t="s">
        <v>251</v>
      </c>
      <c r="M164">
        <v>5337</v>
      </c>
      <c r="N164" t="s">
        <v>252</v>
      </c>
      <c r="O164" t="s">
        <v>42</v>
      </c>
      <c r="P164" t="s">
        <v>43</v>
      </c>
      <c r="Q164" t="s">
        <v>44</v>
      </c>
      <c r="R164" t="s">
        <v>43</v>
      </c>
      <c r="S164" t="s">
        <v>46</v>
      </c>
      <c r="T164">
        <v>401</v>
      </c>
      <c r="U164">
        <v>1.5151515129999999</v>
      </c>
      <c r="V164" t="s">
        <v>47</v>
      </c>
      <c r="W164" t="s">
        <v>48</v>
      </c>
      <c r="X164" t="s">
        <v>49</v>
      </c>
      <c r="Y164" t="s">
        <v>78</v>
      </c>
      <c r="Z164" t="s">
        <v>118</v>
      </c>
      <c r="AA164" t="s">
        <v>42</v>
      </c>
      <c r="AB164" t="s">
        <v>103</v>
      </c>
      <c r="AC164" t="s">
        <v>104</v>
      </c>
      <c r="AD164">
        <v>686</v>
      </c>
      <c r="AE164" t="s">
        <v>68</v>
      </c>
      <c r="AF164" t="s">
        <v>59</v>
      </c>
      <c r="AG164">
        <v>150000</v>
      </c>
      <c r="AH164" t="s">
        <v>253</v>
      </c>
      <c r="AI164">
        <f>IF(COUNTIFS(T$2:$T164, T164, U$2:$U164, U164)=1,1,0)</f>
        <v>0</v>
      </c>
    </row>
    <row r="165" spans="1:35" x14ac:dyDescent="0.3">
      <c r="A165">
        <v>5340</v>
      </c>
      <c r="B165" t="s">
        <v>250</v>
      </c>
      <c r="C165" t="s">
        <v>127</v>
      </c>
      <c r="D165" t="s">
        <v>37</v>
      </c>
      <c r="E165" t="s">
        <v>72</v>
      </c>
      <c r="F165">
        <v>38.006540000000001</v>
      </c>
      <c r="G165">
        <v>-122.29127</v>
      </c>
      <c r="H165" t="s">
        <v>39</v>
      </c>
      <c r="I165" s="1">
        <v>36892</v>
      </c>
      <c r="J165" s="4">
        <v>41365</v>
      </c>
      <c r="K165" t="s">
        <v>251</v>
      </c>
      <c r="M165">
        <v>5337</v>
      </c>
      <c r="N165" t="s">
        <v>252</v>
      </c>
      <c r="O165" t="s">
        <v>42</v>
      </c>
      <c r="P165" t="s">
        <v>43</v>
      </c>
      <c r="Q165" t="s">
        <v>44</v>
      </c>
      <c r="R165" t="s">
        <v>43</v>
      </c>
      <c r="S165" t="s">
        <v>46</v>
      </c>
      <c r="T165">
        <v>401</v>
      </c>
      <c r="U165">
        <v>1.5151515129999999</v>
      </c>
      <c r="V165" t="s">
        <v>47</v>
      </c>
      <c r="W165" t="s">
        <v>48</v>
      </c>
      <c r="X165" t="s">
        <v>49</v>
      </c>
      <c r="Y165" t="s">
        <v>78</v>
      </c>
      <c r="Z165" t="s">
        <v>88</v>
      </c>
      <c r="AA165" t="s">
        <v>42</v>
      </c>
      <c r="AB165" t="s">
        <v>103</v>
      </c>
      <c r="AC165" t="s">
        <v>104</v>
      </c>
      <c r="AD165">
        <v>686</v>
      </c>
      <c r="AE165" t="s">
        <v>68</v>
      </c>
      <c r="AF165" t="s">
        <v>59</v>
      </c>
      <c r="AG165">
        <v>150000</v>
      </c>
      <c r="AH165" t="s">
        <v>253</v>
      </c>
      <c r="AI165">
        <f>IF(COUNTIFS(T$2:$T165, T165, U$2:$U165, U165)=1,1,0)</f>
        <v>0</v>
      </c>
    </row>
    <row r="166" spans="1:35" x14ac:dyDescent="0.3">
      <c r="A166">
        <v>5340</v>
      </c>
      <c r="B166" t="s">
        <v>250</v>
      </c>
      <c r="C166" t="s">
        <v>127</v>
      </c>
      <c r="D166" t="s">
        <v>37</v>
      </c>
      <c r="E166" t="s">
        <v>72</v>
      </c>
      <c r="F166">
        <v>38.006540000000001</v>
      </c>
      <c r="G166">
        <v>-122.29127</v>
      </c>
      <c r="H166" t="s">
        <v>39</v>
      </c>
      <c r="I166" s="1">
        <v>36892</v>
      </c>
      <c r="J166" s="4">
        <v>41365</v>
      </c>
      <c r="K166" t="s">
        <v>251</v>
      </c>
      <c r="M166">
        <v>5337</v>
      </c>
      <c r="N166" t="s">
        <v>252</v>
      </c>
      <c r="O166" t="s">
        <v>42</v>
      </c>
      <c r="P166" t="s">
        <v>43</v>
      </c>
      <c r="Q166" t="s">
        <v>44</v>
      </c>
      <c r="R166" t="s">
        <v>43</v>
      </c>
      <c r="S166" t="s">
        <v>46</v>
      </c>
      <c r="T166">
        <v>401</v>
      </c>
      <c r="U166">
        <v>1.5151515129999999</v>
      </c>
      <c r="V166" t="s">
        <v>47</v>
      </c>
      <c r="W166" t="s">
        <v>48</v>
      </c>
      <c r="X166" t="s">
        <v>49</v>
      </c>
      <c r="Y166" t="s">
        <v>78</v>
      </c>
      <c r="Z166" t="s">
        <v>170</v>
      </c>
      <c r="AA166" t="s">
        <v>42</v>
      </c>
      <c r="AB166" t="s">
        <v>103</v>
      </c>
      <c r="AC166" t="s">
        <v>104</v>
      </c>
      <c r="AD166">
        <v>685</v>
      </c>
      <c r="AE166" t="s">
        <v>100</v>
      </c>
      <c r="AF166" t="s">
        <v>64</v>
      </c>
      <c r="AG166">
        <v>150000</v>
      </c>
      <c r="AH166" t="s">
        <v>253</v>
      </c>
      <c r="AI166">
        <f>IF(COUNTIFS(T$2:$T166, T166, U$2:$U166, U166)=1,1,0)</f>
        <v>0</v>
      </c>
    </row>
    <row r="167" spans="1:35" x14ac:dyDescent="0.3">
      <c r="A167">
        <v>5340</v>
      </c>
      <c r="B167" t="s">
        <v>250</v>
      </c>
      <c r="C167" t="s">
        <v>127</v>
      </c>
      <c r="D167" t="s">
        <v>37</v>
      </c>
      <c r="E167" t="s">
        <v>72</v>
      </c>
      <c r="F167">
        <v>38.006540000000001</v>
      </c>
      <c r="G167">
        <v>-122.29127</v>
      </c>
      <c r="H167" t="s">
        <v>39</v>
      </c>
      <c r="I167" s="1">
        <v>36892</v>
      </c>
      <c r="J167" s="4">
        <v>41365</v>
      </c>
      <c r="K167" t="s">
        <v>251</v>
      </c>
      <c r="M167">
        <v>5337</v>
      </c>
      <c r="N167" t="s">
        <v>252</v>
      </c>
      <c r="O167" t="s">
        <v>42</v>
      </c>
      <c r="P167" t="s">
        <v>43</v>
      </c>
      <c r="Q167" t="s">
        <v>44</v>
      </c>
      <c r="R167" t="s">
        <v>43</v>
      </c>
      <c r="S167" t="s">
        <v>46</v>
      </c>
      <c r="T167">
        <v>401</v>
      </c>
      <c r="U167">
        <v>1.5151515129999999</v>
      </c>
      <c r="V167" t="s">
        <v>47</v>
      </c>
      <c r="W167" t="s">
        <v>48</v>
      </c>
      <c r="X167" t="s">
        <v>49</v>
      </c>
      <c r="Y167" t="s">
        <v>78</v>
      </c>
      <c r="Z167" t="s">
        <v>84</v>
      </c>
      <c r="AA167" t="s">
        <v>42</v>
      </c>
      <c r="AB167" t="s">
        <v>103</v>
      </c>
      <c r="AC167" t="s">
        <v>104</v>
      </c>
      <c r="AD167">
        <v>685</v>
      </c>
      <c r="AE167" t="s">
        <v>100</v>
      </c>
      <c r="AF167" t="s">
        <v>64</v>
      </c>
      <c r="AG167">
        <v>150000</v>
      </c>
      <c r="AH167" t="s">
        <v>253</v>
      </c>
      <c r="AI167">
        <f>IF(COUNTIFS(T$2:$T167, T167, U$2:$U167, U167)=1,1,0)</f>
        <v>0</v>
      </c>
    </row>
    <row r="168" spans="1:35" x14ac:dyDescent="0.3">
      <c r="A168">
        <v>5340</v>
      </c>
      <c r="B168" t="s">
        <v>250</v>
      </c>
      <c r="C168" t="s">
        <v>127</v>
      </c>
      <c r="D168" t="s">
        <v>37</v>
      </c>
      <c r="E168" t="s">
        <v>72</v>
      </c>
      <c r="F168">
        <v>38.006540000000001</v>
      </c>
      <c r="G168">
        <v>-122.29127</v>
      </c>
      <c r="H168" t="s">
        <v>39</v>
      </c>
      <c r="I168" s="1">
        <v>36892</v>
      </c>
      <c r="J168" s="4">
        <v>41365</v>
      </c>
      <c r="K168" t="s">
        <v>251</v>
      </c>
      <c r="M168">
        <v>5337</v>
      </c>
      <c r="N168" t="s">
        <v>252</v>
      </c>
      <c r="O168" t="s">
        <v>42</v>
      </c>
      <c r="P168" t="s">
        <v>43</v>
      </c>
      <c r="Q168" t="s">
        <v>44</v>
      </c>
      <c r="R168" t="s">
        <v>43</v>
      </c>
      <c r="S168" t="s">
        <v>46</v>
      </c>
      <c r="T168">
        <v>401</v>
      </c>
      <c r="U168">
        <v>1.5151515129999999</v>
      </c>
      <c r="V168" t="s">
        <v>47</v>
      </c>
      <c r="W168" t="s">
        <v>48</v>
      </c>
      <c r="X168" t="s">
        <v>49</v>
      </c>
      <c r="Y168" t="s">
        <v>78</v>
      </c>
      <c r="Z168" t="s">
        <v>118</v>
      </c>
      <c r="AA168" t="s">
        <v>42</v>
      </c>
      <c r="AB168" t="s">
        <v>103</v>
      </c>
      <c r="AC168" t="s">
        <v>104</v>
      </c>
      <c r="AD168">
        <v>685</v>
      </c>
      <c r="AE168" t="s">
        <v>100</v>
      </c>
      <c r="AF168" t="s">
        <v>64</v>
      </c>
      <c r="AG168">
        <v>150000</v>
      </c>
      <c r="AH168" t="s">
        <v>253</v>
      </c>
      <c r="AI168">
        <f>IF(COUNTIFS(T$2:$T168, T168, U$2:$U168, U168)=1,1,0)</f>
        <v>0</v>
      </c>
    </row>
    <row r="169" spans="1:35" x14ac:dyDescent="0.3">
      <c r="A169">
        <v>5340</v>
      </c>
      <c r="B169" t="s">
        <v>250</v>
      </c>
      <c r="C169" t="s">
        <v>127</v>
      </c>
      <c r="D169" t="s">
        <v>37</v>
      </c>
      <c r="E169" t="s">
        <v>72</v>
      </c>
      <c r="F169">
        <v>38.006540000000001</v>
      </c>
      <c r="G169">
        <v>-122.29127</v>
      </c>
      <c r="H169" t="s">
        <v>39</v>
      </c>
      <c r="I169" s="1">
        <v>36892</v>
      </c>
      <c r="J169" s="4">
        <v>41365</v>
      </c>
      <c r="K169" t="s">
        <v>251</v>
      </c>
      <c r="M169">
        <v>5337</v>
      </c>
      <c r="N169" t="s">
        <v>252</v>
      </c>
      <c r="O169" t="s">
        <v>42</v>
      </c>
      <c r="P169" t="s">
        <v>43</v>
      </c>
      <c r="Q169" t="s">
        <v>44</v>
      </c>
      <c r="R169" t="s">
        <v>43</v>
      </c>
      <c r="S169" t="s">
        <v>46</v>
      </c>
      <c r="T169">
        <v>401</v>
      </c>
      <c r="U169">
        <v>1.5151515129999999</v>
      </c>
      <c r="V169" t="s">
        <v>47</v>
      </c>
      <c r="W169" t="s">
        <v>48</v>
      </c>
      <c r="X169" t="s">
        <v>49</v>
      </c>
      <c r="Y169" t="s">
        <v>78</v>
      </c>
      <c r="Z169" t="s">
        <v>88</v>
      </c>
      <c r="AA169" t="s">
        <v>42</v>
      </c>
      <c r="AB169" t="s">
        <v>103</v>
      </c>
      <c r="AC169" t="s">
        <v>104</v>
      </c>
      <c r="AD169">
        <v>685</v>
      </c>
      <c r="AE169" t="s">
        <v>100</v>
      </c>
      <c r="AF169" t="s">
        <v>64</v>
      </c>
      <c r="AG169">
        <v>150000</v>
      </c>
      <c r="AH169" t="s">
        <v>253</v>
      </c>
      <c r="AI169">
        <f>IF(COUNTIFS(T$2:$T169, T169, U$2:$U169, U169)=1,1,0)</f>
        <v>0</v>
      </c>
    </row>
    <row r="170" spans="1:35" x14ac:dyDescent="0.3">
      <c r="A170">
        <v>5470</v>
      </c>
      <c r="B170" t="s">
        <v>254</v>
      </c>
      <c r="C170" t="s">
        <v>90</v>
      </c>
      <c r="D170" t="s">
        <v>37</v>
      </c>
      <c r="E170" t="s">
        <v>72</v>
      </c>
      <c r="F170">
        <v>38.006390000000003</v>
      </c>
      <c r="G170">
        <v>-122.36398</v>
      </c>
      <c r="H170" t="s">
        <v>39</v>
      </c>
      <c r="I170" s="1">
        <v>36526</v>
      </c>
      <c r="K170" t="s">
        <v>255</v>
      </c>
      <c r="M170">
        <v>5340</v>
      </c>
      <c r="N170" t="s">
        <v>254</v>
      </c>
      <c r="O170" t="s">
        <v>80</v>
      </c>
      <c r="P170" t="s">
        <v>43</v>
      </c>
      <c r="Q170" t="s">
        <v>204</v>
      </c>
      <c r="R170" t="s">
        <v>77</v>
      </c>
      <c r="S170" t="s">
        <v>46</v>
      </c>
      <c r="T170">
        <v>404</v>
      </c>
      <c r="U170">
        <v>400</v>
      </c>
      <c r="V170" t="s">
        <v>47</v>
      </c>
      <c r="W170" t="s">
        <v>48</v>
      </c>
      <c r="X170" t="s">
        <v>49</v>
      </c>
      <c r="Y170" t="s">
        <v>83</v>
      </c>
      <c r="Z170" t="s">
        <v>134</v>
      </c>
      <c r="AA170" t="s">
        <v>139</v>
      </c>
      <c r="AB170" t="s">
        <v>51</v>
      </c>
      <c r="AC170" t="s">
        <v>52</v>
      </c>
      <c r="AF170" t="s">
        <v>87</v>
      </c>
      <c r="AH170" t="s">
        <v>256</v>
      </c>
      <c r="AI170">
        <f>IF(COUNTIFS(T$2:$T170, T170, U$2:$U170, U170)=1,1,0)</f>
        <v>1</v>
      </c>
    </row>
    <row r="171" spans="1:35" x14ac:dyDescent="0.3">
      <c r="A171">
        <v>5470</v>
      </c>
      <c r="B171" t="s">
        <v>254</v>
      </c>
      <c r="C171" t="s">
        <v>90</v>
      </c>
      <c r="D171" t="s">
        <v>37</v>
      </c>
      <c r="E171" t="s">
        <v>72</v>
      </c>
      <c r="F171">
        <v>38.006390000000003</v>
      </c>
      <c r="G171">
        <v>-122.36398</v>
      </c>
      <c r="H171" t="s">
        <v>39</v>
      </c>
      <c r="I171" s="1">
        <v>36526</v>
      </c>
      <c r="K171" t="s">
        <v>255</v>
      </c>
      <c r="M171">
        <v>5340</v>
      </c>
      <c r="N171" t="s">
        <v>254</v>
      </c>
      <c r="O171" t="s">
        <v>80</v>
      </c>
      <c r="P171" t="s">
        <v>43</v>
      </c>
      <c r="Q171" t="s">
        <v>204</v>
      </c>
      <c r="R171" t="s">
        <v>77</v>
      </c>
      <c r="S171" t="s">
        <v>46</v>
      </c>
      <c r="T171">
        <v>405</v>
      </c>
      <c r="U171">
        <v>20</v>
      </c>
      <c r="V171" t="s">
        <v>47</v>
      </c>
      <c r="W171" t="s">
        <v>48</v>
      </c>
      <c r="X171" t="s">
        <v>49</v>
      </c>
      <c r="Y171" t="s">
        <v>174</v>
      </c>
      <c r="AA171" t="s">
        <v>171</v>
      </c>
      <c r="AB171" t="s">
        <v>51</v>
      </c>
      <c r="AC171" t="s">
        <v>52</v>
      </c>
      <c r="AF171" t="s">
        <v>87</v>
      </c>
      <c r="AH171" t="s">
        <v>256</v>
      </c>
      <c r="AI171">
        <f>IF(COUNTIFS(T$2:$T171, T171, U$2:$U171, U171)=1,1,0)</f>
        <v>1</v>
      </c>
    </row>
    <row r="172" spans="1:35" x14ac:dyDescent="0.3">
      <c r="A172">
        <v>5330</v>
      </c>
      <c r="B172" t="s">
        <v>257</v>
      </c>
      <c r="C172" t="s">
        <v>71</v>
      </c>
      <c r="D172" t="s">
        <v>37</v>
      </c>
      <c r="E172" t="s">
        <v>201</v>
      </c>
      <c r="F172">
        <v>37.873220000000003</v>
      </c>
      <c r="G172">
        <v>-122.31192</v>
      </c>
      <c r="H172" t="s">
        <v>39</v>
      </c>
      <c r="I172" s="1">
        <v>37408</v>
      </c>
      <c r="J172" s="1">
        <v>44561</v>
      </c>
      <c r="K172" t="s">
        <v>258</v>
      </c>
      <c r="M172">
        <v>5369</v>
      </c>
      <c r="N172" t="s">
        <v>259</v>
      </c>
      <c r="O172" t="s">
        <v>138</v>
      </c>
      <c r="P172" t="s">
        <v>43</v>
      </c>
      <c r="Q172" t="s">
        <v>220</v>
      </c>
      <c r="R172" t="s">
        <v>77</v>
      </c>
      <c r="S172" t="s">
        <v>46</v>
      </c>
      <c r="T172">
        <v>446</v>
      </c>
      <c r="U172">
        <v>20</v>
      </c>
      <c r="V172" t="s">
        <v>47</v>
      </c>
      <c r="W172" t="s">
        <v>48</v>
      </c>
      <c r="X172" t="s">
        <v>49</v>
      </c>
      <c r="Y172" t="s">
        <v>80</v>
      </c>
      <c r="Z172" t="s">
        <v>134</v>
      </c>
      <c r="AA172" t="s">
        <v>139</v>
      </c>
      <c r="AB172" t="s">
        <v>103</v>
      </c>
      <c r="AC172" t="s">
        <v>104</v>
      </c>
      <c r="AF172" t="s">
        <v>87</v>
      </c>
      <c r="AH172" t="s">
        <v>260</v>
      </c>
      <c r="AI172">
        <f>IF(COUNTIFS(T$2:$T172, T172, U$2:$U172, U172)=1,1,0)</f>
        <v>1</v>
      </c>
    </row>
    <row r="173" spans="1:35" x14ac:dyDescent="0.3">
      <c r="A173">
        <v>5330</v>
      </c>
      <c r="B173" t="s">
        <v>257</v>
      </c>
      <c r="C173" t="s">
        <v>71</v>
      </c>
      <c r="D173" t="s">
        <v>37</v>
      </c>
      <c r="E173" t="s">
        <v>201</v>
      </c>
      <c r="F173">
        <v>37.873220000000003</v>
      </c>
      <c r="G173">
        <v>-122.31192</v>
      </c>
      <c r="H173" t="s">
        <v>39</v>
      </c>
      <c r="I173" s="1">
        <v>37408</v>
      </c>
      <c r="J173" s="1">
        <v>44561</v>
      </c>
      <c r="K173" t="s">
        <v>258</v>
      </c>
      <c r="M173">
        <v>5369</v>
      </c>
      <c r="N173" t="s">
        <v>259</v>
      </c>
      <c r="O173" t="s">
        <v>138</v>
      </c>
      <c r="P173" t="s">
        <v>43</v>
      </c>
      <c r="Q173" t="s">
        <v>220</v>
      </c>
      <c r="R173" t="s">
        <v>77</v>
      </c>
      <c r="S173" t="s">
        <v>46</v>
      </c>
      <c r="T173">
        <v>447</v>
      </c>
      <c r="U173">
        <v>20</v>
      </c>
      <c r="V173" t="s">
        <v>47</v>
      </c>
      <c r="W173" t="s">
        <v>48</v>
      </c>
      <c r="X173" t="s">
        <v>49</v>
      </c>
      <c r="Y173" t="s">
        <v>83</v>
      </c>
      <c r="Z173" t="s">
        <v>134</v>
      </c>
      <c r="AA173" t="s">
        <v>139</v>
      </c>
      <c r="AB173" t="s">
        <v>103</v>
      </c>
      <c r="AC173" t="s">
        <v>104</v>
      </c>
      <c r="AF173" t="s">
        <v>87</v>
      </c>
      <c r="AH173" t="s">
        <v>260</v>
      </c>
      <c r="AI173">
        <f>IF(COUNTIFS(T$2:$T173, T173, U$2:$U173, U173)=1,1,0)</f>
        <v>1</v>
      </c>
    </row>
    <row r="174" spans="1:35" x14ac:dyDescent="0.3">
      <c r="A174">
        <v>5330</v>
      </c>
      <c r="B174" t="s">
        <v>257</v>
      </c>
      <c r="C174" t="s">
        <v>71</v>
      </c>
      <c r="D174" t="s">
        <v>37</v>
      </c>
      <c r="E174" t="s">
        <v>201</v>
      </c>
      <c r="F174">
        <v>37.873220000000003</v>
      </c>
      <c r="G174">
        <v>-122.31192</v>
      </c>
      <c r="H174" t="s">
        <v>39</v>
      </c>
      <c r="I174" s="1">
        <v>37408</v>
      </c>
      <c r="J174" s="1">
        <v>44561</v>
      </c>
      <c r="K174" t="s">
        <v>258</v>
      </c>
      <c r="M174">
        <v>5369</v>
      </c>
      <c r="N174" t="s">
        <v>259</v>
      </c>
      <c r="O174" t="s">
        <v>138</v>
      </c>
      <c r="P174" t="s">
        <v>43</v>
      </c>
      <c r="Q174" t="s">
        <v>220</v>
      </c>
      <c r="R174" t="s">
        <v>77</v>
      </c>
      <c r="S174" t="s">
        <v>46</v>
      </c>
      <c r="T174">
        <v>448</v>
      </c>
      <c r="U174">
        <v>3</v>
      </c>
      <c r="V174" t="s">
        <v>47</v>
      </c>
      <c r="W174" t="s">
        <v>48</v>
      </c>
      <c r="X174" t="s">
        <v>49</v>
      </c>
      <c r="Y174" t="s">
        <v>78</v>
      </c>
      <c r="Z174" t="s">
        <v>134</v>
      </c>
      <c r="AA174" t="s">
        <v>139</v>
      </c>
      <c r="AB174" t="s">
        <v>103</v>
      </c>
      <c r="AC174" t="s">
        <v>104</v>
      </c>
      <c r="AF174" t="s">
        <v>87</v>
      </c>
      <c r="AH174" t="s">
        <v>260</v>
      </c>
      <c r="AI174">
        <f>IF(COUNTIFS(T$2:$T174, T174, U$2:$U174, U174)=1,1,0)</f>
        <v>1</v>
      </c>
    </row>
    <row r="175" spans="1:35" x14ac:dyDescent="0.3">
      <c r="A175">
        <v>5330</v>
      </c>
      <c r="B175" t="s">
        <v>257</v>
      </c>
      <c r="C175" t="s">
        <v>71</v>
      </c>
      <c r="D175" t="s">
        <v>37</v>
      </c>
      <c r="E175" t="s">
        <v>201</v>
      </c>
      <c r="F175">
        <v>37.873220000000003</v>
      </c>
      <c r="G175">
        <v>-122.31192</v>
      </c>
      <c r="H175" t="s">
        <v>39</v>
      </c>
      <c r="I175" s="1">
        <v>37408</v>
      </c>
      <c r="J175" s="1">
        <v>44561</v>
      </c>
      <c r="K175" t="s">
        <v>258</v>
      </c>
      <c r="M175">
        <v>5369</v>
      </c>
      <c r="N175" t="s">
        <v>259</v>
      </c>
      <c r="O175" t="s">
        <v>138</v>
      </c>
      <c r="P175" t="s">
        <v>43</v>
      </c>
      <c r="Q175" t="s">
        <v>220</v>
      </c>
      <c r="R175" t="s">
        <v>77</v>
      </c>
      <c r="S175" t="s">
        <v>46</v>
      </c>
      <c r="T175">
        <v>449</v>
      </c>
      <c r="U175">
        <v>20</v>
      </c>
      <c r="V175" t="s">
        <v>47</v>
      </c>
      <c r="W175" t="s">
        <v>48</v>
      </c>
      <c r="X175" t="s">
        <v>49</v>
      </c>
      <c r="Y175" t="s">
        <v>133</v>
      </c>
      <c r="Z175" t="s">
        <v>246</v>
      </c>
      <c r="AA175" t="s">
        <v>171</v>
      </c>
      <c r="AB175" t="s">
        <v>103</v>
      </c>
      <c r="AC175" t="s">
        <v>104</v>
      </c>
      <c r="AF175" t="s">
        <v>87</v>
      </c>
      <c r="AH175" t="s">
        <v>260</v>
      </c>
      <c r="AI175">
        <f>IF(COUNTIFS(T$2:$T175, T175, U$2:$U175, U175)=1,1,0)</f>
        <v>1</v>
      </c>
    </row>
    <row r="176" spans="1:35" x14ac:dyDescent="0.3">
      <c r="A176">
        <v>5330</v>
      </c>
      <c r="B176" t="s">
        <v>257</v>
      </c>
      <c r="C176" t="s">
        <v>71</v>
      </c>
      <c r="D176" t="s">
        <v>37</v>
      </c>
      <c r="E176" t="s">
        <v>201</v>
      </c>
      <c r="F176">
        <v>37.873220000000003</v>
      </c>
      <c r="G176">
        <v>-122.31192</v>
      </c>
      <c r="H176" t="s">
        <v>39</v>
      </c>
      <c r="I176" s="1">
        <v>37408</v>
      </c>
      <c r="J176" s="1">
        <v>44561</v>
      </c>
      <c r="K176" t="s">
        <v>258</v>
      </c>
      <c r="M176">
        <v>5369</v>
      </c>
      <c r="N176" t="s">
        <v>259</v>
      </c>
      <c r="O176" t="s">
        <v>138</v>
      </c>
      <c r="P176" t="s">
        <v>43</v>
      </c>
      <c r="Q176" t="s">
        <v>220</v>
      </c>
      <c r="R176" t="s">
        <v>77</v>
      </c>
      <c r="S176" t="s">
        <v>46</v>
      </c>
      <c r="T176">
        <v>449</v>
      </c>
      <c r="U176">
        <v>20</v>
      </c>
      <c r="V176" t="s">
        <v>47</v>
      </c>
      <c r="W176" t="s">
        <v>48</v>
      </c>
      <c r="X176" t="s">
        <v>49</v>
      </c>
      <c r="Y176" t="s">
        <v>133</v>
      </c>
      <c r="Z176" t="s">
        <v>134</v>
      </c>
      <c r="AA176" t="s">
        <v>171</v>
      </c>
      <c r="AB176" t="s">
        <v>103</v>
      </c>
      <c r="AC176" t="s">
        <v>104</v>
      </c>
      <c r="AF176" t="s">
        <v>87</v>
      </c>
      <c r="AH176" t="s">
        <v>260</v>
      </c>
      <c r="AI176">
        <f>IF(COUNTIFS(T$2:$T176, T176, U$2:$U176, U176)=1,1,0)</f>
        <v>0</v>
      </c>
    </row>
    <row r="177" spans="1:35" x14ac:dyDescent="0.3">
      <c r="A177">
        <v>5487</v>
      </c>
      <c r="B177" t="s">
        <v>261</v>
      </c>
      <c r="C177" t="s">
        <v>127</v>
      </c>
      <c r="D177" t="s">
        <v>37</v>
      </c>
      <c r="E177" t="s">
        <v>157</v>
      </c>
      <c r="H177" t="s">
        <v>39</v>
      </c>
      <c r="I177" s="1">
        <v>36526</v>
      </c>
      <c r="K177" t="s">
        <v>262</v>
      </c>
      <c r="M177">
        <v>5372</v>
      </c>
      <c r="N177" t="s">
        <v>261</v>
      </c>
      <c r="O177" t="s">
        <v>160</v>
      </c>
      <c r="P177" t="s">
        <v>43</v>
      </c>
      <c r="Q177" t="s">
        <v>44</v>
      </c>
      <c r="R177" t="s">
        <v>161</v>
      </c>
      <c r="S177" t="s">
        <v>46</v>
      </c>
      <c r="T177">
        <v>453</v>
      </c>
      <c r="U177">
        <v>145</v>
      </c>
      <c r="V177" t="s">
        <v>47</v>
      </c>
      <c r="W177" t="s">
        <v>48</v>
      </c>
      <c r="X177" t="s">
        <v>49</v>
      </c>
      <c r="Y177" t="s">
        <v>162</v>
      </c>
      <c r="AA177" t="s">
        <v>42</v>
      </c>
      <c r="AB177" t="s">
        <v>79</v>
      </c>
      <c r="AC177" t="s">
        <v>115</v>
      </c>
      <c r="AD177">
        <v>835</v>
      </c>
      <c r="AE177" t="s">
        <v>263</v>
      </c>
      <c r="AF177" t="s">
        <v>57</v>
      </c>
      <c r="AH177" t="s">
        <v>164</v>
      </c>
      <c r="AI177">
        <f>IF(COUNTIFS(T$2:$T177, T177, U$2:$U177, U177)=1,1,0)</f>
        <v>1</v>
      </c>
    </row>
    <row r="178" spans="1:35" x14ac:dyDescent="0.3">
      <c r="A178">
        <v>5487</v>
      </c>
      <c r="B178" t="s">
        <v>261</v>
      </c>
      <c r="C178" t="s">
        <v>127</v>
      </c>
      <c r="D178" t="s">
        <v>37</v>
      </c>
      <c r="E178" t="s">
        <v>157</v>
      </c>
      <c r="H178" t="s">
        <v>39</v>
      </c>
      <c r="I178" s="1">
        <v>36526</v>
      </c>
      <c r="K178" t="s">
        <v>262</v>
      </c>
      <c r="M178">
        <v>5372</v>
      </c>
      <c r="N178" t="s">
        <v>261</v>
      </c>
      <c r="O178" t="s">
        <v>160</v>
      </c>
      <c r="P178" t="s">
        <v>43</v>
      </c>
      <c r="Q178" t="s">
        <v>44</v>
      </c>
      <c r="R178" t="s">
        <v>161</v>
      </c>
      <c r="S178" t="s">
        <v>46</v>
      </c>
      <c r="T178">
        <v>453</v>
      </c>
      <c r="U178">
        <v>145</v>
      </c>
      <c r="V178" t="s">
        <v>47</v>
      </c>
      <c r="W178" t="s">
        <v>48</v>
      </c>
      <c r="X178" t="s">
        <v>49</v>
      </c>
      <c r="Y178" t="s">
        <v>162</v>
      </c>
      <c r="AA178" t="s">
        <v>42</v>
      </c>
      <c r="AB178" t="s">
        <v>79</v>
      </c>
      <c r="AC178" t="s">
        <v>115</v>
      </c>
      <c r="AD178">
        <v>1901</v>
      </c>
      <c r="AE178" t="s">
        <v>165</v>
      </c>
      <c r="AF178" t="s">
        <v>57</v>
      </c>
      <c r="AG178">
        <v>6</v>
      </c>
      <c r="AH178" t="s">
        <v>164</v>
      </c>
      <c r="AI178">
        <f>IF(COUNTIFS(T$2:$T178, T178, U$2:$U178, U178)=1,1,0)</f>
        <v>0</v>
      </c>
    </row>
    <row r="179" spans="1:35" x14ac:dyDescent="0.3">
      <c r="A179">
        <v>5487</v>
      </c>
      <c r="B179" t="s">
        <v>261</v>
      </c>
      <c r="C179" t="s">
        <v>127</v>
      </c>
      <c r="D179" t="s">
        <v>37</v>
      </c>
      <c r="E179" t="s">
        <v>157</v>
      </c>
      <c r="H179" t="s">
        <v>39</v>
      </c>
      <c r="I179" s="1">
        <v>36526</v>
      </c>
      <c r="K179" t="s">
        <v>262</v>
      </c>
      <c r="M179">
        <v>5372</v>
      </c>
      <c r="N179" t="s">
        <v>261</v>
      </c>
      <c r="O179" t="s">
        <v>160</v>
      </c>
      <c r="P179" t="s">
        <v>43</v>
      </c>
      <c r="Q179" t="s">
        <v>44</v>
      </c>
      <c r="R179" t="s">
        <v>161</v>
      </c>
      <c r="S179" t="s">
        <v>46</v>
      </c>
      <c r="T179">
        <v>453</v>
      </c>
      <c r="U179">
        <v>145</v>
      </c>
      <c r="V179" t="s">
        <v>47</v>
      </c>
      <c r="W179" t="s">
        <v>48</v>
      </c>
      <c r="X179" t="s">
        <v>49</v>
      </c>
      <c r="Y179" t="s">
        <v>162</v>
      </c>
      <c r="AA179" t="s">
        <v>42</v>
      </c>
      <c r="AB179" t="s">
        <v>79</v>
      </c>
      <c r="AC179" t="s">
        <v>115</v>
      </c>
      <c r="AD179">
        <v>811</v>
      </c>
      <c r="AE179" t="s">
        <v>167</v>
      </c>
      <c r="AF179" t="s">
        <v>54</v>
      </c>
      <c r="AG179">
        <v>42000</v>
      </c>
      <c r="AH179" t="s">
        <v>164</v>
      </c>
      <c r="AI179">
        <f>IF(COUNTIFS(T$2:$T179, T179, U$2:$U179, U179)=1,1,0)</f>
        <v>0</v>
      </c>
    </row>
    <row r="180" spans="1:35" x14ac:dyDescent="0.3">
      <c r="A180">
        <v>5487</v>
      </c>
      <c r="B180" t="s">
        <v>261</v>
      </c>
      <c r="C180" t="s">
        <v>127</v>
      </c>
      <c r="D180" t="s">
        <v>37</v>
      </c>
      <c r="E180" t="s">
        <v>157</v>
      </c>
      <c r="H180" t="s">
        <v>39</v>
      </c>
      <c r="I180" s="1">
        <v>36526</v>
      </c>
      <c r="K180" t="s">
        <v>262</v>
      </c>
      <c r="M180">
        <v>5372</v>
      </c>
      <c r="N180" t="s">
        <v>261</v>
      </c>
      <c r="O180" t="s">
        <v>160</v>
      </c>
      <c r="P180" t="s">
        <v>43</v>
      </c>
      <c r="Q180" t="s">
        <v>44</v>
      </c>
      <c r="R180" t="s">
        <v>161</v>
      </c>
      <c r="S180" t="s">
        <v>46</v>
      </c>
      <c r="T180">
        <v>453</v>
      </c>
      <c r="U180">
        <v>145</v>
      </c>
      <c r="V180" t="s">
        <v>47</v>
      </c>
      <c r="W180" t="s">
        <v>48</v>
      </c>
      <c r="X180" t="s">
        <v>49</v>
      </c>
      <c r="Y180" t="s">
        <v>162</v>
      </c>
      <c r="AA180" t="s">
        <v>42</v>
      </c>
      <c r="AB180" t="s">
        <v>79</v>
      </c>
      <c r="AC180" t="s">
        <v>115</v>
      </c>
      <c r="AD180">
        <v>829</v>
      </c>
      <c r="AE180" t="s">
        <v>68</v>
      </c>
      <c r="AF180" t="s">
        <v>59</v>
      </c>
      <c r="AG180">
        <v>340000</v>
      </c>
      <c r="AH180" t="s">
        <v>164</v>
      </c>
      <c r="AI180">
        <f>IF(COUNTIFS(T$2:$T180, T180, U$2:$U180, U180)=1,1,0)</f>
        <v>0</v>
      </c>
    </row>
    <row r="181" spans="1:35" x14ac:dyDescent="0.3">
      <c r="A181">
        <v>5487</v>
      </c>
      <c r="B181" t="s">
        <v>261</v>
      </c>
      <c r="C181" t="s">
        <v>127</v>
      </c>
      <c r="D181" t="s">
        <v>37</v>
      </c>
      <c r="E181" t="s">
        <v>157</v>
      </c>
      <c r="H181" t="s">
        <v>39</v>
      </c>
      <c r="I181" s="1">
        <v>36526</v>
      </c>
      <c r="K181" t="s">
        <v>262</v>
      </c>
      <c r="M181">
        <v>5372</v>
      </c>
      <c r="N181" t="s">
        <v>261</v>
      </c>
      <c r="O181" t="s">
        <v>160</v>
      </c>
      <c r="P181" t="s">
        <v>43</v>
      </c>
      <c r="Q181" t="s">
        <v>44</v>
      </c>
      <c r="R181" t="s">
        <v>161</v>
      </c>
      <c r="S181" t="s">
        <v>46</v>
      </c>
      <c r="T181">
        <v>454</v>
      </c>
      <c r="U181">
        <v>10</v>
      </c>
      <c r="V181" t="s">
        <v>47</v>
      </c>
      <c r="W181" t="s">
        <v>48</v>
      </c>
      <c r="X181" t="s">
        <v>49</v>
      </c>
      <c r="Y181" t="s">
        <v>83</v>
      </c>
      <c r="Z181" t="s">
        <v>84</v>
      </c>
      <c r="AA181" t="s">
        <v>42</v>
      </c>
      <c r="AB181" t="s">
        <v>79</v>
      </c>
      <c r="AC181" t="s">
        <v>115</v>
      </c>
      <c r="AD181">
        <v>834</v>
      </c>
      <c r="AE181" t="s">
        <v>264</v>
      </c>
      <c r="AF181" t="s">
        <v>64</v>
      </c>
      <c r="AG181">
        <v>200000</v>
      </c>
      <c r="AH181" t="s">
        <v>164</v>
      </c>
      <c r="AI181">
        <f>IF(COUNTIFS(T$2:$T181, T181, U$2:$U181, U181)=1,1,0)</f>
        <v>1</v>
      </c>
    </row>
    <row r="182" spans="1:35" x14ac:dyDescent="0.3">
      <c r="A182">
        <v>5487</v>
      </c>
      <c r="B182" t="s">
        <v>261</v>
      </c>
      <c r="C182" t="s">
        <v>127</v>
      </c>
      <c r="D182" t="s">
        <v>37</v>
      </c>
      <c r="E182" t="s">
        <v>157</v>
      </c>
      <c r="H182" t="s">
        <v>39</v>
      </c>
      <c r="I182" s="1">
        <v>36526</v>
      </c>
      <c r="K182" t="s">
        <v>262</v>
      </c>
      <c r="M182">
        <v>5372</v>
      </c>
      <c r="N182" t="s">
        <v>261</v>
      </c>
      <c r="O182" t="s">
        <v>160</v>
      </c>
      <c r="P182" t="s">
        <v>43</v>
      </c>
      <c r="Q182" t="s">
        <v>44</v>
      </c>
      <c r="R182" t="s">
        <v>161</v>
      </c>
      <c r="S182" t="s">
        <v>46</v>
      </c>
      <c r="T182">
        <v>454</v>
      </c>
      <c r="U182">
        <v>10</v>
      </c>
      <c r="V182" t="s">
        <v>47</v>
      </c>
      <c r="W182" t="s">
        <v>48</v>
      </c>
      <c r="X182" t="s">
        <v>49</v>
      </c>
      <c r="Y182" t="s">
        <v>83</v>
      </c>
      <c r="Z182" t="s">
        <v>170</v>
      </c>
      <c r="AA182" t="s">
        <v>42</v>
      </c>
      <c r="AB182" t="s">
        <v>79</v>
      </c>
      <c r="AC182" t="s">
        <v>115</v>
      </c>
      <c r="AD182">
        <v>834</v>
      </c>
      <c r="AE182" t="s">
        <v>264</v>
      </c>
      <c r="AF182" t="s">
        <v>64</v>
      </c>
      <c r="AG182">
        <v>200000</v>
      </c>
      <c r="AH182" t="s">
        <v>164</v>
      </c>
      <c r="AI182">
        <f>IF(COUNTIFS(T$2:$T182, T182, U$2:$U182, U182)=1,1,0)</f>
        <v>0</v>
      </c>
    </row>
    <row r="183" spans="1:35" x14ac:dyDescent="0.3">
      <c r="A183">
        <v>5487</v>
      </c>
      <c r="B183" t="s">
        <v>261</v>
      </c>
      <c r="C183" t="s">
        <v>127</v>
      </c>
      <c r="D183" t="s">
        <v>37</v>
      </c>
      <c r="E183" t="s">
        <v>157</v>
      </c>
      <c r="H183" t="s">
        <v>39</v>
      </c>
      <c r="I183" s="1">
        <v>36526</v>
      </c>
      <c r="K183" t="s">
        <v>262</v>
      </c>
      <c r="M183">
        <v>5372</v>
      </c>
      <c r="N183" t="s">
        <v>261</v>
      </c>
      <c r="O183" t="s">
        <v>160</v>
      </c>
      <c r="P183" t="s">
        <v>43</v>
      </c>
      <c r="Q183" t="s">
        <v>44</v>
      </c>
      <c r="R183" t="s">
        <v>161</v>
      </c>
      <c r="S183" t="s">
        <v>46</v>
      </c>
      <c r="T183">
        <v>454</v>
      </c>
      <c r="U183">
        <v>10</v>
      </c>
      <c r="V183" t="s">
        <v>47</v>
      </c>
      <c r="W183" t="s">
        <v>48</v>
      </c>
      <c r="X183" t="s">
        <v>49</v>
      </c>
      <c r="Y183" t="s">
        <v>83</v>
      </c>
      <c r="Z183" t="s">
        <v>88</v>
      </c>
      <c r="AA183" t="s">
        <v>42</v>
      </c>
      <c r="AB183" t="s">
        <v>79</v>
      </c>
      <c r="AC183" t="s">
        <v>115</v>
      </c>
      <c r="AD183">
        <v>834</v>
      </c>
      <c r="AE183" t="s">
        <v>264</v>
      </c>
      <c r="AF183" t="s">
        <v>64</v>
      </c>
      <c r="AG183">
        <v>200000</v>
      </c>
      <c r="AH183" t="s">
        <v>164</v>
      </c>
      <c r="AI183">
        <f>IF(COUNTIFS(T$2:$T183, T183, U$2:$U183, U183)=1,1,0)</f>
        <v>0</v>
      </c>
    </row>
    <row r="184" spans="1:35" x14ac:dyDescent="0.3">
      <c r="A184">
        <v>5487</v>
      </c>
      <c r="B184" t="s">
        <v>261</v>
      </c>
      <c r="C184" t="s">
        <v>127</v>
      </c>
      <c r="D184" t="s">
        <v>37</v>
      </c>
      <c r="E184" t="s">
        <v>157</v>
      </c>
      <c r="H184" t="s">
        <v>39</v>
      </c>
      <c r="I184" s="1">
        <v>36526</v>
      </c>
      <c r="K184" t="s">
        <v>262</v>
      </c>
      <c r="M184">
        <v>5372</v>
      </c>
      <c r="N184" t="s">
        <v>261</v>
      </c>
      <c r="O184" t="s">
        <v>160</v>
      </c>
      <c r="P184" t="s">
        <v>43</v>
      </c>
      <c r="Q184" t="s">
        <v>44</v>
      </c>
      <c r="R184" t="s">
        <v>161</v>
      </c>
      <c r="S184" t="s">
        <v>46</v>
      </c>
      <c r="T184">
        <v>454</v>
      </c>
      <c r="U184">
        <v>10</v>
      </c>
      <c r="V184" t="s">
        <v>47</v>
      </c>
      <c r="W184" t="s">
        <v>48</v>
      </c>
      <c r="X184" t="s">
        <v>49</v>
      </c>
      <c r="Y184" t="s">
        <v>83</v>
      </c>
      <c r="Z184" t="s">
        <v>84</v>
      </c>
      <c r="AA184" t="s">
        <v>42</v>
      </c>
      <c r="AB184" t="s">
        <v>79</v>
      </c>
      <c r="AC184" t="s">
        <v>115</v>
      </c>
      <c r="AD184">
        <v>833</v>
      </c>
      <c r="AE184" t="s">
        <v>265</v>
      </c>
      <c r="AF184" t="s">
        <v>57</v>
      </c>
      <c r="AG184">
        <v>5000</v>
      </c>
      <c r="AH184" t="s">
        <v>164</v>
      </c>
      <c r="AI184">
        <f>IF(COUNTIFS(T$2:$T184, T184, U$2:$U184, U184)=1,1,0)</f>
        <v>0</v>
      </c>
    </row>
    <row r="185" spans="1:35" x14ac:dyDescent="0.3">
      <c r="A185">
        <v>5487</v>
      </c>
      <c r="B185" t="s">
        <v>261</v>
      </c>
      <c r="C185" t="s">
        <v>127</v>
      </c>
      <c r="D185" t="s">
        <v>37</v>
      </c>
      <c r="E185" t="s">
        <v>157</v>
      </c>
      <c r="H185" t="s">
        <v>39</v>
      </c>
      <c r="I185" s="1">
        <v>36526</v>
      </c>
      <c r="K185" t="s">
        <v>262</v>
      </c>
      <c r="M185">
        <v>5372</v>
      </c>
      <c r="N185" t="s">
        <v>261</v>
      </c>
      <c r="O185" t="s">
        <v>160</v>
      </c>
      <c r="P185" t="s">
        <v>43</v>
      </c>
      <c r="Q185" t="s">
        <v>44</v>
      </c>
      <c r="R185" t="s">
        <v>161</v>
      </c>
      <c r="S185" t="s">
        <v>46</v>
      </c>
      <c r="T185">
        <v>454</v>
      </c>
      <c r="U185">
        <v>10</v>
      </c>
      <c r="V185" t="s">
        <v>47</v>
      </c>
      <c r="W185" t="s">
        <v>48</v>
      </c>
      <c r="X185" t="s">
        <v>49</v>
      </c>
      <c r="Y185" t="s">
        <v>83</v>
      </c>
      <c r="Z185" t="s">
        <v>170</v>
      </c>
      <c r="AA185" t="s">
        <v>42</v>
      </c>
      <c r="AB185" t="s">
        <v>79</v>
      </c>
      <c r="AC185" t="s">
        <v>115</v>
      </c>
      <c r="AD185">
        <v>833</v>
      </c>
      <c r="AE185" t="s">
        <v>265</v>
      </c>
      <c r="AF185" t="s">
        <v>57</v>
      </c>
      <c r="AG185">
        <v>5000</v>
      </c>
      <c r="AH185" t="s">
        <v>164</v>
      </c>
      <c r="AI185">
        <f>IF(COUNTIFS(T$2:$T185, T185, U$2:$U185, U185)=1,1,0)</f>
        <v>0</v>
      </c>
    </row>
    <row r="186" spans="1:35" x14ac:dyDescent="0.3">
      <c r="A186">
        <v>5487</v>
      </c>
      <c r="B186" t="s">
        <v>261</v>
      </c>
      <c r="C186" t="s">
        <v>127</v>
      </c>
      <c r="D186" t="s">
        <v>37</v>
      </c>
      <c r="E186" t="s">
        <v>157</v>
      </c>
      <c r="H186" t="s">
        <v>39</v>
      </c>
      <c r="I186" s="1">
        <v>36526</v>
      </c>
      <c r="K186" t="s">
        <v>262</v>
      </c>
      <c r="M186">
        <v>5372</v>
      </c>
      <c r="N186" t="s">
        <v>261</v>
      </c>
      <c r="O186" t="s">
        <v>160</v>
      </c>
      <c r="P186" t="s">
        <v>43</v>
      </c>
      <c r="Q186" t="s">
        <v>44</v>
      </c>
      <c r="R186" t="s">
        <v>161</v>
      </c>
      <c r="S186" t="s">
        <v>46</v>
      </c>
      <c r="T186">
        <v>454</v>
      </c>
      <c r="U186">
        <v>10</v>
      </c>
      <c r="V186" t="s">
        <v>47</v>
      </c>
      <c r="W186" t="s">
        <v>48</v>
      </c>
      <c r="X186" t="s">
        <v>49</v>
      </c>
      <c r="Y186" t="s">
        <v>83</v>
      </c>
      <c r="Z186" t="s">
        <v>88</v>
      </c>
      <c r="AA186" t="s">
        <v>42</v>
      </c>
      <c r="AB186" t="s">
        <v>79</v>
      </c>
      <c r="AC186" t="s">
        <v>115</v>
      </c>
      <c r="AD186">
        <v>833</v>
      </c>
      <c r="AE186" t="s">
        <v>265</v>
      </c>
      <c r="AF186" t="s">
        <v>57</v>
      </c>
      <c r="AG186">
        <v>5000</v>
      </c>
      <c r="AH186" t="s">
        <v>164</v>
      </c>
      <c r="AI186">
        <f>IF(COUNTIFS(T$2:$T186, T186, U$2:$U186, U186)=1,1,0)</f>
        <v>0</v>
      </c>
    </row>
    <row r="187" spans="1:35" x14ac:dyDescent="0.3">
      <c r="A187">
        <v>5487</v>
      </c>
      <c r="B187" t="s">
        <v>261</v>
      </c>
      <c r="C187" t="s">
        <v>127</v>
      </c>
      <c r="D187" t="s">
        <v>37</v>
      </c>
      <c r="E187" t="s">
        <v>157</v>
      </c>
      <c r="H187" t="s">
        <v>39</v>
      </c>
      <c r="I187" s="1">
        <v>36526</v>
      </c>
      <c r="K187" t="s">
        <v>262</v>
      </c>
      <c r="M187">
        <v>5372</v>
      </c>
      <c r="N187" t="s">
        <v>261</v>
      </c>
      <c r="O187" t="s">
        <v>160</v>
      </c>
      <c r="P187" t="s">
        <v>43</v>
      </c>
      <c r="Q187" t="s">
        <v>44</v>
      </c>
      <c r="R187" t="s">
        <v>161</v>
      </c>
      <c r="S187" t="s">
        <v>46</v>
      </c>
      <c r="T187">
        <v>454</v>
      </c>
      <c r="U187">
        <v>10</v>
      </c>
      <c r="V187" t="s">
        <v>47</v>
      </c>
      <c r="W187" t="s">
        <v>48</v>
      </c>
      <c r="X187" t="s">
        <v>49</v>
      </c>
      <c r="Y187" t="s">
        <v>83</v>
      </c>
      <c r="Z187" t="s">
        <v>84</v>
      </c>
      <c r="AA187" t="s">
        <v>42</v>
      </c>
      <c r="AB187" t="s">
        <v>79</v>
      </c>
      <c r="AC187" t="s">
        <v>115</v>
      </c>
      <c r="AD187">
        <v>831</v>
      </c>
      <c r="AE187" t="s">
        <v>165</v>
      </c>
      <c r="AF187" t="s">
        <v>57</v>
      </c>
      <c r="AH187" t="s">
        <v>164</v>
      </c>
      <c r="AI187">
        <f>IF(COUNTIFS(T$2:$T187, T187, U$2:$U187, U187)=1,1,0)</f>
        <v>0</v>
      </c>
    </row>
    <row r="188" spans="1:35" s="3" customFormat="1" x14ac:dyDescent="0.3">
      <c r="A188">
        <v>5487</v>
      </c>
      <c r="B188" t="s">
        <v>261</v>
      </c>
      <c r="C188" t="s">
        <v>127</v>
      </c>
      <c r="D188" t="s">
        <v>37</v>
      </c>
      <c r="E188" t="s">
        <v>157</v>
      </c>
      <c r="F188"/>
      <c r="G188"/>
      <c r="H188" t="s">
        <v>39</v>
      </c>
      <c r="I188" s="1">
        <v>36526</v>
      </c>
      <c r="J188" s="1"/>
      <c r="K188" t="s">
        <v>262</v>
      </c>
      <c r="L188"/>
      <c r="M188">
        <v>5372</v>
      </c>
      <c r="N188" t="s">
        <v>261</v>
      </c>
      <c r="O188" t="s">
        <v>160</v>
      </c>
      <c r="P188" t="s">
        <v>43</v>
      </c>
      <c r="Q188" t="s">
        <v>44</v>
      </c>
      <c r="R188" t="s">
        <v>161</v>
      </c>
      <c r="S188" t="s">
        <v>46</v>
      </c>
      <c r="T188">
        <v>454</v>
      </c>
      <c r="U188">
        <v>10</v>
      </c>
      <c r="V188" t="s">
        <v>47</v>
      </c>
      <c r="W188" t="s">
        <v>48</v>
      </c>
      <c r="X188" t="s">
        <v>49</v>
      </c>
      <c r="Y188" t="s">
        <v>83</v>
      </c>
      <c r="Z188" t="s">
        <v>170</v>
      </c>
      <c r="AA188" t="s">
        <v>42</v>
      </c>
      <c r="AB188" t="s">
        <v>79</v>
      </c>
      <c r="AC188" t="s">
        <v>115</v>
      </c>
      <c r="AD188">
        <v>831</v>
      </c>
      <c r="AE188" t="s">
        <v>165</v>
      </c>
      <c r="AF188" t="s">
        <v>57</v>
      </c>
      <c r="AG188"/>
      <c r="AH188" t="s">
        <v>164</v>
      </c>
      <c r="AI188">
        <f>IF(COUNTIFS(T$2:$T188, T188, U$2:$U188, U188)=1,1,0)</f>
        <v>0</v>
      </c>
    </row>
    <row r="189" spans="1:35" s="3" customFormat="1" x14ac:dyDescent="0.3">
      <c r="A189">
        <v>5487</v>
      </c>
      <c r="B189" t="s">
        <v>261</v>
      </c>
      <c r="C189" t="s">
        <v>127</v>
      </c>
      <c r="D189" t="s">
        <v>37</v>
      </c>
      <c r="E189" t="s">
        <v>157</v>
      </c>
      <c r="F189"/>
      <c r="G189"/>
      <c r="H189" t="s">
        <v>39</v>
      </c>
      <c r="I189" s="1">
        <v>36526</v>
      </c>
      <c r="J189" s="1"/>
      <c r="K189" t="s">
        <v>262</v>
      </c>
      <c r="L189"/>
      <c r="M189">
        <v>5372</v>
      </c>
      <c r="N189" t="s">
        <v>261</v>
      </c>
      <c r="O189" t="s">
        <v>160</v>
      </c>
      <c r="P189" t="s">
        <v>43</v>
      </c>
      <c r="Q189" t="s">
        <v>44</v>
      </c>
      <c r="R189" t="s">
        <v>161</v>
      </c>
      <c r="S189" t="s">
        <v>46</v>
      </c>
      <c r="T189">
        <v>454</v>
      </c>
      <c r="U189">
        <v>10</v>
      </c>
      <c r="V189" t="s">
        <v>47</v>
      </c>
      <c r="W189" t="s">
        <v>48</v>
      </c>
      <c r="X189" t="s">
        <v>49</v>
      </c>
      <c r="Y189" t="s">
        <v>83</v>
      </c>
      <c r="Z189" t="s">
        <v>88</v>
      </c>
      <c r="AA189" t="s">
        <v>42</v>
      </c>
      <c r="AB189" t="s">
        <v>79</v>
      </c>
      <c r="AC189" t="s">
        <v>115</v>
      </c>
      <c r="AD189">
        <v>831</v>
      </c>
      <c r="AE189" t="s">
        <v>165</v>
      </c>
      <c r="AF189" t="s">
        <v>57</v>
      </c>
      <c r="AG189"/>
      <c r="AH189" t="s">
        <v>164</v>
      </c>
      <c r="AI189">
        <f>IF(COUNTIFS(T$2:$T189, T189, U$2:$U189, U189)=1,1,0)</f>
        <v>0</v>
      </c>
    </row>
    <row r="190" spans="1:35" s="3" customFormat="1" x14ac:dyDescent="0.3">
      <c r="A190">
        <v>5487</v>
      </c>
      <c r="B190" t="s">
        <v>261</v>
      </c>
      <c r="C190" t="s">
        <v>127</v>
      </c>
      <c r="D190" t="s">
        <v>37</v>
      </c>
      <c r="E190" t="s">
        <v>157</v>
      </c>
      <c r="F190"/>
      <c r="G190"/>
      <c r="H190" t="s">
        <v>39</v>
      </c>
      <c r="I190" s="1">
        <v>36526</v>
      </c>
      <c r="J190" s="1"/>
      <c r="K190" t="s">
        <v>262</v>
      </c>
      <c r="L190"/>
      <c r="M190">
        <v>5372</v>
      </c>
      <c r="N190" t="s">
        <v>261</v>
      </c>
      <c r="O190" t="s">
        <v>160</v>
      </c>
      <c r="P190" t="s">
        <v>43</v>
      </c>
      <c r="Q190" t="s">
        <v>44</v>
      </c>
      <c r="R190" t="s">
        <v>161</v>
      </c>
      <c r="S190" t="s">
        <v>46</v>
      </c>
      <c r="T190">
        <v>454</v>
      </c>
      <c r="U190">
        <v>10</v>
      </c>
      <c r="V190" t="s">
        <v>47</v>
      </c>
      <c r="W190" t="s">
        <v>48</v>
      </c>
      <c r="X190" t="s">
        <v>49</v>
      </c>
      <c r="Y190" t="s">
        <v>83</v>
      </c>
      <c r="Z190" t="s">
        <v>84</v>
      </c>
      <c r="AA190" t="s">
        <v>42</v>
      </c>
      <c r="AB190" t="s">
        <v>79</v>
      </c>
      <c r="AC190" t="s">
        <v>115</v>
      </c>
      <c r="AD190">
        <v>832</v>
      </c>
      <c r="AE190" t="s">
        <v>238</v>
      </c>
      <c r="AF190" t="s">
        <v>57</v>
      </c>
      <c r="AG190">
        <v>25000</v>
      </c>
      <c r="AH190" t="s">
        <v>164</v>
      </c>
      <c r="AI190">
        <f>IF(COUNTIFS(T$2:$T190, T190, U$2:$U190, U190)=1,1,0)</f>
        <v>0</v>
      </c>
    </row>
    <row r="191" spans="1:35" x14ac:dyDescent="0.3">
      <c r="A191">
        <v>5487</v>
      </c>
      <c r="B191" t="s">
        <v>261</v>
      </c>
      <c r="C191" t="s">
        <v>127</v>
      </c>
      <c r="D191" t="s">
        <v>37</v>
      </c>
      <c r="E191" t="s">
        <v>157</v>
      </c>
      <c r="H191" t="s">
        <v>39</v>
      </c>
      <c r="I191" s="1">
        <v>36526</v>
      </c>
      <c r="K191" t="s">
        <v>262</v>
      </c>
      <c r="M191">
        <v>5372</v>
      </c>
      <c r="N191" t="s">
        <v>261</v>
      </c>
      <c r="O191" t="s">
        <v>160</v>
      </c>
      <c r="P191" t="s">
        <v>43</v>
      </c>
      <c r="Q191" t="s">
        <v>44</v>
      </c>
      <c r="R191" t="s">
        <v>161</v>
      </c>
      <c r="S191" t="s">
        <v>46</v>
      </c>
      <c r="T191">
        <v>454</v>
      </c>
      <c r="U191">
        <v>10</v>
      </c>
      <c r="V191" t="s">
        <v>47</v>
      </c>
      <c r="W191" t="s">
        <v>48</v>
      </c>
      <c r="X191" t="s">
        <v>49</v>
      </c>
      <c r="Y191" t="s">
        <v>83</v>
      </c>
      <c r="Z191" t="s">
        <v>170</v>
      </c>
      <c r="AA191" t="s">
        <v>42</v>
      </c>
      <c r="AB191" t="s">
        <v>79</v>
      </c>
      <c r="AC191" t="s">
        <v>115</v>
      </c>
      <c r="AD191">
        <v>832</v>
      </c>
      <c r="AE191" t="s">
        <v>238</v>
      </c>
      <c r="AF191" t="s">
        <v>57</v>
      </c>
      <c r="AG191">
        <v>25000</v>
      </c>
      <c r="AH191" t="s">
        <v>164</v>
      </c>
      <c r="AI191">
        <f>IF(COUNTIFS(T$2:$T191, T191, U$2:$U191, U191)=1,1,0)</f>
        <v>0</v>
      </c>
    </row>
    <row r="192" spans="1:35" x14ac:dyDescent="0.3">
      <c r="A192">
        <v>5487</v>
      </c>
      <c r="B192" t="s">
        <v>261</v>
      </c>
      <c r="C192" t="s">
        <v>127</v>
      </c>
      <c r="D192" t="s">
        <v>37</v>
      </c>
      <c r="E192" t="s">
        <v>157</v>
      </c>
      <c r="H192" t="s">
        <v>39</v>
      </c>
      <c r="I192" s="1">
        <v>36526</v>
      </c>
      <c r="K192" t="s">
        <v>262</v>
      </c>
      <c r="M192">
        <v>5372</v>
      </c>
      <c r="N192" t="s">
        <v>261</v>
      </c>
      <c r="O192" t="s">
        <v>160</v>
      </c>
      <c r="P192" t="s">
        <v>43</v>
      </c>
      <c r="Q192" t="s">
        <v>44</v>
      </c>
      <c r="R192" t="s">
        <v>161</v>
      </c>
      <c r="S192" t="s">
        <v>46</v>
      </c>
      <c r="T192">
        <v>454</v>
      </c>
      <c r="U192">
        <v>10</v>
      </c>
      <c r="V192" t="s">
        <v>47</v>
      </c>
      <c r="W192" t="s">
        <v>48</v>
      </c>
      <c r="X192" t="s">
        <v>49</v>
      </c>
      <c r="Y192" t="s">
        <v>83</v>
      </c>
      <c r="Z192" t="s">
        <v>88</v>
      </c>
      <c r="AA192" t="s">
        <v>42</v>
      </c>
      <c r="AB192" t="s">
        <v>79</v>
      </c>
      <c r="AC192" t="s">
        <v>115</v>
      </c>
      <c r="AD192">
        <v>832</v>
      </c>
      <c r="AE192" t="s">
        <v>238</v>
      </c>
      <c r="AF192" t="s">
        <v>57</v>
      </c>
      <c r="AG192">
        <v>25000</v>
      </c>
      <c r="AH192" t="s">
        <v>164</v>
      </c>
      <c r="AI192">
        <f>IF(COUNTIFS(T$2:$T192, T192, U$2:$U192, U192)=1,1,0)</f>
        <v>0</v>
      </c>
    </row>
    <row r="193" spans="1:35" x14ac:dyDescent="0.3">
      <c r="A193">
        <v>5487</v>
      </c>
      <c r="B193" t="s">
        <v>261</v>
      </c>
      <c r="C193" t="s">
        <v>127</v>
      </c>
      <c r="D193" t="s">
        <v>37</v>
      </c>
      <c r="E193" t="s">
        <v>157</v>
      </c>
      <c r="H193" t="s">
        <v>39</v>
      </c>
      <c r="I193" s="1">
        <v>36526</v>
      </c>
      <c r="K193" t="s">
        <v>262</v>
      </c>
      <c r="M193">
        <v>5372</v>
      </c>
      <c r="N193" t="s">
        <v>261</v>
      </c>
      <c r="O193" t="s">
        <v>160</v>
      </c>
      <c r="P193" t="s">
        <v>43</v>
      </c>
      <c r="Q193" t="s">
        <v>44</v>
      </c>
      <c r="R193" t="s">
        <v>161</v>
      </c>
      <c r="S193" t="s">
        <v>46</v>
      </c>
      <c r="T193">
        <v>454</v>
      </c>
      <c r="U193">
        <v>10</v>
      </c>
      <c r="V193" t="s">
        <v>47</v>
      </c>
      <c r="W193" t="s">
        <v>48</v>
      </c>
      <c r="X193" t="s">
        <v>49</v>
      </c>
      <c r="Y193" t="s">
        <v>83</v>
      </c>
      <c r="Z193" t="s">
        <v>84</v>
      </c>
      <c r="AA193" t="s">
        <v>42</v>
      </c>
      <c r="AB193" t="s">
        <v>79</v>
      </c>
      <c r="AC193" t="s">
        <v>115</v>
      </c>
      <c r="AD193">
        <v>830</v>
      </c>
      <c r="AE193" t="s">
        <v>266</v>
      </c>
      <c r="AF193" t="s">
        <v>54</v>
      </c>
      <c r="AG193">
        <v>2500</v>
      </c>
      <c r="AH193" t="s">
        <v>164</v>
      </c>
      <c r="AI193">
        <f>IF(COUNTIFS(T$2:$T193, T193, U$2:$U193, U193)=1,1,0)</f>
        <v>0</v>
      </c>
    </row>
    <row r="194" spans="1:35" x14ac:dyDescent="0.3">
      <c r="A194">
        <v>5487</v>
      </c>
      <c r="B194" t="s">
        <v>261</v>
      </c>
      <c r="C194" t="s">
        <v>127</v>
      </c>
      <c r="D194" t="s">
        <v>37</v>
      </c>
      <c r="E194" t="s">
        <v>157</v>
      </c>
      <c r="H194" t="s">
        <v>39</v>
      </c>
      <c r="I194" s="1">
        <v>36526</v>
      </c>
      <c r="K194" t="s">
        <v>262</v>
      </c>
      <c r="M194">
        <v>5372</v>
      </c>
      <c r="N194" t="s">
        <v>261</v>
      </c>
      <c r="O194" t="s">
        <v>160</v>
      </c>
      <c r="P194" t="s">
        <v>43</v>
      </c>
      <c r="Q194" t="s">
        <v>44</v>
      </c>
      <c r="R194" t="s">
        <v>161</v>
      </c>
      <c r="S194" t="s">
        <v>46</v>
      </c>
      <c r="T194">
        <v>454</v>
      </c>
      <c r="U194">
        <v>10</v>
      </c>
      <c r="V194" t="s">
        <v>47</v>
      </c>
      <c r="W194" t="s">
        <v>48</v>
      </c>
      <c r="X194" t="s">
        <v>49</v>
      </c>
      <c r="Y194" t="s">
        <v>83</v>
      </c>
      <c r="Z194" t="s">
        <v>170</v>
      </c>
      <c r="AA194" t="s">
        <v>42</v>
      </c>
      <c r="AB194" t="s">
        <v>79</v>
      </c>
      <c r="AC194" t="s">
        <v>115</v>
      </c>
      <c r="AD194">
        <v>830</v>
      </c>
      <c r="AE194" t="s">
        <v>266</v>
      </c>
      <c r="AF194" t="s">
        <v>54</v>
      </c>
      <c r="AG194">
        <v>2500</v>
      </c>
      <c r="AH194" t="s">
        <v>164</v>
      </c>
      <c r="AI194">
        <f>IF(COUNTIFS(T$2:$T194, T194, U$2:$U194, U194)=1,1,0)</f>
        <v>0</v>
      </c>
    </row>
    <row r="195" spans="1:35" x14ac:dyDescent="0.3">
      <c r="A195">
        <v>5487</v>
      </c>
      <c r="B195" t="s">
        <v>261</v>
      </c>
      <c r="C195" t="s">
        <v>127</v>
      </c>
      <c r="D195" t="s">
        <v>37</v>
      </c>
      <c r="E195" t="s">
        <v>157</v>
      </c>
      <c r="H195" t="s">
        <v>39</v>
      </c>
      <c r="I195" s="1">
        <v>36526</v>
      </c>
      <c r="K195" t="s">
        <v>262</v>
      </c>
      <c r="M195">
        <v>5372</v>
      </c>
      <c r="N195" t="s">
        <v>261</v>
      </c>
      <c r="O195" t="s">
        <v>160</v>
      </c>
      <c r="P195" t="s">
        <v>43</v>
      </c>
      <c r="Q195" t="s">
        <v>44</v>
      </c>
      <c r="R195" t="s">
        <v>161</v>
      </c>
      <c r="S195" t="s">
        <v>46</v>
      </c>
      <c r="T195">
        <v>454</v>
      </c>
      <c r="U195">
        <v>10</v>
      </c>
      <c r="V195" t="s">
        <v>47</v>
      </c>
      <c r="W195" t="s">
        <v>48</v>
      </c>
      <c r="X195" t="s">
        <v>49</v>
      </c>
      <c r="Y195" t="s">
        <v>83</v>
      </c>
      <c r="Z195" t="s">
        <v>88</v>
      </c>
      <c r="AA195" t="s">
        <v>42</v>
      </c>
      <c r="AB195" t="s">
        <v>79</v>
      </c>
      <c r="AC195" t="s">
        <v>115</v>
      </c>
      <c r="AD195">
        <v>830</v>
      </c>
      <c r="AE195" t="s">
        <v>266</v>
      </c>
      <c r="AF195" t="s">
        <v>54</v>
      </c>
      <c r="AG195">
        <v>2500</v>
      </c>
      <c r="AH195" t="s">
        <v>164</v>
      </c>
      <c r="AI195">
        <f>IF(COUNTIFS(T$2:$T195, T195, U$2:$U195, U195)=1,1,0)</f>
        <v>0</v>
      </c>
    </row>
    <row r="196" spans="1:35" x14ac:dyDescent="0.3">
      <c r="A196">
        <v>5487</v>
      </c>
      <c r="B196" t="s">
        <v>261</v>
      </c>
      <c r="C196" t="s">
        <v>127</v>
      </c>
      <c r="D196" t="s">
        <v>37</v>
      </c>
      <c r="E196" t="s">
        <v>157</v>
      </c>
      <c r="H196" t="s">
        <v>39</v>
      </c>
      <c r="I196" s="1">
        <v>36526</v>
      </c>
      <c r="K196" t="s">
        <v>262</v>
      </c>
      <c r="M196">
        <v>5372</v>
      </c>
      <c r="N196" t="s">
        <v>261</v>
      </c>
      <c r="O196" t="s">
        <v>160</v>
      </c>
      <c r="P196" t="s">
        <v>43</v>
      </c>
      <c r="Q196" t="s">
        <v>44</v>
      </c>
      <c r="R196" t="s">
        <v>161</v>
      </c>
      <c r="S196" t="s">
        <v>46</v>
      </c>
      <c r="T196">
        <v>454</v>
      </c>
      <c r="U196">
        <v>10</v>
      </c>
      <c r="V196" t="s">
        <v>47</v>
      </c>
      <c r="W196" t="s">
        <v>48</v>
      </c>
      <c r="X196" t="s">
        <v>49</v>
      </c>
      <c r="Y196" t="s">
        <v>83</v>
      </c>
      <c r="Z196" t="s">
        <v>84</v>
      </c>
      <c r="AA196" t="s">
        <v>42</v>
      </c>
      <c r="AB196" t="s">
        <v>79</v>
      </c>
      <c r="AC196" t="s">
        <v>115</v>
      </c>
      <c r="AD196">
        <v>828</v>
      </c>
      <c r="AE196" t="s">
        <v>267</v>
      </c>
      <c r="AF196" t="s">
        <v>64</v>
      </c>
      <c r="AG196">
        <v>157941</v>
      </c>
      <c r="AH196" t="s">
        <v>164</v>
      </c>
      <c r="AI196">
        <f>IF(COUNTIFS(T$2:$T196, T196, U$2:$U196, U196)=1,1,0)</f>
        <v>0</v>
      </c>
    </row>
    <row r="197" spans="1:35" x14ac:dyDescent="0.3">
      <c r="A197">
        <v>5487</v>
      </c>
      <c r="B197" t="s">
        <v>261</v>
      </c>
      <c r="C197" t="s">
        <v>127</v>
      </c>
      <c r="D197" t="s">
        <v>37</v>
      </c>
      <c r="E197" t="s">
        <v>157</v>
      </c>
      <c r="H197" t="s">
        <v>39</v>
      </c>
      <c r="I197" s="1">
        <v>36526</v>
      </c>
      <c r="K197" t="s">
        <v>262</v>
      </c>
      <c r="M197">
        <v>5372</v>
      </c>
      <c r="N197" t="s">
        <v>261</v>
      </c>
      <c r="O197" t="s">
        <v>160</v>
      </c>
      <c r="P197" t="s">
        <v>43</v>
      </c>
      <c r="Q197" t="s">
        <v>44</v>
      </c>
      <c r="R197" t="s">
        <v>161</v>
      </c>
      <c r="S197" t="s">
        <v>46</v>
      </c>
      <c r="T197">
        <v>454</v>
      </c>
      <c r="U197">
        <v>10</v>
      </c>
      <c r="V197" t="s">
        <v>47</v>
      </c>
      <c r="W197" t="s">
        <v>48</v>
      </c>
      <c r="X197" t="s">
        <v>49</v>
      </c>
      <c r="Y197" t="s">
        <v>83</v>
      </c>
      <c r="Z197" t="s">
        <v>170</v>
      </c>
      <c r="AA197" t="s">
        <v>42</v>
      </c>
      <c r="AB197" t="s">
        <v>79</v>
      </c>
      <c r="AC197" t="s">
        <v>115</v>
      </c>
      <c r="AD197">
        <v>828</v>
      </c>
      <c r="AE197" t="s">
        <v>267</v>
      </c>
      <c r="AF197" t="s">
        <v>64</v>
      </c>
      <c r="AG197">
        <v>157941</v>
      </c>
      <c r="AH197" t="s">
        <v>164</v>
      </c>
      <c r="AI197">
        <f>IF(COUNTIFS(T$2:$T197, T197, U$2:$U197, U197)=1,1,0)</f>
        <v>0</v>
      </c>
    </row>
    <row r="198" spans="1:35" x14ac:dyDescent="0.3">
      <c r="A198">
        <v>5487</v>
      </c>
      <c r="B198" t="s">
        <v>261</v>
      </c>
      <c r="C198" t="s">
        <v>127</v>
      </c>
      <c r="D198" t="s">
        <v>37</v>
      </c>
      <c r="E198" t="s">
        <v>157</v>
      </c>
      <c r="H198" t="s">
        <v>39</v>
      </c>
      <c r="I198" s="1">
        <v>36526</v>
      </c>
      <c r="K198" t="s">
        <v>262</v>
      </c>
      <c r="M198">
        <v>5372</v>
      </c>
      <c r="N198" t="s">
        <v>261</v>
      </c>
      <c r="O198" t="s">
        <v>160</v>
      </c>
      <c r="P198" t="s">
        <v>43</v>
      </c>
      <c r="Q198" t="s">
        <v>44</v>
      </c>
      <c r="R198" t="s">
        <v>161</v>
      </c>
      <c r="S198" t="s">
        <v>46</v>
      </c>
      <c r="T198">
        <v>454</v>
      </c>
      <c r="U198">
        <v>10</v>
      </c>
      <c r="V198" t="s">
        <v>47</v>
      </c>
      <c r="W198" t="s">
        <v>48</v>
      </c>
      <c r="X198" t="s">
        <v>49</v>
      </c>
      <c r="Y198" t="s">
        <v>83</v>
      </c>
      <c r="Z198" t="s">
        <v>88</v>
      </c>
      <c r="AA198" t="s">
        <v>42</v>
      </c>
      <c r="AB198" t="s">
        <v>79</v>
      </c>
      <c r="AC198" t="s">
        <v>115</v>
      </c>
      <c r="AD198">
        <v>828</v>
      </c>
      <c r="AE198" t="s">
        <v>267</v>
      </c>
      <c r="AF198" t="s">
        <v>64</v>
      </c>
      <c r="AG198">
        <v>157941</v>
      </c>
      <c r="AH198" t="s">
        <v>164</v>
      </c>
      <c r="AI198">
        <f>IF(COUNTIFS(T$2:$T198, T198, U$2:$U198, U198)=1,1,0)</f>
        <v>0</v>
      </c>
    </row>
    <row r="199" spans="1:35" x14ac:dyDescent="0.3">
      <c r="A199">
        <v>5487</v>
      </c>
      <c r="B199" t="s">
        <v>261</v>
      </c>
      <c r="C199" t="s">
        <v>127</v>
      </c>
      <c r="D199" t="s">
        <v>37</v>
      </c>
      <c r="E199" t="s">
        <v>157</v>
      </c>
      <c r="H199" t="s">
        <v>39</v>
      </c>
      <c r="I199" s="1">
        <v>36526</v>
      </c>
      <c r="K199" t="s">
        <v>262</v>
      </c>
      <c r="M199">
        <v>5372</v>
      </c>
      <c r="N199" t="s">
        <v>261</v>
      </c>
      <c r="O199" t="s">
        <v>160</v>
      </c>
      <c r="P199" t="s">
        <v>43</v>
      </c>
      <c r="Q199" t="s">
        <v>44</v>
      </c>
      <c r="R199" t="s">
        <v>161</v>
      </c>
      <c r="S199" t="s">
        <v>46</v>
      </c>
      <c r="T199">
        <v>454</v>
      </c>
      <c r="U199">
        <v>10</v>
      </c>
      <c r="V199" t="s">
        <v>47</v>
      </c>
      <c r="W199" t="s">
        <v>48</v>
      </c>
      <c r="X199" t="s">
        <v>49</v>
      </c>
      <c r="Y199" t="s">
        <v>83</v>
      </c>
      <c r="Z199" t="s">
        <v>84</v>
      </c>
      <c r="AA199" t="s">
        <v>42</v>
      </c>
      <c r="AB199" t="s">
        <v>79</v>
      </c>
      <c r="AC199" t="s">
        <v>115</v>
      </c>
      <c r="AD199">
        <v>1900</v>
      </c>
      <c r="AE199" t="s">
        <v>68</v>
      </c>
      <c r="AF199" t="s">
        <v>59</v>
      </c>
      <c r="AG199">
        <v>340000</v>
      </c>
      <c r="AH199" t="s">
        <v>164</v>
      </c>
      <c r="AI199">
        <f>IF(COUNTIFS(T$2:$T199, T199, U$2:$U199, U199)=1,1,0)</f>
        <v>0</v>
      </c>
    </row>
    <row r="200" spans="1:35" x14ac:dyDescent="0.3">
      <c r="A200">
        <v>5487</v>
      </c>
      <c r="B200" t="s">
        <v>261</v>
      </c>
      <c r="C200" t="s">
        <v>127</v>
      </c>
      <c r="D200" t="s">
        <v>37</v>
      </c>
      <c r="E200" t="s">
        <v>157</v>
      </c>
      <c r="H200" t="s">
        <v>39</v>
      </c>
      <c r="I200" s="1">
        <v>36526</v>
      </c>
      <c r="K200" t="s">
        <v>262</v>
      </c>
      <c r="M200">
        <v>5372</v>
      </c>
      <c r="N200" t="s">
        <v>261</v>
      </c>
      <c r="O200" t="s">
        <v>160</v>
      </c>
      <c r="P200" t="s">
        <v>43</v>
      </c>
      <c r="Q200" t="s">
        <v>44</v>
      </c>
      <c r="R200" t="s">
        <v>161</v>
      </c>
      <c r="S200" t="s">
        <v>46</v>
      </c>
      <c r="T200">
        <v>454</v>
      </c>
      <c r="U200">
        <v>10</v>
      </c>
      <c r="V200" t="s">
        <v>47</v>
      </c>
      <c r="W200" t="s">
        <v>48</v>
      </c>
      <c r="X200" t="s">
        <v>49</v>
      </c>
      <c r="Y200" t="s">
        <v>83</v>
      </c>
      <c r="Z200" t="s">
        <v>170</v>
      </c>
      <c r="AA200" t="s">
        <v>42</v>
      </c>
      <c r="AB200" t="s">
        <v>79</v>
      </c>
      <c r="AC200" t="s">
        <v>115</v>
      </c>
      <c r="AD200">
        <v>1900</v>
      </c>
      <c r="AE200" t="s">
        <v>68</v>
      </c>
      <c r="AF200" t="s">
        <v>59</v>
      </c>
      <c r="AG200">
        <v>340000</v>
      </c>
      <c r="AH200" t="s">
        <v>164</v>
      </c>
      <c r="AI200">
        <f>IF(COUNTIFS(T$2:$T200, T200, U$2:$U200, U200)=1,1,0)</f>
        <v>0</v>
      </c>
    </row>
    <row r="201" spans="1:35" x14ac:dyDescent="0.3">
      <c r="A201">
        <v>5487</v>
      </c>
      <c r="B201" t="s">
        <v>261</v>
      </c>
      <c r="C201" t="s">
        <v>127</v>
      </c>
      <c r="D201" t="s">
        <v>37</v>
      </c>
      <c r="E201" t="s">
        <v>157</v>
      </c>
      <c r="H201" t="s">
        <v>39</v>
      </c>
      <c r="I201" s="1">
        <v>36526</v>
      </c>
      <c r="K201" t="s">
        <v>262</v>
      </c>
      <c r="M201">
        <v>5372</v>
      </c>
      <c r="N201" t="s">
        <v>261</v>
      </c>
      <c r="O201" t="s">
        <v>160</v>
      </c>
      <c r="P201" t="s">
        <v>43</v>
      </c>
      <c r="Q201" t="s">
        <v>44</v>
      </c>
      <c r="R201" t="s">
        <v>161</v>
      </c>
      <c r="S201" t="s">
        <v>46</v>
      </c>
      <c r="T201">
        <v>454</v>
      </c>
      <c r="U201">
        <v>10</v>
      </c>
      <c r="V201" t="s">
        <v>47</v>
      </c>
      <c r="W201" t="s">
        <v>48</v>
      </c>
      <c r="X201" t="s">
        <v>49</v>
      </c>
      <c r="Y201" t="s">
        <v>83</v>
      </c>
      <c r="Z201" t="s">
        <v>88</v>
      </c>
      <c r="AA201" t="s">
        <v>42</v>
      </c>
      <c r="AB201" t="s">
        <v>79</v>
      </c>
      <c r="AC201" t="s">
        <v>115</v>
      </c>
      <c r="AD201">
        <v>1900</v>
      </c>
      <c r="AE201" t="s">
        <v>68</v>
      </c>
      <c r="AF201" t="s">
        <v>59</v>
      </c>
      <c r="AG201">
        <v>340000</v>
      </c>
      <c r="AH201" t="s">
        <v>164</v>
      </c>
      <c r="AI201">
        <f>IF(COUNTIFS(T$2:$T201, T201, U$2:$U201, U201)=1,1,0)</f>
        <v>0</v>
      </c>
    </row>
    <row r="202" spans="1:35" x14ac:dyDescent="0.3">
      <c r="A202">
        <v>5416</v>
      </c>
      <c r="B202" t="s">
        <v>268</v>
      </c>
      <c r="C202" t="s">
        <v>127</v>
      </c>
      <c r="D202" t="s">
        <v>37</v>
      </c>
      <c r="E202" t="s">
        <v>72</v>
      </c>
      <c r="F202">
        <v>37.91093</v>
      </c>
      <c r="G202">
        <v>-122.33503</v>
      </c>
      <c r="H202" t="s">
        <v>39</v>
      </c>
      <c r="I202" s="1">
        <v>37622</v>
      </c>
      <c r="K202" t="s">
        <v>269</v>
      </c>
      <c r="M202">
        <v>5397</v>
      </c>
      <c r="N202" t="s">
        <v>268</v>
      </c>
      <c r="O202" t="s">
        <v>160</v>
      </c>
      <c r="P202" t="s">
        <v>43</v>
      </c>
      <c r="Q202" t="s">
        <v>44</v>
      </c>
      <c r="R202" t="s">
        <v>43</v>
      </c>
      <c r="S202" t="s">
        <v>46</v>
      </c>
      <c r="T202">
        <v>495</v>
      </c>
      <c r="U202">
        <v>10</v>
      </c>
      <c r="V202" t="s">
        <v>47</v>
      </c>
      <c r="W202" t="s">
        <v>48</v>
      </c>
      <c r="X202" t="s">
        <v>49</v>
      </c>
      <c r="Y202" t="s">
        <v>83</v>
      </c>
      <c r="Z202" t="s">
        <v>134</v>
      </c>
      <c r="AA202" t="s">
        <v>139</v>
      </c>
      <c r="AB202" t="s">
        <v>51</v>
      </c>
      <c r="AC202" t="s">
        <v>52</v>
      </c>
      <c r="AF202" t="s">
        <v>87</v>
      </c>
      <c r="AH202" t="s">
        <v>270</v>
      </c>
      <c r="AI202">
        <f>IF(COUNTIFS(T$2:$T202, T202, U$2:$U202, U202)=1,1,0)</f>
        <v>1</v>
      </c>
    </row>
    <row r="203" spans="1:35" x14ac:dyDescent="0.3">
      <c r="A203">
        <v>5416</v>
      </c>
      <c r="B203" t="s">
        <v>268</v>
      </c>
      <c r="C203" t="s">
        <v>127</v>
      </c>
      <c r="D203" t="s">
        <v>37</v>
      </c>
      <c r="E203" t="s">
        <v>72</v>
      </c>
      <c r="F203">
        <v>37.91093</v>
      </c>
      <c r="G203">
        <v>-122.33503</v>
      </c>
      <c r="H203" t="s">
        <v>39</v>
      </c>
      <c r="I203" s="1">
        <v>37622</v>
      </c>
      <c r="K203" t="s">
        <v>269</v>
      </c>
      <c r="M203">
        <v>5397</v>
      </c>
      <c r="N203" t="s">
        <v>268</v>
      </c>
      <c r="O203" t="s">
        <v>160</v>
      </c>
      <c r="P203" t="s">
        <v>43</v>
      </c>
      <c r="Q203" t="s">
        <v>44</v>
      </c>
      <c r="R203" t="s">
        <v>43</v>
      </c>
      <c r="S203" t="s">
        <v>46</v>
      </c>
      <c r="T203">
        <v>496</v>
      </c>
      <c r="U203">
        <v>10</v>
      </c>
      <c r="V203" t="s">
        <v>47</v>
      </c>
      <c r="W203" t="s">
        <v>48</v>
      </c>
      <c r="X203" t="s">
        <v>49</v>
      </c>
      <c r="Y203" t="s">
        <v>50</v>
      </c>
      <c r="Z203" t="s">
        <v>134</v>
      </c>
      <c r="AA203" t="s">
        <v>42</v>
      </c>
      <c r="AB203" t="s">
        <v>51</v>
      </c>
      <c r="AC203" t="s">
        <v>52</v>
      </c>
      <c r="AF203" t="s">
        <v>87</v>
      </c>
      <c r="AH203" t="s">
        <v>270</v>
      </c>
      <c r="AI203">
        <f>IF(COUNTIFS(T$2:$T203, T203, U$2:$U203, U203)=1,1,0)</f>
        <v>1</v>
      </c>
    </row>
    <row r="204" spans="1:35" x14ac:dyDescent="0.3">
      <c r="A204">
        <v>5416</v>
      </c>
      <c r="B204" t="s">
        <v>268</v>
      </c>
      <c r="C204" t="s">
        <v>127</v>
      </c>
      <c r="D204" t="s">
        <v>37</v>
      </c>
      <c r="E204" t="s">
        <v>72</v>
      </c>
      <c r="F204">
        <v>37.91093</v>
      </c>
      <c r="G204">
        <v>-122.33503</v>
      </c>
      <c r="H204" t="s">
        <v>39</v>
      </c>
      <c r="I204" s="1">
        <v>37622</v>
      </c>
      <c r="K204" t="s">
        <v>269</v>
      </c>
      <c r="M204">
        <v>5397</v>
      </c>
      <c r="N204" t="s">
        <v>268</v>
      </c>
      <c r="O204" t="s">
        <v>160</v>
      </c>
      <c r="P204" t="s">
        <v>43</v>
      </c>
      <c r="Q204" t="s">
        <v>44</v>
      </c>
      <c r="R204" t="s">
        <v>43</v>
      </c>
      <c r="S204" t="s">
        <v>46</v>
      </c>
      <c r="T204">
        <v>496</v>
      </c>
      <c r="U204">
        <v>10</v>
      </c>
      <c r="V204" t="s">
        <v>47</v>
      </c>
      <c r="W204" t="s">
        <v>48</v>
      </c>
      <c r="X204" t="s">
        <v>49</v>
      </c>
      <c r="Y204" t="s">
        <v>50</v>
      </c>
      <c r="Z204" t="s">
        <v>84</v>
      </c>
      <c r="AA204" t="s">
        <v>42</v>
      </c>
      <c r="AB204" t="s">
        <v>51</v>
      </c>
      <c r="AC204" t="s">
        <v>52</v>
      </c>
      <c r="AF204" t="s">
        <v>87</v>
      </c>
      <c r="AH204" t="s">
        <v>270</v>
      </c>
      <c r="AI204">
        <f>IF(COUNTIFS(T$2:$T204, T204, U$2:$U204, U204)=1,1,0)</f>
        <v>0</v>
      </c>
    </row>
    <row r="205" spans="1:35" x14ac:dyDescent="0.3">
      <c r="A205">
        <v>5306</v>
      </c>
      <c r="B205" t="s">
        <v>271</v>
      </c>
      <c r="C205" t="s">
        <v>71</v>
      </c>
      <c r="D205" t="s">
        <v>37</v>
      </c>
      <c r="E205" t="s">
        <v>240</v>
      </c>
      <c r="F205">
        <v>37.72336</v>
      </c>
      <c r="G205">
        <v>-122.38294999999999</v>
      </c>
      <c r="H205" t="s">
        <v>39</v>
      </c>
      <c r="I205" s="1">
        <v>40725</v>
      </c>
      <c r="J205" s="4">
        <v>41061</v>
      </c>
      <c r="K205" t="s">
        <v>272</v>
      </c>
      <c r="M205">
        <v>5401</v>
      </c>
      <c r="N205" t="s">
        <v>273</v>
      </c>
      <c r="O205" t="s">
        <v>42</v>
      </c>
      <c r="P205" t="s">
        <v>43</v>
      </c>
      <c r="Q205" t="s">
        <v>44</v>
      </c>
      <c r="R205" t="s">
        <v>56</v>
      </c>
      <c r="S205" t="s">
        <v>46</v>
      </c>
      <c r="T205">
        <v>501</v>
      </c>
      <c r="U205">
        <v>7</v>
      </c>
      <c r="V205" t="s">
        <v>47</v>
      </c>
      <c r="W205" t="s">
        <v>48</v>
      </c>
      <c r="X205" t="s">
        <v>49</v>
      </c>
      <c r="Y205" t="s">
        <v>50</v>
      </c>
      <c r="AA205" t="s">
        <v>42</v>
      </c>
      <c r="AB205" t="s">
        <v>51</v>
      </c>
      <c r="AC205" t="s">
        <v>52</v>
      </c>
      <c r="AD205">
        <v>350</v>
      </c>
      <c r="AE205" t="s">
        <v>53</v>
      </c>
      <c r="AF205" t="s">
        <v>54</v>
      </c>
      <c r="AG205">
        <v>172000</v>
      </c>
      <c r="AH205" t="s">
        <v>274</v>
      </c>
      <c r="AI205">
        <f>IF(COUNTIFS(T$2:$T205, T205, U$2:$U205, U205)=1,1,0)</f>
        <v>1</v>
      </c>
    </row>
    <row r="206" spans="1:35" x14ac:dyDescent="0.3">
      <c r="A206">
        <v>5306</v>
      </c>
      <c r="B206" t="s">
        <v>271</v>
      </c>
      <c r="C206" t="s">
        <v>71</v>
      </c>
      <c r="D206" t="s">
        <v>37</v>
      </c>
      <c r="E206" t="s">
        <v>240</v>
      </c>
      <c r="F206">
        <v>37.72336</v>
      </c>
      <c r="G206">
        <v>-122.38294999999999</v>
      </c>
      <c r="H206" t="s">
        <v>39</v>
      </c>
      <c r="I206" s="1">
        <v>40725</v>
      </c>
      <c r="J206" s="4">
        <v>41061</v>
      </c>
      <c r="K206" t="s">
        <v>272</v>
      </c>
      <c r="M206">
        <v>5401</v>
      </c>
      <c r="N206" t="s">
        <v>273</v>
      </c>
      <c r="O206" t="s">
        <v>42</v>
      </c>
      <c r="P206" t="s">
        <v>43</v>
      </c>
      <c r="Q206" t="s">
        <v>44</v>
      </c>
      <c r="R206" t="s">
        <v>56</v>
      </c>
      <c r="S206" t="s">
        <v>46</v>
      </c>
      <c r="T206">
        <v>501</v>
      </c>
      <c r="U206">
        <v>7</v>
      </c>
      <c r="V206" t="s">
        <v>47</v>
      </c>
      <c r="W206" t="s">
        <v>48</v>
      </c>
      <c r="X206" t="s">
        <v>49</v>
      </c>
      <c r="Y206" t="s">
        <v>50</v>
      </c>
      <c r="AA206" t="s">
        <v>42</v>
      </c>
      <c r="AB206" t="s">
        <v>51</v>
      </c>
      <c r="AC206" t="s">
        <v>52</v>
      </c>
      <c r="AD206">
        <v>353</v>
      </c>
      <c r="AE206" t="s">
        <v>275</v>
      </c>
      <c r="AF206" t="s">
        <v>57</v>
      </c>
      <c r="AG206">
        <v>100000</v>
      </c>
      <c r="AH206" t="s">
        <v>274</v>
      </c>
      <c r="AI206">
        <f>IF(COUNTIFS(T$2:$T206, T206, U$2:$U206, U206)=1,1,0)</f>
        <v>0</v>
      </c>
    </row>
    <row r="207" spans="1:35" x14ac:dyDescent="0.3">
      <c r="A207">
        <v>5306</v>
      </c>
      <c r="B207" t="s">
        <v>271</v>
      </c>
      <c r="C207" t="s">
        <v>71</v>
      </c>
      <c r="D207" t="s">
        <v>37</v>
      </c>
      <c r="E207" t="s">
        <v>240</v>
      </c>
      <c r="F207">
        <v>37.72336</v>
      </c>
      <c r="G207">
        <v>-122.38294999999999</v>
      </c>
      <c r="H207" t="s">
        <v>39</v>
      </c>
      <c r="I207" s="1">
        <v>40725</v>
      </c>
      <c r="J207" s="4">
        <v>41061</v>
      </c>
      <c r="K207" t="s">
        <v>272</v>
      </c>
      <c r="M207">
        <v>5401</v>
      </c>
      <c r="N207" t="s">
        <v>273</v>
      </c>
      <c r="O207" t="s">
        <v>42</v>
      </c>
      <c r="P207" t="s">
        <v>43</v>
      </c>
      <c r="Q207" t="s">
        <v>44</v>
      </c>
      <c r="R207" t="s">
        <v>56</v>
      </c>
      <c r="S207" t="s">
        <v>46</v>
      </c>
      <c r="T207">
        <v>501</v>
      </c>
      <c r="U207">
        <v>7</v>
      </c>
      <c r="V207" t="s">
        <v>47</v>
      </c>
      <c r="W207" t="s">
        <v>48</v>
      </c>
      <c r="X207" t="s">
        <v>49</v>
      </c>
      <c r="Y207" t="s">
        <v>50</v>
      </c>
      <c r="AA207" t="s">
        <v>42</v>
      </c>
      <c r="AB207" t="s">
        <v>51</v>
      </c>
      <c r="AC207" t="s">
        <v>52</v>
      </c>
      <c r="AD207">
        <v>352</v>
      </c>
      <c r="AE207" t="s">
        <v>276</v>
      </c>
      <c r="AF207" t="s">
        <v>54</v>
      </c>
      <c r="AG207">
        <v>1000000</v>
      </c>
      <c r="AH207" t="s">
        <v>274</v>
      </c>
      <c r="AI207">
        <f>IF(COUNTIFS(T$2:$T207, T207, U$2:$U207, U207)=1,1,0)</f>
        <v>0</v>
      </c>
    </row>
    <row r="208" spans="1:35" x14ac:dyDescent="0.3">
      <c r="A208">
        <v>5306</v>
      </c>
      <c r="B208" t="s">
        <v>271</v>
      </c>
      <c r="C208" t="s">
        <v>71</v>
      </c>
      <c r="D208" t="s">
        <v>37</v>
      </c>
      <c r="E208" t="s">
        <v>240</v>
      </c>
      <c r="F208">
        <v>37.72336</v>
      </c>
      <c r="G208">
        <v>-122.38294999999999</v>
      </c>
      <c r="H208" t="s">
        <v>39</v>
      </c>
      <c r="I208" s="1">
        <v>40725</v>
      </c>
      <c r="J208" s="4">
        <v>41061</v>
      </c>
      <c r="K208" t="s">
        <v>272</v>
      </c>
      <c r="M208">
        <v>5401</v>
      </c>
      <c r="N208" t="s">
        <v>273</v>
      </c>
      <c r="O208" t="s">
        <v>42</v>
      </c>
      <c r="P208" t="s">
        <v>43</v>
      </c>
      <c r="Q208" t="s">
        <v>44</v>
      </c>
      <c r="R208" t="s">
        <v>56</v>
      </c>
      <c r="S208" t="s">
        <v>46</v>
      </c>
      <c r="T208">
        <v>501</v>
      </c>
      <c r="U208">
        <v>7</v>
      </c>
      <c r="V208" t="s">
        <v>47</v>
      </c>
      <c r="W208" t="s">
        <v>48</v>
      </c>
      <c r="X208" t="s">
        <v>49</v>
      </c>
      <c r="Y208" t="s">
        <v>50</v>
      </c>
      <c r="AA208" t="s">
        <v>42</v>
      </c>
      <c r="AB208" t="s">
        <v>51</v>
      </c>
      <c r="AC208" t="s">
        <v>52</v>
      </c>
      <c r="AD208">
        <v>343</v>
      </c>
      <c r="AE208" t="s">
        <v>95</v>
      </c>
      <c r="AF208" t="s">
        <v>59</v>
      </c>
      <c r="AG208">
        <v>74211</v>
      </c>
      <c r="AH208" t="s">
        <v>274</v>
      </c>
      <c r="AI208">
        <f>IF(COUNTIFS(T$2:$T208, T208, U$2:$U208, U208)=1,1,0)</f>
        <v>0</v>
      </c>
    </row>
    <row r="209" spans="1:35" x14ac:dyDescent="0.3">
      <c r="A209">
        <v>5306</v>
      </c>
      <c r="B209" t="s">
        <v>271</v>
      </c>
      <c r="C209" t="s">
        <v>71</v>
      </c>
      <c r="D209" t="s">
        <v>37</v>
      </c>
      <c r="E209" t="s">
        <v>240</v>
      </c>
      <c r="F209">
        <v>37.72336</v>
      </c>
      <c r="G209">
        <v>-122.38294999999999</v>
      </c>
      <c r="H209" t="s">
        <v>39</v>
      </c>
      <c r="I209" s="1">
        <v>40725</v>
      </c>
      <c r="J209" s="4">
        <v>41061</v>
      </c>
      <c r="K209" t="s">
        <v>272</v>
      </c>
      <c r="M209">
        <v>5401</v>
      </c>
      <c r="N209" t="s">
        <v>273</v>
      </c>
      <c r="O209" t="s">
        <v>42</v>
      </c>
      <c r="P209" t="s">
        <v>43</v>
      </c>
      <c r="Q209" t="s">
        <v>44</v>
      </c>
      <c r="R209" t="s">
        <v>56</v>
      </c>
      <c r="S209" t="s">
        <v>46</v>
      </c>
      <c r="T209">
        <v>501</v>
      </c>
      <c r="U209">
        <v>7</v>
      </c>
      <c r="V209" t="s">
        <v>47</v>
      </c>
      <c r="W209" t="s">
        <v>48</v>
      </c>
      <c r="X209" t="s">
        <v>49</v>
      </c>
      <c r="Y209" t="s">
        <v>50</v>
      </c>
      <c r="AA209" t="s">
        <v>42</v>
      </c>
      <c r="AB209" t="s">
        <v>51</v>
      </c>
      <c r="AC209" t="s">
        <v>52</v>
      </c>
      <c r="AD209">
        <v>346</v>
      </c>
      <c r="AE209" t="s">
        <v>117</v>
      </c>
      <c r="AF209" t="s">
        <v>59</v>
      </c>
      <c r="AG209">
        <v>325000</v>
      </c>
      <c r="AH209" t="s">
        <v>274</v>
      </c>
      <c r="AI209">
        <f>IF(COUNTIFS(T$2:$T209, T209, U$2:$U209, U209)=1,1,0)</f>
        <v>0</v>
      </c>
    </row>
    <row r="210" spans="1:35" x14ac:dyDescent="0.3">
      <c r="A210">
        <v>5306</v>
      </c>
      <c r="B210" t="s">
        <v>271</v>
      </c>
      <c r="C210" t="s">
        <v>71</v>
      </c>
      <c r="D210" t="s">
        <v>37</v>
      </c>
      <c r="E210" t="s">
        <v>240</v>
      </c>
      <c r="F210">
        <v>37.72336</v>
      </c>
      <c r="G210">
        <v>-122.38294999999999</v>
      </c>
      <c r="H210" t="s">
        <v>39</v>
      </c>
      <c r="I210" s="1">
        <v>40725</v>
      </c>
      <c r="J210" s="4">
        <v>41061</v>
      </c>
      <c r="K210" t="s">
        <v>272</v>
      </c>
      <c r="M210">
        <v>5401</v>
      </c>
      <c r="N210" t="s">
        <v>273</v>
      </c>
      <c r="O210" t="s">
        <v>42</v>
      </c>
      <c r="P210" t="s">
        <v>43</v>
      </c>
      <c r="Q210" t="s">
        <v>44</v>
      </c>
      <c r="R210" t="s">
        <v>56</v>
      </c>
      <c r="S210" t="s">
        <v>46</v>
      </c>
      <c r="T210">
        <v>501</v>
      </c>
      <c r="U210">
        <v>7</v>
      </c>
      <c r="V210" t="s">
        <v>47</v>
      </c>
      <c r="W210" t="s">
        <v>48</v>
      </c>
      <c r="X210" t="s">
        <v>49</v>
      </c>
      <c r="Y210" t="s">
        <v>50</v>
      </c>
      <c r="AA210" t="s">
        <v>42</v>
      </c>
      <c r="AB210" t="s">
        <v>51</v>
      </c>
      <c r="AC210" t="s">
        <v>52</v>
      </c>
      <c r="AD210">
        <v>1036</v>
      </c>
      <c r="AE210" t="s">
        <v>277</v>
      </c>
      <c r="AF210" t="s">
        <v>59</v>
      </c>
      <c r="AG210">
        <v>5000000</v>
      </c>
      <c r="AH210" t="s">
        <v>274</v>
      </c>
      <c r="AI210">
        <f>IF(COUNTIFS(T$2:$T210, T210, U$2:$U210, U210)=1,1,0)</f>
        <v>0</v>
      </c>
    </row>
    <row r="211" spans="1:35" x14ac:dyDescent="0.3">
      <c r="A211">
        <v>5306</v>
      </c>
      <c r="B211" t="s">
        <v>271</v>
      </c>
      <c r="C211" t="s">
        <v>71</v>
      </c>
      <c r="D211" t="s">
        <v>37</v>
      </c>
      <c r="E211" t="s">
        <v>240</v>
      </c>
      <c r="F211">
        <v>37.72336</v>
      </c>
      <c r="G211">
        <v>-122.38294999999999</v>
      </c>
      <c r="H211" t="s">
        <v>39</v>
      </c>
      <c r="I211" s="1">
        <v>40725</v>
      </c>
      <c r="J211" s="4">
        <v>41061</v>
      </c>
      <c r="K211" t="s">
        <v>272</v>
      </c>
      <c r="M211">
        <v>5401</v>
      </c>
      <c r="N211" t="s">
        <v>273</v>
      </c>
      <c r="O211" t="s">
        <v>42</v>
      </c>
      <c r="P211" t="s">
        <v>43</v>
      </c>
      <c r="Q211" t="s">
        <v>44</v>
      </c>
      <c r="R211" t="s">
        <v>56</v>
      </c>
      <c r="S211" t="s">
        <v>46</v>
      </c>
      <c r="T211">
        <v>501</v>
      </c>
      <c r="U211">
        <v>7</v>
      </c>
      <c r="V211" t="s">
        <v>47</v>
      </c>
      <c r="W211" t="s">
        <v>48</v>
      </c>
      <c r="X211" t="s">
        <v>49</v>
      </c>
      <c r="Y211" t="s">
        <v>50</v>
      </c>
      <c r="AA211" t="s">
        <v>42</v>
      </c>
      <c r="AB211" t="s">
        <v>51</v>
      </c>
      <c r="AC211" t="s">
        <v>52</v>
      </c>
      <c r="AD211">
        <v>344</v>
      </c>
      <c r="AE211" t="s">
        <v>278</v>
      </c>
      <c r="AF211" t="s">
        <v>54</v>
      </c>
      <c r="AG211">
        <v>4000000</v>
      </c>
      <c r="AH211" t="s">
        <v>274</v>
      </c>
      <c r="AI211">
        <f>IF(COUNTIFS(T$2:$T211, T211, U$2:$U211, U211)=1,1,0)</f>
        <v>0</v>
      </c>
    </row>
    <row r="212" spans="1:35" x14ac:dyDescent="0.3">
      <c r="A212">
        <v>5306</v>
      </c>
      <c r="B212" t="s">
        <v>271</v>
      </c>
      <c r="C212" t="s">
        <v>71</v>
      </c>
      <c r="D212" t="s">
        <v>37</v>
      </c>
      <c r="E212" t="s">
        <v>240</v>
      </c>
      <c r="F212">
        <v>37.72336</v>
      </c>
      <c r="G212">
        <v>-122.38294999999999</v>
      </c>
      <c r="H212" t="s">
        <v>39</v>
      </c>
      <c r="I212" s="1">
        <v>40725</v>
      </c>
      <c r="J212" s="4">
        <v>41061</v>
      </c>
      <c r="K212" t="s">
        <v>272</v>
      </c>
      <c r="M212">
        <v>5401</v>
      </c>
      <c r="N212" t="s">
        <v>273</v>
      </c>
      <c r="O212" t="s">
        <v>42</v>
      </c>
      <c r="P212" t="s">
        <v>43</v>
      </c>
      <c r="Q212" t="s">
        <v>44</v>
      </c>
      <c r="R212" t="s">
        <v>56</v>
      </c>
      <c r="S212" t="s">
        <v>46</v>
      </c>
      <c r="T212">
        <v>501</v>
      </c>
      <c r="U212">
        <v>7</v>
      </c>
      <c r="V212" t="s">
        <v>47</v>
      </c>
      <c r="W212" t="s">
        <v>48</v>
      </c>
      <c r="X212" t="s">
        <v>49</v>
      </c>
      <c r="Y212" t="s">
        <v>50</v>
      </c>
      <c r="AA212" t="s">
        <v>42</v>
      </c>
      <c r="AB212" t="s">
        <v>51</v>
      </c>
      <c r="AC212" t="s">
        <v>52</v>
      </c>
      <c r="AD212">
        <v>349</v>
      </c>
      <c r="AE212" t="s">
        <v>279</v>
      </c>
      <c r="AF212" t="s">
        <v>57</v>
      </c>
      <c r="AG212">
        <v>1500000</v>
      </c>
      <c r="AH212" t="s">
        <v>274</v>
      </c>
      <c r="AI212">
        <f>IF(COUNTIFS(T$2:$T212, T212, U$2:$U212, U212)=1,1,0)</f>
        <v>0</v>
      </c>
    </row>
    <row r="213" spans="1:35" x14ac:dyDescent="0.3">
      <c r="A213">
        <v>5306</v>
      </c>
      <c r="B213" t="s">
        <v>271</v>
      </c>
      <c r="C213" t="s">
        <v>71</v>
      </c>
      <c r="D213" t="s">
        <v>37</v>
      </c>
      <c r="E213" t="s">
        <v>240</v>
      </c>
      <c r="F213">
        <v>37.72336</v>
      </c>
      <c r="G213">
        <v>-122.38294999999999</v>
      </c>
      <c r="H213" t="s">
        <v>39</v>
      </c>
      <c r="I213" s="1">
        <v>40725</v>
      </c>
      <c r="J213" s="4">
        <v>41061</v>
      </c>
      <c r="K213" t="s">
        <v>272</v>
      </c>
      <c r="M213">
        <v>5401</v>
      </c>
      <c r="N213" t="s">
        <v>273</v>
      </c>
      <c r="O213" t="s">
        <v>42</v>
      </c>
      <c r="P213" t="s">
        <v>43</v>
      </c>
      <c r="Q213" t="s">
        <v>44</v>
      </c>
      <c r="R213" t="s">
        <v>56</v>
      </c>
      <c r="S213" t="s">
        <v>46</v>
      </c>
      <c r="T213">
        <v>501</v>
      </c>
      <c r="U213">
        <v>7</v>
      </c>
      <c r="V213" t="s">
        <v>47</v>
      </c>
      <c r="W213" t="s">
        <v>48</v>
      </c>
      <c r="X213" t="s">
        <v>49</v>
      </c>
      <c r="Y213" t="s">
        <v>50</v>
      </c>
      <c r="AA213" t="s">
        <v>42</v>
      </c>
      <c r="AB213" t="s">
        <v>51</v>
      </c>
      <c r="AC213" t="s">
        <v>52</v>
      </c>
      <c r="AD213">
        <v>355</v>
      </c>
      <c r="AE213" t="s">
        <v>280</v>
      </c>
      <c r="AF213" t="s">
        <v>57</v>
      </c>
      <c r="AG213">
        <v>100000</v>
      </c>
      <c r="AH213" t="s">
        <v>274</v>
      </c>
      <c r="AI213">
        <f>IF(COUNTIFS(T$2:$T213, T213, U$2:$U213, U213)=1,1,0)</f>
        <v>0</v>
      </c>
    </row>
    <row r="214" spans="1:35" x14ac:dyDescent="0.3">
      <c r="A214">
        <v>5306</v>
      </c>
      <c r="B214" t="s">
        <v>271</v>
      </c>
      <c r="C214" t="s">
        <v>71</v>
      </c>
      <c r="D214" t="s">
        <v>37</v>
      </c>
      <c r="E214" t="s">
        <v>240</v>
      </c>
      <c r="F214">
        <v>37.72336</v>
      </c>
      <c r="G214">
        <v>-122.38294999999999</v>
      </c>
      <c r="H214" t="s">
        <v>39</v>
      </c>
      <c r="I214" s="1">
        <v>40725</v>
      </c>
      <c r="J214" s="4">
        <v>41061</v>
      </c>
      <c r="K214" t="s">
        <v>272</v>
      </c>
      <c r="M214">
        <v>5401</v>
      </c>
      <c r="N214" t="s">
        <v>273</v>
      </c>
      <c r="O214" t="s">
        <v>42</v>
      </c>
      <c r="P214" t="s">
        <v>43</v>
      </c>
      <c r="Q214" t="s">
        <v>44</v>
      </c>
      <c r="R214" t="s">
        <v>56</v>
      </c>
      <c r="S214" t="s">
        <v>46</v>
      </c>
      <c r="T214">
        <v>501</v>
      </c>
      <c r="U214">
        <v>7</v>
      </c>
      <c r="V214" t="s">
        <v>47</v>
      </c>
      <c r="W214" t="s">
        <v>48</v>
      </c>
      <c r="X214" t="s">
        <v>49</v>
      </c>
      <c r="Y214" t="s">
        <v>50</v>
      </c>
      <c r="AA214" t="s">
        <v>42</v>
      </c>
      <c r="AB214" t="s">
        <v>51</v>
      </c>
      <c r="AC214" t="s">
        <v>52</v>
      </c>
      <c r="AD214">
        <v>356</v>
      </c>
      <c r="AE214" t="s">
        <v>281</v>
      </c>
      <c r="AF214" t="s">
        <v>57</v>
      </c>
      <c r="AG214">
        <v>15000</v>
      </c>
      <c r="AH214" t="s">
        <v>274</v>
      </c>
      <c r="AI214">
        <f>IF(COUNTIFS(T$2:$T214, T214, U$2:$U214, U214)=1,1,0)</f>
        <v>0</v>
      </c>
    </row>
    <row r="215" spans="1:35" x14ac:dyDescent="0.3">
      <c r="A215">
        <v>5306</v>
      </c>
      <c r="B215" t="s">
        <v>271</v>
      </c>
      <c r="C215" t="s">
        <v>71</v>
      </c>
      <c r="D215" t="s">
        <v>37</v>
      </c>
      <c r="E215" t="s">
        <v>240</v>
      </c>
      <c r="F215">
        <v>37.72336</v>
      </c>
      <c r="G215">
        <v>-122.38294999999999</v>
      </c>
      <c r="H215" t="s">
        <v>39</v>
      </c>
      <c r="I215" s="1">
        <v>40725</v>
      </c>
      <c r="J215" s="4">
        <v>41061</v>
      </c>
      <c r="K215" t="s">
        <v>272</v>
      </c>
      <c r="M215">
        <v>5401</v>
      </c>
      <c r="N215" t="s">
        <v>273</v>
      </c>
      <c r="O215" t="s">
        <v>42</v>
      </c>
      <c r="P215" t="s">
        <v>43</v>
      </c>
      <c r="Q215" t="s">
        <v>44</v>
      </c>
      <c r="R215" t="s">
        <v>56</v>
      </c>
      <c r="S215" t="s">
        <v>46</v>
      </c>
      <c r="T215">
        <v>501</v>
      </c>
      <c r="U215">
        <v>7</v>
      </c>
      <c r="V215" t="s">
        <v>47</v>
      </c>
      <c r="W215" t="s">
        <v>48</v>
      </c>
      <c r="X215" t="s">
        <v>49</v>
      </c>
      <c r="Y215" t="s">
        <v>50</v>
      </c>
      <c r="AA215" t="s">
        <v>42</v>
      </c>
      <c r="AB215" t="s">
        <v>51</v>
      </c>
      <c r="AC215" t="s">
        <v>52</v>
      </c>
      <c r="AD215">
        <v>351</v>
      </c>
      <c r="AE215" t="s">
        <v>282</v>
      </c>
      <c r="AF215" t="s">
        <v>57</v>
      </c>
      <c r="AG215">
        <v>25000</v>
      </c>
      <c r="AH215" t="s">
        <v>274</v>
      </c>
      <c r="AI215">
        <f>IF(COUNTIFS(T$2:$T215, T215, U$2:$U215, U215)=1,1,0)</f>
        <v>0</v>
      </c>
    </row>
    <row r="216" spans="1:35" x14ac:dyDescent="0.3">
      <c r="A216">
        <v>5306</v>
      </c>
      <c r="B216" t="s">
        <v>271</v>
      </c>
      <c r="C216" t="s">
        <v>71</v>
      </c>
      <c r="D216" t="s">
        <v>37</v>
      </c>
      <c r="E216" t="s">
        <v>240</v>
      </c>
      <c r="F216">
        <v>37.72336</v>
      </c>
      <c r="G216">
        <v>-122.38294999999999</v>
      </c>
      <c r="H216" t="s">
        <v>39</v>
      </c>
      <c r="I216" s="1">
        <v>40725</v>
      </c>
      <c r="J216" s="4">
        <v>41061</v>
      </c>
      <c r="K216" t="s">
        <v>272</v>
      </c>
      <c r="M216">
        <v>5401</v>
      </c>
      <c r="N216" t="s">
        <v>273</v>
      </c>
      <c r="O216" t="s">
        <v>42</v>
      </c>
      <c r="P216" t="s">
        <v>43</v>
      </c>
      <c r="Q216" t="s">
        <v>44</v>
      </c>
      <c r="R216" t="s">
        <v>56</v>
      </c>
      <c r="S216" t="s">
        <v>46</v>
      </c>
      <c r="T216">
        <v>501</v>
      </c>
      <c r="U216">
        <v>7</v>
      </c>
      <c r="V216" t="s">
        <v>47</v>
      </c>
      <c r="W216" t="s">
        <v>48</v>
      </c>
      <c r="X216" t="s">
        <v>49</v>
      </c>
      <c r="Y216" t="s">
        <v>50</v>
      </c>
      <c r="AA216" t="s">
        <v>42</v>
      </c>
      <c r="AB216" t="s">
        <v>51</v>
      </c>
      <c r="AC216" t="s">
        <v>52</v>
      </c>
      <c r="AD216">
        <v>348</v>
      </c>
      <c r="AE216" t="s">
        <v>283</v>
      </c>
      <c r="AF216" t="s">
        <v>57</v>
      </c>
      <c r="AG216">
        <v>40000</v>
      </c>
      <c r="AH216" t="s">
        <v>274</v>
      </c>
      <c r="AI216">
        <f>IF(COUNTIFS(T$2:$T216, T216, U$2:$U216, U216)=1,1,0)</f>
        <v>0</v>
      </c>
    </row>
    <row r="217" spans="1:35" x14ac:dyDescent="0.3">
      <c r="A217">
        <v>5306</v>
      </c>
      <c r="B217" t="s">
        <v>271</v>
      </c>
      <c r="C217" t="s">
        <v>71</v>
      </c>
      <c r="D217" t="s">
        <v>37</v>
      </c>
      <c r="E217" t="s">
        <v>240</v>
      </c>
      <c r="F217">
        <v>37.72336</v>
      </c>
      <c r="G217">
        <v>-122.38294999999999</v>
      </c>
      <c r="H217" t="s">
        <v>39</v>
      </c>
      <c r="I217" s="1">
        <v>40725</v>
      </c>
      <c r="J217" s="4">
        <v>41061</v>
      </c>
      <c r="K217" t="s">
        <v>272</v>
      </c>
      <c r="M217">
        <v>5401</v>
      </c>
      <c r="N217" t="s">
        <v>273</v>
      </c>
      <c r="O217" t="s">
        <v>42</v>
      </c>
      <c r="P217" t="s">
        <v>43</v>
      </c>
      <c r="Q217" t="s">
        <v>44</v>
      </c>
      <c r="R217" t="s">
        <v>56</v>
      </c>
      <c r="S217" t="s">
        <v>46</v>
      </c>
      <c r="T217">
        <v>501</v>
      </c>
      <c r="U217">
        <v>7</v>
      </c>
      <c r="V217" t="s">
        <v>47</v>
      </c>
      <c r="W217" t="s">
        <v>48</v>
      </c>
      <c r="X217" t="s">
        <v>49</v>
      </c>
      <c r="Y217" t="s">
        <v>50</v>
      </c>
      <c r="AA217" t="s">
        <v>42</v>
      </c>
      <c r="AB217" t="s">
        <v>51</v>
      </c>
      <c r="AC217" t="s">
        <v>52</v>
      </c>
      <c r="AD217">
        <v>345</v>
      </c>
      <c r="AE217" t="s">
        <v>68</v>
      </c>
      <c r="AF217" t="s">
        <v>59</v>
      </c>
      <c r="AG217">
        <v>3242700</v>
      </c>
      <c r="AH217" t="s">
        <v>274</v>
      </c>
      <c r="AI217">
        <f>IF(COUNTIFS(T$2:$T217, T217, U$2:$U217, U217)=1,1,0)</f>
        <v>0</v>
      </c>
    </row>
    <row r="218" spans="1:35" x14ac:dyDescent="0.3">
      <c r="A218">
        <v>5306</v>
      </c>
      <c r="B218" t="s">
        <v>271</v>
      </c>
      <c r="C218" t="s">
        <v>71</v>
      </c>
      <c r="D218" t="s">
        <v>37</v>
      </c>
      <c r="E218" t="s">
        <v>240</v>
      </c>
      <c r="F218">
        <v>37.72336</v>
      </c>
      <c r="G218">
        <v>-122.38294999999999</v>
      </c>
      <c r="H218" t="s">
        <v>39</v>
      </c>
      <c r="I218" s="1">
        <v>40725</v>
      </c>
      <c r="J218" s="4">
        <v>41061</v>
      </c>
      <c r="K218" t="s">
        <v>272</v>
      </c>
      <c r="M218">
        <v>5401</v>
      </c>
      <c r="N218" t="s">
        <v>273</v>
      </c>
      <c r="O218" t="s">
        <v>42</v>
      </c>
      <c r="P218" t="s">
        <v>43</v>
      </c>
      <c r="Q218" t="s">
        <v>44</v>
      </c>
      <c r="R218" t="s">
        <v>56</v>
      </c>
      <c r="S218" t="s">
        <v>46</v>
      </c>
      <c r="T218">
        <v>501</v>
      </c>
      <c r="U218">
        <v>7</v>
      </c>
      <c r="V218" t="s">
        <v>47</v>
      </c>
      <c r="W218" t="s">
        <v>48</v>
      </c>
      <c r="X218" t="s">
        <v>49</v>
      </c>
      <c r="Y218" t="s">
        <v>50</v>
      </c>
      <c r="AA218" t="s">
        <v>42</v>
      </c>
      <c r="AB218" t="s">
        <v>51</v>
      </c>
      <c r="AC218" t="s">
        <v>52</v>
      </c>
      <c r="AD218">
        <v>354</v>
      </c>
      <c r="AE218" t="s">
        <v>284</v>
      </c>
      <c r="AF218" t="s">
        <v>57</v>
      </c>
      <c r="AG218">
        <v>380000</v>
      </c>
      <c r="AH218" t="s">
        <v>274</v>
      </c>
      <c r="AI218">
        <f>IF(COUNTIFS(T$2:$T218, T218, U$2:$U218, U218)=1,1,0)</f>
        <v>0</v>
      </c>
    </row>
    <row r="219" spans="1:35" x14ac:dyDescent="0.3">
      <c r="A219">
        <v>5306</v>
      </c>
      <c r="B219" t="s">
        <v>271</v>
      </c>
      <c r="C219" t="s">
        <v>71</v>
      </c>
      <c r="D219" t="s">
        <v>37</v>
      </c>
      <c r="E219" t="s">
        <v>240</v>
      </c>
      <c r="F219">
        <v>37.72336</v>
      </c>
      <c r="G219">
        <v>-122.38294999999999</v>
      </c>
      <c r="H219" t="s">
        <v>39</v>
      </c>
      <c r="I219" s="1">
        <v>40725</v>
      </c>
      <c r="J219" s="4">
        <v>41061</v>
      </c>
      <c r="K219" t="s">
        <v>272</v>
      </c>
      <c r="M219">
        <v>5401</v>
      </c>
      <c r="N219" t="s">
        <v>273</v>
      </c>
      <c r="O219" t="s">
        <v>42</v>
      </c>
      <c r="P219" t="s">
        <v>43</v>
      </c>
      <c r="Q219" t="s">
        <v>44</v>
      </c>
      <c r="R219" t="s">
        <v>56</v>
      </c>
      <c r="S219" t="s">
        <v>46</v>
      </c>
      <c r="T219">
        <v>501</v>
      </c>
      <c r="U219">
        <v>7</v>
      </c>
      <c r="V219" t="s">
        <v>47</v>
      </c>
      <c r="W219" t="s">
        <v>48</v>
      </c>
      <c r="X219" t="s">
        <v>49</v>
      </c>
      <c r="Y219" t="s">
        <v>50</v>
      </c>
      <c r="AA219" t="s">
        <v>42</v>
      </c>
      <c r="AB219" t="s">
        <v>51</v>
      </c>
      <c r="AC219" t="s">
        <v>52</v>
      </c>
      <c r="AD219">
        <v>347</v>
      </c>
      <c r="AE219" t="s">
        <v>102</v>
      </c>
      <c r="AF219" t="s">
        <v>59</v>
      </c>
      <c r="AG219">
        <v>1000000</v>
      </c>
      <c r="AH219" t="s">
        <v>274</v>
      </c>
      <c r="AI219">
        <f>IF(COUNTIFS(T$2:$T219, T219, U$2:$U219, U219)=1,1,0)</f>
        <v>0</v>
      </c>
    </row>
    <row r="220" spans="1:35" x14ac:dyDescent="0.3">
      <c r="A220">
        <v>5440</v>
      </c>
      <c r="B220" t="s">
        <v>285</v>
      </c>
      <c r="C220" t="s">
        <v>90</v>
      </c>
      <c r="D220" t="s">
        <v>37</v>
      </c>
      <c r="E220" t="s">
        <v>157</v>
      </c>
      <c r="F220">
        <v>37.95055</v>
      </c>
      <c r="G220">
        <v>-122.54443000000001</v>
      </c>
      <c r="H220" t="s">
        <v>39</v>
      </c>
      <c r="I220" s="1">
        <v>35796</v>
      </c>
      <c r="J220" s="1">
        <v>43465</v>
      </c>
      <c r="K220" t="s">
        <v>286</v>
      </c>
      <c r="M220">
        <v>5409</v>
      </c>
      <c r="N220" t="s">
        <v>285</v>
      </c>
      <c r="O220" t="s">
        <v>160</v>
      </c>
      <c r="P220" t="s">
        <v>43</v>
      </c>
      <c r="Q220" t="s">
        <v>182</v>
      </c>
      <c r="R220" t="s">
        <v>43</v>
      </c>
      <c r="S220" t="s">
        <v>46</v>
      </c>
      <c r="T220">
        <v>514</v>
      </c>
      <c r="U220">
        <v>3</v>
      </c>
      <c r="V220" t="s">
        <v>47</v>
      </c>
      <c r="W220" t="s">
        <v>48</v>
      </c>
      <c r="X220" t="s">
        <v>49</v>
      </c>
      <c r="Y220" t="s">
        <v>83</v>
      </c>
      <c r="Z220" t="s">
        <v>134</v>
      </c>
      <c r="AA220" t="s">
        <v>139</v>
      </c>
      <c r="AB220" t="s">
        <v>85</v>
      </c>
      <c r="AC220" t="s">
        <v>80</v>
      </c>
      <c r="AD220">
        <v>384</v>
      </c>
      <c r="AE220" t="s">
        <v>287</v>
      </c>
      <c r="AF220" t="s">
        <v>57</v>
      </c>
      <c r="AG220">
        <v>3000</v>
      </c>
      <c r="AH220" t="s">
        <v>288</v>
      </c>
      <c r="AI220">
        <f>IF(COUNTIFS(T$2:$T220, T220, U$2:$U220, U220)=1,1,0)</f>
        <v>1</v>
      </c>
    </row>
    <row r="221" spans="1:35" x14ac:dyDescent="0.3">
      <c r="A221">
        <v>5440</v>
      </c>
      <c r="B221" t="s">
        <v>285</v>
      </c>
      <c r="C221" t="s">
        <v>90</v>
      </c>
      <c r="D221" t="s">
        <v>37</v>
      </c>
      <c r="E221" t="s">
        <v>157</v>
      </c>
      <c r="F221">
        <v>37.95055</v>
      </c>
      <c r="G221">
        <v>-122.54443000000001</v>
      </c>
      <c r="H221" t="s">
        <v>39</v>
      </c>
      <c r="I221" s="1">
        <v>35796</v>
      </c>
      <c r="J221" s="1">
        <v>43465</v>
      </c>
      <c r="K221" t="s">
        <v>286</v>
      </c>
      <c r="M221">
        <v>5409</v>
      </c>
      <c r="N221" t="s">
        <v>285</v>
      </c>
      <c r="O221" t="s">
        <v>160</v>
      </c>
      <c r="P221" t="s">
        <v>43</v>
      </c>
      <c r="Q221" t="s">
        <v>182</v>
      </c>
      <c r="R221" t="s">
        <v>43</v>
      </c>
      <c r="S221" t="s">
        <v>46</v>
      </c>
      <c r="T221">
        <v>514</v>
      </c>
      <c r="U221">
        <v>3</v>
      </c>
      <c r="V221" t="s">
        <v>47</v>
      </c>
      <c r="W221" t="s">
        <v>48</v>
      </c>
      <c r="X221" t="s">
        <v>49</v>
      </c>
      <c r="Y221" t="s">
        <v>83</v>
      </c>
      <c r="Z221" t="s">
        <v>84</v>
      </c>
      <c r="AA221" t="s">
        <v>139</v>
      </c>
      <c r="AB221" t="s">
        <v>85</v>
      </c>
      <c r="AC221" t="s">
        <v>80</v>
      </c>
      <c r="AD221">
        <v>384</v>
      </c>
      <c r="AE221" t="s">
        <v>287</v>
      </c>
      <c r="AF221" t="s">
        <v>57</v>
      </c>
      <c r="AG221">
        <v>3000</v>
      </c>
      <c r="AH221" t="s">
        <v>288</v>
      </c>
      <c r="AI221">
        <f>IF(COUNTIFS(T$2:$T221, T221, U$2:$U221, U221)=1,1,0)</f>
        <v>0</v>
      </c>
    </row>
    <row r="222" spans="1:35" x14ac:dyDescent="0.3">
      <c r="A222">
        <v>5440</v>
      </c>
      <c r="B222" t="s">
        <v>285</v>
      </c>
      <c r="C222" t="s">
        <v>90</v>
      </c>
      <c r="D222" t="s">
        <v>37</v>
      </c>
      <c r="E222" t="s">
        <v>157</v>
      </c>
      <c r="F222">
        <v>37.95055</v>
      </c>
      <c r="G222">
        <v>-122.54443000000001</v>
      </c>
      <c r="H222" t="s">
        <v>39</v>
      </c>
      <c r="I222" s="1">
        <v>35796</v>
      </c>
      <c r="J222" s="1">
        <v>43465</v>
      </c>
      <c r="K222" t="s">
        <v>286</v>
      </c>
      <c r="M222">
        <v>5409</v>
      </c>
      <c r="N222" t="s">
        <v>285</v>
      </c>
      <c r="O222" t="s">
        <v>160</v>
      </c>
      <c r="P222" t="s">
        <v>43</v>
      </c>
      <c r="Q222" t="s">
        <v>182</v>
      </c>
      <c r="R222" t="s">
        <v>43</v>
      </c>
      <c r="S222" t="s">
        <v>46</v>
      </c>
      <c r="T222">
        <v>514</v>
      </c>
      <c r="U222">
        <v>3</v>
      </c>
      <c r="V222" t="s">
        <v>47</v>
      </c>
      <c r="W222" t="s">
        <v>48</v>
      </c>
      <c r="X222" t="s">
        <v>49</v>
      </c>
      <c r="Y222" t="s">
        <v>83</v>
      </c>
      <c r="Z222" t="s">
        <v>134</v>
      </c>
      <c r="AA222" t="s">
        <v>139</v>
      </c>
      <c r="AB222" t="s">
        <v>85</v>
      </c>
      <c r="AC222" t="s">
        <v>80</v>
      </c>
      <c r="AD222">
        <v>386</v>
      </c>
      <c r="AE222" t="s">
        <v>289</v>
      </c>
      <c r="AF222" t="s">
        <v>54</v>
      </c>
      <c r="AG222">
        <v>15000</v>
      </c>
      <c r="AH222" t="s">
        <v>288</v>
      </c>
      <c r="AI222">
        <f>IF(COUNTIFS(T$2:$T222, T222, U$2:$U222, U222)=1,1,0)</f>
        <v>0</v>
      </c>
    </row>
    <row r="223" spans="1:35" x14ac:dyDescent="0.3">
      <c r="A223">
        <v>5440</v>
      </c>
      <c r="B223" t="s">
        <v>285</v>
      </c>
      <c r="C223" t="s">
        <v>90</v>
      </c>
      <c r="D223" t="s">
        <v>37</v>
      </c>
      <c r="E223" t="s">
        <v>157</v>
      </c>
      <c r="F223">
        <v>37.95055</v>
      </c>
      <c r="G223">
        <v>-122.54443000000001</v>
      </c>
      <c r="H223" t="s">
        <v>39</v>
      </c>
      <c r="I223" s="1">
        <v>35796</v>
      </c>
      <c r="J223" s="1">
        <v>43465</v>
      </c>
      <c r="K223" t="s">
        <v>286</v>
      </c>
      <c r="M223">
        <v>5409</v>
      </c>
      <c r="N223" t="s">
        <v>285</v>
      </c>
      <c r="O223" t="s">
        <v>160</v>
      </c>
      <c r="P223" t="s">
        <v>43</v>
      </c>
      <c r="Q223" t="s">
        <v>182</v>
      </c>
      <c r="R223" t="s">
        <v>43</v>
      </c>
      <c r="S223" t="s">
        <v>46</v>
      </c>
      <c r="T223">
        <v>514</v>
      </c>
      <c r="U223">
        <v>3</v>
      </c>
      <c r="V223" t="s">
        <v>47</v>
      </c>
      <c r="W223" t="s">
        <v>48</v>
      </c>
      <c r="X223" t="s">
        <v>49</v>
      </c>
      <c r="Y223" t="s">
        <v>83</v>
      </c>
      <c r="Z223" t="s">
        <v>84</v>
      </c>
      <c r="AA223" t="s">
        <v>139</v>
      </c>
      <c r="AB223" t="s">
        <v>85</v>
      </c>
      <c r="AC223" t="s">
        <v>80</v>
      </c>
      <c r="AD223">
        <v>386</v>
      </c>
      <c r="AE223" t="s">
        <v>289</v>
      </c>
      <c r="AF223" t="s">
        <v>54</v>
      </c>
      <c r="AG223">
        <v>15000</v>
      </c>
      <c r="AH223" t="s">
        <v>288</v>
      </c>
      <c r="AI223">
        <f>IF(COUNTIFS(T$2:$T223, T223, U$2:$U223, U223)=1,1,0)</f>
        <v>0</v>
      </c>
    </row>
    <row r="224" spans="1:35" x14ac:dyDescent="0.3">
      <c r="A224">
        <v>5440</v>
      </c>
      <c r="B224" t="s">
        <v>285</v>
      </c>
      <c r="C224" t="s">
        <v>90</v>
      </c>
      <c r="D224" t="s">
        <v>37</v>
      </c>
      <c r="E224" t="s">
        <v>157</v>
      </c>
      <c r="F224">
        <v>37.95055</v>
      </c>
      <c r="G224">
        <v>-122.54443000000001</v>
      </c>
      <c r="H224" t="s">
        <v>39</v>
      </c>
      <c r="I224" s="1">
        <v>35796</v>
      </c>
      <c r="J224" s="1">
        <v>43465</v>
      </c>
      <c r="K224" t="s">
        <v>286</v>
      </c>
      <c r="M224">
        <v>5409</v>
      </c>
      <c r="N224" t="s">
        <v>285</v>
      </c>
      <c r="O224" t="s">
        <v>160</v>
      </c>
      <c r="P224" t="s">
        <v>43</v>
      </c>
      <c r="Q224" t="s">
        <v>182</v>
      </c>
      <c r="R224" t="s">
        <v>43</v>
      </c>
      <c r="S224" t="s">
        <v>46</v>
      </c>
      <c r="T224">
        <v>514</v>
      </c>
      <c r="U224">
        <v>3</v>
      </c>
      <c r="V224" t="s">
        <v>47</v>
      </c>
      <c r="W224" t="s">
        <v>48</v>
      </c>
      <c r="X224" t="s">
        <v>49</v>
      </c>
      <c r="Y224" t="s">
        <v>83</v>
      </c>
      <c r="Z224" t="s">
        <v>134</v>
      </c>
      <c r="AA224" t="s">
        <v>139</v>
      </c>
      <c r="AB224" t="s">
        <v>85</v>
      </c>
      <c r="AC224" t="s">
        <v>80</v>
      </c>
      <c r="AD224">
        <v>385</v>
      </c>
      <c r="AE224" t="s">
        <v>290</v>
      </c>
      <c r="AF224" t="s">
        <v>54</v>
      </c>
      <c r="AG224">
        <v>6000</v>
      </c>
      <c r="AH224" t="s">
        <v>288</v>
      </c>
      <c r="AI224">
        <f>IF(COUNTIFS(T$2:$T224, T224, U$2:$U224, U224)=1,1,0)</f>
        <v>0</v>
      </c>
    </row>
    <row r="225" spans="1:35" x14ac:dyDescent="0.3">
      <c r="A225">
        <v>5440</v>
      </c>
      <c r="B225" t="s">
        <v>285</v>
      </c>
      <c r="C225" t="s">
        <v>90</v>
      </c>
      <c r="D225" t="s">
        <v>37</v>
      </c>
      <c r="E225" t="s">
        <v>157</v>
      </c>
      <c r="F225">
        <v>37.95055</v>
      </c>
      <c r="G225">
        <v>-122.54443000000001</v>
      </c>
      <c r="H225" t="s">
        <v>39</v>
      </c>
      <c r="I225" s="1">
        <v>35796</v>
      </c>
      <c r="J225" s="1">
        <v>43465</v>
      </c>
      <c r="K225" t="s">
        <v>286</v>
      </c>
      <c r="M225">
        <v>5409</v>
      </c>
      <c r="N225" t="s">
        <v>285</v>
      </c>
      <c r="O225" t="s">
        <v>160</v>
      </c>
      <c r="P225" t="s">
        <v>43</v>
      </c>
      <c r="Q225" t="s">
        <v>182</v>
      </c>
      <c r="R225" t="s">
        <v>43</v>
      </c>
      <c r="S225" t="s">
        <v>46</v>
      </c>
      <c r="T225">
        <v>514</v>
      </c>
      <c r="U225">
        <v>3</v>
      </c>
      <c r="V225" t="s">
        <v>47</v>
      </c>
      <c r="W225" t="s">
        <v>48</v>
      </c>
      <c r="X225" t="s">
        <v>49</v>
      </c>
      <c r="Y225" t="s">
        <v>83</v>
      </c>
      <c r="Z225" t="s">
        <v>84</v>
      </c>
      <c r="AA225" t="s">
        <v>139</v>
      </c>
      <c r="AB225" t="s">
        <v>85</v>
      </c>
      <c r="AC225" t="s">
        <v>80</v>
      </c>
      <c r="AD225">
        <v>385</v>
      </c>
      <c r="AE225" t="s">
        <v>290</v>
      </c>
      <c r="AF225" t="s">
        <v>54</v>
      </c>
      <c r="AG225">
        <v>6000</v>
      </c>
      <c r="AH225" t="s">
        <v>288</v>
      </c>
      <c r="AI225">
        <f>IF(COUNTIFS(T$2:$T225, T225, U$2:$U225, U225)=1,1,0)</f>
        <v>0</v>
      </c>
    </row>
    <row r="226" spans="1:35" x14ac:dyDescent="0.3">
      <c r="A226">
        <v>5454</v>
      </c>
      <c r="B226" t="s">
        <v>291</v>
      </c>
      <c r="C226" t="s">
        <v>71</v>
      </c>
      <c r="D226" t="s">
        <v>37</v>
      </c>
      <c r="E226" t="s">
        <v>292</v>
      </c>
      <c r="F226">
        <v>38.12959</v>
      </c>
      <c r="G226">
        <v>-122.45646000000001</v>
      </c>
      <c r="H226" t="s">
        <v>39</v>
      </c>
      <c r="I226" s="1">
        <v>39114</v>
      </c>
      <c r="J226" s="1">
        <v>42369</v>
      </c>
      <c r="K226" t="s">
        <v>293</v>
      </c>
      <c r="L226" t="s">
        <v>294</v>
      </c>
      <c r="M226">
        <v>5439</v>
      </c>
      <c r="N226" t="s">
        <v>295</v>
      </c>
      <c r="O226" t="s">
        <v>160</v>
      </c>
      <c r="P226" t="s">
        <v>43</v>
      </c>
      <c r="Q226" t="s">
        <v>296</v>
      </c>
      <c r="R226" t="s">
        <v>297</v>
      </c>
      <c r="S226" t="s">
        <v>46</v>
      </c>
      <c r="T226">
        <v>574</v>
      </c>
      <c r="U226">
        <v>146</v>
      </c>
      <c r="V226" t="s">
        <v>47</v>
      </c>
      <c r="W226" t="s">
        <v>48</v>
      </c>
      <c r="X226" t="s">
        <v>146</v>
      </c>
      <c r="Y226" t="s">
        <v>83</v>
      </c>
      <c r="AA226" t="s">
        <v>42</v>
      </c>
      <c r="AB226" t="s">
        <v>79</v>
      </c>
      <c r="AC226" t="s">
        <v>80</v>
      </c>
      <c r="AF226" t="s">
        <v>87</v>
      </c>
      <c r="AH226" t="s">
        <v>298</v>
      </c>
      <c r="AI226">
        <f>IF(COUNTIFS(T$2:$T226, T226, U$2:$U226, U226)=1,1,0)</f>
        <v>1</v>
      </c>
    </row>
    <row r="227" spans="1:35" x14ac:dyDescent="0.3">
      <c r="A227">
        <v>5454</v>
      </c>
      <c r="B227" t="s">
        <v>291</v>
      </c>
      <c r="C227" t="s">
        <v>71</v>
      </c>
      <c r="D227" t="s">
        <v>37</v>
      </c>
      <c r="E227" t="s">
        <v>292</v>
      </c>
      <c r="F227">
        <v>38.12959</v>
      </c>
      <c r="G227">
        <v>-122.45646000000001</v>
      </c>
      <c r="H227" t="s">
        <v>39</v>
      </c>
      <c r="I227" s="1">
        <v>39114</v>
      </c>
      <c r="J227" s="1">
        <v>42369</v>
      </c>
      <c r="K227" t="s">
        <v>293</v>
      </c>
      <c r="L227" t="s">
        <v>294</v>
      </c>
      <c r="M227">
        <v>5439</v>
      </c>
      <c r="N227" t="s">
        <v>295</v>
      </c>
      <c r="O227" t="s">
        <v>160</v>
      </c>
      <c r="P227" t="s">
        <v>43</v>
      </c>
      <c r="Q227" t="s">
        <v>296</v>
      </c>
      <c r="R227" t="s">
        <v>297</v>
      </c>
      <c r="S227" t="s">
        <v>46</v>
      </c>
      <c r="T227">
        <v>575</v>
      </c>
      <c r="U227">
        <v>960</v>
      </c>
      <c r="V227" t="s">
        <v>47</v>
      </c>
      <c r="W227" t="s">
        <v>48</v>
      </c>
      <c r="X227" t="s">
        <v>146</v>
      </c>
      <c r="Y227" t="s">
        <v>50</v>
      </c>
      <c r="Z227" t="s">
        <v>84</v>
      </c>
      <c r="AA227" t="s">
        <v>42</v>
      </c>
      <c r="AB227" t="s">
        <v>51</v>
      </c>
      <c r="AC227" t="s">
        <v>52</v>
      </c>
      <c r="AD227">
        <v>841</v>
      </c>
      <c r="AE227" t="s">
        <v>130</v>
      </c>
      <c r="AF227" t="s">
        <v>59</v>
      </c>
      <c r="AG227">
        <v>365000</v>
      </c>
      <c r="AH227" t="s">
        <v>298</v>
      </c>
      <c r="AI227">
        <f>IF(COUNTIFS(T$2:$T227, T227, U$2:$U227, U227)=1,1,0)</f>
        <v>1</v>
      </c>
    </row>
    <row r="228" spans="1:35" x14ac:dyDescent="0.3">
      <c r="A228">
        <v>5454</v>
      </c>
      <c r="B228" t="s">
        <v>291</v>
      </c>
      <c r="C228" t="s">
        <v>71</v>
      </c>
      <c r="D228" t="s">
        <v>37</v>
      </c>
      <c r="E228" t="s">
        <v>292</v>
      </c>
      <c r="F228">
        <v>38.12959</v>
      </c>
      <c r="G228">
        <v>-122.45646000000001</v>
      </c>
      <c r="H228" t="s">
        <v>39</v>
      </c>
      <c r="I228" s="1">
        <v>39114</v>
      </c>
      <c r="J228" s="1">
        <v>42369</v>
      </c>
      <c r="K228" t="s">
        <v>293</v>
      </c>
      <c r="L228" t="s">
        <v>294</v>
      </c>
      <c r="M228">
        <v>5439</v>
      </c>
      <c r="N228" t="s">
        <v>295</v>
      </c>
      <c r="O228" t="s">
        <v>160</v>
      </c>
      <c r="P228" t="s">
        <v>43</v>
      </c>
      <c r="Q228" t="s">
        <v>296</v>
      </c>
      <c r="R228" t="s">
        <v>297</v>
      </c>
      <c r="S228" t="s">
        <v>46</v>
      </c>
      <c r="T228">
        <v>575</v>
      </c>
      <c r="U228">
        <v>960</v>
      </c>
      <c r="V228" t="s">
        <v>47</v>
      </c>
      <c r="W228" t="s">
        <v>48</v>
      </c>
      <c r="X228" t="s">
        <v>146</v>
      </c>
      <c r="Y228" t="s">
        <v>50</v>
      </c>
      <c r="Z228" t="s">
        <v>118</v>
      </c>
      <c r="AA228" t="s">
        <v>42</v>
      </c>
      <c r="AB228" t="s">
        <v>51</v>
      </c>
      <c r="AC228" t="s">
        <v>52</v>
      </c>
      <c r="AD228">
        <v>841</v>
      </c>
      <c r="AE228" t="s">
        <v>130</v>
      </c>
      <c r="AF228" t="s">
        <v>59</v>
      </c>
      <c r="AG228">
        <v>365000</v>
      </c>
      <c r="AH228" t="s">
        <v>298</v>
      </c>
      <c r="AI228">
        <f>IF(COUNTIFS(T$2:$T228, T228, U$2:$U228, U228)=1,1,0)</f>
        <v>0</v>
      </c>
    </row>
    <row r="229" spans="1:35" x14ac:dyDescent="0.3">
      <c r="A229">
        <v>5454</v>
      </c>
      <c r="B229" t="s">
        <v>291</v>
      </c>
      <c r="C229" t="s">
        <v>71</v>
      </c>
      <c r="D229" t="s">
        <v>37</v>
      </c>
      <c r="E229" t="s">
        <v>292</v>
      </c>
      <c r="F229">
        <v>38.12959</v>
      </c>
      <c r="G229">
        <v>-122.45646000000001</v>
      </c>
      <c r="H229" t="s">
        <v>39</v>
      </c>
      <c r="I229" s="1">
        <v>39114</v>
      </c>
      <c r="J229" s="1">
        <v>42369</v>
      </c>
      <c r="K229" t="s">
        <v>293</v>
      </c>
      <c r="L229" t="s">
        <v>294</v>
      </c>
      <c r="M229">
        <v>5439</v>
      </c>
      <c r="N229" t="s">
        <v>295</v>
      </c>
      <c r="O229" t="s">
        <v>160</v>
      </c>
      <c r="P229" t="s">
        <v>43</v>
      </c>
      <c r="Q229" t="s">
        <v>296</v>
      </c>
      <c r="R229" t="s">
        <v>297</v>
      </c>
      <c r="S229" t="s">
        <v>46</v>
      </c>
      <c r="T229">
        <v>575</v>
      </c>
      <c r="U229">
        <v>960</v>
      </c>
      <c r="V229" t="s">
        <v>47</v>
      </c>
      <c r="W229" t="s">
        <v>48</v>
      </c>
      <c r="X229" t="s">
        <v>146</v>
      </c>
      <c r="Y229" t="s">
        <v>50</v>
      </c>
      <c r="Z229" t="s">
        <v>84</v>
      </c>
      <c r="AA229" t="s">
        <v>42</v>
      </c>
      <c r="AB229" t="s">
        <v>51</v>
      </c>
      <c r="AC229" t="s">
        <v>52</v>
      </c>
      <c r="AD229">
        <v>825</v>
      </c>
      <c r="AE229" t="s">
        <v>177</v>
      </c>
      <c r="AF229" t="s">
        <v>59</v>
      </c>
      <c r="AG229">
        <v>2941492</v>
      </c>
      <c r="AH229" t="s">
        <v>298</v>
      </c>
      <c r="AI229">
        <f>IF(COUNTIFS(T$2:$T229, T229, U$2:$U229, U229)=1,1,0)</f>
        <v>0</v>
      </c>
    </row>
    <row r="230" spans="1:35" x14ac:dyDescent="0.3">
      <c r="A230">
        <v>5454</v>
      </c>
      <c r="B230" t="s">
        <v>291</v>
      </c>
      <c r="C230" t="s">
        <v>71</v>
      </c>
      <c r="D230" t="s">
        <v>37</v>
      </c>
      <c r="E230" t="s">
        <v>292</v>
      </c>
      <c r="F230">
        <v>38.12959</v>
      </c>
      <c r="G230">
        <v>-122.45646000000001</v>
      </c>
      <c r="H230" t="s">
        <v>39</v>
      </c>
      <c r="I230" s="1">
        <v>39114</v>
      </c>
      <c r="J230" s="1">
        <v>42369</v>
      </c>
      <c r="K230" t="s">
        <v>293</v>
      </c>
      <c r="L230" t="s">
        <v>294</v>
      </c>
      <c r="M230">
        <v>5439</v>
      </c>
      <c r="N230" t="s">
        <v>295</v>
      </c>
      <c r="O230" t="s">
        <v>160</v>
      </c>
      <c r="P230" t="s">
        <v>43</v>
      </c>
      <c r="Q230" t="s">
        <v>296</v>
      </c>
      <c r="R230" t="s">
        <v>297</v>
      </c>
      <c r="S230" t="s">
        <v>46</v>
      </c>
      <c r="T230">
        <v>575</v>
      </c>
      <c r="U230">
        <v>960</v>
      </c>
      <c r="V230" t="s">
        <v>47</v>
      </c>
      <c r="W230" t="s">
        <v>48</v>
      </c>
      <c r="X230" t="s">
        <v>146</v>
      </c>
      <c r="Y230" t="s">
        <v>50</v>
      </c>
      <c r="Z230" t="s">
        <v>118</v>
      </c>
      <c r="AA230" t="s">
        <v>42</v>
      </c>
      <c r="AB230" t="s">
        <v>51</v>
      </c>
      <c r="AC230" t="s">
        <v>52</v>
      </c>
      <c r="AD230">
        <v>825</v>
      </c>
      <c r="AE230" t="s">
        <v>177</v>
      </c>
      <c r="AF230" t="s">
        <v>59</v>
      </c>
      <c r="AG230">
        <v>2941492</v>
      </c>
      <c r="AH230" t="s">
        <v>298</v>
      </c>
      <c r="AI230">
        <f>IF(COUNTIFS(T$2:$T230, T230, U$2:$U230, U230)=1,1,0)</f>
        <v>0</v>
      </c>
    </row>
    <row r="231" spans="1:35" x14ac:dyDescent="0.3">
      <c r="A231">
        <v>5454</v>
      </c>
      <c r="B231" t="s">
        <v>291</v>
      </c>
      <c r="C231" t="s">
        <v>71</v>
      </c>
      <c r="D231" t="s">
        <v>37</v>
      </c>
      <c r="E231" t="s">
        <v>292</v>
      </c>
      <c r="F231">
        <v>38.12959</v>
      </c>
      <c r="G231">
        <v>-122.45646000000001</v>
      </c>
      <c r="H231" t="s">
        <v>39</v>
      </c>
      <c r="I231" s="1">
        <v>39114</v>
      </c>
      <c r="J231" s="1">
        <v>42369</v>
      </c>
      <c r="K231" t="s">
        <v>293</v>
      </c>
      <c r="L231" t="s">
        <v>294</v>
      </c>
      <c r="M231">
        <v>5439</v>
      </c>
      <c r="N231" t="s">
        <v>295</v>
      </c>
      <c r="O231" t="s">
        <v>160</v>
      </c>
      <c r="P231" t="s">
        <v>43</v>
      </c>
      <c r="Q231" t="s">
        <v>296</v>
      </c>
      <c r="R231" t="s">
        <v>297</v>
      </c>
      <c r="S231" t="s">
        <v>46</v>
      </c>
      <c r="T231">
        <v>575</v>
      </c>
      <c r="U231">
        <v>960</v>
      </c>
      <c r="V231" t="s">
        <v>47</v>
      </c>
      <c r="W231" t="s">
        <v>48</v>
      </c>
      <c r="X231" t="s">
        <v>146</v>
      </c>
      <c r="Y231" t="s">
        <v>50</v>
      </c>
      <c r="Z231" t="s">
        <v>84</v>
      </c>
      <c r="AA231" t="s">
        <v>42</v>
      </c>
      <c r="AB231" t="s">
        <v>51</v>
      </c>
      <c r="AC231" t="s">
        <v>52</v>
      </c>
      <c r="AD231">
        <v>208</v>
      </c>
      <c r="AE231" t="s">
        <v>299</v>
      </c>
      <c r="AF231" t="s">
        <v>59</v>
      </c>
      <c r="AG231">
        <v>1262500</v>
      </c>
      <c r="AH231" t="s">
        <v>298</v>
      </c>
      <c r="AI231">
        <f>IF(COUNTIFS(T$2:$T231, T231, U$2:$U231, U231)=1,1,0)</f>
        <v>0</v>
      </c>
    </row>
    <row r="232" spans="1:35" x14ac:dyDescent="0.3">
      <c r="A232">
        <v>5454</v>
      </c>
      <c r="B232" t="s">
        <v>291</v>
      </c>
      <c r="C232" t="s">
        <v>71</v>
      </c>
      <c r="D232" t="s">
        <v>37</v>
      </c>
      <c r="E232" t="s">
        <v>292</v>
      </c>
      <c r="F232">
        <v>38.12959</v>
      </c>
      <c r="G232">
        <v>-122.45646000000001</v>
      </c>
      <c r="H232" t="s">
        <v>39</v>
      </c>
      <c r="I232" s="1">
        <v>39114</v>
      </c>
      <c r="J232" s="1">
        <v>42369</v>
      </c>
      <c r="K232" t="s">
        <v>293</v>
      </c>
      <c r="L232" t="s">
        <v>294</v>
      </c>
      <c r="M232">
        <v>5439</v>
      </c>
      <c r="N232" t="s">
        <v>295</v>
      </c>
      <c r="O232" t="s">
        <v>160</v>
      </c>
      <c r="P232" t="s">
        <v>43</v>
      </c>
      <c r="Q232" t="s">
        <v>296</v>
      </c>
      <c r="R232" t="s">
        <v>297</v>
      </c>
      <c r="S232" t="s">
        <v>46</v>
      </c>
      <c r="T232">
        <v>575</v>
      </c>
      <c r="U232">
        <v>960</v>
      </c>
      <c r="V232" t="s">
        <v>47</v>
      </c>
      <c r="W232" t="s">
        <v>48</v>
      </c>
      <c r="X232" t="s">
        <v>146</v>
      </c>
      <c r="Y232" t="s">
        <v>50</v>
      </c>
      <c r="Z232" t="s">
        <v>118</v>
      </c>
      <c r="AA232" t="s">
        <v>42</v>
      </c>
      <c r="AB232" t="s">
        <v>51</v>
      </c>
      <c r="AC232" t="s">
        <v>52</v>
      </c>
      <c r="AD232">
        <v>208</v>
      </c>
      <c r="AE232" t="s">
        <v>299</v>
      </c>
      <c r="AF232" t="s">
        <v>59</v>
      </c>
      <c r="AG232">
        <v>1262500</v>
      </c>
      <c r="AH232" t="s">
        <v>298</v>
      </c>
      <c r="AI232">
        <f>IF(COUNTIFS(T$2:$T232, T232, U$2:$U232, U232)=1,1,0)</f>
        <v>0</v>
      </c>
    </row>
    <row r="233" spans="1:35" x14ac:dyDescent="0.3">
      <c r="A233">
        <v>5454</v>
      </c>
      <c r="B233" t="s">
        <v>291</v>
      </c>
      <c r="C233" t="s">
        <v>71</v>
      </c>
      <c r="D233" t="s">
        <v>37</v>
      </c>
      <c r="E233" t="s">
        <v>292</v>
      </c>
      <c r="F233">
        <v>38.12959</v>
      </c>
      <c r="G233">
        <v>-122.45646000000001</v>
      </c>
      <c r="H233" t="s">
        <v>39</v>
      </c>
      <c r="I233" s="1">
        <v>39114</v>
      </c>
      <c r="J233" s="1">
        <v>42369</v>
      </c>
      <c r="K233" t="s">
        <v>293</v>
      </c>
      <c r="L233" t="s">
        <v>294</v>
      </c>
      <c r="M233">
        <v>5439</v>
      </c>
      <c r="N233" t="s">
        <v>295</v>
      </c>
      <c r="O233" t="s">
        <v>160</v>
      </c>
      <c r="P233" t="s">
        <v>43</v>
      </c>
      <c r="Q233" t="s">
        <v>296</v>
      </c>
      <c r="R233" t="s">
        <v>297</v>
      </c>
      <c r="S233" t="s">
        <v>46</v>
      </c>
      <c r="T233">
        <v>575</v>
      </c>
      <c r="U233">
        <v>960</v>
      </c>
      <c r="V233" t="s">
        <v>47</v>
      </c>
      <c r="W233" t="s">
        <v>48</v>
      </c>
      <c r="X233" t="s">
        <v>146</v>
      </c>
      <c r="Y233" t="s">
        <v>50</v>
      </c>
      <c r="Z233" t="s">
        <v>84</v>
      </c>
      <c r="AA233" t="s">
        <v>42</v>
      </c>
      <c r="AB233" t="s">
        <v>51</v>
      </c>
      <c r="AC233" t="s">
        <v>52</v>
      </c>
      <c r="AD233">
        <v>823</v>
      </c>
      <c r="AE233" t="s">
        <v>61</v>
      </c>
      <c r="AF233" t="s">
        <v>57</v>
      </c>
      <c r="AG233">
        <v>110000</v>
      </c>
      <c r="AH233" t="s">
        <v>298</v>
      </c>
      <c r="AI233">
        <f>IF(COUNTIFS(T$2:$T233, T233, U$2:$U233, U233)=1,1,0)</f>
        <v>0</v>
      </c>
    </row>
    <row r="234" spans="1:35" x14ac:dyDescent="0.3">
      <c r="A234">
        <v>5454</v>
      </c>
      <c r="B234" t="s">
        <v>291</v>
      </c>
      <c r="C234" t="s">
        <v>71</v>
      </c>
      <c r="D234" t="s">
        <v>37</v>
      </c>
      <c r="E234" t="s">
        <v>292</v>
      </c>
      <c r="F234">
        <v>38.12959</v>
      </c>
      <c r="G234">
        <v>-122.45646000000001</v>
      </c>
      <c r="H234" t="s">
        <v>39</v>
      </c>
      <c r="I234" s="1">
        <v>39114</v>
      </c>
      <c r="J234" s="1">
        <v>42369</v>
      </c>
      <c r="K234" t="s">
        <v>293</v>
      </c>
      <c r="L234" t="s">
        <v>294</v>
      </c>
      <c r="M234">
        <v>5439</v>
      </c>
      <c r="N234" t="s">
        <v>295</v>
      </c>
      <c r="O234" t="s">
        <v>160</v>
      </c>
      <c r="P234" t="s">
        <v>43</v>
      </c>
      <c r="Q234" t="s">
        <v>296</v>
      </c>
      <c r="R234" t="s">
        <v>297</v>
      </c>
      <c r="S234" t="s">
        <v>46</v>
      </c>
      <c r="T234">
        <v>575</v>
      </c>
      <c r="U234">
        <v>960</v>
      </c>
      <c r="V234" t="s">
        <v>47</v>
      </c>
      <c r="W234" t="s">
        <v>48</v>
      </c>
      <c r="X234" t="s">
        <v>146</v>
      </c>
      <c r="Y234" t="s">
        <v>50</v>
      </c>
      <c r="Z234" t="s">
        <v>118</v>
      </c>
      <c r="AA234" t="s">
        <v>42</v>
      </c>
      <c r="AB234" t="s">
        <v>51</v>
      </c>
      <c r="AC234" t="s">
        <v>52</v>
      </c>
      <c r="AD234">
        <v>823</v>
      </c>
      <c r="AE234" t="s">
        <v>61</v>
      </c>
      <c r="AF234" t="s">
        <v>57</v>
      </c>
      <c r="AG234">
        <v>110000</v>
      </c>
      <c r="AH234" t="s">
        <v>298</v>
      </c>
      <c r="AI234">
        <f>IF(COUNTIFS(T$2:$T234, T234, U$2:$U234, U234)=1,1,0)</f>
        <v>0</v>
      </c>
    </row>
    <row r="235" spans="1:35" x14ac:dyDescent="0.3">
      <c r="A235">
        <v>5454</v>
      </c>
      <c r="B235" t="s">
        <v>291</v>
      </c>
      <c r="C235" t="s">
        <v>71</v>
      </c>
      <c r="D235" t="s">
        <v>37</v>
      </c>
      <c r="E235" t="s">
        <v>292</v>
      </c>
      <c r="F235">
        <v>38.12959</v>
      </c>
      <c r="G235">
        <v>-122.45646000000001</v>
      </c>
      <c r="H235" t="s">
        <v>39</v>
      </c>
      <c r="I235" s="1">
        <v>39114</v>
      </c>
      <c r="J235" s="1">
        <v>42369</v>
      </c>
      <c r="K235" t="s">
        <v>293</v>
      </c>
      <c r="L235" t="s">
        <v>294</v>
      </c>
      <c r="M235">
        <v>5439</v>
      </c>
      <c r="N235" t="s">
        <v>295</v>
      </c>
      <c r="O235" t="s">
        <v>160</v>
      </c>
      <c r="P235" t="s">
        <v>43</v>
      </c>
      <c r="Q235" t="s">
        <v>296</v>
      </c>
      <c r="R235" t="s">
        <v>297</v>
      </c>
      <c r="S235" t="s">
        <v>46</v>
      </c>
      <c r="T235">
        <v>575</v>
      </c>
      <c r="U235">
        <v>960</v>
      </c>
      <c r="V235" t="s">
        <v>47</v>
      </c>
      <c r="W235" t="s">
        <v>48</v>
      </c>
      <c r="X235" t="s">
        <v>146</v>
      </c>
      <c r="Y235" t="s">
        <v>50</v>
      </c>
      <c r="Z235" t="s">
        <v>84</v>
      </c>
      <c r="AA235" t="s">
        <v>42</v>
      </c>
      <c r="AB235" t="s">
        <v>51</v>
      </c>
      <c r="AC235" t="s">
        <v>52</v>
      </c>
      <c r="AD235">
        <v>207</v>
      </c>
      <c r="AE235" t="s">
        <v>62</v>
      </c>
      <c r="AF235" t="s">
        <v>57</v>
      </c>
      <c r="AG235">
        <v>400000</v>
      </c>
      <c r="AH235" t="s">
        <v>298</v>
      </c>
      <c r="AI235">
        <f>IF(COUNTIFS(T$2:$T235, T235, U$2:$U235, U235)=1,1,0)</f>
        <v>0</v>
      </c>
    </row>
    <row r="236" spans="1:35" x14ac:dyDescent="0.3">
      <c r="A236">
        <v>5454</v>
      </c>
      <c r="B236" t="s">
        <v>291</v>
      </c>
      <c r="C236" t="s">
        <v>71</v>
      </c>
      <c r="D236" t="s">
        <v>37</v>
      </c>
      <c r="E236" t="s">
        <v>292</v>
      </c>
      <c r="F236">
        <v>38.12959</v>
      </c>
      <c r="G236">
        <v>-122.45646000000001</v>
      </c>
      <c r="H236" t="s">
        <v>39</v>
      </c>
      <c r="I236" s="1">
        <v>39114</v>
      </c>
      <c r="J236" s="1">
        <v>42369</v>
      </c>
      <c r="K236" t="s">
        <v>293</v>
      </c>
      <c r="L236" t="s">
        <v>294</v>
      </c>
      <c r="M236">
        <v>5439</v>
      </c>
      <c r="N236" t="s">
        <v>295</v>
      </c>
      <c r="O236" t="s">
        <v>160</v>
      </c>
      <c r="P236" t="s">
        <v>43</v>
      </c>
      <c r="Q236" t="s">
        <v>296</v>
      </c>
      <c r="R236" t="s">
        <v>297</v>
      </c>
      <c r="S236" t="s">
        <v>46</v>
      </c>
      <c r="T236">
        <v>575</v>
      </c>
      <c r="U236">
        <v>960</v>
      </c>
      <c r="V236" t="s">
        <v>47</v>
      </c>
      <c r="W236" t="s">
        <v>48</v>
      </c>
      <c r="X236" t="s">
        <v>146</v>
      </c>
      <c r="Y236" t="s">
        <v>50</v>
      </c>
      <c r="Z236" t="s">
        <v>118</v>
      </c>
      <c r="AA236" t="s">
        <v>42</v>
      </c>
      <c r="AB236" t="s">
        <v>51</v>
      </c>
      <c r="AC236" t="s">
        <v>52</v>
      </c>
      <c r="AD236">
        <v>207</v>
      </c>
      <c r="AE236" t="s">
        <v>62</v>
      </c>
      <c r="AF236" t="s">
        <v>57</v>
      </c>
      <c r="AG236">
        <v>400000</v>
      </c>
      <c r="AH236" t="s">
        <v>298</v>
      </c>
      <c r="AI236">
        <f>IF(COUNTIFS(T$2:$T236, T236, U$2:$U236, U236)=1,1,0)</f>
        <v>0</v>
      </c>
    </row>
    <row r="237" spans="1:35" x14ac:dyDescent="0.3">
      <c r="A237">
        <v>5454</v>
      </c>
      <c r="B237" t="s">
        <v>291</v>
      </c>
      <c r="C237" t="s">
        <v>71</v>
      </c>
      <c r="D237" t="s">
        <v>37</v>
      </c>
      <c r="E237" t="s">
        <v>292</v>
      </c>
      <c r="F237">
        <v>38.12959</v>
      </c>
      <c r="G237">
        <v>-122.45646000000001</v>
      </c>
      <c r="H237" t="s">
        <v>39</v>
      </c>
      <c r="I237" s="1">
        <v>39114</v>
      </c>
      <c r="J237" s="1">
        <v>42369</v>
      </c>
      <c r="K237" t="s">
        <v>293</v>
      </c>
      <c r="L237" t="s">
        <v>294</v>
      </c>
      <c r="M237">
        <v>5439</v>
      </c>
      <c r="N237" t="s">
        <v>295</v>
      </c>
      <c r="O237" t="s">
        <v>160</v>
      </c>
      <c r="P237" t="s">
        <v>43</v>
      </c>
      <c r="Q237" t="s">
        <v>296</v>
      </c>
      <c r="R237" t="s">
        <v>297</v>
      </c>
      <c r="S237" t="s">
        <v>46</v>
      </c>
      <c r="T237">
        <v>575</v>
      </c>
      <c r="U237">
        <v>960</v>
      </c>
      <c r="V237" t="s">
        <v>47</v>
      </c>
      <c r="W237" t="s">
        <v>48</v>
      </c>
      <c r="X237" t="s">
        <v>146</v>
      </c>
      <c r="Y237" t="s">
        <v>50</v>
      </c>
      <c r="Z237" t="s">
        <v>84</v>
      </c>
      <c r="AA237" t="s">
        <v>42</v>
      </c>
      <c r="AB237" t="s">
        <v>51</v>
      </c>
      <c r="AC237" t="s">
        <v>52</v>
      </c>
      <c r="AD237">
        <v>206</v>
      </c>
      <c r="AE237" t="s">
        <v>300</v>
      </c>
      <c r="AF237" t="s">
        <v>64</v>
      </c>
      <c r="AG237">
        <v>1500000</v>
      </c>
      <c r="AH237" t="s">
        <v>298</v>
      </c>
      <c r="AI237">
        <f>IF(COUNTIFS(T$2:$T237, T237, U$2:$U237, U237)=1,1,0)</f>
        <v>0</v>
      </c>
    </row>
    <row r="238" spans="1:35" x14ac:dyDescent="0.3">
      <c r="A238">
        <v>5454</v>
      </c>
      <c r="B238" t="s">
        <v>291</v>
      </c>
      <c r="C238" t="s">
        <v>71</v>
      </c>
      <c r="D238" t="s">
        <v>37</v>
      </c>
      <c r="E238" t="s">
        <v>292</v>
      </c>
      <c r="F238">
        <v>38.12959</v>
      </c>
      <c r="G238">
        <v>-122.45646000000001</v>
      </c>
      <c r="H238" t="s">
        <v>39</v>
      </c>
      <c r="I238" s="1">
        <v>39114</v>
      </c>
      <c r="J238" s="1">
        <v>42369</v>
      </c>
      <c r="K238" t="s">
        <v>293</v>
      </c>
      <c r="L238" t="s">
        <v>294</v>
      </c>
      <c r="M238">
        <v>5439</v>
      </c>
      <c r="N238" t="s">
        <v>295</v>
      </c>
      <c r="O238" t="s">
        <v>160</v>
      </c>
      <c r="P238" t="s">
        <v>43</v>
      </c>
      <c r="Q238" t="s">
        <v>296</v>
      </c>
      <c r="R238" t="s">
        <v>297</v>
      </c>
      <c r="S238" t="s">
        <v>46</v>
      </c>
      <c r="T238">
        <v>575</v>
      </c>
      <c r="U238">
        <v>960</v>
      </c>
      <c r="V238" t="s">
        <v>47</v>
      </c>
      <c r="W238" t="s">
        <v>48</v>
      </c>
      <c r="X238" t="s">
        <v>146</v>
      </c>
      <c r="Y238" t="s">
        <v>50</v>
      </c>
      <c r="Z238" t="s">
        <v>118</v>
      </c>
      <c r="AA238" t="s">
        <v>42</v>
      </c>
      <c r="AB238" t="s">
        <v>51</v>
      </c>
      <c r="AC238" t="s">
        <v>52</v>
      </c>
      <c r="AD238">
        <v>206</v>
      </c>
      <c r="AE238" t="s">
        <v>300</v>
      </c>
      <c r="AF238" t="s">
        <v>64</v>
      </c>
      <c r="AG238">
        <v>1500000</v>
      </c>
      <c r="AH238" t="s">
        <v>298</v>
      </c>
      <c r="AI238">
        <f>IF(COUNTIFS(T$2:$T238, T238, U$2:$U238, U238)=1,1,0)</f>
        <v>0</v>
      </c>
    </row>
    <row r="239" spans="1:35" x14ac:dyDescent="0.3">
      <c r="A239">
        <v>5454</v>
      </c>
      <c r="B239" t="s">
        <v>291</v>
      </c>
      <c r="C239" t="s">
        <v>71</v>
      </c>
      <c r="D239" t="s">
        <v>37</v>
      </c>
      <c r="E239" t="s">
        <v>292</v>
      </c>
      <c r="F239">
        <v>38.12959</v>
      </c>
      <c r="G239">
        <v>-122.45646000000001</v>
      </c>
      <c r="H239" t="s">
        <v>39</v>
      </c>
      <c r="I239" s="1">
        <v>39114</v>
      </c>
      <c r="J239" s="1">
        <v>42369</v>
      </c>
      <c r="K239" t="s">
        <v>293</v>
      </c>
      <c r="L239" t="s">
        <v>294</v>
      </c>
      <c r="M239">
        <v>5439</v>
      </c>
      <c r="N239" t="s">
        <v>295</v>
      </c>
      <c r="O239" t="s">
        <v>160</v>
      </c>
      <c r="P239" t="s">
        <v>43</v>
      </c>
      <c r="Q239" t="s">
        <v>296</v>
      </c>
      <c r="R239" t="s">
        <v>297</v>
      </c>
      <c r="S239" t="s">
        <v>46</v>
      </c>
      <c r="T239">
        <v>575</v>
      </c>
      <c r="U239">
        <v>960</v>
      </c>
      <c r="V239" t="s">
        <v>47</v>
      </c>
      <c r="W239" t="s">
        <v>48</v>
      </c>
      <c r="X239" t="s">
        <v>146</v>
      </c>
      <c r="Y239" t="s">
        <v>50</v>
      </c>
      <c r="Z239" t="s">
        <v>84</v>
      </c>
      <c r="AA239" t="s">
        <v>42</v>
      </c>
      <c r="AB239" t="s">
        <v>51</v>
      </c>
      <c r="AC239" t="s">
        <v>52</v>
      </c>
      <c r="AD239">
        <v>819</v>
      </c>
      <c r="AE239" t="s">
        <v>63</v>
      </c>
      <c r="AF239" t="s">
        <v>64</v>
      </c>
      <c r="AG239">
        <v>350000</v>
      </c>
      <c r="AH239" t="s">
        <v>298</v>
      </c>
      <c r="AI239">
        <f>IF(COUNTIFS(T$2:$T239, T239, U$2:$U239, U239)=1,1,0)</f>
        <v>0</v>
      </c>
    </row>
    <row r="240" spans="1:35" x14ac:dyDescent="0.3">
      <c r="A240">
        <v>5454</v>
      </c>
      <c r="B240" t="s">
        <v>291</v>
      </c>
      <c r="C240" t="s">
        <v>71</v>
      </c>
      <c r="D240" t="s">
        <v>37</v>
      </c>
      <c r="E240" t="s">
        <v>292</v>
      </c>
      <c r="F240">
        <v>38.12959</v>
      </c>
      <c r="G240">
        <v>-122.45646000000001</v>
      </c>
      <c r="H240" t="s">
        <v>39</v>
      </c>
      <c r="I240" s="1">
        <v>39114</v>
      </c>
      <c r="J240" s="1">
        <v>42369</v>
      </c>
      <c r="K240" t="s">
        <v>293</v>
      </c>
      <c r="L240" t="s">
        <v>294</v>
      </c>
      <c r="M240">
        <v>5439</v>
      </c>
      <c r="N240" t="s">
        <v>295</v>
      </c>
      <c r="O240" t="s">
        <v>160</v>
      </c>
      <c r="P240" t="s">
        <v>43</v>
      </c>
      <c r="Q240" t="s">
        <v>296</v>
      </c>
      <c r="R240" t="s">
        <v>297</v>
      </c>
      <c r="S240" t="s">
        <v>46</v>
      </c>
      <c r="T240">
        <v>575</v>
      </c>
      <c r="U240">
        <v>960</v>
      </c>
      <c r="V240" t="s">
        <v>47</v>
      </c>
      <c r="W240" t="s">
        <v>48</v>
      </c>
      <c r="X240" t="s">
        <v>146</v>
      </c>
      <c r="Y240" t="s">
        <v>50</v>
      </c>
      <c r="Z240" t="s">
        <v>118</v>
      </c>
      <c r="AA240" t="s">
        <v>42</v>
      </c>
      <c r="AB240" t="s">
        <v>51</v>
      </c>
      <c r="AC240" t="s">
        <v>52</v>
      </c>
      <c r="AD240">
        <v>819</v>
      </c>
      <c r="AE240" t="s">
        <v>63</v>
      </c>
      <c r="AF240" t="s">
        <v>64</v>
      </c>
      <c r="AG240">
        <v>350000</v>
      </c>
      <c r="AH240" t="s">
        <v>298</v>
      </c>
      <c r="AI240">
        <f>IF(COUNTIFS(T$2:$T240, T240, U$2:$U240, U240)=1,1,0)</f>
        <v>0</v>
      </c>
    </row>
    <row r="241" spans="1:35" x14ac:dyDescent="0.3">
      <c r="A241">
        <v>5454</v>
      </c>
      <c r="B241" t="s">
        <v>291</v>
      </c>
      <c r="C241" t="s">
        <v>71</v>
      </c>
      <c r="D241" t="s">
        <v>37</v>
      </c>
      <c r="E241" t="s">
        <v>292</v>
      </c>
      <c r="F241">
        <v>38.12959</v>
      </c>
      <c r="G241">
        <v>-122.45646000000001</v>
      </c>
      <c r="H241" t="s">
        <v>39</v>
      </c>
      <c r="I241" s="1">
        <v>39114</v>
      </c>
      <c r="J241" s="1">
        <v>42369</v>
      </c>
      <c r="K241" t="s">
        <v>293</v>
      </c>
      <c r="L241" t="s">
        <v>294</v>
      </c>
      <c r="M241">
        <v>5439</v>
      </c>
      <c r="N241" t="s">
        <v>295</v>
      </c>
      <c r="O241" t="s">
        <v>160</v>
      </c>
      <c r="P241" t="s">
        <v>43</v>
      </c>
      <c r="Q241" t="s">
        <v>296</v>
      </c>
      <c r="R241" t="s">
        <v>297</v>
      </c>
      <c r="S241" t="s">
        <v>46</v>
      </c>
      <c r="T241">
        <v>575</v>
      </c>
      <c r="U241">
        <v>960</v>
      </c>
      <c r="V241" t="s">
        <v>47</v>
      </c>
      <c r="W241" t="s">
        <v>48</v>
      </c>
      <c r="X241" t="s">
        <v>146</v>
      </c>
      <c r="Y241" t="s">
        <v>50</v>
      </c>
      <c r="Z241" t="s">
        <v>84</v>
      </c>
      <c r="AA241" t="s">
        <v>42</v>
      </c>
      <c r="AB241" t="s">
        <v>51</v>
      </c>
      <c r="AC241" t="s">
        <v>52</v>
      </c>
      <c r="AD241">
        <v>822</v>
      </c>
      <c r="AE241" t="s">
        <v>99</v>
      </c>
      <c r="AF241" t="s">
        <v>54</v>
      </c>
      <c r="AG241">
        <v>200000</v>
      </c>
      <c r="AH241" t="s">
        <v>298</v>
      </c>
      <c r="AI241">
        <f>IF(COUNTIFS(T$2:$T241, T241, U$2:$U241, U241)=1,1,0)</f>
        <v>0</v>
      </c>
    </row>
    <row r="242" spans="1:35" x14ac:dyDescent="0.3">
      <c r="A242">
        <v>5454</v>
      </c>
      <c r="B242" t="s">
        <v>291</v>
      </c>
      <c r="C242" t="s">
        <v>71</v>
      </c>
      <c r="D242" t="s">
        <v>37</v>
      </c>
      <c r="E242" t="s">
        <v>292</v>
      </c>
      <c r="F242">
        <v>38.12959</v>
      </c>
      <c r="G242">
        <v>-122.45646000000001</v>
      </c>
      <c r="H242" t="s">
        <v>39</v>
      </c>
      <c r="I242" s="1">
        <v>39114</v>
      </c>
      <c r="J242" s="1">
        <v>42369</v>
      </c>
      <c r="K242" t="s">
        <v>293</v>
      </c>
      <c r="L242" t="s">
        <v>294</v>
      </c>
      <c r="M242">
        <v>5439</v>
      </c>
      <c r="N242" t="s">
        <v>295</v>
      </c>
      <c r="O242" t="s">
        <v>160</v>
      </c>
      <c r="P242" t="s">
        <v>43</v>
      </c>
      <c r="Q242" t="s">
        <v>296</v>
      </c>
      <c r="R242" t="s">
        <v>297</v>
      </c>
      <c r="S242" t="s">
        <v>46</v>
      </c>
      <c r="T242">
        <v>575</v>
      </c>
      <c r="U242">
        <v>960</v>
      </c>
      <c r="V242" t="s">
        <v>47</v>
      </c>
      <c r="W242" t="s">
        <v>48</v>
      </c>
      <c r="X242" t="s">
        <v>146</v>
      </c>
      <c r="Y242" t="s">
        <v>50</v>
      </c>
      <c r="Z242" t="s">
        <v>118</v>
      </c>
      <c r="AA242" t="s">
        <v>42</v>
      </c>
      <c r="AB242" t="s">
        <v>51</v>
      </c>
      <c r="AC242" t="s">
        <v>52</v>
      </c>
      <c r="AD242">
        <v>822</v>
      </c>
      <c r="AE242" t="s">
        <v>99</v>
      </c>
      <c r="AF242" t="s">
        <v>54</v>
      </c>
      <c r="AG242">
        <v>200000</v>
      </c>
      <c r="AH242" t="s">
        <v>298</v>
      </c>
      <c r="AI242">
        <f>IF(COUNTIFS(T$2:$T242, T242, U$2:$U242, U242)=1,1,0)</f>
        <v>0</v>
      </c>
    </row>
    <row r="243" spans="1:35" x14ac:dyDescent="0.3">
      <c r="A243">
        <v>5454</v>
      </c>
      <c r="B243" t="s">
        <v>291</v>
      </c>
      <c r="C243" t="s">
        <v>71</v>
      </c>
      <c r="D243" t="s">
        <v>37</v>
      </c>
      <c r="E243" t="s">
        <v>292</v>
      </c>
      <c r="F243">
        <v>38.12959</v>
      </c>
      <c r="G243">
        <v>-122.45646000000001</v>
      </c>
      <c r="H243" t="s">
        <v>39</v>
      </c>
      <c r="I243" s="1">
        <v>39114</v>
      </c>
      <c r="J243" s="1">
        <v>42369</v>
      </c>
      <c r="K243" t="s">
        <v>293</v>
      </c>
      <c r="L243" t="s">
        <v>294</v>
      </c>
      <c r="M243">
        <v>5439</v>
      </c>
      <c r="N243" t="s">
        <v>295</v>
      </c>
      <c r="O243" t="s">
        <v>160</v>
      </c>
      <c r="P243" t="s">
        <v>43</v>
      </c>
      <c r="Q243" t="s">
        <v>296</v>
      </c>
      <c r="R243" t="s">
        <v>297</v>
      </c>
      <c r="S243" t="s">
        <v>46</v>
      </c>
      <c r="T243">
        <v>575</v>
      </c>
      <c r="U243">
        <v>960</v>
      </c>
      <c r="V243" t="s">
        <v>47</v>
      </c>
      <c r="W243" t="s">
        <v>48</v>
      </c>
      <c r="X243" t="s">
        <v>146</v>
      </c>
      <c r="Y243" t="s">
        <v>50</v>
      </c>
      <c r="Z243" t="s">
        <v>84</v>
      </c>
      <c r="AA243" t="s">
        <v>42</v>
      </c>
      <c r="AB243" t="s">
        <v>51</v>
      </c>
      <c r="AC243" t="s">
        <v>52</v>
      </c>
      <c r="AD243">
        <v>824</v>
      </c>
      <c r="AE243" t="s">
        <v>301</v>
      </c>
      <c r="AF243" t="s">
        <v>57</v>
      </c>
      <c r="AG243">
        <v>150000</v>
      </c>
      <c r="AH243" t="s">
        <v>298</v>
      </c>
      <c r="AI243">
        <f>IF(COUNTIFS(T$2:$T243, T243, U$2:$U243, U243)=1,1,0)</f>
        <v>0</v>
      </c>
    </row>
    <row r="244" spans="1:35" ht="13.95" customHeight="1" x14ac:dyDescent="0.3">
      <c r="A244">
        <v>5454</v>
      </c>
      <c r="B244" t="s">
        <v>291</v>
      </c>
      <c r="C244" t="s">
        <v>71</v>
      </c>
      <c r="D244" t="s">
        <v>37</v>
      </c>
      <c r="E244" t="s">
        <v>292</v>
      </c>
      <c r="F244">
        <v>38.12959</v>
      </c>
      <c r="G244">
        <v>-122.45646000000001</v>
      </c>
      <c r="H244" t="s">
        <v>39</v>
      </c>
      <c r="I244" s="1">
        <v>39114</v>
      </c>
      <c r="J244" s="1">
        <v>42369</v>
      </c>
      <c r="K244" t="s">
        <v>293</v>
      </c>
      <c r="L244" t="s">
        <v>294</v>
      </c>
      <c r="M244">
        <v>5439</v>
      </c>
      <c r="N244" t="s">
        <v>295</v>
      </c>
      <c r="O244" t="s">
        <v>160</v>
      </c>
      <c r="P244" t="s">
        <v>43</v>
      </c>
      <c r="Q244" t="s">
        <v>296</v>
      </c>
      <c r="R244" t="s">
        <v>297</v>
      </c>
      <c r="S244" t="s">
        <v>46</v>
      </c>
      <c r="T244">
        <v>575</v>
      </c>
      <c r="U244">
        <v>960</v>
      </c>
      <c r="V244" t="s">
        <v>47</v>
      </c>
      <c r="W244" t="s">
        <v>48</v>
      </c>
      <c r="X244" t="s">
        <v>146</v>
      </c>
      <c r="Y244" t="s">
        <v>50</v>
      </c>
      <c r="Z244" t="s">
        <v>118</v>
      </c>
      <c r="AA244" t="s">
        <v>42</v>
      </c>
      <c r="AB244" t="s">
        <v>51</v>
      </c>
      <c r="AC244" t="s">
        <v>52</v>
      </c>
      <c r="AD244">
        <v>824</v>
      </c>
      <c r="AE244" t="s">
        <v>301</v>
      </c>
      <c r="AF244" t="s">
        <v>57</v>
      </c>
      <c r="AG244">
        <v>150000</v>
      </c>
      <c r="AH244" t="s">
        <v>298</v>
      </c>
      <c r="AI244">
        <f>IF(COUNTIFS(T$2:$T244, T244, U$2:$U244, U244)=1,1,0)</f>
        <v>0</v>
      </c>
    </row>
    <row r="245" spans="1:35" x14ac:dyDescent="0.3">
      <c r="A245">
        <v>5454</v>
      </c>
      <c r="B245" t="s">
        <v>291</v>
      </c>
      <c r="C245" t="s">
        <v>71</v>
      </c>
      <c r="D245" t="s">
        <v>37</v>
      </c>
      <c r="E245" t="s">
        <v>292</v>
      </c>
      <c r="F245">
        <v>38.12959</v>
      </c>
      <c r="G245">
        <v>-122.45646000000001</v>
      </c>
      <c r="H245" t="s">
        <v>39</v>
      </c>
      <c r="I245" s="1">
        <v>39114</v>
      </c>
      <c r="J245" s="1">
        <v>42369</v>
      </c>
      <c r="K245" t="s">
        <v>293</v>
      </c>
      <c r="L245" t="s">
        <v>294</v>
      </c>
      <c r="M245">
        <v>5439</v>
      </c>
      <c r="N245" t="s">
        <v>295</v>
      </c>
      <c r="O245" t="s">
        <v>160</v>
      </c>
      <c r="P245" t="s">
        <v>43</v>
      </c>
      <c r="Q245" t="s">
        <v>296</v>
      </c>
      <c r="R245" t="s">
        <v>297</v>
      </c>
      <c r="S245" t="s">
        <v>46</v>
      </c>
      <c r="T245">
        <v>575</v>
      </c>
      <c r="U245">
        <v>960</v>
      </c>
      <c r="V245" t="s">
        <v>47</v>
      </c>
      <c r="W245" t="s">
        <v>48</v>
      </c>
      <c r="X245" t="s">
        <v>146</v>
      </c>
      <c r="Y245" t="s">
        <v>50</v>
      </c>
      <c r="Z245" t="s">
        <v>84</v>
      </c>
      <c r="AA245" t="s">
        <v>42</v>
      </c>
      <c r="AB245" t="s">
        <v>51</v>
      </c>
      <c r="AC245" t="s">
        <v>52</v>
      </c>
      <c r="AD245">
        <v>815</v>
      </c>
      <c r="AE245" t="s">
        <v>68</v>
      </c>
      <c r="AF245" t="s">
        <v>59</v>
      </c>
      <c r="AG245">
        <v>2400000</v>
      </c>
      <c r="AH245" t="s">
        <v>298</v>
      </c>
      <c r="AI245">
        <f>IF(COUNTIFS(T$2:$T245, T245, U$2:$U245, U245)=1,1,0)</f>
        <v>0</v>
      </c>
    </row>
    <row r="246" spans="1:35" x14ac:dyDescent="0.3">
      <c r="A246">
        <v>5454</v>
      </c>
      <c r="B246" t="s">
        <v>291</v>
      </c>
      <c r="C246" t="s">
        <v>71</v>
      </c>
      <c r="D246" t="s">
        <v>37</v>
      </c>
      <c r="E246" t="s">
        <v>292</v>
      </c>
      <c r="F246">
        <v>38.12959</v>
      </c>
      <c r="G246">
        <v>-122.45646000000001</v>
      </c>
      <c r="H246" t="s">
        <v>39</v>
      </c>
      <c r="I246" s="1">
        <v>39114</v>
      </c>
      <c r="J246" s="1">
        <v>42369</v>
      </c>
      <c r="K246" t="s">
        <v>293</v>
      </c>
      <c r="L246" t="s">
        <v>294</v>
      </c>
      <c r="M246">
        <v>5439</v>
      </c>
      <c r="N246" t="s">
        <v>295</v>
      </c>
      <c r="O246" t="s">
        <v>160</v>
      </c>
      <c r="P246" t="s">
        <v>43</v>
      </c>
      <c r="Q246" t="s">
        <v>296</v>
      </c>
      <c r="R246" t="s">
        <v>297</v>
      </c>
      <c r="S246" t="s">
        <v>46</v>
      </c>
      <c r="T246">
        <v>575</v>
      </c>
      <c r="U246">
        <v>960</v>
      </c>
      <c r="V246" t="s">
        <v>47</v>
      </c>
      <c r="W246" t="s">
        <v>48</v>
      </c>
      <c r="X246" t="s">
        <v>146</v>
      </c>
      <c r="Y246" t="s">
        <v>50</v>
      </c>
      <c r="Z246" t="s">
        <v>118</v>
      </c>
      <c r="AA246" t="s">
        <v>42</v>
      </c>
      <c r="AB246" t="s">
        <v>51</v>
      </c>
      <c r="AC246" t="s">
        <v>52</v>
      </c>
      <c r="AD246">
        <v>815</v>
      </c>
      <c r="AE246" t="s">
        <v>68</v>
      </c>
      <c r="AF246" t="s">
        <v>59</v>
      </c>
      <c r="AG246">
        <v>2400000</v>
      </c>
      <c r="AH246" t="s">
        <v>298</v>
      </c>
      <c r="AI246">
        <f>IF(COUNTIFS(T$2:$T246, T246, U$2:$U246, U246)=1,1,0)</f>
        <v>0</v>
      </c>
    </row>
    <row r="247" spans="1:35" x14ac:dyDescent="0.3">
      <c r="A247">
        <v>5454</v>
      </c>
      <c r="B247" t="s">
        <v>291</v>
      </c>
      <c r="C247" t="s">
        <v>71</v>
      </c>
      <c r="D247" t="s">
        <v>37</v>
      </c>
      <c r="E247" t="s">
        <v>292</v>
      </c>
      <c r="F247">
        <v>38.12959</v>
      </c>
      <c r="G247">
        <v>-122.45646000000001</v>
      </c>
      <c r="H247" t="s">
        <v>39</v>
      </c>
      <c r="I247" s="1">
        <v>39114</v>
      </c>
      <c r="J247" s="1">
        <v>42369</v>
      </c>
      <c r="K247" t="s">
        <v>293</v>
      </c>
      <c r="L247" t="s">
        <v>294</v>
      </c>
      <c r="M247">
        <v>5439</v>
      </c>
      <c r="N247" t="s">
        <v>295</v>
      </c>
      <c r="O247" t="s">
        <v>160</v>
      </c>
      <c r="P247" t="s">
        <v>43</v>
      </c>
      <c r="Q247" t="s">
        <v>296</v>
      </c>
      <c r="R247" t="s">
        <v>297</v>
      </c>
      <c r="S247" t="s">
        <v>46</v>
      </c>
      <c r="T247">
        <v>575</v>
      </c>
      <c r="U247">
        <v>960</v>
      </c>
      <c r="V247" t="s">
        <v>47</v>
      </c>
      <c r="W247" t="s">
        <v>48</v>
      </c>
      <c r="X247" t="s">
        <v>146</v>
      </c>
      <c r="Y247" t="s">
        <v>50</v>
      </c>
      <c r="Z247" t="s">
        <v>84</v>
      </c>
      <c r="AA247" t="s">
        <v>42</v>
      </c>
      <c r="AB247" t="s">
        <v>51</v>
      </c>
      <c r="AC247" t="s">
        <v>52</v>
      </c>
      <c r="AD247">
        <v>840</v>
      </c>
      <c r="AE247" t="s">
        <v>297</v>
      </c>
      <c r="AF247" t="s">
        <v>57</v>
      </c>
      <c r="AG247">
        <v>400000</v>
      </c>
      <c r="AH247" t="s">
        <v>298</v>
      </c>
      <c r="AI247">
        <f>IF(COUNTIFS(T$2:$T247, T247, U$2:$U247, U247)=1,1,0)</f>
        <v>0</v>
      </c>
    </row>
    <row r="248" spans="1:35" x14ac:dyDescent="0.3">
      <c r="A248">
        <v>5454</v>
      </c>
      <c r="B248" t="s">
        <v>291</v>
      </c>
      <c r="C248" t="s">
        <v>71</v>
      </c>
      <c r="D248" t="s">
        <v>37</v>
      </c>
      <c r="E248" t="s">
        <v>292</v>
      </c>
      <c r="F248">
        <v>38.12959</v>
      </c>
      <c r="G248">
        <v>-122.45646000000001</v>
      </c>
      <c r="H248" t="s">
        <v>39</v>
      </c>
      <c r="I248" s="1">
        <v>39114</v>
      </c>
      <c r="J248" s="1">
        <v>42369</v>
      </c>
      <c r="K248" t="s">
        <v>293</v>
      </c>
      <c r="L248" t="s">
        <v>294</v>
      </c>
      <c r="M248">
        <v>5439</v>
      </c>
      <c r="N248" t="s">
        <v>295</v>
      </c>
      <c r="O248" t="s">
        <v>160</v>
      </c>
      <c r="P248" t="s">
        <v>43</v>
      </c>
      <c r="Q248" t="s">
        <v>296</v>
      </c>
      <c r="R248" t="s">
        <v>297</v>
      </c>
      <c r="S248" t="s">
        <v>46</v>
      </c>
      <c r="T248">
        <v>575</v>
      </c>
      <c r="U248">
        <v>960</v>
      </c>
      <c r="V248" t="s">
        <v>47</v>
      </c>
      <c r="W248" t="s">
        <v>48</v>
      </c>
      <c r="X248" t="s">
        <v>146</v>
      </c>
      <c r="Y248" t="s">
        <v>50</v>
      </c>
      <c r="Z248" t="s">
        <v>118</v>
      </c>
      <c r="AA248" t="s">
        <v>42</v>
      </c>
      <c r="AB248" t="s">
        <v>51</v>
      </c>
      <c r="AC248" t="s">
        <v>52</v>
      </c>
      <c r="AD248">
        <v>840</v>
      </c>
      <c r="AE248" t="s">
        <v>297</v>
      </c>
      <c r="AF248" t="s">
        <v>57</v>
      </c>
      <c r="AG248">
        <v>400000</v>
      </c>
      <c r="AH248" t="s">
        <v>298</v>
      </c>
      <c r="AI248">
        <f>IF(COUNTIFS(T$2:$T248, T248, U$2:$U248, U248)=1,1,0)</f>
        <v>0</v>
      </c>
    </row>
    <row r="249" spans="1:35" x14ac:dyDescent="0.3">
      <c r="A249">
        <v>5454</v>
      </c>
      <c r="B249" t="s">
        <v>291</v>
      </c>
      <c r="C249" t="s">
        <v>71</v>
      </c>
      <c r="D249" t="s">
        <v>37</v>
      </c>
      <c r="E249" t="s">
        <v>292</v>
      </c>
      <c r="F249">
        <v>38.12959</v>
      </c>
      <c r="G249">
        <v>-122.45646000000001</v>
      </c>
      <c r="H249" t="s">
        <v>39</v>
      </c>
      <c r="I249" s="1">
        <v>39114</v>
      </c>
      <c r="J249" s="1">
        <v>42369</v>
      </c>
      <c r="K249" t="s">
        <v>293</v>
      </c>
      <c r="L249" t="s">
        <v>294</v>
      </c>
      <c r="M249">
        <v>5439</v>
      </c>
      <c r="N249" t="s">
        <v>295</v>
      </c>
      <c r="O249" t="s">
        <v>160</v>
      </c>
      <c r="P249" t="s">
        <v>43</v>
      </c>
      <c r="Q249" t="s">
        <v>296</v>
      </c>
      <c r="R249" t="s">
        <v>297</v>
      </c>
      <c r="S249" t="s">
        <v>46</v>
      </c>
      <c r="T249">
        <v>575</v>
      </c>
      <c r="U249">
        <v>960</v>
      </c>
      <c r="V249" t="s">
        <v>47</v>
      </c>
      <c r="W249" t="s">
        <v>48</v>
      </c>
      <c r="X249" t="s">
        <v>146</v>
      </c>
      <c r="Y249" t="s">
        <v>50</v>
      </c>
      <c r="Z249" t="s">
        <v>84</v>
      </c>
      <c r="AA249" t="s">
        <v>42</v>
      </c>
      <c r="AB249" t="s">
        <v>51</v>
      </c>
      <c r="AC249" t="s">
        <v>52</v>
      </c>
      <c r="AD249">
        <v>818</v>
      </c>
      <c r="AE249" t="s">
        <v>302</v>
      </c>
      <c r="AF249" t="s">
        <v>64</v>
      </c>
      <c r="AH249" t="s">
        <v>298</v>
      </c>
      <c r="AI249">
        <f>IF(COUNTIFS(T$2:$T249, T249, U$2:$U249, U249)=1,1,0)</f>
        <v>0</v>
      </c>
    </row>
    <row r="250" spans="1:35" x14ac:dyDescent="0.3">
      <c r="A250">
        <v>5454</v>
      </c>
      <c r="B250" t="s">
        <v>291</v>
      </c>
      <c r="C250" t="s">
        <v>71</v>
      </c>
      <c r="D250" t="s">
        <v>37</v>
      </c>
      <c r="E250" t="s">
        <v>292</v>
      </c>
      <c r="F250">
        <v>38.12959</v>
      </c>
      <c r="G250">
        <v>-122.45646000000001</v>
      </c>
      <c r="H250" t="s">
        <v>39</v>
      </c>
      <c r="I250" s="1">
        <v>39114</v>
      </c>
      <c r="J250" s="1">
        <v>42369</v>
      </c>
      <c r="K250" t="s">
        <v>293</v>
      </c>
      <c r="L250" t="s">
        <v>294</v>
      </c>
      <c r="M250">
        <v>5439</v>
      </c>
      <c r="N250" t="s">
        <v>295</v>
      </c>
      <c r="O250" t="s">
        <v>160</v>
      </c>
      <c r="P250" t="s">
        <v>43</v>
      </c>
      <c r="Q250" t="s">
        <v>296</v>
      </c>
      <c r="R250" t="s">
        <v>297</v>
      </c>
      <c r="S250" t="s">
        <v>46</v>
      </c>
      <c r="T250">
        <v>575</v>
      </c>
      <c r="U250">
        <v>960</v>
      </c>
      <c r="V250" t="s">
        <v>47</v>
      </c>
      <c r="W250" t="s">
        <v>48</v>
      </c>
      <c r="X250" t="s">
        <v>146</v>
      </c>
      <c r="Y250" t="s">
        <v>50</v>
      </c>
      <c r="Z250" t="s">
        <v>118</v>
      </c>
      <c r="AA250" t="s">
        <v>42</v>
      </c>
      <c r="AB250" t="s">
        <v>51</v>
      </c>
      <c r="AC250" t="s">
        <v>52</v>
      </c>
      <c r="AD250">
        <v>818</v>
      </c>
      <c r="AE250" t="s">
        <v>302</v>
      </c>
      <c r="AF250" t="s">
        <v>64</v>
      </c>
      <c r="AH250" t="s">
        <v>298</v>
      </c>
      <c r="AI250">
        <f>IF(COUNTIFS(T$2:$T250, T250, U$2:$U250, U250)=1,1,0)</f>
        <v>0</v>
      </c>
    </row>
    <row r="251" spans="1:35" x14ac:dyDescent="0.3">
      <c r="A251">
        <v>5454</v>
      </c>
      <c r="B251" t="s">
        <v>291</v>
      </c>
      <c r="C251" t="s">
        <v>71</v>
      </c>
      <c r="D251" t="s">
        <v>37</v>
      </c>
      <c r="E251" t="s">
        <v>292</v>
      </c>
      <c r="F251">
        <v>38.12959</v>
      </c>
      <c r="G251">
        <v>-122.45646000000001</v>
      </c>
      <c r="H251" t="s">
        <v>39</v>
      </c>
      <c r="I251" s="1">
        <v>39114</v>
      </c>
      <c r="J251" s="1">
        <v>42369</v>
      </c>
      <c r="K251" t="s">
        <v>293</v>
      </c>
      <c r="L251" t="s">
        <v>294</v>
      </c>
      <c r="M251">
        <v>5439</v>
      </c>
      <c r="N251" t="s">
        <v>295</v>
      </c>
      <c r="O251" t="s">
        <v>160</v>
      </c>
      <c r="P251" t="s">
        <v>43</v>
      </c>
      <c r="Q251" t="s">
        <v>296</v>
      </c>
      <c r="R251" t="s">
        <v>297</v>
      </c>
      <c r="S251" t="s">
        <v>46</v>
      </c>
      <c r="T251">
        <v>575</v>
      </c>
      <c r="U251">
        <v>960</v>
      </c>
      <c r="V251" t="s">
        <v>47</v>
      </c>
      <c r="W251" t="s">
        <v>48</v>
      </c>
      <c r="X251" t="s">
        <v>146</v>
      </c>
      <c r="Y251" t="s">
        <v>50</v>
      </c>
      <c r="Z251" t="s">
        <v>84</v>
      </c>
      <c r="AA251" t="s">
        <v>42</v>
      </c>
      <c r="AB251" t="s">
        <v>51</v>
      </c>
      <c r="AC251" t="s">
        <v>52</v>
      </c>
      <c r="AD251">
        <v>817</v>
      </c>
      <c r="AE251" t="s">
        <v>100</v>
      </c>
      <c r="AF251" t="s">
        <v>64</v>
      </c>
      <c r="AG251">
        <v>2441941</v>
      </c>
      <c r="AH251" t="s">
        <v>298</v>
      </c>
      <c r="AI251">
        <f>IF(COUNTIFS(T$2:$T251, T251, U$2:$U251, U251)=1,1,0)</f>
        <v>0</v>
      </c>
    </row>
    <row r="252" spans="1:35" x14ac:dyDescent="0.3">
      <c r="A252">
        <v>5454</v>
      </c>
      <c r="B252" t="s">
        <v>291</v>
      </c>
      <c r="C252" t="s">
        <v>71</v>
      </c>
      <c r="D252" t="s">
        <v>37</v>
      </c>
      <c r="E252" t="s">
        <v>292</v>
      </c>
      <c r="F252">
        <v>38.12959</v>
      </c>
      <c r="G252">
        <v>-122.45646000000001</v>
      </c>
      <c r="H252" t="s">
        <v>39</v>
      </c>
      <c r="I252" s="1">
        <v>39114</v>
      </c>
      <c r="J252" s="1">
        <v>42369</v>
      </c>
      <c r="K252" t="s">
        <v>293</v>
      </c>
      <c r="L252" t="s">
        <v>294</v>
      </c>
      <c r="M252">
        <v>5439</v>
      </c>
      <c r="N252" t="s">
        <v>295</v>
      </c>
      <c r="O252" t="s">
        <v>160</v>
      </c>
      <c r="P252" t="s">
        <v>43</v>
      </c>
      <c r="Q252" t="s">
        <v>296</v>
      </c>
      <c r="R252" t="s">
        <v>297</v>
      </c>
      <c r="S252" t="s">
        <v>46</v>
      </c>
      <c r="T252">
        <v>575</v>
      </c>
      <c r="U252">
        <v>960</v>
      </c>
      <c r="V252" t="s">
        <v>47</v>
      </c>
      <c r="W252" t="s">
        <v>48</v>
      </c>
      <c r="X252" t="s">
        <v>146</v>
      </c>
      <c r="Y252" t="s">
        <v>50</v>
      </c>
      <c r="Z252" t="s">
        <v>118</v>
      </c>
      <c r="AA252" t="s">
        <v>42</v>
      </c>
      <c r="AB252" t="s">
        <v>51</v>
      </c>
      <c r="AC252" t="s">
        <v>52</v>
      </c>
      <c r="AD252">
        <v>817</v>
      </c>
      <c r="AE252" t="s">
        <v>100</v>
      </c>
      <c r="AF252" t="s">
        <v>64</v>
      </c>
      <c r="AG252">
        <v>2441941</v>
      </c>
      <c r="AH252" t="s">
        <v>298</v>
      </c>
      <c r="AI252">
        <f>IF(COUNTIFS(T$2:$T252, T252, U$2:$U252, U252)=1,1,0)</f>
        <v>0</v>
      </c>
    </row>
    <row r="253" spans="1:35" x14ac:dyDescent="0.3">
      <c r="A253">
        <v>5454</v>
      </c>
      <c r="B253" t="s">
        <v>291</v>
      </c>
      <c r="C253" t="s">
        <v>71</v>
      </c>
      <c r="D253" t="s">
        <v>37</v>
      </c>
      <c r="E253" t="s">
        <v>292</v>
      </c>
      <c r="F253">
        <v>38.12959</v>
      </c>
      <c r="G253">
        <v>-122.45646000000001</v>
      </c>
      <c r="H253" t="s">
        <v>39</v>
      </c>
      <c r="I253" s="1">
        <v>39114</v>
      </c>
      <c r="J253" s="1">
        <v>42369</v>
      </c>
      <c r="K253" t="s">
        <v>293</v>
      </c>
      <c r="L253" t="s">
        <v>294</v>
      </c>
      <c r="M253">
        <v>5439</v>
      </c>
      <c r="N253" t="s">
        <v>295</v>
      </c>
      <c r="O253" t="s">
        <v>160</v>
      </c>
      <c r="P253" t="s">
        <v>43</v>
      </c>
      <c r="Q253" t="s">
        <v>296</v>
      </c>
      <c r="R253" t="s">
        <v>297</v>
      </c>
      <c r="S253" t="s">
        <v>46</v>
      </c>
      <c r="T253">
        <v>575</v>
      </c>
      <c r="U253">
        <v>960</v>
      </c>
      <c r="V253" t="s">
        <v>47</v>
      </c>
      <c r="W253" t="s">
        <v>48</v>
      </c>
      <c r="X253" t="s">
        <v>146</v>
      </c>
      <c r="Y253" t="s">
        <v>50</v>
      </c>
      <c r="Z253" t="s">
        <v>84</v>
      </c>
      <c r="AA253" t="s">
        <v>42</v>
      </c>
      <c r="AB253" t="s">
        <v>51</v>
      </c>
      <c r="AC253" t="s">
        <v>52</v>
      </c>
      <c r="AD253">
        <v>821</v>
      </c>
      <c r="AE253" t="s">
        <v>303</v>
      </c>
      <c r="AF253" t="s">
        <v>64</v>
      </c>
      <c r="AG253">
        <v>2250000</v>
      </c>
      <c r="AH253" t="s">
        <v>298</v>
      </c>
      <c r="AI253">
        <f>IF(COUNTIFS(T$2:$T253, T253, U$2:$U253, U253)=1,1,0)</f>
        <v>0</v>
      </c>
    </row>
    <row r="254" spans="1:35" x14ac:dyDescent="0.3">
      <c r="A254">
        <v>5454</v>
      </c>
      <c r="B254" t="s">
        <v>291</v>
      </c>
      <c r="C254" t="s">
        <v>71</v>
      </c>
      <c r="D254" t="s">
        <v>37</v>
      </c>
      <c r="E254" t="s">
        <v>292</v>
      </c>
      <c r="F254">
        <v>38.12959</v>
      </c>
      <c r="G254">
        <v>-122.45646000000001</v>
      </c>
      <c r="H254" t="s">
        <v>39</v>
      </c>
      <c r="I254" s="1">
        <v>39114</v>
      </c>
      <c r="J254" s="1">
        <v>42369</v>
      </c>
      <c r="K254" t="s">
        <v>293</v>
      </c>
      <c r="L254" t="s">
        <v>294</v>
      </c>
      <c r="M254">
        <v>5439</v>
      </c>
      <c r="N254" t="s">
        <v>295</v>
      </c>
      <c r="O254" t="s">
        <v>160</v>
      </c>
      <c r="P254" t="s">
        <v>43</v>
      </c>
      <c r="Q254" t="s">
        <v>296</v>
      </c>
      <c r="R254" t="s">
        <v>297</v>
      </c>
      <c r="S254" t="s">
        <v>46</v>
      </c>
      <c r="T254">
        <v>575</v>
      </c>
      <c r="U254">
        <v>960</v>
      </c>
      <c r="V254" t="s">
        <v>47</v>
      </c>
      <c r="W254" t="s">
        <v>48</v>
      </c>
      <c r="X254" t="s">
        <v>146</v>
      </c>
      <c r="Y254" t="s">
        <v>50</v>
      </c>
      <c r="Z254" t="s">
        <v>118</v>
      </c>
      <c r="AA254" t="s">
        <v>42</v>
      </c>
      <c r="AB254" t="s">
        <v>51</v>
      </c>
      <c r="AC254" t="s">
        <v>52</v>
      </c>
      <c r="AD254">
        <v>821</v>
      </c>
      <c r="AE254" t="s">
        <v>303</v>
      </c>
      <c r="AF254" t="s">
        <v>64</v>
      </c>
      <c r="AG254">
        <v>2250000</v>
      </c>
      <c r="AH254" t="s">
        <v>298</v>
      </c>
      <c r="AI254">
        <f>IF(COUNTIFS(T$2:$T254, T254, U$2:$U254, U254)=1,1,0)</f>
        <v>0</v>
      </c>
    </row>
    <row r="255" spans="1:35" x14ac:dyDescent="0.3">
      <c r="A255">
        <v>5454</v>
      </c>
      <c r="B255" t="s">
        <v>291</v>
      </c>
      <c r="C255" t="s">
        <v>71</v>
      </c>
      <c r="D255" t="s">
        <v>37</v>
      </c>
      <c r="E255" t="s">
        <v>292</v>
      </c>
      <c r="F255">
        <v>38.12959</v>
      </c>
      <c r="G255">
        <v>-122.45646000000001</v>
      </c>
      <c r="H255" t="s">
        <v>39</v>
      </c>
      <c r="I255" s="1">
        <v>39114</v>
      </c>
      <c r="J255" s="1">
        <v>42369</v>
      </c>
      <c r="K255" t="s">
        <v>293</v>
      </c>
      <c r="L255" t="s">
        <v>294</v>
      </c>
      <c r="M255">
        <v>5439</v>
      </c>
      <c r="N255" t="s">
        <v>295</v>
      </c>
      <c r="O255" t="s">
        <v>160</v>
      </c>
      <c r="P255" t="s">
        <v>43</v>
      </c>
      <c r="Q255" t="s">
        <v>296</v>
      </c>
      <c r="R255" t="s">
        <v>297</v>
      </c>
      <c r="S255" t="s">
        <v>46</v>
      </c>
      <c r="T255">
        <v>575</v>
      </c>
      <c r="U255">
        <v>960</v>
      </c>
      <c r="V255" t="s">
        <v>47</v>
      </c>
      <c r="W255" t="s">
        <v>48</v>
      </c>
      <c r="X255" t="s">
        <v>146</v>
      </c>
      <c r="Y255" t="s">
        <v>50</v>
      </c>
      <c r="Z255" t="s">
        <v>84</v>
      </c>
      <c r="AA255" t="s">
        <v>42</v>
      </c>
      <c r="AB255" t="s">
        <v>51</v>
      </c>
      <c r="AC255" t="s">
        <v>52</v>
      </c>
      <c r="AD255">
        <v>842</v>
      </c>
      <c r="AE255" t="s">
        <v>122</v>
      </c>
      <c r="AF255" t="s">
        <v>64</v>
      </c>
      <c r="AG255">
        <v>50000</v>
      </c>
      <c r="AH255" t="s">
        <v>298</v>
      </c>
      <c r="AI255">
        <f>IF(COUNTIFS(T$2:$T255, T255, U$2:$U255, U255)=1,1,0)</f>
        <v>0</v>
      </c>
    </row>
    <row r="256" spans="1:35" x14ac:dyDescent="0.3">
      <c r="A256">
        <v>5454</v>
      </c>
      <c r="B256" t="s">
        <v>291</v>
      </c>
      <c r="C256" t="s">
        <v>71</v>
      </c>
      <c r="D256" t="s">
        <v>37</v>
      </c>
      <c r="E256" t="s">
        <v>292</v>
      </c>
      <c r="F256">
        <v>38.12959</v>
      </c>
      <c r="G256">
        <v>-122.45646000000001</v>
      </c>
      <c r="H256" t="s">
        <v>39</v>
      </c>
      <c r="I256" s="1">
        <v>39114</v>
      </c>
      <c r="J256" s="1">
        <v>42369</v>
      </c>
      <c r="K256" t="s">
        <v>293</v>
      </c>
      <c r="L256" t="s">
        <v>294</v>
      </c>
      <c r="M256">
        <v>5439</v>
      </c>
      <c r="N256" t="s">
        <v>295</v>
      </c>
      <c r="O256" t="s">
        <v>160</v>
      </c>
      <c r="P256" t="s">
        <v>43</v>
      </c>
      <c r="Q256" t="s">
        <v>296</v>
      </c>
      <c r="R256" t="s">
        <v>297</v>
      </c>
      <c r="S256" t="s">
        <v>46</v>
      </c>
      <c r="T256">
        <v>575</v>
      </c>
      <c r="U256">
        <v>960</v>
      </c>
      <c r="V256" t="s">
        <v>47</v>
      </c>
      <c r="W256" t="s">
        <v>48</v>
      </c>
      <c r="X256" t="s">
        <v>146</v>
      </c>
      <c r="Y256" t="s">
        <v>50</v>
      </c>
      <c r="Z256" t="s">
        <v>118</v>
      </c>
      <c r="AA256" t="s">
        <v>42</v>
      </c>
      <c r="AB256" t="s">
        <v>51</v>
      </c>
      <c r="AC256" t="s">
        <v>52</v>
      </c>
      <c r="AD256">
        <v>842</v>
      </c>
      <c r="AE256" t="s">
        <v>122</v>
      </c>
      <c r="AF256" t="s">
        <v>64</v>
      </c>
      <c r="AG256">
        <v>50000</v>
      </c>
      <c r="AH256" t="s">
        <v>298</v>
      </c>
      <c r="AI256">
        <f>IF(COUNTIFS(T$2:$T256, T256, U$2:$U256, U256)=1,1,0)</f>
        <v>0</v>
      </c>
    </row>
    <row r="257" spans="1:35" x14ac:dyDescent="0.3">
      <c r="A257">
        <v>5454</v>
      </c>
      <c r="B257" t="s">
        <v>291</v>
      </c>
      <c r="C257" t="s">
        <v>71</v>
      </c>
      <c r="D257" t="s">
        <v>37</v>
      </c>
      <c r="E257" t="s">
        <v>292</v>
      </c>
      <c r="F257">
        <v>38.12959</v>
      </c>
      <c r="G257">
        <v>-122.45646000000001</v>
      </c>
      <c r="H257" t="s">
        <v>39</v>
      </c>
      <c r="I257" s="1">
        <v>39114</v>
      </c>
      <c r="J257" s="1">
        <v>42369</v>
      </c>
      <c r="K257" t="s">
        <v>293</v>
      </c>
      <c r="L257" t="s">
        <v>294</v>
      </c>
      <c r="M257">
        <v>5439</v>
      </c>
      <c r="N257" t="s">
        <v>295</v>
      </c>
      <c r="O257" t="s">
        <v>160</v>
      </c>
      <c r="P257" t="s">
        <v>43</v>
      </c>
      <c r="Q257" t="s">
        <v>296</v>
      </c>
      <c r="R257" t="s">
        <v>297</v>
      </c>
      <c r="S257" t="s">
        <v>46</v>
      </c>
      <c r="T257">
        <v>575</v>
      </c>
      <c r="U257">
        <v>960</v>
      </c>
      <c r="V257" t="s">
        <v>47</v>
      </c>
      <c r="W257" t="s">
        <v>48</v>
      </c>
      <c r="X257" t="s">
        <v>146</v>
      </c>
      <c r="Y257" t="s">
        <v>50</v>
      </c>
      <c r="Z257" t="s">
        <v>84</v>
      </c>
      <c r="AA257" t="s">
        <v>42</v>
      </c>
      <c r="AB257" t="s">
        <v>51</v>
      </c>
      <c r="AC257" t="s">
        <v>52</v>
      </c>
      <c r="AD257">
        <v>820</v>
      </c>
      <c r="AE257" t="s">
        <v>69</v>
      </c>
      <c r="AF257" t="s">
        <v>64</v>
      </c>
      <c r="AG257">
        <v>1000000</v>
      </c>
      <c r="AH257" t="s">
        <v>298</v>
      </c>
      <c r="AI257">
        <f>IF(COUNTIFS(T$2:$T257, T257, U$2:$U257, U257)=1,1,0)</f>
        <v>0</v>
      </c>
    </row>
    <row r="258" spans="1:35" x14ac:dyDescent="0.3">
      <c r="A258">
        <v>5454</v>
      </c>
      <c r="B258" t="s">
        <v>291</v>
      </c>
      <c r="C258" t="s">
        <v>71</v>
      </c>
      <c r="D258" t="s">
        <v>37</v>
      </c>
      <c r="E258" t="s">
        <v>292</v>
      </c>
      <c r="F258">
        <v>38.12959</v>
      </c>
      <c r="G258">
        <v>-122.45646000000001</v>
      </c>
      <c r="H258" t="s">
        <v>39</v>
      </c>
      <c r="I258" s="1">
        <v>39114</v>
      </c>
      <c r="J258" s="1">
        <v>42369</v>
      </c>
      <c r="K258" t="s">
        <v>293</v>
      </c>
      <c r="L258" t="s">
        <v>294</v>
      </c>
      <c r="M258">
        <v>5439</v>
      </c>
      <c r="N258" t="s">
        <v>295</v>
      </c>
      <c r="O258" t="s">
        <v>160</v>
      </c>
      <c r="P258" t="s">
        <v>43</v>
      </c>
      <c r="Q258" t="s">
        <v>296</v>
      </c>
      <c r="R258" t="s">
        <v>297</v>
      </c>
      <c r="S258" t="s">
        <v>46</v>
      </c>
      <c r="T258">
        <v>575</v>
      </c>
      <c r="U258">
        <v>960</v>
      </c>
      <c r="V258" t="s">
        <v>47</v>
      </c>
      <c r="W258" t="s">
        <v>48</v>
      </c>
      <c r="X258" t="s">
        <v>146</v>
      </c>
      <c r="Y258" t="s">
        <v>50</v>
      </c>
      <c r="Z258" t="s">
        <v>118</v>
      </c>
      <c r="AA258" t="s">
        <v>42</v>
      </c>
      <c r="AB258" t="s">
        <v>51</v>
      </c>
      <c r="AC258" t="s">
        <v>52</v>
      </c>
      <c r="AD258">
        <v>820</v>
      </c>
      <c r="AE258" t="s">
        <v>69</v>
      </c>
      <c r="AF258" t="s">
        <v>64</v>
      </c>
      <c r="AG258">
        <v>1000000</v>
      </c>
      <c r="AH258" t="s">
        <v>298</v>
      </c>
      <c r="AI258">
        <f>IF(COUNTIFS(T$2:$T258, T258, U$2:$U258, U258)=1,1,0)</f>
        <v>0</v>
      </c>
    </row>
    <row r="259" spans="1:35" x14ac:dyDescent="0.3">
      <c r="A259">
        <v>5454</v>
      </c>
      <c r="B259" t="s">
        <v>291</v>
      </c>
      <c r="C259" t="s">
        <v>71</v>
      </c>
      <c r="D259" t="s">
        <v>37</v>
      </c>
      <c r="E259" t="s">
        <v>292</v>
      </c>
      <c r="F259">
        <v>38.12959</v>
      </c>
      <c r="G259">
        <v>-122.45646000000001</v>
      </c>
      <c r="H259" t="s">
        <v>39</v>
      </c>
      <c r="I259" s="1">
        <v>39114</v>
      </c>
      <c r="J259" s="1">
        <v>42369</v>
      </c>
      <c r="K259" t="s">
        <v>293</v>
      </c>
      <c r="L259" t="s">
        <v>294</v>
      </c>
      <c r="M259">
        <v>5439</v>
      </c>
      <c r="N259" t="s">
        <v>295</v>
      </c>
      <c r="O259" t="s">
        <v>160</v>
      </c>
      <c r="P259" t="s">
        <v>43</v>
      </c>
      <c r="Q259" t="s">
        <v>296</v>
      </c>
      <c r="R259" t="s">
        <v>297</v>
      </c>
      <c r="S259" t="s">
        <v>46</v>
      </c>
      <c r="T259">
        <v>575</v>
      </c>
      <c r="U259">
        <v>960</v>
      </c>
      <c r="V259" t="s">
        <v>47</v>
      </c>
      <c r="W259" t="s">
        <v>48</v>
      </c>
      <c r="X259" t="s">
        <v>146</v>
      </c>
      <c r="Y259" t="s">
        <v>50</v>
      </c>
      <c r="Z259" t="s">
        <v>84</v>
      </c>
      <c r="AA259" t="s">
        <v>42</v>
      </c>
      <c r="AB259" t="s">
        <v>51</v>
      </c>
      <c r="AC259" t="s">
        <v>52</v>
      </c>
      <c r="AD259">
        <v>814</v>
      </c>
      <c r="AE259" t="s">
        <v>124</v>
      </c>
      <c r="AF259" t="s">
        <v>64</v>
      </c>
      <c r="AG259">
        <v>1000000</v>
      </c>
      <c r="AH259" t="s">
        <v>298</v>
      </c>
      <c r="AI259">
        <f>IF(COUNTIFS(T$2:$T259, T259, U$2:$U259, U259)=1,1,0)</f>
        <v>0</v>
      </c>
    </row>
    <row r="260" spans="1:35" x14ac:dyDescent="0.3">
      <c r="A260">
        <v>5454</v>
      </c>
      <c r="B260" t="s">
        <v>291</v>
      </c>
      <c r="C260" t="s">
        <v>71</v>
      </c>
      <c r="D260" t="s">
        <v>37</v>
      </c>
      <c r="E260" t="s">
        <v>292</v>
      </c>
      <c r="F260">
        <v>38.12959</v>
      </c>
      <c r="G260">
        <v>-122.45646000000001</v>
      </c>
      <c r="H260" t="s">
        <v>39</v>
      </c>
      <c r="I260" s="1">
        <v>39114</v>
      </c>
      <c r="J260" s="1">
        <v>42369</v>
      </c>
      <c r="K260" t="s">
        <v>293</v>
      </c>
      <c r="L260" t="s">
        <v>294</v>
      </c>
      <c r="M260">
        <v>5439</v>
      </c>
      <c r="N260" t="s">
        <v>295</v>
      </c>
      <c r="O260" t="s">
        <v>160</v>
      </c>
      <c r="P260" t="s">
        <v>43</v>
      </c>
      <c r="Q260" t="s">
        <v>296</v>
      </c>
      <c r="R260" t="s">
        <v>297</v>
      </c>
      <c r="S260" t="s">
        <v>46</v>
      </c>
      <c r="T260">
        <v>575</v>
      </c>
      <c r="U260">
        <v>960</v>
      </c>
      <c r="V260" t="s">
        <v>47</v>
      </c>
      <c r="W260" t="s">
        <v>48</v>
      </c>
      <c r="X260" t="s">
        <v>146</v>
      </c>
      <c r="Y260" t="s">
        <v>50</v>
      </c>
      <c r="Z260" t="s">
        <v>118</v>
      </c>
      <c r="AA260" t="s">
        <v>42</v>
      </c>
      <c r="AB260" t="s">
        <v>51</v>
      </c>
      <c r="AC260" t="s">
        <v>52</v>
      </c>
      <c r="AD260">
        <v>814</v>
      </c>
      <c r="AE260" t="s">
        <v>124</v>
      </c>
      <c r="AF260" t="s">
        <v>64</v>
      </c>
      <c r="AG260">
        <v>1000000</v>
      </c>
      <c r="AH260" t="s">
        <v>298</v>
      </c>
      <c r="AI260">
        <f>IF(COUNTIFS(T$2:$T260, T260, U$2:$U260, U260)=1,1,0)</f>
        <v>0</v>
      </c>
    </row>
    <row r="261" spans="1:35" x14ac:dyDescent="0.3">
      <c r="A261">
        <v>5454</v>
      </c>
      <c r="B261" t="s">
        <v>291</v>
      </c>
      <c r="C261" t="s">
        <v>71</v>
      </c>
      <c r="D261" t="s">
        <v>37</v>
      </c>
      <c r="E261" t="s">
        <v>292</v>
      </c>
      <c r="F261">
        <v>38.12959</v>
      </c>
      <c r="G261">
        <v>-122.45646000000001</v>
      </c>
      <c r="H261" t="s">
        <v>39</v>
      </c>
      <c r="I261" s="1">
        <v>39114</v>
      </c>
      <c r="J261" s="1">
        <v>42369</v>
      </c>
      <c r="K261" t="s">
        <v>293</v>
      </c>
      <c r="L261" t="s">
        <v>294</v>
      </c>
      <c r="M261">
        <v>5439</v>
      </c>
      <c r="N261" t="s">
        <v>295</v>
      </c>
      <c r="O261" t="s">
        <v>160</v>
      </c>
      <c r="P261" t="s">
        <v>43</v>
      </c>
      <c r="Q261" t="s">
        <v>296</v>
      </c>
      <c r="R261" t="s">
        <v>297</v>
      </c>
      <c r="S261" t="s">
        <v>46</v>
      </c>
      <c r="T261">
        <v>575</v>
      </c>
      <c r="U261">
        <v>960</v>
      </c>
      <c r="V261" t="s">
        <v>47</v>
      </c>
      <c r="W261" t="s">
        <v>48</v>
      </c>
      <c r="X261" t="s">
        <v>146</v>
      </c>
      <c r="Y261" t="s">
        <v>50</v>
      </c>
      <c r="Z261" t="s">
        <v>84</v>
      </c>
      <c r="AA261" t="s">
        <v>42</v>
      </c>
      <c r="AB261" t="s">
        <v>51</v>
      </c>
      <c r="AC261" t="s">
        <v>52</v>
      </c>
      <c r="AD261">
        <v>816</v>
      </c>
      <c r="AE261" t="s">
        <v>102</v>
      </c>
      <c r="AF261" t="s">
        <v>59</v>
      </c>
      <c r="AG261">
        <v>5000000</v>
      </c>
      <c r="AH261" t="s">
        <v>298</v>
      </c>
      <c r="AI261">
        <f>IF(COUNTIFS(T$2:$T261, T261, U$2:$U261, U261)=1,1,0)</f>
        <v>0</v>
      </c>
    </row>
    <row r="262" spans="1:35" x14ac:dyDescent="0.3">
      <c r="A262">
        <v>5454</v>
      </c>
      <c r="B262" t="s">
        <v>291</v>
      </c>
      <c r="C262" t="s">
        <v>71</v>
      </c>
      <c r="D262" t="s">
        <v>37</v>
      </c>
      <c r="E262" t="s">
        <v>292</v>
      </c>
      <c r="F262">
        <v>38.12959</v>
      </c>
      <c r="G262">
        <v>-122.45646000000001</v>
      </c>
      <c r="H262" t="s">
        <v>39</v>
      </c>
      <c r="I262" s="1">
        <v>39114</v>
      </c>
      <c r="J262" s="1">
        <v>42369</v>
      </c>
      <c r="K262" t="s">
        <v>293</v>
      </c>
      <c r="L262" t="s">
        <v>294</v>
      </c>
      <c r="M262">
        <v>5439</v>
      </c>
      <c r="N262" t="s">
        <v>295</v>
      </c>
      <c r="O262" t="s">
        <v>160</v>
      </c>
      <c r="P262" t="s">
        <v>43</v>
      </c>
      <c r="Q262" t="s">
        <v>296</v>
      </c>
      <c r="R262" t="s">
        <v>297</v>
      </c>
      <c r="S262" t="s">
        <v>46</v>
      </c>
      <c r="T262">
        <v>575</v>
      </c>
      <c r="U262">
        <v>960</v>
      </c>
      <c r="V262" t="s">
        <v>47</v>
      </c>
      <c r="W262" t="s">
        <v>48</v>
      </c>
      <c r="X262" t="s">
        <v>146</v>
      </c>
      <c r="Y262" t="s">
        <v>50</v>
      </c>
      <c r="Z262" t="s">
        <v>118</v>
      </c>
      <c r="AA262" t="s">
        <v>42</v>
      </c>
      <c r="AB262" t="s">
        <v>51</v>
      </c>
      <c r="AC262" t="s">
        <v>52</v>
      </c>
      <c r="AD262">
        <v>816</v>
      </c>
      <c r="AE262" t="s">
        <v>102</v>
      </c>
      <c r="AF262" t="s">
        <v>59</v>
      </c>
      <c r="AG262">
        <v>5000000</v>
      </c>
      <c r="AH262" t="s">
        <v>298</v>
      </c>
      <c r="AI262">
        <f>IF(COUNTIFS(T$2:$T262, T262, U$2:$U262, U262)=1,1,0)</f>
        <v>0</v>
      </c>
    </row>
    <row r="263" spans="1:35" x14ac:dyDescent="0.3">
      <c r="A263">
        <v>5364</v>
      </c>
      <c r="B263" t="s">
        <v>304</v>
      </c>
      <c r="C263" t="s">
        <v>71</v>
      </c>
      <c r="D263" t="s">
        <v>37</v>
      </c>
      <c r="E263" t="s">
        <v>38</v>
      </c>
      <c r="H263" t="s">
        <v>39</v>
      </c>
      <c r="I263" s="1">
        <v>38657</v>
      </c>
      <c r="J263" s="1">
        <v>43100</v>
      </c>
      <c r="K263" t="s">
        <v>305</v>
      </c>
      <c r="M263">
        <v>5452</v>
      </c>
      <c r="N263" t="s">
        <v>306</v>
      </c>
      <c r="O263" t="s">
        <v>219</v>
      </c>
      <c r="P263" t="s">
        <v>43</v>
      </c>
      <c r="Q263" t="s">
        <v>44</v>
      </c>
      <c r="R263" t="s">
        <v>43</v>
      </c>
      <c r="S263" t="s">
        <v>46</v>
      </c>
      <c r="T263">
        <v>594</v>
      </c>
      <c r="U263">
        <v>20.100000000000001</v>
      </c>
      <c r="V263" t="s">
        <v>47</v>
      </c>
      <c r="W263" t="s">
        <v>48</v>
      </c>
      <c r="X263" t="s">
        <v>49</v>
      </c>
      <c r="Y263" t="s">
        <v>78</v>
      </c>
      <c r="Z263" t="s">
        <v>170</v>
      </c>
      <c r="AA263" t="s">
        <v>219</v>
      </c>
      <c r="AB263" t="s">
        <v>103</v>
      </c>
      <c r="AC263" t="s">
        <v>104</v>
      </c>
      <c r="AF263" t="s">
        <v>87</v>
      </c>
      <c r="AH263" t="s">
        <v>307</v>
      </c>
      <c r="AI263">
        <f>IF(COUNTIFS(T$2:$T263, T263, U$2:$U263, U263)=1,1,0)</f>
        <v>1</v>
      </c>
    </row>
    <row r="264" spans="1:35" x14ac:dyDescent="0.3">
      <c r="A264">
        <v>5364</v>
      </c>
      <c r="B264" t="s">
        <v>304</v>
      </c>
      <c r="C264" t="s">
        <v>71</v>
      </c>
      <c r="D264" t="s">
        <v>37</v>
      </c>
      <c r="E264" t="s">
        <v>38</v>
      </c>
      <c r="H264" t="s">
        <v>39</v>
      </c>
      <c r="I264" s="1">
        <v>38657</v>
      </c>
      <c r="J264" s="1">
        <v>43100</v>
      </c>
      <c r="K264" t="s">
        <v>305</v>
      </c>
      <c r="M264">
        <v>5452</v>
      </c>
      <c r="N264" t="s">
        <v>306</v>
      </c>
      <c r="O264" t="s">
        <v>219</v>
      </c>
      <c r="P264" t="s">
        <v>43</v>
      </c>
      <c r="Q264" t="s">
        <v>44</v>
      </c>
      <c r="R264" t="s">
        <v>43</v>
      </c>
      <c r="S264" t="s">
        <v>46</v>
      </c>
      <c r="T264">
        <v>594</v>
      </c>
      <c r="U264">
        <v>20.100000000000001</v>
      </c>
      <c r="V264" t="s">
        <v>47</v>
      </c>
      <c r="W264" t="s">
        <v>48</v>
      </c>
      <c r="X264" t="s">
        <v>49</v>
      </c>
      <c r="Y264" t="s">
        <v>78</v>
      </c>
      <c r="Z264" t="s">
        <v>118</v>
      </c>
      <c r="AA264" t="s">
        <v>219</v>
      </c>
      <c r="AB264" t="s">
        <v>103</v>
      </c>
      <c r="AC264" t="s">
        <v>104</v>
      </c>
      <c r="AF264" t="s">
        <v>87</v>
      </c>
      <c r="AH264" t="s">
        <v>307</v>
      </c>
      <c r="AI264">
        <f>IF(COUNTIFS(T$2:$T264, T264, U$2:$U264, U264)=1,1,0)</f>
        <v>0</v>
      </c>
    </row>
    <row r="265" spans="1:35" x14ac:dyDescent="0.3">
      <c r="A265">
        <v>5364</v>
      </c>
      <c r="B265" t="s">
        <v>304</v>
      </c>
      <c r="C265" t="s">
        <v>71</v>
      </c>
      <c r="D265" t="s">
        <v>37</v>
      </c>
      <c r="E265" t="s">
        <v>38</v>
      </c>
      <c r="H265" t="s">
        <v>39</v>
      </c>
      <c r="I265" s="1">
        <v>38657</v>
      </c>
      <c r="J265" s="1">
        <v>43100</v>
      </c>
      <c r="K265" t="s">
        <v>305</v>
      </c>
      <c r="M265">
        <v>5452</v>
      </c>
      <c r="N265" t="s">
        <v>306</v>
      </c>
      <c r="O265" t="s">
        <v>219</v>
      </c>
      <c r="P265" t="s">
        <v>43</v>
      </c>
      <c r="Q265" t="s">
        <v>44</v>
      </c>
      <c r="R265" t="s">
        <v>43</v>
      </c>
      <c r="S265" t="s">
        <v>46</v>
      </c>
      <c r="T265">
        <v>595</v>
      </c>
      <c r="U265">
        <v>28.8</v>
      </c>
      <c r="V265" t="s">
        <v>47</v>
      </c>
      <c r="W265" t="s">
        <v>48</v>
      </c>
      <c r="X265" t="s">
        <v>49</v>
      </c>
      <c r="Y265" t="s">
        <v>135</v>
      </c>
      <c r="Z265" t="s">
        <v>134</v>
      </c>
      <c r="AA265" t="s">
        <v>139</v>
      </c>
      <c r="AB265" t="s">
        <v>103</v>
      </c>
      <c r="AC265" t="s">
        <v>104</v>
      </c>
      <c r="AD265">
        <v>763</v>
      </c>
      <c r="AE265" t="s">
        <v>302</v>
      </c>
      <c r="AF265" t="s">
        <v>64</v>
      </c>
      <c r="AG265">
        <v>7500000</v>
      </c>
      <c r="AH265" t="s">
        <v>307</v>
      </c>
      <c r="AI265">
        <f>IF(COUNTIFS(T$2:$T265, T265, U$2:$U265, U265)=1,1,0)</f>
        <v>1</v>
      </c>
    </row>
    <row r="266" spans="1:35" x14ac:dyDescent="0.3">
      <c r="A266">
        <v>5427</v>
      </c>
      <c r="B266" t="s">
        <v>308</v>
      </c>
      <c r="C266" t="s">
        <v>36</v>
      </c>
      <c r="D266" t="s">
        <v>37</v>
      </c>
      <c r="E266" t="s">
        <v>108</v>
      </c>
      <c r="F266">
        <v>38.200780000000002</v>
      </c>
      <c r="G266">
        <v>-122.0232</v>
      </c>
      <c r="H266" t="s">
        <v>39</v>
      </c>
      <c r="I266" s="1">
        <v>39052</v>
      </c>
      <c r="K266" t="s">
        <v>309</v>
      </c>
      <c r="M266">
        <v>5467</v>
      </c>
      <c r="N266" t="s">
        <v>308</v>
      </c>
      <c r="O266" t="s">
        <v>160</v>
      </c>
      <c r="P266" t="s">
        <v>43</v>
      </c>
      <c r="Q266" t="s">
        <v>44</v>
      </c>
      <c r="R266" t="s">
        <v>43</v>
      </c>
      <c r="S266" t="s">
        <v>46</v>
      </c>
      <c r="T266">
        <v>611</v>
      </c>
      <c r="U266">
        <v>0</v>
      </c>
      <c r="V266" t="s">
        <v>47</v>
      </c>
      <c r="W266" t="s">
        <v>48</v>
      </c>
      <c r="X266" t="s">
        <v>49</v>
      </c>
      <c r="Y266" t="s">
        <v>133</v>
      </c>
      <c r="Z266" t="s">
        <v>134</v>
      </c>
      <c r="AA266" t="s">
        <v>42</v>
      </c>
      <c r="AB266" t="s">
        <v>132</v>
      </c>
      <c r="AC266" t="s">
        <v>49</v>
      </c>
      <c r="AF266" t="s">
        <v>87</v>
      </c>
      <c r="AH266" t="s">
        <v>310</v>
      </c>
      <c r="AI266">
        <f>IF(COUNTIFS(T$2:$T266, T266, U$2:$U266, U266)=1,1,0)</f>
        <v>1</v>
      </c>
    </row>
    <row r="267" spans="1:35" x14ac:dyDescent="0.3">
      <c r="A267">
        <v>5427</v>
      </c>
      <c r="B267" t="s">
        <v>308</v>
      </c>
      <c r="C267" t="s">
        <v>36</v>
      </c>
      <c r="D267" t="s">
        <v>37</v>
      </c>
      <c r="E267" t="s">
        <v>108</v>
      </c>
      <c r="F267">
        <v>38.200780000000002</v>
      </c>
      <c r="G267">
        <v>-122.0232</v>
      </c>
      <c r="H267" t="s">
        <v>39</v>
      </c>
      <c r="I267" s="1">
        <v>39052</v>
      </c>
      <c r="K267" t="s">
        <v>309</v>
      </c>
      <c r="M267">
        <v>5467</v>
      </c>
      <c r="N267" t="s">
        <v>308</v>
      </c>
      <c r="O267" t="s">
        <v>160</v>
      </c>
      <c r="P267" t="s">
        <v>43</v>
      </c>
      <c r="Q267" t="s">
        <v>44</v>
      </c>
      <c r="R267" t="s">
        <v>43</v>
      </c>
      <c r="S267" t="s">
        <v>46</v>
      </c>
      <c r="T267">
        <v>612</v>
      </c>
      <c r="U267">
        <v>800</v>
      </c>
      <c r="V267" t="s">
        <v>47</v>
      </c>
      <c r="W267" t="s">
        <v>48</v>
      </c>
      <c r="X267" t="s">
        <v>49</v>
      </c>
      <c r="Y267" t="s">
        <v>135</v>
      </c>
      <c r="Z267" t="s">
        <v>134</v>
      </c>
      <c r="AA267" t="s">
        <v>139</v>
      </c>
      <c r="AB267" t="s">
        <v>132</v>
      </c>
      <c r="AC267" t="s">
        <v>49</v>
      </c>
      <c r="AD267">
        <v>746</v>
      </c>
      <c r="AE267" t="s">
        <v>63</v>
      </c>
      <c r="AF267" t="s">
        <v>64</v>
      </c>
      <c r="AG267">
        <v>500000</v>
      </c>
      <c r="AH267" t="s">
        <v>310</v>
      </c>
      <c r="AI267">
        <f>IF(COUNTIFS(T$2:$T267, T267, U$2:$U267, U267)=1,1,0)</f>
        <v>1</v>
      </c>
    </row>
    <row r="268" spans="1:35" x14ac:dyDescent="0.3">
      <c r="A268">
        <v>5629</v>
      </c>
      <c r="B268" t="s">
        <v>311</v>
      </c>
      <c r="C268" t="s">
        <v>36</v>
      </c>
      <c r="D268" t="s">
        <v>107</v>
      </c>
      <c r="E268" t="s">
        <v>72</v>
      </c>
      <c r="F268">
        <v>38.022550000000003</v>
      </c>
      <c r="G268">
        <v>-122.09987</v>
      </c>
      <c r="H268" t="s">
        <v>39</v>
      </c>
      <c r="I268" s="1">
        <v>31778</v>
      </c>
      <c r="K268" t="s">
        <v>312</v>
      </c>
      <c r="L268" t="s">
        <v>313</v>
      </c>
      <c r="M268">
        <v>5468</v>
      </c>
      <c r="N268" t="s">
        <v>314</v>
      </c>
      <c r="O268" t="s">
        <v>160</v>
      </c>
      <c r="P268" t="s">
        <v>43</v>
      </c>
      <c r="Q268" t="s">
        <v>44</v>
      </c>
      <c r="R268" t="s">
        <v>43</v>
      </c>
      <c r="S268" t="s">
        <v>46</v>
      </c>
      <c r="T268">
        <v>613</v>
      </c>
      <c r="U268">
        <v>137</v>
      </c>
      <c r="V268" t="s">
        <v>47</v>
      </c>
      <c r="W268" t="s">
        <v>48</v>
      </c>
      <c r="X268" t="s">
        <v>49</v>
      </c>
      <c r="Y268" t="s">
        <v>83</v>
      </c>
      <c r="Z268" t="s">
        <v>134</v>
      </c>
      <c r="AA268" t="s">
        <v>171</v>
      </c>
      <c r="AB268" t="s">
        <v>51</v>
      </c>
      <c r="AC268" t="s">
        <v>52</v>
      </c>
      <c r="AF268" t="s">
        <v>87</v>
      </c>
      <c r="AH268" t="s">
        <v>315</v>
      </c>
      <c r="AI268">
        <f>IF(COUNTIFS(T$2:$T268, T268, U$2:$U268, U268)=1,1,0)</f>
        <v>1</v>
      </c>
    </row>
    <row r="269" spans="1:35" x14ac:dyDescent="0.3">
      <c r="A269">
        <v>5629</v>
      </c>
      <c r="B269" t="s">
        <v>311</v>
      </c>
      <c r="C269" t="s">
        <v>36</v>
      </c>
      <c r="D269" t="s">
        <v>107</v>
      </c>
      <c r="E269" t="s">
        <v>72</v>
      </c>
      <c r="F269">
        <v>38.022550000000003</v>
      </c>
      <c r="G269">
        <v>-122.09987</v>
      </c>
      <c r="H269" t="s">
        <v>39</v>
      </c>
      <c r="I269" s="1">
        <v>31778</v>
      </c>
      <c r="K269" t="s">
        <v>312</v>
      </c>
      <c r="L269" t="s">
        <v>313</v>
      </c>
      <c r="M269">
        <v>5468</v>
      </c>
      <c r="N269" t="s">
        <v>314</v>
      </c>
      <c r="O269" t="s">
        <v>160</v>
      </c>
      <c r="P269" t="s">
        <v>43</v>
      </c>
      <c r="Q269" t="s">
        <v>44</v>
      </c>
      <c r="R269" t="s">
        <v>43</v>
      </c>
      <c r="S269" t="s">
        <v>46</v>
      </c>
      <c r="T269">
        <v>613</v>
      </c>
      <c r="U269">
        <v>137</v>
      </c>
      <c r="V269" t="s">
        <v>47</v>
      </c>
      <c r="W269" t="s">
        <v>48</v>
      </c>
      <c r="X269" t="s">
        <v>49</v>
      </c>
      <c r="Y269" t="s">
        <v>83</v>
      </c>
      <c r="Z269" t="s">
        <v>84</v>
      </c>
      <c r="AA269" t="s">
        <v>171</v>
      </c>
      <c r="AB269" t="s">
        <v>51</v>
      </c>
      <c r="AC269" t="s">
        <v>52</v>
      </c>
      <c r="AF269" t="s">
        <v>87</v>
      </c>
      <c r="AH269" t="s">
        <v>315</v>
      </c>
      <c r="AI269">
        <f>IF(COUNTIFS(T$2:$T269, T269, U$2:$U269, U269)=1,1,0)</f>
        <v>0</v>
      </c>
    </row>
    <row r="270" spans="1:35" x14ac:dyDescent="0.3">
      <c r="A270">
        <v>5629</v>
      </c>
      <c r="B270" t="s">
        <v>311</v>
      </c>
      <c r="C270" t="s">
        <v>36</v>
      </c>
      <c r="D270" t="s">
        <v>107</v>
      </c>
      <c r="E270" t="s">
        <v>72</v>
      </c>
      <c r="F270">
        <v>38.022550000000003</v>
      </c>
      <c r="G270">
        <v>-122.09987</v>
      </c>
      <c r="H270" t="s">
        <v>39</v>
      </c>
      <c r="I270" s="1">
        <v>31778</v>
      </c>
      <c r="K270" t="s">
        <v>312</v>
      </c>
      <c r="L270" t="s">
        <v>313</v>
      </c>
      <c r="M270">
        <v>5468</v>
      </c>
      <c r="N270" t="s">
        <v>314</v>
      </c>
      <c r="O270" t="s">
        <v>160</v>
      </c>
      <c r="P270" t="s">
        <v>43</v>
      </c>
      <c r="Q270" t="s">
        <v>44</v>
      </c>
      <c r="R270" t="s">
        <v>43</v>
      </c>
      <c r="S270" t="s">
        <v>46</v>
      </c>
      <c r="T270">
        <v>613</v>
      </c>
      <c r="U270">
        <v>137</v>
      </c>
      <c r="V270" t="s">
        <v>47</v>
      </c>
      <c r="W270" t="s">
        <v>48</v>
      </c>
      <c r="X270" t="s">
        <v>49</v>
      </c>
      <c r="Y270" t="s">
        <v>83</v>
      </c>
      <c r="Z270" t="s">
        <v>118</v>
      </c>
      <c r="AA270" t="s">
        <v>171</v>
      </c>
      <c r="AB270" t="s">
        <v>51</v>
      </c>
      <c r="AC270" t="s">
        <v>52</v>
      </c>
      <c r="AF270" t="s">
        <v>87</v>
      </c>
      <c r="AH270" t="s">
        <v>315</v>
      </c>
      <c r="AI270">
        <f>IF(COUNTIFS(T$2:$T270, T270, U$2:$U270, U270)=1,1,0)</f>
        <v>0</v>
      </c>
    </row>
    <row r="271" spans="1:35" x14ac:dyDescent="0.3">
      <c r="A271">
        <v>5316</v>
      </c>
      <c r="B271" t="s">
        <v>316</v>
      </c>
      <c r="C271" t="s">
        <v>71</v>
      </c>
      <c r="D271" t="s">
        <v>37</v>
      </c>
      <c r="E271" t="s">
        <v>72</v>
      </c>
      <c r="F271">
        <v>37.958950000000002</v>
      </c>
      <c r="G271">
        <v>-122.37257</v>
      </c>
      <c r="H271" t="s">
        <v>39</v>
      </c>
      <c r="I271" s="1">
        <v>30682</v>
      </c>
      <c r="J271" s="1">
        <v>42370</v>
      </c>
      <c r="K271" t="s">
        <v>317</v>
      </c>
      <c r="M271">
        <v>5471</v>
      </c>
      <c r="N271" t="s">
        <v>316</v>
      </c>
      <c r="O271" t="s">
        <v>160</v>
      </c>
      <c r="P271" t="s">
        <v>43</v>
      </c>
      <c r="Q271" t="s">
        <v>182</v>
      </c>
      <c r="R271" t="s">
        <v>43</v>
      </c>
      <c r="S271" t="s">
        <v>46</v>
      </c>
      <c r="T271">
        <v>616</v>
      </c>
      <c r="U271">
        <v>0</v>
      </c>
      <c r="V271" t="s">
        <v>47</v>
      </c>
      <c r="W271" t="s">
        <v>48</v>
      </c>
      <c r="X271" t="s">
        <v>49</v>
      </c>
      <c r="Y271" t="s">
        <v>83</v>
      </c>
      <c r="Z271" t="s">
        <v>134</v>
      </c>
      <c r="AA271" t="s">
        <v>80</v>
      </c>
      <c r="AB271" t="s">
        <v>103</v>
      </c>
      <c r="AC271" t="s">
        <v>104</v>
      </c>
      <c r="AF271" t="s">
        <v>87</v>
      </c>
      <c r="AH271" t="s">
        <v>318</v>
      </c>
      <c r="AI271">
        <f>IF(COUNTIFS(T$2:$T271, T271, U$2:$U271, U271)=1,1,0)</f>
        <v>1</v>
      </c>
    </row>
    <row r="272" spans="1:35" x14ac:dyDescent="0.3">
      <c r="A272">
        <v>5316</v>
      </c>
      <c r="B272" t="s">
        <v>316</v>
      </c>
      <c r="C272" t="s">
        <v>71</v>
      </c>
      <c r="D272" t="s">
        <v>37</v>
      </c>
      <c r="E272" t="s">
        <v>72</v>
      </c>
      <c r="F272">
        <v>37.958950000000002</v>
      </c>
      <c r="G272">
        <v>-122.37257</v>
      </c>
      <c r="H272" t="s">
        <v>39</v>
      </c>
      <c r="I272" s="1">
        <v>30682</v>
      </c>
      <c r="J272" s="1">
        <v>42370</v>
      </c>
      <c r="K272" t="s">
        <v>317</v>
      </c>
      <c r="M272">
        <v>5471</v>
      </c>
      <c r="N272" t="s">
        <v>316</v>
      </c>
      <c r="O272" t="s">
        <v>160</v>
      </c>
      <c r="P272" t="s">
        <v>43</v>
      </c>
      <c r="Q272" t="s">
        <v>182</v>
      </c>
      <c r="R272" t="s">
        <v>43</v>
      </c>
      <c r="S272" t="s">
        <v>46</v>
      </c>
      <c r="T272">
        <v>616</v>
      </c>
      <c r="U272">
        <v>0</v>
      </c>
      <c r="V272" t="s">
        <v>47</v>
      </c>
      <c r="W272" t="s">
        <v>48</v>
      </c>
      <c r="X272" t="s">
        <v>49</v>
      </c>
      <c r="Y272" t="s">
        <v>83</v>
      </c>
      <c r="Z272" t="s">
        <v>118</v>
      </c>
      <c r="AA272" t="s">
        <v>80</v>
      </c>
      <c r="AB272" t="s">
        <v>103</v>
      </c>
      <c r="AC272" t="s">
        <v>104</v>
      </c>
      <c r="AF272" t="s">
        <v>87</v>
      </c>
      <c r="AH272" t="s">
        <v>318</v>
      </c>
      <c r="AI272">
        <f>IF(COUNTIFS(T$2:$T272, T272, U$2:$U272, U272)=1,1,0)</f>
        <v>0</v>
      </c>
    </row>
    <row r="273" spans="1:35" x14ac:dyDescent="0.3">
      <c r="A273">
        <v>5316</v>
      </c>
      <c r="B273" t="s">
        <v>316</v>
      </c>
      <c r="C273" t="s">
        <v>71</v>
      </c>
      <c r="D273" t="s">
        <v>37</v>
      </c>
      <c r="E273" t="s">
        <v>72</v>
      </c>
      <c r="F273">
        <v>37.958950000000002</v>
      </c>
      <c r="G273">
        <v>-122.37257</v>
      </c>
      <c r="H273" t="s">
        <v>39</v>
      </c>
      <c r="I273" s="1">
        <v>30682</v>
      </c>
      <c r="J273" s="1">
        <v>42370</v>
      </c>
      <c r="K273" t="s">
        <v>317</v>
      </c>
      <c r="M273">
        <v>5471</v>
      </c>
      <c r="N273" t="s">
        <v>316</v>
      </c>
      <c r="O273" t="s">
        <v>160</v>
      </c>
      <c r="P273" t="s">
        <v>43</v>
      </c>
      <c r="Q273" t="s">
        <v>182</v>
      </c>
      <c r="R273" t="s">
        <v>43</v>
      </c>
      <c r="S273" t="s">
        <v>46</v>
      </c>
      <c r="T273">
        <v>617</v>
      </c>
      <c r="V273" t="s">
        <v>47</v>
      </c>
      <c r="W273" t="s">
        <v>48</v>
      </c>
      <c r="X273" t="s">
        <v>49</v>
      </c>
      <c r="Y273" t="s">
        <v>174</v>
      </c>
      <c r="AA273" t="s">
        <v>171</v>
      </c>
      <c r="AB273" t="s">
        <v>103</v>
      </c>
      <c r="AC273" t="s">
        <v>104</v>
      </c>
      <c r="AD273">
        <v>2278</v>
      </c>
      <c r="AE273" t="s">
        <v>319</v>
      </c>
      <c r="AF273" t="s">
        <v>59</v>
      </c>
      <c r="AG273">
        <v>523385</v>
      </c>
      <c r="AH273" t="s">
        <v>318</v>
      </c>
      <c r="AI273">
        <f>IF(COUNTIFS(T$2:$T273, T273, U$2:$U273, U273)=1,1,0)</f>
        <v>0</v>
      </c>
    </row>
    <row r="274" spans="1:35" x14ac:dyDescent="0.3">
      <c r="A274">
        <v>5336</v>
      </c>
      <c r="B274" t="s">
        <v>320</v>
      </c>
      <c r="C274" t="s">
        <v>321</v>
      </c>
      <c r="D274" t="s">
        <v>37</v>
      </c>
      <c r="E274" t="s">
        <v>72</v>
      </c>
      <c r="F274">
        <v>37.983710000000002</v>
      </c>
      <c r="G274">
        <v>-122.38915</v>
      </c>
      <c r="H274" t="s">
        <v>39</v>
      </c>
      <c r="I274" s="1">
        <v>39278</v>
      </c>
      <c r="J274" s="1">
        <v>43830</v>
      </c>
      <c r="K274" t="s">
        <v>322</v>
      </c>
      <c r="M274">
        <v>5475</v>
      </c>
      <c r="N274" t="s">
        <v>320</v>
      </c>
      <c r="O274" t="s">
        <v>138</v>
      </c>
      <c r="P274" t="s">
        <v>43</v>
      </c>
      <c r="Q274" t="s">
        <v>93</v>
      </c>
      <c r="R274" t="s">
        <v>77</v>
      </c>
      <c r="S274" t="s">
        <v>46</v>
      </c>
      <c r="T274">
        <v>621</v>
      </c>
      <c r="U274">
        <v>160</v>
      </c>
      <c r="V274" t="s">
        <v>47</v>
      </c>
      <c r="W274" t="s">
        <v>48</v>
      </c>
      <c r="X274" t="s">
        <v>49</v>
      </c>
      <c r="Y274" t="s">
        <v>162</v>
      </c>
      <c r="Z274" t="s">
        <v>134</v>
      </c>
      <c r="AA274" t="s">
        <v>139</v>
      </c>
      <c r="AB274" t="s">
        <v>132</v>
      </c>
      <c r="AC274" t="s">
        <v>49</v>
      </c>
      <c r="AF274" t="s">
        <v>87</v>
      </c>
      <c r="AH274" t="s">
        <v>323</v>
      </c>
      <c r="AI274">
        <f>IF(COUNTIFS(T$2:$T274, T274, U$2:$U274, U274)=1,1,0)</f>
        <v>1</v>
      </c>
    </row>
    <row r="275" spans="1:35" s="3" customFormat="1" x14ac:dyDescent="0.3">
      <c r="A275">
        <v>5418</v>
      </c>
      <c r="B275" t="s">
        <v>324</v>
      </c>
      <c r="C275" t="s">
        <v>127</v>
      </c>
      <c r="D275" t="s">
        <v>37</v>
      </c>
      <c r="E275" t="s">
        <v>72</v>
      </c>
      <c r="F275">
        <v>37.899560000000001</v>
      </c>
      <c r="G275">
        <v>-122.35805999999999</v>
      </c>
      <c r="H275" t="s">
        <v>39</v>
      </c>
      <c r="I275" s="1">
        <v>39569</v>
      </c>
      <c r="J275" s="1">
        <v>43465</v>
      </c>
      <c r="K275" t="s">
        <v>325</v>
      </c>
      <c r="L275"/>
      <c r="M275">
        <v>5479</v>
      </c>
      <c r="N275" t="s">
        <v>326</v>
      </c>
      <c r="O275" t="s">
        <v>138</v>
      </c>
      <c r="P275" t="s">
        <v>43</v>
      </c>
      <c r="Q275" t="s">
        <v>93</v>
      </c>
      <c r="R275" t="s">
        <v>77</v>
      </c>
      <c r="S275" t="s">
        <v>46</v>
      </c>
      <c r="T275">
        <v>625</v>
      </c>
      <c r="U275">
        <v>25</v>
      </c>
      <c r="V275" t="s">
        <v>47</v>
      </c>
      <c r="W275" t="s">
        <v>48</v>
      </c>
      <c r="X275" t="s">
        <v>49</v>
      </c>
      <c r="Y275" t="s">
        <v>83</v>
      </c>
      <c r="Z275" t="s">
        <v>176</v>
      </c>
      <c r="AA275" t="s">
        <v>139</v>
      </c>
      <c r="AB275" t="s">
        <v>51</v>
      </c>
      <c r="AC275" t="s">
        <v>327</v>
      </c>
      <c r="AD275"/>
      <c r="AE275"/>
      <c r="AF275" t="s">
        <v>87</v>
      </c>
      <c r="AG275"/>
      <c r="AH275" t="s">
        <v>222</v>
      </c>
      <c r="AI275">
        <f>IF(COUNTIFS(T$2:$T275, T275, U$2:$U275, U275)=1,1,0)</f>
        <v>1</v>
      </c>
    </row>
    <row r="276" spans="1:35" s="3" customFormat="1" x14ac:dyDescent="0.3">
      <c r="A276">
        <v>5418</v>
      </c>
      <c r="B276" t="s">
        <v>324</v>
      </c>
      <c r="C276" t="s">
        <v>127</v>
      </c>
      <c r="D276" t="s">
        <v>37</v>
      </c>
      <c r="E276" t="s">
        <v>72</v>
      </c>
      <c r="F276">
        <v>37.899560000000001</v>
      </c>
      <c r="G276">
        <v>-122.35805999999999</v>
      </c>
      <c r="H276" t="s">
        <v>39</v>
      </c>
      <c r="I276" s="1">
        <v>39569</v>
      </c>
      <c r="J276" s="1">
        <v>43465</v>
      </c>
      <c r="K276" t="s">
        <v>325</v>
      </c>
      <c r="L276"/>
      <c r="M276">
        <v>5479</v>
      </c>
      <c r="N276" t="s">
        <v>326</v>
      </c>
      <c r="O276" t="s">
        <v>138</v>
      </c>
      <c r="P276" t="s">
        <v>43</v>
      </c>
      <c r="Q276" t="s">
        <v>93</v>
      </c>
      <c r="R276" t="s">
        <v>77</v>
      </c>
      <c r="S276" t="s">
        <v>46</v>
      </c>
      <c r="T276">
        <v>625</v>
      </c>
      <c r="U276">
        <v>25</v>
      </c>
      <c r="V276" t="s">
        <v>47</v>
      </c>
      <c r="W276" t="s">
        <v>48</v>
      </c>
      <c r="X276" t="s">
        <v>49</v>
      </c>
      <c r="Y276" t="s">
        <v>83</v>
      </c>
      <c r="Z276" t="s">
        <v>84</v>
      </c>
      <c r="AA276" t="s">
        <v>139</v>
      </c>
      <c r="AB276" t="s">
        <v>51</v>
      </c>
      <c r="AC276" t="s">
        <v>327</v>
      </c>
      <c r="AD276"/>
      <c r="AE276"/>
      <c r="AF276" t="s">
        <v>87</v>
      </c>
      <c r="AG276"/>
      <c r="AH276" t="s">
        <v>222</v>
      </c>
      <c r="AI276">
        <f>IF(COUNTIFS(T$2:$T276, T276, U$2:$U276, U276)=1,1,0)</f>
        <v>0</v>
      </c>
    </row>
    <row r="277" spans="1:35" x14ac:dyDescent="0.3">
      <c r="A277">
        <v>5636</v>
      </c>
      <c r="B277" t="s">
        <v>328</v>
      </c>
      <c r="C277" t="s">
        <v>71</v>
      </c>
      <c r="D277" t="s">
        <v>37</v>
      </c>
      <c r="E277" t="s">
        <v>186</v>
      </c>
      <c r="F277">
        <v>37.444719999999997</v>
      </c>
      <c r="G277">
        <v>-121.96996</v>
      </c>
      <c r="H277" t="s">
        <v>39</v>
      </c>
      <c r="I277" s="1">
        <v>39057</v>
      </c>
      <c r="J277" s="1">
        <v>41518</v>
      </c>
      <c r="K277" t="s">
        <v>329</v>
      </c>
      <c r="M277">
        <v>5480</v>
      </c>
      <c r="N277" t="s">
        <v>330</v>
      </c>
      <c r="O277" t="s">
        <v>42</v>
      </c>
      <c r="P277" t="s">
        <v>43</v>
      </c>
      <c r="Q277" t="s">
        <v>331</v>
      </c>
      <c r="R277" t="s">
        <v>332</v>
      </c>
      <c r="S277" t="s">
        <v>46</v>
      </c>
      <c r="T277">
        <v>626</v>
      </c>
      <c r="U277">
        <v>240</v>
      </c>
      <c r="V277" t="s">
        <v>47</v>
      </c>
      <c r="W277" t="s">
        <v>48</v>
      </c>
      <c r="X277" t="s">
        <v>49</v>
      </c>
      <c r="Y277" t="s">
        <v>83</v>
      </c>
      <c r="Z277" t="s">
        <v>170</v>
      </c>
      <c r="AA277" t="s">
        <v>42</v>
      </c>
      <c r="AB277" t="s">
        <v>51</v>
      </c>
      <c r="AC277" t="s">
        <v>333</v>
      </c>
      <c r="AD277">
        <v>910</v>
      </c>
      <c r="AE277" t="s">
        <v>299</v>
      </c>
      <c r="AF277" t="s">
        <v>59</v>
      </c>
      <c r="AG277">
        <v>1230000</v>
      </c>
      <c r="AH277" t="s">
        <v>334</v>
      </c>
      <c r="AI277">
        <f>IF(COUNTIFS(T$2:$T277, T277, U$2:$U277, U277)=1,1,0)</f>
        <v>1</v>
      </c>
    </row>
    <row r="278" spans="1:35" x14ac:dyDescent="0.3">
      <c r="A278">
        <v>5636</v>
      </c>
      <c r="B278" t="s">
        <v>328</v>
      </c>
      <c r="C278" t="s">
        <v>71</v>
      </c>
      <c r="D278" t="s">
        <v>37</v>
      </c>
      <c r="E278" t="s">
        <v>186</v>
      </c>
      <c r="F278">
        <v>37.444719999999997</v>
      </c>
      <c r="G278">
        <v>-121.96996</v>
      </c>
      <c r="H278" t="s">
        <v>39</v>
      </c>
      <c r="I278" s="1">
        <v>39057</v>
      </c>
      <c r="J278" s="1">
        <v>41518</v>
      </c>
      <c r="K278" t="s">
        <v>329</v>
      </c>
      <c r="M278">
        <v>5480</v>
      </c>
      <c r="N278" t="s">
        <v>330</v>
      </c>
      <c r="O278" t="s">
        <v>42</v>
      </c>
      <c r="P278" t="s">
        <v>43</v>
      </c>
      <c r="Q278" t="s">
        <v>331</v>
      </c>
      <c r="R278" t="s">
        <v>332</v>
      </c>
      <c r="S278" t="s">
        <v>46</v>
      </c>
      <c r="T278">
        <v>626</v>
      </c>
      <c r="U278">
        <v>240</v>
      </c>
      <c r="V278" t="s">
        <v>47</v>
      </c>
      <c r="W278" t="s">
        <v>48</v>
      </c>
      <c r="X278" t="s">
        <v>49</v>
      </c>
      <c r="Y278" t="s">
        <v>83</v>
      </c>
      <c r="Z278" t="s">
        <v>118</v>
      </c>
      <c r="AA278" t="s">
        <v>42</v>
      </c>
      <c r="AB278" t="s">
        <v>51</v>
      </c>
      <c r="AC278" t="s">
        <v>333</v>
      </c>
      <c r="AD278">
        <v>910</v>
      </c>
      <c r="AE278" t="s">
        <v>299</v>
      </c>
      <c r="AF278" t="s">
        <v>59</v>
      </c>
      <c r="AG278">
        <v>1230000</v>
      </c>
      <c r="AH278" t="s">
        <v>334</v>
      </c>
      <c r="AI278">
        <f>IF(COUNTIFS(T$2:$T278, T278, U$2:$U278, U278)=1,1,0)</f>
        <v>0</v>
      </c>
    </row>
    <row r="279" spans="1:35" x14ac:dyDescent="0.3">
      <c r="A279">
        <v>5636</v>
      </c>
      <c r="B279" t="s">
        <v>328</v>
      </c>
      <c r="C279" t="s">
        <v>71</v>
      </c>
      <c r="D279" t="s">
        <v>37</v>
      </c>
      <c r="E279" t="s">
        <v>186</v>
      </c>
      <c r="F279">
        <v>37.444719999999997</v>
      </c>
      <c r="G279">
        <v>-121.96996</v>
      </c>
      <c r="H279" t="s">
        <v>39</v>
      </c>
      <c r="I279" s="1">
        <v>39057</v>
      </c>
      <c r="J279" s="1">
        <v>41518</v>
      </c>
      <c r="K279" t="s">
        <v>329</v>
      </c>
      <c r="M279">
        <v>5480</v>
      </c>
      <c r="N279" t="s">
        <v>330</v>
      </c>
      <c r="O279" t="s">
        <v>42</v>
      </c>
      <c r="P279" t="s">
        <v>43</v>
      </c>
      <c r="Q279" t="s">
        <v>331</v>
      </c>
      <c r="R279" t="s">
        <v>332</v>
      </c>
      <c r="S279" t="s">
        <v>46</v>
      </c>
      <c r="T279">
        <v>626</v>
      </c>
      <c r="U279">
        <v>240</v>
      </c>
      <c r="V279" t="s">
        <v>47</v>
      </c>
      <c r="W279" t="s">
        <v>48</v>
      </c>
      <c r="X279" t="s">
        <v>49</v>
      </c>
      <c r="Y279" t="s">
        <v>83</v>
      </c>
      <c r="Z279" t="s">
        <v>170</v>
      </c>
      <c r="AA279" t="s">
        <v>42</v>
      </c>
      <c r="AB279" t="s">
        <v>51</v>
      </c>
      <c r="AC279" t="s">
        <v>333</v>
      </c>
      <c r="AD279">
        <v>909</v>
      </c>
      <c r="AE279" t="s">
        <v>68</v>
      </c>
      <c r="AF279" t="s">
        <v>59</v>
      </c>
      <c r="AH279" t="s">
        <v>334</v>
      </c>
      <c r="AI279">
        <f>IF(COUNTIFS(T$2:$T279, T279, U$2:$U279, U279)=1,1,0)</f>
        <v>0</v>
      </c>
    </row>
    <row r="280" spans="1:35" x14ac:dyDescent="0.3">
      <c r="A280">
        <v>5636</v>
      </c>
      <c r="B280" t="s">
        <v>328</v>
      </c>
      <c r="C280" t="s">
        <v>71</v>
      </c>
      <c r="D280" t="s">
        <v>37</v>
      </c>
      <c r="E280" t="s">
        <v>186</v>
      </c>
      <c r="F280">
        <v>37.444719999999997</v>
      </c>
      <c r="G280">
        <v>-121.96996</v>
      </c>
      <c r="H280" t="s">
        <v>39</v>
      </c>
      <c r="I280" s="1">
        <v>39057</v>
      </c>
      <c r="J280" s="1">
        <v>41518</v>
      </c>
      <c r="K280" t="s">
        <v>329</v>
      </c>
      <c r="M280">
        <v>5480</v>
      </c>
      <c r="N280" t="s">
        <v>330</v>
      </c>
      <c r="O280" t="s">
        <v>42</v>
      </c>
      <c r="P280" t="s">
        <v>43</v>
      </c>
      <c r="Q280" t="s">
        <v>331</v>
      </c>
      <c r="R280" t="s">
        <v>332</v>
      </c>
      <c r="S280" t="s">
        <v>46</v>
      </c>
      <c r="T280">
        <v>626</v>
      </c>
      <c r="U280">
        <v>240</v>
      </c>
      <c r="V280" t="s">
        <v>47</v>
      </c>
      <c r="W280" t="s">
        <v>48</v>
      </c>
      <c r="X280" t="s">
        <v>49</v>
      </c>
      <c r="Y280" t="s">
        <v>83</v>
      </c>
      <c r="Z280" t="s">
        <v>118</v>
      </c>
      <c r="AA280" t="s">
        <v>42</v>
      </c>
      <c r="AB280" t="s">
        <v>51</v>
      </c>
      <c r="AC280" t="s">
        <v>333</v>
      </c>
      <c r="AD280">
        <v>909</v>
      </c>
      <c r="AE280" t="s">
        <v>68</v>
      </c>
      <c r="AF280" t="s">
        <v>59</v>
      </c>
      <c r="AH280" t="s">
        <v>334</v>
      </c>
      <c r="AI280">
        <f>IF(COUNTIFS(T$2:$T280, T280, U$2:$U280, U280)=1,1,0)</f>
        <v>0</v>
      </c>
    </row>
    <row r="281" spans="1:35" x14ac:dyDescent="0.3">
      <c r="A281">
        <v>5636</v>
      </c>
      <c r="B281" t="s">
        <v>328</v>
      </c>
      <c r="C281" t="s">
        <v>71</v>
      </c>
      <c r="D281" t="s">
        <v>37</v>
      </c>
      <c r="E281" t="s">
        <v>186</v>
      </c>
      <c r="F281">
        <v>37.444719999999997</v>
      </c>
      <c r="G281">
        <v>-121.96996</v>
      </c>
      <c r="H281" t="s">
        <v>39</v>
      </c>
      <c r="I281" s="1">
        <v>39057</v>
      </c>
      <c r="J281" s="1">
        <v>41518</v>
      </c>
      <c r="K281" t="s">
        <v>329</v>
      </c>
      <c r="M281">
        <v>5480</v>
      </c>
      <c r="N281" t="s">
        <v>330</v>
      </c>
      <c r="O281" t="s">
        <v>42</v>
      </c>
      <c r="P281" t="s">
        <v>43</v>
      </c>
      <c r="Q281" t="s">
        <v>331</v>
      </c>
      <c r="R281" t="s">
        <v>332</v>
      </c>
      <c r="S281" t="s">
        <v>46</v>
      </c>
      <c r="T281">
        <v>626</v>
      </c>
      <c r="U281">
        <v>240</v>
      </c>
      <c r="V281" t="s">
        <v>47</v>
      </c>
      <c r="W281" t="s">
        <v>48</v>
      </c>
      <c r="X281" t="s">
        <v>49</v>
      </c>
      <c r="Y281" t="s">
        <v>83</v>
      </c>
      <c r="Z281" t="s">
        <v>170</v>
      </c>
      <c r="AA281" t="s">
        <v>42</v>
      </c>
      <c r="AB281" t="s">
        <v>51</v>
      </c>
      <c r="AC281" t="s">
        <v>333</v>
      </c>
      <c r="AD281">
        <v>907</v>
      </c>
      <c r="AE281" t="s">
        <v>100</v>
      </c>
      <c r="AF281" t="s">
        <v>64</v>
      </c>
      <c r="AG281">
        <v>725000</v>
      </c>
      <c r="AH281" t="s">
        <v>334</v>
      </c>
      <c r="AI281">
        <f>IF(COUNTIFS(T$2:$T281, T281, U$2:$U281, U281)=1,1,0)</f>
        <v>0</v>
      </c>
    </row>
    <row r="282" spans="1:35" x14ac:dyDescent="0.3">
      <c r="A282">
        <v>5636</v>
      </c>
      <c r="B282" t="s">
        <v>328</v>
      </c>
      <c r="C282" t="s">
        <v>71</v>
      </c>
      <c r="D282" t="s">
        <v>37</v>
      </c>
      <c r="E282" t="s">
        <v>186</v>
      </c>
      <c r="F282">
        <v>37.444719999999997</v>
      </c>
      <c r="G282">
        <v>-121.96996</v>
      </c>
      <c r="H282" t="s">
        <v>39</v>
      </c>
      <c r="I282" s="1">
        <v>39057</v>
      </c>
      <c r="J282" s="1">
        <v>41518</v>
      </c>
      <c r="K282" t="s">
        <v>329</v>
      </c>
      <c r="M282">
        <v>5480</v>
      </c>
      <c r="N282" t="s">
        <v>330</v>
      </c>
      <c r="O282" t="s">
        <v>42</v>
      </c>
      <c r="P282" t="s">
        <v>43</v>
      </c>
      <c r="Q282" t="s">
        <v>331</v>
      </c>
      <c r="R282" t="s">
        <v>332</v>
      </c>
      <c r="S282" t="s">
        <v>46</v>
      </c>
      <c r="T282">
        <v>626</v>
      </c>
      <c r="U282">
        <v>240</v>
      </c>
      <c r="V282" t="s">
        <v>47</v>
      </c>
      <c r="W282" t="s">
        <v>48</v>
      </c>
      <c r="X282" t="s">
        <v>49</v>
      </c>
      <c r="Y282" t="s">
        <v>83</v>
      </c>
      <c r="Z282" t="s">
        <v>118</v>
      </c>
      <c r="AA282" t="s">
        <v>42</v>
      </c>
      <c r="AB282" t="s">
        <v>51</v>
      </c>
      <c r="AC282" t="s">
        <v>333</v>
      </c>
      <c r="AD282">
        <v>907</v>
      </c>
      <c r="AE282" t="s">
        <v>100</v>
      </c>
      <c r="AF282" t="s">
        <v>64</v>
      </c>
      <c r="AG282">
        <v>725000</v>
      </c>
      <c r="AH282" t="s">
        <v>334</v>
      </c>
      <c r="AI282">
        <f>IF(COUNTIFS(T$2:$T282, T282, U$2:$U282, U282)=1,1,0)</f>
        <v>0</v>
      </c>
    </row>
    <row r="283" spans="1:35" x14ac:dyDescent="0.3">
      <c r="A283">
        <v>5636</v>
      </c>
      <c r="B283" t="s">
        <v>328</v>
      </c>
      <c r="C283" t="s">
        <v>71</v>
      </c>
      <c r="D283" t="s">
        <v>37</v>
      </c>
      <c r="E283" t="s">
        <v>186</v>
      </c>
      <c r="F283">
        <v>37.444719999999997</v>
      </c>
      <c r="G283">
        <v>-121.96996</v>
      </c>
      <c r="H283" t="s">
        <v>39</v>
      </c>
      <c r="I283" s="1">
        <v>39057</v>
      </c>
      <c r="J283" s="1">
        <v>41518</v>
      </c>
      <c r="K283" t="s">
        <v>329</v>
      </c>
      <c r="M283">
        <v>5480</v>
      </c>
      <c r="N283" t="s">
        <v>330</v>
      </c>
      <c r="O283" t="s">
        <v>42</v>
      </c>
      <c r="P283" t="s">
        <v>43</v>
      </c>
      <c r="Q283" t="s">
        <v>331</v>
      </c>
      <c r="R283" t="s">
        <v>332</v>
      </c>
      <c r="S283" t="s">
        <v>46</v>
      </c>
      <c r="T283">
        <v>626</v>
      </c>
      <c r="U283">
        <v>240</v>
      </c>
      <c r="V283" t="s">
        <v>47</v>
      </c>
      <c r="W283" t="s">
        <v>48</v>
      </c>
      <c r="X283" t="s">
        <v>49</v>
      </c>
      <c r="Y283" t="s">
        <v>83</v>
      </c>
      <c r="Z283" t="s">
        <v>170</v>
      </c>
      <c r="AA283" t="s">
        <v>42</v>
      </c>
      <c r="AB283" t="s">
        <v>51</v>
      </c>
      <c r="AC283" t="s">
        <v>333</v>
      </c>
      <c r="AD283">
        <v>908</v>
      </c>
      <c r="AE283" t="s">
        <v>125</v>
      </c>
      <c r="AF283" t="s">
        <v>64</v>
      </c>
      <c r="AG283">
        <v>4000000</v>
      </c>
      <c r="AH283" t="s">
        <v>334</v>
      </c>
      <c r="AI283">
        <f>IF(COUNTIFS(T$2:$T283, T283, U$2:$U283, U283)=1,1,0)</f>
        <v>0</v>
      </c>
    </row>
    <row r="284" spans="1:35" x14ac:dyDescent="0.3">
      <c r="A284">
        <v>5636</v>
      </c>
      <c r="B284" t="s">
        <v>328</v>
      </c>
      <c r="C284" t="s">
        <v>71</v>
      </c>
      <c r="D284" t="s">
        <v>37</v>
      </c>
      <c r="E284" t="s">
        <v>186</v>
      </c>
      <c r="F284">
        <v>37.444719999999997</v>
      </c>
      <c r="G284">
        <v>-121.96996</v>
      </c>
      <c r="H284" t="s">
        <v>39</v>
      </c>
      <c r="I284" s="1">
        <v>39057</v>
      </c>
      <c r="J284" s="1">
        <v>41518</v>
      </c>
      <c r="K284" t="s">
        <v>329</v>
      </c>
      <c r="M284">
        <v>5480</v>
      </c>
      <c r="N284" t="s">
        <v>330</v>
      </c>
      <c r="O284" t="s">
        <v>42</v>
      </c>
      <c r="P284" t="s">
        <v>43</v>
      </c>
      <c r="Q284" t="s">
        <v>331</v>
      </c>
      <c r="R284" t="s">
        <v>332</v>
      </c>
      <c r="S284" t="s">
        <v>46</v>
      </c>
      <c r="T284">
        <v>626</v>
      </c>
      <c r="U284">
        <v>240</v>
      </c>
      <c r="V284" t="s">
        <v>47</v>
      </c>
      <c r="W284" t="s">
        <v>48</v>
      </c>
      <c r="X284" t="s">
        <v>49</v>
      </c>
      <c r="Y284" t="s">
        <v>83</v>
      </c>
      <c r="Z284" t="s">
        <v>118</v>
      </c>
      <c r="AA284" t="s">
        <v>42</v>
      </c>
      <c r="AB284" t="s">
        <v>51</v>
      </c>
      <c r="AC284" t="s">
        <v>333</v>
      </c>
      <c r="AD284">
        <v>908</v>
      </c>
      <c r="AE284" t="s">
        <v>125</v>
      </c>
      <c r="AF284" t="s">
        <v>64</v>
      </c>
      <c r="AG284">
        <v>4000000</v>
      </c>
      <c r="AH284" t="s">
        <v>334</v>
      </c>
      <c r="AI284">
        <f>IF(COUNTIFS(T$2:$T284, T284, U$2:$U284, U284)=1,1,0)</f>
        <v>0</v>
      </c>
    </row>
    <row r="285" spans="1:35" x14ac:dyDescent="0.3">
      <c r="A285">
        <v>5637</v>
      </c>
      <c r="B285" t="s">
        <v>335</v>
      </c>
      <c r="C285" t="s">
        <v>71</v>
      </c>
      <c r="D285" t="s">
        <v>37</v>
      </c>
      <c r="E285" t="s">
        <v>186</v>
      </c>
      <c r="F285">
        <v>37.454169999999998</v>
      </c>
      <c r="G285">
        <v>-122.02721</v>
      </c>
      <c r="H285" t="s">
        <v>39</v>
      </c>
      <c r="I285" s="1">
        <v>39057</v>
      </c>
      <c r="J285" s="1">
        <v>40518</v>
      </c>
      <c r="K285" t="s">
        <v>336</v>
      </c>
      <c r="M285">
        <v>5481</v>
      </c>
      <c r="N285" t="s">
        <v>337</v>
      </c>
      <c r="O285" t="s">
        <v>42</v>
      </c>
      <c r="P285" t="s">
        <v>43</v>
      </c>
      <c r="Q285" t="s">
        <v>331</v>
      </c>
      <c r="R285" t="s">
        <v>332</v>
      </c>
      <c r="S285" t="s">
        <v>46</v>
      </c>
      <c r="T285">
        <v>628</v>
      </c>
      <c r="U285">
        <v>332</v>
      </c>
      <c r="V285" t="s">
        <v>47</v>
      </c>
      <c r="W285" t="s">
        <v>48</v>
      </c>
      <c r="X285" t="s">
        <v>49</v>
      </c>
      <c r="Y285" t="s">
        <v>50</v>
      </c>
      <c r="Z285" t="s">
        <v>134</v>
      </c>
      <c r="AA285" t="s">
        <v>42</v>
      </c>
      <c r="AB285" t="s">
        <v>51</v>
      </c>
      <c r="AC285" t="s">
        <v>52</v>
      </c>
      <c r="AD285">
        <v>905</v>
      </c>
      <c r="AE285" t="s">
        <v>338</v>
      </c>
      <c r="AF285" t="s">
        <v>64</v>
      </c>
      <c r="AG285">
        <v>852000</v>
      </c>
      <c r="AH285" t="s">
        <v>334</v>
      </c>
      <c r="AI285">
        <f>IF(COUNTIFS(T$2:$T285, T285, U$2:$U285, U285)=1,1,0)</f>
        <v>1</v>
      </c>
    </row>
    <row r="286" spans="1:35" x14ac:dyDescent="0.3">
      <c r="A286">
        <v>5637</v>
      </c>
      <c r="B286" t="s">
        <v>335</v>
      </c>
      <c r="C286" t="s">
        <v>71</v>
      </c>
      <c r="D286" t="s">
        <v>37</v>
      </c>
      <c r="E286" t="s">
        <v>186</v>
      </c>
      <c r="F286">
        <v>37.454169999999998</v>
      </c>
      <c r="G286">
        <v>-122.02721</v>
      </c>
      <c r="H286" t="s">
        <v>39</v>
      </c>
      <c r="I286" s="1">
        <v>39057</v>
      </c>
      <c r="J286" s="1">
        <v>40518</v>
      </c>
      <c r="K286" t="s">
        <v>336</v>
      </c>
      <c r="M286">
        <v>5481</v>
      </c>
      <c r="N286" t="s">
        <v>337</v>
      </c>
      <c r="O286" t="s">
        <v>42</v>
      </c>
      <c r="P286" t="s">
        <v>43</v>
      </c>
      <c r="Q286" t="s">
        <v>331</v>
      </c>
      <c r="R286" t="s">
        <v>332</v>
      </c>
      <c r="S286" t="s">
        <v>46</v>
      </c>
      <c r="T286">
        <v>628</v>
      </c>
      <c r="U286">
        <v>332</v>
      </c>
      <c r="V286" t="s">
        <v>47</v>
      </c>
      <c r="W286" t="s">
        <v>48</v>
      </c>
      <c r="X286" t="s">
        <v>49</v>
      </c>
      <c r="Y286" t="s">
        <v>50</v>
      </c>
      <c r="Z286" t="s">
        <v>84</v>
      </c>
      <c r="AA286" t="s">
        <v>42</v>
      </c>
      <c r="AB286" t="s">
        <v>51</v>
      </c>
      <c r="AC286" t="s">
        <v>52</v>
      </c>
      <c r="AD286">
        <v>905</v>
      </c>
      <c r="AE286" t="s">
        <v>338</v>
      </c>
      <c r="AF286" t="s">
        <v>64</v>
      </c>
      <c r="AG286">
        <v>852000</v>
      </c>
      <c r="AH286" t="s">
        <v>334</v>
      </c>
      <c r="AI286">
        <f>IF(COUNTIFS(T$2:$T286, T286, U$2:$U286, U286)=1,1,0)</f>
        <v>0</v>
      </c>
    </row>
    <row r="287" spans="1:35" x14ac:dyDescent="0.3">
      <c r="A287">
        <v>5637</v>
      </c>
      <c r="B287" t="s">
        <v>335</v>
      </c>
      <c r="C287" t="s">
        <v>71</v>
      </c>
      <c r="D287" t="s">
        <v>37</v>
      </c>
      <c r="E287" t="s">
        <v>186</v>
      </c>
      <c r="F287">
        <v>37.454169999999998</v>
      </c>
      <c r="G287">
        <v>-122.02721</v>
      </c>
      <c r="H287" t="s">
        <v>39</v>
      </c>
      <c r="I287" s="1">
        <v>39057</v>
      </c>
      <c r="J287" s="1">
        <v>40518</v>
      </c>
      <c r="K287" t="s">
        <v>336</v>
      </c>
      <c r="M287">
        <v>5481</v>
      </c>
      <c r="N287" t="s">
        <v>337</v>
      </c>
      <c r="O287" t="s">
        <v>42</v>
      </c>
      <c r="P287" t="s">
        <v>43</v>
      </c>
      <c r="Q287" t="s">
        <v>331</v>
      </c>
      <c r="R287" t="s">
        <v>332</v>
      </c>
      <c r="S287" t="s">
        <v>46</v>
      </c>
      <c r="T287">
        <v>628</v>
      </c>
      <c r="U287">
        <v>332</v>
      </c>
      <c r="V287" t="s">
        <v>47</v>
      </c>
      <c r="W287" t="s">
        <v>48</v>
      </c>
      <c r="X287" t="s">
        <v>49</v>
      </c>
      <c r="Y287" t="s">
        <v>50</v>
      </c>
      <c r="Z287" t="s">
        <v>134</v>
      </c>
      <c r="AA287" t="s">
        <v>42</v>
      </c>
      <c r="AB287" t="s">
        <v>51</v>
      </c>
      <c r="AC287" t="s">
        <v>52</v>
      </c>
      <c r="AD287">
        <v>906</v>
      </c>
      <c r="AE287" t="s">
        <v>124</v>
      </c>
      <c r="AF287" t="s">
        <v>64</v>
      </c>
      <c r="AG287">
        <v>100000</v>
      </c>
      <c r="AH287" t="s">
        <v>334</v>
      </c>
      <c r="AI287">
        <f>IF(COUNTIFS(T$2:$T287, T287, U$2:$U287, U287)=1,1,0)</f>
        <v>0</v>
      </c>
    </row>
    <row r="288" spans="1:35" x14ac:dyDescent="0.3">
      <c r="A288">
        <v>5637</v>
      </c>
      <c r="B288" t="s">
        <v>335</v>
      </c>
      <c r="C288" t="s">
        <v>71</v>
      </c>
      <c r="D288" t="s">
        <v>37</v>
      </c>
      <c r="E288" t="s">
        <v>186</v>
      </c>
      <c r="F288">
        <v>37.454169999999998</v>
      </c>
      <c r="G288">
        <v>-122.02721</v>
      </c>
      <c r="H288" t="s">
        <v>39</v>
      </c>
      <c r="I288" s="1">
        <v>39057</v>
      </c>
      <c r="J288" s="1">
        <v>40518</v>
      </c>
      <c r="K288" t="s">
        <v>336</v>
      </c>
      <c r="M288">
        <v>5481</v>
      </c>
      <c r="N288" t="s">
        <v>337</v>
      </c>
      <c r="O288" t="s">
        <v>42</v>
      </c>
      <c r="P288" t="s">
        <v>43</v>
      </c>
      <c r="Q288" t="s">
        <v>331</v>
      </c>
      <c r="R288" t="s">
        <v>332</v>
      </c>
      <c r="S288" t="s">
        <v>46</v>
      </c>
      <c r="T288">
        <v>628</v>
      </c>
      <c r="U288">
        <v>332</v>
      </c>
      <c r="V288" t="s">
        <v>47</v>
      </c>
      <c r="W288" t="s">
        <v>48</v>
      </c>
      <c r="X288" t="s">
        <v>49</v>
      </c>
      <c r="Y288" t="s">
        <v>50</v>
      </c>
      <c r="Z288" t="s">
        <v>84</v>
      </c>
      <c r="AA288" t="s">
        <v>42</v>
      </c>
      <c r="AB288" t="s">
        <v>51</v>
      </c>
      <c r="AC288" t="s">
        <v>52</v>
      </c>
      <c r="AD288">
        <v>906</v>
      </c>
      <c r="AE288" t="s">
        <v>124</v>
      </c>
      <c r="AF288" t="s">
        <v>64</v>
      </c>
      <c r="AG288">
        <v>100000</v>
      </c>
      <c r="AH288" t="s">
        <v>334</v>
      </c>
      <c r="AI288">
        <f>IF(COUNTIFS(T$2:$T288, T288, U$2:$U288, U288)=1,1,0)</f>
        <v>0</v>
      </c>
    </row>
    <row r="289" spans="1:35" x14ac:dyDescent="0.3">
      <c r="A289">
        <v>5471</v>
      </c>
      <c r="B289" t="s">
        <v>339</v>
      </c>
      <c r="C289" t="s">
        <v>321</v>
      </c>
      <c r="D289" t="s">
        <v>37</v>
      </c>
      <c r="E289" t="s">
        <v>72</v>
      </c>
      <c r="F289">
        <v>37.969639999999998</v>
      </c>
      <c r="G289">
        <v>-122.41052000000001</v>
      </c>
      <c r="H289" t="s">
        <v>39</v>
      </c>
      <c r="I289" s="1">
        <v>39508</v>
      </c>
      <c r="K289" t="s">
        <v>340</v>
      </c>
      <c r="M289">
        <v>5484</v>
      </c>
      <c r="N289" t="s">
        <v>341</v>
      </c>
      <c r="O289" t="s">
        <v>342</v>
      </c>
      <c r="P289" t="s">
        <v>43</v>
      </c>
      <c r="Q289" t="s">
        <v>204</v>
      </c>
      <c r="R289" t="s">
        <v>77</v>
      </c>
      <c r="S289" t="s">
        <v>46</v>
      </c>
      <c r="T289">
        <v>631</v>
      </c>
      <c r="U289">
        <v>1000</v>
      </c>
      <c r="V289" t="s">
        <v>47</v>
      </c>
      <c r="W289" t="s">
        <v>48</v>
      </c>
      <c r="X289" t="s">
        <v>49</v>
      </c>
      <c r="Y289" t="s">
        <v>162</v>
      </c>
      <c r="Z289" t="s">
        <v>134</v>
      </c>
      <c r="AA289" t="s">
        <v>139</v>
      </c>
      <c r="AB289" t="s">
        <v>132</v>
      </c>
      <c r="AC289" t="s">
        <v>49</v>
      </c>
      <c r="AF289" t="s">
        <v>87</v>
      </c>
      <c r="AH289" t="s">
        <v>175</v>
      </c>
      <c r="AI289">
        <f>IF(COUNTIFS(T$2:$T289, T289, U$2:$U289, U289)=1,1,0)</f>
        <v>1</v>
      </c>
    </row>
    <row r="290" spans="1:35" x14ac:dyDescent="0.3">
      <c r="A290">
        <v>5386</v>
      </c>
      <c r="B290" t="s">
        <v>343</v>
      </c>
      <c r="C290" t="s">
        <v>71</v>
      </c>
      <c r="D290" t="s">
        <v>37</v>
      </c>
      <c r="E290" t="s">
        <v>201</v>
      </c>
      <c r="F290">
        <v>37.879289999999997</v>
      </c>
      <c r="G290">
        <v>-122.31185000000001</v>
      </c>
      <c r="H290" t="s">
        <v>39</v>
      </c>
      <c r="I290" s="1">
        <v>39508</v>
      </c>
      <c r="K290" t="s">
        <v>344</v>
      </c>
      <c r="M290">
        <v>5485</v>
      </c>
      <c r="N290" t="s">
        <v>345</v>
      </c>
      <c r="O290" t="s">
        <v>138</v>
      </c>
      <c r="P290" t="s">
        <v>43</v>
      </c>
      <c r="Q290" t="s">
        <v>204</v>
      </c>
      <c r="R290" t="s">
        <v>77</v>
      </c>
      <c r="S290" t="s">
        <v>46</v>
      </c>
      <c r="T290">
        <v>632</v>
      </c>
      <c r="U290">
        <v>4</v>
      </c>
      <c r="V290" t="s">
        <v>47</v>
      </c>
      <c r="W290" t="s">
        <v>48</v>
      </c>
      <c r="X290" t="s">
        <v>49</v>
      </c>
      <c r="Y290" t="s">
        <v>83</v>
      </c>
      <c r="Z290" t="s">
        <v>134</v>
      </c>
      <c r="AA290" t="s">
        <v>139</v>
      </c>
      <c r="AB290" t="s">
        <v>51</v>
      </c>
      <c r="AC290" t="s">
        <v>346</v>
      </c>
      <c r="AF290" t="s">
        <v>87</v>
      </c>
      <c r="AH290" t="s">
        <v>175</v>
      </c>
      <c r="AI290">
        <f>IF(COUNTIFS(T$2:$T290, T290, U$2:$U290, U290)=1,1,0)</f>
        <v>1</v>
      </c>
    </row>
    <row r="291" spans="1:35" x14ac:dyDescent="0.3">
      <c r="A291">
        <v>5331</v>
      </c>
      <c r="B291" t="s">
        <v>347</v>
      </c>
      <c r="C291" t="s">
        <v>90</v>
      </c>
      <c r="D291" t="s">
        <v>37</v>
      </c>
      <c r="E291" t="s">
        <v>201</v>
      </c>
      <c r="F291">
        <v>37.889240000000001</v>
      </c>
      <c r="G291">
        <v>-122.32047</v>
      </c>
      <c r="H291" t="s">
        <v>39</v>
      </c>
      <c r="I291" s="1">
        <v>39508</v>
      </c>
      <c r="J291" s="1">
        <v>44197</v>
      </c>
      <c r="K291" t="s">
        <v>348</v>
      </c>
      <c r="M291">
        <v>5486</v>
      </c>
      <c r="N291" t="s">
        <v>349</v>
      </c>
      <c r="O291" t="s">
        <v>42</v>
      </c>
      <c r="P291" t="s">
        <v>43</v>
      </c>
      <c r="Q291" t="s">
        <v>93</v>
      </c>
      <c r="R291" t="s">
        <v>77</v>
      </c>
      <c r="S291" t="s">
        <v>46</v>
      </c>
      <c r="T291">
        <v>633</v>
      </c>
      <c r="U291">
        <v>2.066115699</v>
      </c>
      <c r="V291" t="s">
        <v>47</v>
      </c>
      <c r="W291" t="s">
        <v>48</v>
      </c>
      <c r="X291" t="s">
        <v>49</v>
      </c>
      <c r="Y291" t="s">
        <v>83</v>
      </c>
      <c r="Z291" t="s">
        <v>84</v>
      </c>
      <c r="AA291" t="s">
        <v>42</v>
      </c>
      <c r="AB291" t="s">
        <v>350</v>
      </c>
      <c r="AC291" t="s">
        <v>351</v>
      </c>
      <c r="AD291">
        <v>220</v>
      </c>
      <c r="AE291" t="s">
        <v>77</v>
      </c>
      <c r="AF291" t="s">
        <v>54</v>
      </c>
      <c r="AG291">
        <v>100000</v>
      </c>
      <c r="AH291" t="s">
        <v>222</v>
      </c>
      <c r="AI291">
        <f>IF(COUNTIFS(T$2:$T291, T291, U$2:$U291, U291)=1,1,0)</f>
        <v>1</v>
      </c>
    </row>
    <row r="292" spans="1:35" x14ac:dyDescent="0.3">
      <c r="A292">
        <v>5331</v>
      </c>
      <c r="B292" t="s">
        <v>347</v>
      </c>
      <c r="C292" t="s">
        <v>90</v>
      </c>
      <c r="D292" t="s">
        <v>37</v>
      </c>
      <c r="E292" t="s">
        <v>201</v>
      </c>
      <c r="F292">
        <v>37.889240000000001</v>
      </c>
      <c r="G292">
        <v>-122.32047</v>
      </c>
      <c r="H292" t="s">
        <v>39</v>
      </c>
      <c r="I292" s="1">
        <v>39508</v>
      </c>
      <c r="J292" s="1">
        <v>44197</v>
      </c>
      <c r="K292" t="s">
        <v>348</v>
      </c>
      <c r="M292">
        <v>5486</v>
      </c>
      <c r="N292" t="s">
        <v>349</v>
      </c>
      <c r="O292" t="s">
        <v>42</v>
      </c>
      <c r="P292" t="s">
        <v>43</v>
      </c>
      <c r="Q292" t="s">
        <v>93</v>
      </c>
      <c r="R292" t="s">
        <v>77</v>
      </c>
      <c r="S292" t="s">
        <v>46</v>
      </c>
      <c r="T292">
        <v>633</v>
      </c>
      <c r="U292">
        <v>2.066115699</v>
      </c>
      <c r="V292" t="s">
        <v>47</v>
      </c>
      <c r="W292" t="s">
        <v>48</v>
      </c>
      <c r="X292" t="s">
        <v>49</v>
      </c>
      <c r="Y292" t="s">
        <v>83</v>
      </c>
      <c r="Z292" t="s">
        <v>88</v>
      </c>
      <c r="AA292" t="s">
        <v>42</v>
      </c>
      <c r="AB292" t="s">
        <v>350</v>
      </c>
      <c r="AC292" t="s">
        <v>351</v>
      </c>
      <c r="AD292">
        <v>220</v>
      </c>
      <c r="AE292" t="s">
        <v>77</v>
      </c>
      <c r="AF292" t="s">
        <v>54</v>
      </c>
      <c r="AG292">
        <v>100000</v>
      </c>
      <c r="AH292" t="s">
        <v>222</v>
      </c>
      <c r="AI292">
        <f>IF(COUNTIFS(T$2:$T292, T292, U$2:$U292, U292)=1,1,0)</f>
        <v>0</v>
      </c>
    </row>
    <row r="293" spans="1:35" x14ac:dyDescent="0.3">
      <c r="A293">
        <v>5331</v>
      </c>
      <c r="B293" t="s">
        <v>347</v>
      </c>
      <c r="C293" t="s">
        <v>90</v>
      </c>
      <c r="D293" t="s">
        <v>37</v>
      </c>
      <c r="E293" t="s">
        <v>201</v>
      </c>
      <c r="F293">
        <v>37.889240000000001</v>
      </c>
      <c r="G293">
        <v>-122.32047</v>
      </c>
      <c r="H293" t="s">
        <v>39</v>
      </c>
      <c r="I293" s="1">
        <v>39508</v>
      </c>
      <c r="J293" s="1">
        <v>44197</v>
      </c>
      <c r="K293" t="s">
        <v>348</v>
      </c>
      <c r="M293">
        <v>5486</v>
      </c>
      <c r="N293" t="s">
        <v>349</v>
      </c>
      <c r="O293" t="s">
        <v>42</v>
      </c>
      <c r="P293" t="s">
        <v>43</v>
      </c>
      <c r="Q293" t="s">
        <v>93</v>
      </c>
      <c r="R293" t="s">
        <v>77</v>
      </c>
      <c r="S293" t="s">
        <v>46</v>
      </c>
      <c r="T293">
        <v>633</v>
      </c>
      <c r="U293">
        <v>2.066115699</v>
      </c>
      <c r="V293" t="s">
        <v>47</v>
      </c>
      <c r="W293" t="s">
        <v>48</v>
      </c>
      <c r="X293" t="s">
        <v>49</v>
      </c>
      <c r="Y293" t="s">
        <v>83</v>
      </c>
      <c r="Z293" t="s">
        <v>84</v>
      </c>
      <c r="AA293" t="s">
        <v>42</v>
      </c>
      <c r="AB293" t="s">
        <v>350</v>
      </c>
      <c r="AC293" t="s">
        <v>351</v>
      </c>
      <c r="AD293">
        <v>223</v>
      </c>
      <c r="AE293" t="s">
        <v>68</v>
      </c>
      <c r="AF293" t="s">
        <v>59</v>
      </c>
      <c r="AG293">
        <v>1461173</v>
      </c>
      <c r="AH293" t="s">
        <v>222</v>
      </c>
      <c r="AI293">
        <f>IF(COUNTIFS(T$2:$T293, T293, U$2:$U293, U293)=1,1,0)</f>
        <v>0</v>
      </c>
    </row>
    <row r="294" spans="1:35" x14ac:dyDescent="0.3">
      <c r="A294">
        <v>5331</v>
      </c>
      <c r="B294" t="s">
        <v>347</v>
      </c>
      <c r="C294" t="s">
        <v>90</v>
      </c>
      <c r="D294" t="s">
        <v>37</v>
      </c>
      <c r="E294" t="s">
        <v>201</v>
      </c>
      <c r="F294">
        <v>37.889240000000001</v>
      </c>
      <c r="G294">
        <v>-122.32047</v>
      </c>
      <c r="H294" t="s">
        <v>39</v>
      </c>
      <c r="I294" s="1">
        <v>39508</v>
      </c>
      <c r="J294" s="1">
        <v>44197</v>
      </c>
      <c r="K294" t="s">
        <v>348</v>
      </c>
      <c r="M294">
        <v>5486</v>
      </c>
      <c r="N294" t="s">
        <v>349</v>
      </c>
      <c r="O294" t="s">
        <v>42</v>
      </c>
      <c r="P294" t="s">
        <v>43</v>
      </c>
      <c r="Q294" t="s">
        <v>93</v>
      </c>
      <c r="R294" t="s">
        <v>77</v>
      </c>
      <c r="S294" t="s">
        <v>46</v>
      </c>
      <c r="T294">
        <v>633</v>
      </c>
      <c r="U294">
        <v>2.066115699</v>
      </c>
      <c r="V294" t="s">
        <v>47</v>
      </c>
      <c r="W294" t="s">
        <v>48</v>
      </c>
      <c r="X294" t="s">
        <v>49</v>
      </c>
      <c r="Y294" t="s">
        <v>83</v>
      </c>
      <c r="Z294" t="s">
        <v>88</v>
      </c>
      <c r="AA294" t="s">
        <v>42</v>
      </c>
      <c r="AB294" t="s">
        <v>350</v>
      </c>
      <c r="AC294" t="s">
        <v>351</v>
      </c>
      <c r="AD294">
        <v>223</v>
      </c>
      <c r="AE294" t="s">
        <v>68</v>
      </c>
      <c r="AF294" t="s">
        <v>59</v>
      </c>
      <c r="AG294">
        <v>1461173</v>
      </c>
      <c r="AH294" t="s">
        <v>222</v>
      </c>
      <c r="AI294">
        <f>IF(COUNTIFS(T$2:$T294, T294, U$2:$U294, U294)=1,1,0)</f>
        <v>0</v>
      </c>
    </row>
    <row r="295" spans="1:35" x14ac:dyDescent="0.3">
      <c r="A295">
        <v>5387</v>
      </c>
      <c r="B295" t="s">
        <v>352</v>
      </c>
      <c r="C295" t="s">
        <v>71</v>
      </c>
      <c r="D295" t="s">
        <v>37</v>
      </c>
      <c r="E295" t="s">
        <v>201</v>
      </c>
      <c r="F295">
        <v>37.823630000000001</v>
      </c>
      <c r="G295">
        <v>-122.32118</v>
      </c>
      <c r="H295" t="s">
        <v>39</v>
      </c>
      <c r="I295" s="1">
        <v>39508</v>
      </c>
      <c r="K295" t="s">
        <v>353</v>
      </c>
      <c r="M295">
        <v>5487</v>
      </c>
      <c r="N295" t="s">
        <v>352</v>
      </c>
      <c r="O295" t="s">
        <v>80</v>
      </c>
      <c r="P295" t="s">
        <v>43</v>
      </c>
      <c r="Q295" t="s">
        <v>204</v>
      </c>
      <c r="R295" t="s">
        <v>77</v>
      </c>
      <c r="S295" t="s">
        <v>46</v>
      </c>
      <c r="T295">
        <v>634</v>
      </c>
      <c r="U295">
        <v>4</v>
      </c>
      <c r="V295" t="s">
        <v>47</v>
      </c>
      <c r="W295" t="s">
        <v>48</v>
      </c>
      <c r="X295" t="s">
        <v>49</v>
      </c>
      <c r="Y295" t="s">
        <v>83</v>
      </c>
      <c r="Z295" t="s">
        <v>170</v>
      </c>
      <c r="AA295" t="s">
        <v>139</v>
      </c>
      <c r="AB295" t="s">
        <v>350</v>
      </c>
      <c r="AC295" t="s">
        <v>351</v>
      </c>
      <c r="AF295" t="s">
        <v>87</v>
      </c>
      <c r="AH295" t="s">
        <v>175</v>
      </c>
      <c r="AI295">
        <f>IF(COUNTIFS(T$2:$T295, T295, U$2:$U295, U295)=1,1,0)</f>
        <v>1</v>
      </c>
    </row>
    <row r="296" spans="1:35" x14ac:dyDescent="0.3">
      <c r="A296">
        <v>5347</v>
      </c>
      <c r="B296" t="s">
        <v>354</v>
      </c>
      <c r="C296" t="s">
        <v>90</v>
      </c>
      <c r="D296" t="s">
        <v>37</v>
      </c>
      <c r="E296" t="s">
        <v>201</v>
      </c>
      <c r="F296">
        <v>37.896569999999997</v>
      </c>
      <c r="G296">
        <v>-122.31173</v>
      </c>
      <c r="H296" t="s">
        <v>39</v>
      </c>
      <c r="I296" s="1">
        <v>39508</v>
      </c>
      <c r="K296" t="s">
        <v>355</v>
      </c>
      <c r="M296">
        <v>5488</v>
      </c>
      <c r="N296" t="s">
        <v>354</v>
      </c>
      <c r="O296" t="s">
        <v>342</v>
      </c>
      <c r="P296" t="s">
        <v>43</v>
      </c>
      <c r="Q296" t="s">
        <v>204</v>
      </c>
      <c r="R296" t="s">
        <v>77</v>
      </c>
      <c r="S296" t="s">
        <v>46</v>
      </c>
      <c r="T296">
        <v>635</v>
      </c>
      <c r="U296">
        <v>40</v>
      </c>
      <c r="V296" t="s">
        <v>47</v>
      </c>
      <c r="W296" t="s">
        <v>48</v>
      </c>
      <c r="X296" t="s">
        <v>49</v>
      </c>
      <c r="Y296" t="s">
        <v>78</v>
      </c>
      <c r="Z296" t="s">
        <v>170</v>
      </c>
      <c r="AA296" t="s">
        <v>139</v>
      </c>
      <c r="AB296" t="s">
        <v>51</v>
      </c>
      <c r="AC296" t="s">
        <v>52</v>
      </c>
      <c r="AF296" t="s">
        <v>87</v>
      </c>
      <c r="AH296" t="s">
        <v>175</v>
      </c>
      <c r="AI296">
        <f>IF(COUNTIFS(T$2:$T296, T296, U$2:$U296, U296)=1,1,0)</f>
        <v>1</v>
      </c>
    </row>
    <row r="297" spans="1:35" x14ac:dyDescent="0.3">
      <c r="A297">
        <v>5347</v>
      </c>
      <c r="B297" t="s">
        <v>354</v>
      </c>
      <c r="C297" t="s">
        <v>90</v>
      </c>
      <c r="D297" t="s">
        <v>37</v>
      </c>
      <c r="E297" t="s">
        <v>201</v>
      </c>
      <c r="F297">
        <v>37.896569999999997</v>
      </c>
      <c r="G297">
        <v>-122.31173</v>
      </c>
      <c r="H297" t="s">
        <v>39</v>
      </c>
      <c r="I297" s="1">
        <v>39508</v>
      </c>
      <c r="K297" t="s">
        <v>355</v>
      </c>
      <c r="M297">
        <v>5488</v>
      </c>
      <c r="N297" t="s">
        <v>354</v>
      </c>
      <c r="O297" t="s">
        <v>342</v>
      </c>
      <c r="P297" t="s">
        <v>43</v>
      </c>
      <c r="Q297" t="s">
        <v>204</v>
      </c>
      <c r="R297" t="s">
        <v>77</v>
      </c>
      <c r="S297" t="s">
        <v>46</v>
      </c>
      <c r="T297">
        <v>635</v>
      </c>
      <c r="U297">
        <v>40</v>
      </c>
      <c r="V297" t="s">
        <v>47</v>
      </c>
      <c r="W297" t="s">
        <v>48</v>
      </c>
      <c r="X297" t="s">
        <v>49</v>
      </c>
      <c r="Y297" t="s">
        <v>78</v>
      </c>
      <c r="Z297" t="s">
        <v>84</v>
      </c>
      <c r="AA297" t="s">
        <v>139</v>
      </c>
      <c r="AB297" t="s">
        <v>51</v>
      </c>
      <c r="AC297" t="s">
        <v>52</v>
      </c>
      <c r="AF297" t="s">
        <v>87</v>
      </c>
      <c r="AH297" t="s">
        <v>175</v>
      </c>
      <c r="AI297">
        <f>IF(COUNTIFS(T$2:$T297, T297, U$2:$U297, U297)=1,1,0)</f>
        <v>0</v>
      </c>
    </row>
    <row r="298" spans="1:35" x14ac:dyDescent="0.3">
      <c r="A298">
        <v>5778</v>
      </c>
      <c r="B298" t="s">
        <v>356</v>
      </c>
      <c r="C298" t="s">
        <v>127</v>
      </c>
      <c r="D298" t="s">
        <v>107</v>
      </c>
      <c r="E298" t="s">
        <v>72</v>
      </c>
      <c r="F298">
        <v>38.031640000000003</v>
      </c>
      <c r="G298">
        <v>-121.6264</v>
      </c>
      <c r="H298" t="s">
        <v>39</v>
      </c>
      <c r="I298" s="4">
        <v>42979</v>
      </c>
      <c r="J298" s="4">
        <v>44197</v>
      </c>
      <c r="K298" t="s">
        <v>357</v>
      </c>
      <c r="M298">
        <v>5497</v>
      </c>
      <c r="N298" t="s">
        <v>358</v>
      </c>
      <c r="O298" t="s">
        <v>42</v>
      </c>
      <c r="P298" t="s">
        <v>359</v>
      </c>
      <c r="Q298" t="s">
        <v>360</v>
      </c>
      <c r="R298" t="s">
        <v>81</v>
      </c>
      <c r="S298" t="s">
        <v>46</v>
      </c>
      <c r="T298">
        <v>645</v>
      </c>
      <c r="U298">
        <v>0.46</v>
      </c>
      <c r="V298" t="s">
        <v>47</v>
      </c>
      <c r="W298" t="s">
        <v>48</v>
      </c>
      <c r="X298" t="s">
        <v>49</v>
      </c>
      <c r="Y298" t="s">
        <v>78</v>
      </c>
      <c r="Z298" t="s">
        <v>134</v>
      </c>
      <c r="AA298" t="s">
        <v>42</v>
      </c>
      <c r="AB298" t="s">
        <v>361</v>
      </c>
      <c r="AC298" t="s">
        <v>362</v>
      </c>
      <c r="AF298" t="s">
        <v>87</v>
      </c>
      <c r="AH298" t="s">
        <v>363</v>
      </c>
      <c r="AI298">
        <f>IF(COUNTIFS(T$2:$T298, T298, U$2:$U298, U298)=1,1,0)</f>
        <v>1</v>
      </c>
    </row>
    <row r="299" spans="1:35" x14ac:dyDescent="0.3">
      <c r="A299">
        <v>5778</v>
      </c>
      <c r="B299" t="s">
        <v>356</v>
      </c>
      <c r="C299" t="s">
        <v>127</v>
      </c>
      <c r="D299" t="s">
        <v>107</v>
      </c>
      <c r="E299" t="s">
        <v>72</v>
      </c>
      <c r="F299">
        <v>38.031640000000003</v>
      </c>
      <c r="G299">
        <v>-121.6264</v>
      </c>
      <c r="H299" t="s">
        <v>39</v>
      </c>
      <c r="I299" s="4">
        <v>42979</v>
      </c>
      <c r="J299" s="4">
        <v>44197</v>
      </c>
      <c r="K299" t="s">
        <v>357</v>
      </c>
      <c r="M299">
        <v>5497</v>
      </c>
      <c r="N299" t="s">
        <v>358</v>
      </c>
      <c r="O299" t="s">
        <v>42</v>
      </c>
      <c r="P299" t="s">
        <v>359</v>
      </c>
      <c r="Q299" t="s">
        <v>360</v>
      </c>
      <c r="R299" t="s">
        <v>81</v>
      </c>
      <c r="S299" t="s">
        <v>46</v>
      </c>
      <c r="T299">
        <v>650</v>
      </c>
      <c r="U299">
        <v>1.1599999999999999</v>
      </c>
      <c r="V299" t="s">
        <v>47</v>
      </c>
      <c r="W299" t="s">
        <v>48</v>
      </c>
      <c r="X299" t="s">
        <v>49</v>
      </c>
      <c r="Y299" t="s">
        <v>78</v>
      </c>
      <c r="Z299" t="s">
        <v>134</v>
      </c>
      <c r="AA299" t="s">
        <v>42</v>
      </c>
      <c r="AB299" t="s">
        <v>361</v>
      </c>
      <c r="AC299" t="s">
        <v>364</v>
      </c>
      <c r="AD299">
        <v>71</v>
      </c>
      <c r="AE299" t="s">
        <v>365</v>
      </c>
      <c r="AF299" t="s">
        <v>59</v>
      </c>
      <c r="AG299">
        <v>36000</v>
      </c>
      <c r="AH299" t="s">
        <v>363</v>
      </c>
      <c r="AI299">
        <f>IF(COUNTIFS(T$2:$T299, T299, U$2:$U299, U299)=1,1,0)</f>
        <v>1</v>
      </c>
    </row>
    <row r="300" spans="1:35" x14ac:dyDescent="0.3">
      <c r="A300">
        <v>5778</v>
      </c>
      <c r="B300" t="s">
        <v>356</v>
      </c>
      <c r="C300" t="s">
        <v>127</v>
      </c>
      <c r="D300" t="s">
        <v>107</v>
      </c>
      <c r="E300" t="s">
        <v>72</v>
      </c>
      <c r="F300">
        <v>38.031640000000003</v>
      </c>
      <c r="G300">
        <v>-121.6264</v>
      </c>
      <c r="H300" t="s">
        <v>39</v>
      </c>
      <c r="I300" s="4">
        <v>42979</v>
      </c>
      <c r="J300" s="4">
        <v>44197</v>
      </c>
      <c r="K300" t="s">
        <v>357</v>
      </c>
      <c r="M300">
        <v>5497</v>
      </c>
      <c r="N300" t="s">
        <v>358</v>
      </c>
      <c r="O300" t="s">
        <v>42</v>
      </c>
      <c r="P300" t="s">
        <v>359</v>
      </c>
      <c r="Q300" t="s">
        <v>360</v>
      </c>
      <c r="R300" t="s">
        <v>81</v>
      </c>
      <c r="S300" t="s">
        <v>46</v>
      </c>
      <c r="T300">
        <v>651</v>
      </c>
      <c r="U300">
        <v>1.04</v>
      </c>
      <c r="V300" t="s">
        <v>47</v>
      </c>
      <c r="W300" t="s">
        <v>48</v>
      </c>
      <c r="X300" t="s">
        <v>49</v>
      </c>
      <c r="Y300" t="s">
        <v>78</v>
      </c>
      <c r="Z300" t="s">
        <v>134</v>
      </c>
      <c r="AA300" t="s">
        <v>42</v>
      </c>
      <c r="AB300" t="s">
        <v>361</v>
      </c>
      <c r="AC300" t="s">
        <v>366</v>
      </c>
      <c r="AF300" t="s">
        <v>87</v>
      </c>
      <c r="AH300" t="s">
        <v>363</v>
      </c>
      <c r="AI300">
        <f>IF(COUNTIFS(T$2:$T300, T300, U$2:$U300, U300)=1,1,0)</f>
        <v>1</v>
      </c>
    </row>
    <row r="301" spans="1:35" x14ac:dyDescent="0.3">
      <c r="A301">
        <v>5780</v>
      </c>
      <c r="B301" t="s">
        <v>367</v>
      </c>
      <c r="C301" t="s">
        <v>127</v>
      </c>
      <c r="D301" t="s">
        <v>107</v>
      </c>
      <c r="E301" t="s">
        <v>108</v>
      </c>
      <c r="F301">
        <v>38.178649999999998</v>
      </c>
      <c r="G301">
        <v>-121.91119</v>
      </c>
      <c r="H301" t="s">
        <v>39</v>
      </c>
      <c r="I301" s="4">
        <v>38718</v>
      </c>
      <c r="J301" s="4">
        <v>42370</v>
      </c>
      <c r="K301" t="s">
        <v>368</v>
      </c>
      <c r="M301">
        <v>5499</v>
      </c>
      <c r="N301" t="s">
        <v>367</v>
      </c>
      <c r="O301" t="s">
        <v>42</v>
      </c>
      <c r="P301" t="s">
        <v>359</v>
      </c>
      <c r="Q301" t="s">
        <v>360</v>
      </c>
      <c r="R301" t="s">
        <v>81</v>
      </c>
      <c r="S301" t="s">
        <v>46</v>
      </c>
      <c r="T301">
        <v>652</v>
      </c>
      <c r="U301">
        <v>70</v>
      </c>
      <c r="V301" t="s">
        <v>47</v>
      </c>
      <c r="W301" t="s">
        <v>48</v>
      </c>
      <c r="X301" t="s">
        <v>49</v>
      </c>
      <c r="Y301" t="s">
        <v>50</v>
      </c>
      <c r="AA301" t="s">
        <v>42</v>
      </c>
      <c r="AB301" t="s">
        <v>51</v>
      </c>
      <c r="AC301" t="s">
        <v>52</v>
      </c>
      <c r="AF301" t="s">
        <v>87</v>
      </c>
      <c r="AH301" t="s">
        <v>369</v>
      </c>
      <c r="AI301">
        <f>IF(COUNTIFS(T$2:$T301, T301, U$2:$U301, U301)=1,1,0)</f>
        <v>1</v>
      </c>
    </row>
    <row r="302" spans="1:35" x14ac:dyDescent="0.3">
      <c r="A302">
        <v>5780</v>
      </c>
      <c r="B302" t="s">
        <v>367</v>
      </c>
      <c r="C302" t="s">
        <v>127</v>
      </c>
      <c r="D302" t="s">
        <v>107</v>
      </c>
      <c r="E302" t="s">
        <v>108</v>
      </c>
      <c r="F302">
        <v>38.178649999999998</v>
      </c>
      <c r="G302">
        <v>-121.91119</v>
      </c>
      <c r="H302" t="s">
        <v>39</v>
      </c>
      <c r="I302" s="4">
        <v>38718</v>
      </c>
      <c r="J302" s="4">
        <v>42370</v>
      </c>
      <c r="K302" t="s">
        <v>368</v>
      </c>
      <c r="M302">
        <v>5499</v>
      </c>
      <c r="N302" t="s">
        <v>367</v>
      </c>
      <c r="O302" t="s">
        <v>42</v>
      </c>
      <c r="P302" t="s">
        <v>359</v>
      </c>
      <c r="Q302" t="s">
        <v>360</v>
      </c>
      <c r="R302" t="s">
        <v>81</v>
      </c>
      <c r="S302" t="s">
        <v>46</v>
      </c>
      <c r="T302">
        <v>653</v>
      </c>
      <c r="U302">
        <v>70</v>
      </c>
      <c r="V302" t="s">
        <v>113</v>
      </c>
      <c r="W302" t="s">
        <v>48</v>
      </c>
      <c r="X302" t="s">
        <v>49</v>
      </c>
      <c r="Y302" t="s">
        <v>162</v>
      </c>
      <c r="Z302" t="s">
        <v>370</v>
      </c>
      <c r="AA302" t="s">
        <v>42</v>
      </c>
      <c r="AB302" t="s">
        <v>132</v>
      </c>
      <c r="AC302" t="s">
        <v>49</v>
      </c>
      <c r="AD302">
        <v>76</v>
      </c>
      <c r="AE302" t="s">
        <v>119</v>
      </c>
      <c r="AF302" t="s">
        <v>59</v>
      </c>
      <c r="AG302">
        <v>536750</v>
      </c>
      <c r="AH302" t="s">
        <v>369</v>
      </c>
      <c r="AI302">
        <f>IF(COUNTIFS(T$2:$T302, T302, U$2:$U302, U302)=1,1,0)</f>
        <v>1</v>
      </c>
    </row>
    <row r="303" spans="1:35" x14ac:dyDescent="0.3">
      <c r="A303">
        <v>5784</v>
      </c>
      <c r="B303" t="s">
        <v>371</v>
      </c>
      <c r="C303" t="s">
        <v>90</v>
      </c>
      <c r="D303" t="s">
        <v>107</v>
      </c>
      <c r="E303" t="s">
        <v>108</v>
      </c>
      <c r="F303">
        <v>38.272410000000001</v>
      </c>
      <c r="G303">
        <v>-121.69902999999999</v>
      </c>
      <c r="H303" t="s">
        <v>39</v>
      </c>
      <c r="K303" t="s">
        <v>372</v>
      </c>
      <c r="M303">
        <v>5503</v>
      </c>
      <c r="N303" t="s">
        <v>371</v>
      </c>
      <c r="O303" t="s">
        <v>42</v>
      </c>
      <c r="P303" t="s">
        <v>359</v>
      </c>
      <c r="Q303" t="s">
        <v>360</v>
      </c>
      <c r="R303" t="s">
        <v>81</v>
      </c>
      <c r="S303" t="s">
        <v>46</v>
      </c>
      <c r="T303">
        <v>660</v>
      </c>
      <c r="U303">
        <v>200</v>
      </c>
      <c r="V303" t="s">
        <v>47</v>
      </c>
      <c r="W303" t="s">
        <v>48</v>
      </c>
      <c r="X303" t="s">
        <v>49</v>
      </c>
      <c r="Y303" t="s">
        <v>162</v>
      </c>
      <c r="Z303" t="s">
        <v>370</v>
      </c>
      <c r="AA303" t="s">
        <v>42</v>
      </c>
      <c r="AB303" t="s">
        <v>361</v>
      </c>
      <c r="AC303" t="s">
        <v>364</v>
      </c>
      <c r="AF303" t="s">
        <v>87</v>
      </c>
      <c r="AH303" t="s">
        <v>373</v>
      </c>
      <c r="AI303">
        <f>IF(COUNTIFS(T$2:$T303, T303, U$2:$U303, U303)=1,1,0)</f>
        <v>1</v>
      </c>
    </row>
    <row r="304" spans="1:35" x14ac:dyDescent="0.3">
      <c r="A304">
        <v>5785</v>
      </c>
      <c r="B304" t="s">
        <v>374</v>
      </c>
      <c r="C304" t="s">
        <v>90</v>
      </c>
      <c r="D304" t="s">
        <v>37</v>
      </c>
      <c r="E304" t="s">
        <v>108</v>
      </c>
      <c r="F304">
        <v>38.275840000000002</v>
      </c>
      <c r="G304">
        <v>-121.71277000000001</v>
      </c>
      <c r="H304" t="s">
        <v>39</v>
      </c>
      <c r="I304" s="1">
        <v>35948</v>
      </c>
      <c r="J304" s="1">
        <v>37256</v>
      </c>
      <c r="K304" t="s">
        <v>375</v>
      </c>
      <c r="M304">
        <v>5504</v>
      </c>
      <c r="N304" t="s">
        <v>374</v>
      </c>
      <c r="O304" t="s">
        <v>80</v>
      </c>
      <c r="P304" t="s">
        <v>359</v>
      </c>
      <c r="Q304" t="s">
        <v>360</v>
      </c>
      <c r="R304" t="s">
        <v>81</v>
      </c>
      <c r="S304" t="s">
        <v>46</v>
      </c>
      <c r="T304">
        <v>661</v>
      </c>
      <c r="U304">
        <v>2000</v>
      </c>
      <c r="V304" t="s">
        <v>47</v>
      </c>
      <c r="W304" t="s">
        <v>376</v>
      </c>
      <c r="X304" t="s">
        <v>49</v>
      </c>
      <c r="Y304" t="s">
        <v>135</v>
      </c>
      <c r="Z304" t="s">
        <v>134</v>
      </c>
      <c r="AA304" t="s">
        <v>80</v>
      </c>
      <c r="AB304" t="s">
        <v>361</v>
      </c>
      <c r="AC304" t="s">
        <v>362</v>
      </c>
      <c r="AF304" t="s">
        <v>87</v>
      </c>
      <c r="AH304" t="s">
        <v>377</v>
      </c>
      <c r="AI304">
        <f>IF(COUNTIFS(T$2:$T304, T304, U$2:$U304, U304)=1,1,0)</f>
        <v>1</v>
      </c>
    </row>
    <row r="305" spans="1:35" x14ac:dyDescent="0.3">
      <c r="A305">
        <v>5778</v>
      </c>
      <c r="B305" t="s">
        <v>356</v>
      </c>
      <c r="C305" t="s">
        <v>127</v>
      </c>
      <c r="D305" t="s">
        <v>107</v>
      </c>
      <c r="E305" t="s">
        <v>72</v>
      </c>
      <c r="F305">
        <v>38.031640000000003</v>
      </c>
      <c r="G305">
        <v>-121.6264</v>
      </c>
      <c r="H305" t="s">
        <v>39</v>
      </c>
      <c r="I305" s="4">
        <v>42979</v>
      </c>
      <c r="J305" s="4">
        <v>44197</v>
      </c>
      <c r="K305" t="s">
        <v>357</v>
      </c>
      <c r="M305">
        <v>5497</v>
      </c>
      <c r="N305" t="s">
        <v>358</v>
      </c>
      <c r="O305" t="s">
        <v>42</v>
      </c>
      <c r="P305" t="s">
        <v>359</v>
      </c>
      <c r="Q305" t="s">
        <v>360</v>
      </c>
      <c r="R305" t="s">
        <v>81</v>
      </c>
      <c r="S305" t="s">
        <v>46</v>
      </c>
      <c r="T305">
        <v>662</v>
      </c>
      <c r="U305">
        <v>10.16</v>
      </c>
      <c r="V305" t="s">
        <v>47</v>
      </c>
      <c r="W305" t="s">
        <v>48</v>
      </c>
      <c r="X305" t="s">
        <v>49</v>
      </c>
      <c r="Y305" t="s">
        <v>162</v>
      </c>
      <c r="Z305" t="s">
        <v>193</v>
      </c>
      <c r="AA305" t="s">
        <v>42</v>
      </c>
      <c r="AB305" t="s">
        <v>132</v>
      </c>
      <c r="AC305" t="s">
        <v>49</v>
      </c>
      <c r="AD305">
        <v>72</v>
      </c>
      <c r="AE305" t="s">
        <v>365</v>
      </c>
      <c r="AF305" t="s">
        <v>59</v>
      </c>
      <c r="AG305">
        <v>250000</v>
      </c>
      <c r="AH305" t="s">
        <v>363</v>
      </c>
      <c r="AI305">
        <f>IF(COUNTIFS(T$2:$T305, T305, U$2:$U305, U305)=1,1,0)</f>
        <v>1</v>
      </c>
    </row>
    <row r="306" spans="1:35" x14ac:dyDescent="0.3">
      <c r="A306">
        <v>5780</v>
      </c>
      <c r="B306" t="s">
        <v>367</v>
      </c>
      <c r="C306" t="s">
        <v>127</v>
      </c>
      <c r="D306" t="s">
        <v>107</v>
      </c>
      <c r="E306" t="s">
        <v>108</v>
      </c>
      <c r="F306">
        <v>38.178649999999998</v>
      </c>
      <c r="G306">
        <v>-121.91119</v>
      </c>
      <c r="H306" t="s">
        <v>39</v>
      </c>
      <c r="I306" s="4">
        <v>38718</v>
      </c>
      <c r="J306" s="4">
        <v>42370</v>
      </c>
      <c r="K306" t="s">
        <v>368</v>
      </c>
      <c r="M306">
        <v>5499</v>
      </c>
      <c r="N306" t="s">
        <v>367</v>
      </c>
      <c r="O306" t="s">
        <v>42</v>
      </c>
      <c r="P306" t="s">
        <v>359</v>
      </c>
      <c r="Q306" t="s">
        <v>360</v>
      </c>
      <c r="R306" t="s">
        <v>81</v>
      </c>
      <c r="S306" t="s">
        <v>46</v>
      </c>
      <c r="T306">
        <v>663</v>
      </c>
      <c r="U306">
        <v>70</v>
      </c>
      <c r="V306" t="s">
        <v>113</v>
      </c>
      <c r="W306" t="s">
        <v>48</v>
      </c>
      <c r="X306" t="s">
        <v>49</v>
      </c>
      <c r="Y306" t="s">
        <v>135</v>
      </c>
      <c r="Z306" t="s">
        <v>84</v>
      </c>
      <c r="AA306" t="s">
        <v>171</v>
      </c>
      <c r="AB306" t="s">
        <v>132</v>
      </c>
      <c r="AC306" t="s">
        <v>49</v>
      </c>
      <c r="AF306" t="s">
        <v>87</v>
      </c>
      <c r="AH306" t="s">
        <v>369</v>
      </c>
      <c r="AI306">
        <f>IF(COUNTIFS(T$2:$T306, T306, U$2:$U306, U306)=1,1,0)</f>
        <v>1</v>
      </c>
    </row>
    <row r="307" spans="1:35" x14ac:dyDescent="0.3">
      <c r="A307">
        <v>5780</v>
      </c>
      <c r="B307" t="s">
        <v>367</v>
      </c>
      <c r="C307" t="s">
        <v>127</v>
      </c>
      <c r="D307" t="s">
        <v>107</v>
      </c>
      <c r="E307" t="s">
        <v>108</v>
      </c>
      <c r="F307">
        <v>38.178649999999998</v>
      </c>
      <c r="G307">
        <v>-121.91119</v>
      </c>
      <c r="H307" t="s">
        <v>39</v>
      </c>
      <c r="I307" s="4">
        <v>38718</v>
      </c>
      <c r="J307" s="4">
        <v>42370</v>
      </c>
      <c r="K307" t="s">
        <v>368</v>
      </c>
      <c r="M307">
        <v>5499</v>
      </c>
      <c r="N307" t="s">
        <v>367</v>
      </c>
      <c r="O307" t="s">
        <v>42</v>
      </c>
      <c r="P307" t="s">
        <v>359</v>
      </c>
      <c r="Q307" t="s">
        <v>360</v>
      </c>
      <c r="R307" t="s">
        <v>81</v>
      </c>
      <c r="S307" t="s">
        <v>46</v>
      </c>
      <c r="T307">
        <v>663</v>
      </c>
      <c r="U307">
        <v>70</v>
      </c>
      <c r="V307" t="s">
        <v>113</v>
      </c>
      <c r="W307" t="s">
        <v>48</v>
      </c>
      <c r="X307" t="s">
        <v>49</v>
      </c>
      <c r="Y307" t="s">
        <v>135</v>
      </c>
      <c r="Z307" t="s">
        <v>88</v>
      </c>
      <c r="AA307" t="s">
        <v>171</v>
      </c>
      <c r="AB307" t="s">
        <v>132</v>
      </c>
      <c r="AC307" t="s">
        <v>49</v>
      </c>
      <c r="AF307" t="s">
        <v>87</v>
      </c>
      <c r="AH307" t="s">
        <v>369</v>
      </c>
      <c r="AI307">
        <f>IF(COUNTIFS(T$2:$T307, T307, U$2:$U307, U307)=1,1,0)</f>
        <v>0</v>
      </c>
    </row>
    <row r="308" spans="1:35" x14ac:dyDescent="0.3">
      <c r="A308">
        <v>5780</v>
      </c>
      <c r="B308" t="s">
        <v>367</v>
      </c>
      <c r="C308" t="s">
        <v>127</v>
      </c>
      <c r="D308" t="s">
        <v>107</v>
      </c>
      <c r="E308" t="s">
        <v>108</v>
      </c>
      <c r="F308">
        <v>38.178649999999998</v>
      </c>
      <c r="G308">
        <v>-121.91119</v>
      </c>
      <c r="H308" t="s">
        <v>39</v>
      </c>
      <c r="I308" s="4">
        <v>38718</v>
      </c>
      <c r="J308" s="4">
        <v>42370</v>
      </c>
      <c r="K308" t="s">
        <v>368</v>
      </c>
      <c r="M308">
        <v>5499</v>
      </c>
      <c r="N308" t="s">
        <v>367</v>
      </c>
      <c r="O308" t="s">
        <v>42</v>
      </c>
      <c r="P308" t="s">
        <v>359</v>
      </c>
      <c r="Q308" t="s">
        <v>360</v>
      </c>
      <c r="R308" t="s">
        <v>81</v>
      </c>
      <c r="S308" t="s">
        <v>46</v>
      </c>
      <c r="T308">
        <v>663</v>
      </c>
      <c r="U308">
        <v>70</v>
      </c>
      <c r="V308" t="s">
        <v>113</v>
      </c>
      <c r="W308" t="s">
        <v>48</v>
      </c>
      <c r="X308" t="s">
        <v>49</v>
      </c>
      <c r="Y308" t="s">
        <v>135</v>
      </c>
      <c r="Z308" t="s">
        <v>378</v>
      </c>
      <c r="AA308" t="s">
        <v>171</v>
      </c>
      <c r="AB308" t="s">
        <v>132</v>
      </c>
      <c r="AC308" t="s">
        <v>49</v>
      </c>
      <c r="AF308" t="s">
        <v>87</v>
      </c>
      <c r="AH308" t="s">
        <v>369</v>
      </c>
      <c r="AI308">
        <f>IF(COUNTIFS(T$2:$T308, T308, U$2:$U308, U308)=1,1,0)</f>
        <v>0</v>
      </c>
    </row>
    <row r="309" spans="1:35" x14ac:dyDescent="0.3">
      <c r="A309">
        <v>5785</v>
      </c>
      <c r="B309" t="s">
        <v>374</v>
      </c>
      <c r="C309" t="s">
        <v>90</v>
      </c>
      <c r="D309" t="s">
        <v>37</v>
      </c>
      <c r="E309" t="s">
        <v>108</v>
      </c>
      <c r="F309">
        <v>38.275840000000002</v>
      </c>
      <c r="G309">
        <v>-121.71277000000001</v>
      </c>
      <c r="H309" t="s">
        <v>39</v>
      </c>
      <c r="I309" s="1">
        <v>35948</v>
      </c>
      <c r="J309" s="1">
        <v>37256</v>
      </c>
      <c r="K309" t="s">
        <v>375</v>
      </c>
      <c r="M309">
        <v>5504</v>
      </c>
      <c r="N309" t="s">
        <v>374</v>
      </c>
      <c r="O309" t="s">
        <v>80</v>
      </c>
      <c r="P309" t="s">
        <v>359</v>
      </c>
      <c r="Q309" t="s">
        <v>360</v>
      </c>
      <c r="R309" t="s">
        <v>81</v>
      </c>
      <c r="S309" t="s">
        <v>46</v>
      </c>
      <c r="T309">
        <v>664</v>
      </c>
      <c r="V309" t="s">
        <v>47</v>
      </c>
      <c r="W309" t="s">
        <v>48</v>
      </c>
      <c r="X309" t="s">
        <v>49</v>
      </c>
      <c r="Y309" t="s">
        <v>83</v>
      </c>
      <c r="Z309" t="s">
        <v>134</v>
      </c>
      <c r="AA309" t="s">
        <v>139</v>
      </c>
      <c r="AB309" t="s">
        <v>132</v>
      </c>
      <c r="AC309" t="s">
        <v>49</v>
      </c>
      <c r="AD309">
        <v>77</v>
      </c>
      <c r="AE309" t="s">
        <v>119</v>
      </c>
      <c r="AF309" t="s">
        <v>59</v>
      </c>
      <c r="AG309">
        <v>85000</v>
      </c>
      <c r="AH309" t="s">
        <v>377</v>
      </c>
      <c r="AI309">
        <f>IF(COUNTIFS(T$2:$T309, T309, U$2:$U309, U309)=1,1,0)</f>
        <v>0</v>
      </c>
    </row>
    <row r="310" spans="1:35" x14ac:dyDescent="0.3">
      <c r="A310">
        <v>5786</v>
      </c>
      <c r="B310" t="s">
        <v>379</v>
      </c>
      <c r="C310" t="s">
        <v>90</v>
      </c>
      <c r="D310" t="s">
        <v>37</v>
      </c>
      <c r="E310" t="s">
        <v>108</v>
      </c>
      <c r="F310">
        <v>38.257179999999998</v>
      </c>
      <c r="G310">
        <v>-121.79195</v>
      </c>
      <c r="H310" t="s">
        <v>39</v>
      </c>
      <c r="I310" s="1"/>
      <c r="J310" s="4">
        <v>41974</v>
      </c>
      <c r="K310" t="s">
        <v>380</v>
      </c>
      <c r="M310">
        <v>5505</v>
      </c>
      <c r="N310" t="s">
        <v>379</v>
      </c>
      <c r="O310" t="s">
        <v>42</v>
      </c>
      <c r="P310" t="s">
        <v>359</v>
      </c>
      <c r="Q310" t="s">
        <v>381</v>
      </c>
      <c r="R310" t="s">
        <v>81</v>
      </c>
      <c r="S310" t="s">
        <v>46</v>
      </c>
      <c r="T310">
        <v>665</v>
      </c>
      <c r="U310">
        <v>965</v>
      </c>
      <c r="V310" t="s">
        <v>47</v>
      </c>
      <c r="W310" t="s">
        <v>48</v>
      </c>
      <c r="X310" t="s">
        <v>49</v>
      </c>
      <c r="Y310" t="s">
        <v>162</v>
      </c>
      <c r="Z310" t="s">
        <v>370</v>
      </c>
      <c r="AA310" t="s">
        <v>42</v>
      </c>
      <c r="AB310" t="s">
        <v>132</v>
      </c>
      <c r="AC310" t="s">
        <v>49</v>
      </c>
      <c r="AF310" t="s">
        <v>87</v>
      </c>
      <c r="AH310" t="s">
        <v>382</v>
      </c>
      <c r="AI310">
        <f>IF(COUNTIFS(T$2:$T310, T310, U$2:$U310, U310)=1,1,0)</f>
        <v>1</v>
      </c>
    </row>
    <row r="311" spans="1:35" x14ac:dyDescent="0.3">
      <c r="A311">
        <v>5786</v>
      </c>
      <c r="B311" t="s">
        <v>379</v>
      </c>
      <c r="C311" t="s">
        <v>90</v>
      </c>
      <c r="D311" t="s">
        <v>37</v>
      </c>
      <c r="E311" t="s">
        <v>108</v>
      </c>
      <c r="F311">
        <v>38.257179999999998</v>
      </c>
      <c r="G311">
        <v>-121.79195</v>
      </c>
      <c r="H311" t="s">
        <v>39</v>
      </c>
      <c r="J311" s="4">
        <v>41974</v>
      </c>
      <c r="K311" t="s">
        <v>380</v>
      </c>
      <c r="M311">
        <v>5505</v>
      </c>
      <c r="N311" t="s">
        <v>379</v>
      </c>
      <c r="O311" t="s">
        <v>42</v>
      </c>
      <c r="P311" t="s">
        <v>359</v>
      </c>
      <c r="Q311" t="s">
        <v>381</v>
      </c>
      <c r="R311" t="s">
        <v>81</v>
      </c>
      <c r="S311" t="s">
        <v>46</v>
      </c>
      <c r="T311">
        <v>666</v>
      </c>
      <c r="U311">
        <v>147</v>
      </c>
      <c r="V311" t="s">
        <v>47</v>
      </c>
      <c r="W311" t="s">
        <v>48</v>
      </c>
      <c r="X311" t="s">
        <v>49</v>
      </c>
      <c r="Y311" t="s">
        <v>50</v>
      </c>
      <c r="AA311" t="s">
        <v>42</v>
      </c>
      <c r="AB311" t="s">
        <v>51</v>
      </c>
      <c r="AC311" t="s">
        <v>52</v>
      </c>
      <c r="AD311">
        <v>80</v>
      </c>
      <c r="AE311" t="s">
        <v>130</v>
      </c>
      <c r="AF311" t="s">
        <v>59</v>
      </c>
      <c r="AG311">
        <v>412000</v>
      </c>
      <c r="AH311" t="s">
        <v>382</v>
      </c>
      <c r="AI311">
        <f>IF(COUNTIFS(T$2:$T311, T311, U$2:$U311, U311)=1,1,0)</f>
        <v>1</v>
      </c>
    </row>
    <row r="312" spans="1:35" x14ac:dyDescent="0.3">
      <c r="A312">
        <v>5790</v>
      </c>
      <c r="B312" t="s">
        <v>383</v>
      </c>
      <c r="C312" t="s">
        <v>321</v>
      </c>
      <c r="D312" t="s">
        <v>37</v>
      </c>
      <c r="E312" t="s">
        <v>384</v>
      </c>
      <c r="H312" t="s">
        <v>39</v>
      </c>
      <c r="I312" s="1">
        <v>35977</v>
      </c>
      <c r="J312" s="1">
        <v>36160</v>
      </c>
      <c r="K312" t="s">
        <v>385</v>
      </c>
      <c r="M312">
        <v>5509</v>
      </c>
      <c r="N312" t="s">
        <v>383</v>
      </c>
      <c r="O312" t="s">
        <v>42</v>
      </c>
      <c r="P312" t="s">
        <v>359</v>
      </c>
      <c r="Q312" t="s">
        <v>360</v>
      </c>
      <c r="R312" t="s">
        <v>81</v>
      </c>
      <c r="S312" t="s">
        <v>46</v>
      </c>
      <c r="T312">
        <v>670</v>
      </c>
      <c r="V312" t="s">
        <v>47</v>
      </c>
      <c r="W312" t="s">
        <v>48</v>
      </c>
      <c r="X312" t="s">
        <v>49</v>
      </c>
      <c r="Y312" t="s">
        <v>78</v>
      </c>
      <c r="Z312" t="s">
        <v>134</v>
      </c>
      <c r="AA312" t="s">
        <v>139</v>
      </c>
      <c r="AB312" t="s">
        <v>132</v>
      </c>
      <c r="AC312" t="s">
        <v>49</v>
      </c>
      <c r="AD312">
        <v>82</v>
      </c>
      <c r="AE312" t="s">
        <v>119</v>
      </c>
      <c r="AF312" t="s">
        <v>59</v>
      </c>
      <c r="AG312">
        <v>1975100</v>
      </c>
      <c r="AH312" t="s">
        <v>377</v>
      </c>
      <c r="AI312">
        <f>IF(COUNTIFS(T$2:$T312, T312, U$2:$U312, U312)=1,1,0)</f>
        <v>0</v>
      </c>
    </row>
    <row r="313" spans="1:35" x14ac:dyDescent="0.3">
      <c r="A313">
        <v>5790</v>
      </c>
      <c r="B313" t="s">
        <v>383</v>
      </c>
      <c r="C313" t="s">
        <v>321</v>
      </c>
      <c r="D313" t="s">
        <v>37</v>
      </c>
      <c r="E313" t="s">
        <v>384</v>
      </c>
      <c r="H313" t="s">
        <v>39</v>
      </c>
      <c r="I313" s="1">
        <v>35977</v>
      </c>
      <c r="J313" s="1">
        <v>36160</v>
      </c>
      <c r="K313" t="s">
        <v>385</v>
      </c>
      <c r="M313">
        <v>5509</v>
      </c>
      <c r="N313" t="s">
        <v>383</v>
      </c>
      <c r="O313" t="s">
        <v>42</v>
      </c>
      <c r="P313" t="s">
        <v>359</v>
      </c>
      <c r="Q313" t="s">
        <v>360</v>
      </c>
      <c r="R313" t="s">
        <v>81</v>
      </c>
      <c r="S313" t="s">
        <v>46</v>
      </c>
      <c r="T313">
        <v>671</v>
      </c>
      <c r="V313" t="s">
        <v>47</v>
      </c>
      <c r="W313" t="s">
        <v>48</v>
      </c>
      <c r="X313" t="s">
        <v>49</v>
      </c>
      <c r="Y313" t="s">
        <v>162</v>
      </c>
      <c r="Z313" t="s">
        <v>134</v>
      </c>
      <c r="AA313" t="s">
        <v>42</v>
      </c>
      <c r="AB313" t="s">
        <v>361</v>
      </c>
      <c r="AC313" t="s">
        <v>364</v>
      </c>
      <c r="AF313" t="s">
        <v>87</v>
      </c>
      <c r="AH313" t="s">
        <v>377</v>
      </c>
      <c r="AI313">
        <f>IF(COUNTIFS(T$2:$T313, T313, U$2:$U313, U313)=1,1,0)</f>
        <v>0</v>
      </c>
    </row>
    <row r="314" spans="1:35" x14ac:dyDescent="0.3">
      <c r="A314">
        <v>5790</v>
      </c>
      <c r="B314" t="s">
        <v>383</v>
      </c>
      <c r="C314" t="s">
        <v>321</v>
      </c>
      <c r="D314" t="s">
        <v>37</v>
      </c>
      <c r="E314" t="s">
        <v>384</v>
      </c>
      <c r="H314" t="s">
        <v>39</v>
      </c>
      <c r="I314" s="1">
        <v>35977</v>
      </c>
      <c r="J314" s="1">
        <v>36160</v>
      </c>
      <c r="K314" t="s">
        <v>385</v>
      </c>
      <c r="M314">
        <v>5509</v>
      </c>
      <c r="N314" t="s">
        <v>383</v>
      </c>
      <c r="O314" t="s">
        <v>42</v>
      </c>
      <c r="P314" t="s">
        <v>359</v>
      </c>
      <c r="Q314" t="s">
        <v>360</v>
      </c>
      <c r="R314" t="s">
        <v>81</v>
      </c>
      <c r="S314" t="s">
        <v>46</v>
      </c>
      <c r="T314">
        <v>672</v>
      </c>
      <c r="U314">
        <v>2195</v>
      </c>
      <c r="V314" t="s">
        <v>47</v>
      </c>
      <c r="W314" t="s">
        <v>48</v>
      </c>
      <c r="X314" t="s">
        <v>49</v>
      </c>
      <c r="Y314" t="s">
        <v>162</v>
      </c>
      <c r="Z314" t="s">
        <v>134</v>
      </c>
      <c r="AA314" t="s">
        <v>42</v>
      </c>
      <c r="AB314" t="s">
        <v>361</v>
      </c>
      <c r="AC314" t="s">
        <v>366</v>
      </c>
      <c r="AD314">
        <v>83</v>
      </c>
      <c r="AE314" t="s">
        <v>119</v>
      </c>
      <c r="AF314" t="s">
        <v>59</v>
      </c>
      <c r="AG314">
        <v>3500000</v>
      </c>
      <c r="AH314" t="s">
        <v>377</v>
      </c>
      <c r="AI314">
        <f>IF(COUNTIFS(T$2:$T314, T314, U$2:$U314, U314)=1,1,0)</f>
        <v>1</v>
      </c>
    </row>
    <row r="315" spans="1:35" x14ac:dyDescent="0.3">
      <c r="A315">
        <v>5797</v>
      </c>
      <c r="B315" t="s">
        <v>386</v>
      </c>
      <c r="C315" t="s">
        <v>127</v>
      </c>
      <c r="D315" t="s">
        <v>37</v>
      </c>
      <c r="E315" t="s">
        <v>108</v>
      </c>
      <c r="F315">
        <v>38.101379999999999</v>
      </c>
      <c r="G315">
        <v>-121.71120999999999</v>
      </c>
      <c r="H315" t="s">
        <v>39</v>
      </c>
      <c r="I315" s="1"/>
      <c r="J315" s="4">
        <v>37987</v>
      </c>
      <c r="K315" t="s">
        <v>387</v>
      </c>
      <c r="M315">
        <v>5516</v>
      </c>
      <c r="N315" t="s">
        <v>388</v>
      </c>
      <c r="O315" t="s">
        <v>42</v>
      </c>
      <c r="P315" t="s">
        <v>359</v>
      </c>
      <c r="Q315" t="s">
        <v>360</v>
      </c>
      <c r="R315" t="s">
        <v>81</v>
      </c>
      <c r="S315" t="s">
        <v>46</v>
      </c>
      <c r="T315">
        <v>688</v>
      </c>
      <c r="V315" t="s">
        <v>47</v>
      </c>
      <c r="W315" t="s">
        <v>48</v>
      </c>
      <c r="X315" t="s">
        <v>49</v>
      </c>
      <c r="Y315" t="s">
        <v>80</v>
      </c>
      <c r="AA315" t="s">
        <v>80</v>
      </c>
      <c r="AB315" t="s">
        <v>132</v>
      </c>
      <c r="AC315" t="s">
        <v>49</v>
      </c>
      <c r="AF315" t="s">
        <v>87</v>
      </c>
      <c r="AH315" t="s">
        <v>389</v>
      </c>
      <c r="AI315">
        <f>IF(COUNTIFS(T$2:$T315, T315, U$2:$U315, U315)=1,1,0)</f>
        <v>0</v>
      </c>
    </row>
    <row r="316" spans="1:35" x14ac:dyDescent="0.3">
      <c r="A316">
        <v>5797</v>
      </c>
      <c r="B316" t="s">
        <v>386</v>
      </c>
      <c r="C316" t="s">
        <v>127</v>
      </c>
      <c r="D316" t="s">
        <v>37</v>
      </c>
      <c r="E316" t="s">
        <v>108</v>
      </c>
      <c r="F316">
        <v>38.101379999999999</v>
      </c>
      <c r="G316">
        <v>-121.71120999999999</v>
      </c>
      <c r="H316" t="s">
        <v>39</v>
      </c>
      <c r="I316" s="1"/>
      <c r="J316" s="4">
        <v>37987</v>
      </c>
      <c r="K316" t="s">
        <v>387</v>
      </c>
      <c r="M316">
        <v>5516</v>
      </c>
      <c r="N316" t="s">
        <v>388</v>
      </c>
      <c r="O316" t="s">
        <v>42</v>
      </c>
      <c r="P316" t="s">
        <v>359</v>
      </c>
      <c r="Q316" t="s">
        <v>360</v>
      </c>
      <c r="R316" t="s">
        <v>81</v>
      </c>
      <c r="S316" t="s">
        <v>46</v>
      </c>
      <c r="T316">
        <v>689</v>
      </c>
      <c r="U316">
        <v>14</v>
      </c>
      <c r="V316" t="s">
        <v>47</v>
      </c>
      <c r="W316" t="s">
        <v>48</v>
      </c>
      <c r="X316" t="s">
        <v>49</v>
      </c>
      <c r="Y316" t="s">
        <v>78</v>
      </c>
      <c r="Z316" t="s">
        <v>134</v>
      </c>
      <c r="AA316" t="s">
        <v>42</v>
      </c>
      <c r="AB316" t="s">
        <v>361</v>
      </c>
      <c r="AC316" t="s">
        <v>362</v>
      </c>
      <c r="AD316">
        <v>88</v>
      </c>
      <c r="AE316" t="s">
        <v>365</v>
      </c>
      <c r="AF316" t="s">
        <v>59</v>
      </c>
      <c r="AG316">
        <v>7500000</v>
      </c>
      <c r="AH316" t="s">
        <v>389</v>
      </c>
      <c r="AI316">
        <f>IF(COUNTIFS(T$2:$T316, T316, U$2:$U316, U316)=1,1,0)</f>
        <v>1</v>
      </c>
    </row>
    <row r="317" spans="1:35" x14ac:dyDescent="0.3">
      <c r="A317">
        <v>5797</v>
      </c>
      <c r="B317" t="s">
        <v>386</v>
      </c>
      <c r="C317" t="s">
        <v>127</v>
      </c>
      <c r="D317" t="s">
        <v>37</v>
      </c>
      <c r="E317" t="s">
        <v>108</v>
      </c>
      <c r="F317">
        <v>38.101379999999999</v>
      </c>
      <c r="G317">
        <v>-121.71120999999999</v>
      </c>
      <c r="H317" t="s">
        <v>39</v>
      </c>
      <c r="I317" s="1"/>
      <c r="J317" s="4">
        <v>37987</v>
      </c>
      <c r="K317" t="s">
        <v>387</v>
      </c>
      <c r="M317">
        <v>5516</v>
      </c>
      <c r="N317" t="s">
        <v>388</v>
      </c>
      <c r="O317" t="s">
        <v>42</v>
      </c>
      <c r="P317" t="s">
        <v>359</v>
      </c>
      <c r="Q317" t="s">
        <v>360</v>
      </c>
      <c r="R317" t="s">
        <v>81</v>
      </c>
      <c r="S317" t="s">
        <v>46</v>
      </c>
      <c r="T317">
        <v>690</v>
      </c>
      <c r="V317" t="s">
        <v>47</v>
      </c>
      <c r="W317" t="s">
        <v>48</v>
      </c>
      <c r="X317" t="s">
        <v>49</v>
      </c>
      <c r="Y317" t="s">
        <v>80</v>
      </c>
      <c r="AA317" t="s">
        <v>80</v>
      </c>
      <c r="AB317" t="s">
        <v>49</v>
      </c>
      <c r="AC317" t="s">
        <v>49</v>
      </c>
      <c r="AF317" t="s">
        <v>87</v>
      </c>
      <c r="AH317" t="s">
        <v>389</v>
      </c>
      <c r="AI317">
        <f>IF(COUNTIFS(T$2:$T317, T317, U$2:$U317, U317)=1,1,0)</f>
        <v>0</v>
      </c>
    </row>
    <row r="318" spans="1:35" x14ac:dyDescent="0.3">
      <c r="A318">
        <v>5798</v>
      </c>
      <c r="B318" t="s">
        <v>390</v>
      </c>
      <c r="C318" t="s">
        <v>87</v>
      </c>
      <c r="D318" t="s">
        <v>37</v>
      </c>
      <c r="E318" t="s">
        <v>108</v>
      </c>
      <c r="H318" t="s">
        <v>39</v>
      </c>
      <c r="I318" s="4">
        <v>36526</v>
      </c>
      <c r="J318" s="4">
        <v>38718</v>
      </c>
      <c r="K318" t="s">
        <v>391</v>
      </c>
      <c r="M318">
        <v>5517</v>
      </c>
      <c r="N318" t="s">
        <v>390</v>
      </c>
      <c r="O318" t="s">
        <v>42</v>
      </c>
      <c r="P318" t="s">
        <v>359</v>
      </c>
      <c r="Q318" t="s">
        <v>360</v>
      </c>
      <c r="R318" t="s">
        <v>81</v>
      </c>
      <c r="S318" t="s">
        <v>46</v>
      </c>
      <c r="T318">
        <v>691</v>
      </c>
      <c r="U318">
        <v>650</v>
      </c>
      <c r="V318" t="s">
        <v>47</v>
      </c>
      <c r="W318" t="s">
        <v>376</v>
      </c>
      <c r="X318" t="s">
        <v>49</v>
      </c>
      <c r="Y318" t="s">
        <v>78</v>
      </c>
      <c r="Z318" t="s">
        <v>84</v>
      </c>
      <c r="AA318" t="s">
        <v>42</v>
      </c>
      <c r="AB318" t="s">
        <v>103</v>
      </c>
      <c r="AC318" t="s">
        <v>392</v>
      </c>
      <c r="AD318">
        <v>89</v>
      </c>
      <c r="AE318" t="s">
        <v>119</v>
      </c>
      <c r="AF318" t="s">
        <v>59</v>
      </c>
      <c r="AG318">
        <v>270270</v>
      </c>
      <c r="AH318" t="s">
        <v>393</v>
      </c>
      <c r="AI318">
        <f>IF(COUNTIFS(T$2:$T318, T318, U$2:$U318, U318)=1,1,0)</f>
        <v>1</v>
      </c>
    </row>
    <row r="319" spans="1:35" x14ac:dyDescent="0.3">
      <c r="A319">
        <v>5798</v>
      </c>
      <c r="B319" t="s">
        <v>390</v>
      </c>
      <c r="C319" t="s">
        <v>87</v>
      </c>
      <c r="D319" t="s">
        <v>37</v>
      </c>
      <c r="E319" t="s">
        <v>108</v>
      </c>
      <c r="H319" t="s">
        <v>39</v>
      </c>
      <c r="I319" s="4">
        <v>36526</v>
      </c>
      <c r="J319" s="4">
        <v>38718</v>
      </c>
      <c r="K319" t="s">
        <v>391</v>
      </c>
      <c r="M319">
        <v>5517</v>
      </c>
      <c r="N319" t="s">
        <v>390</v>
      </c>
      <c r="O319" t="s">
        <v>42</v>
      </c>
      <c r="P319" t="s">
        <v>359</v>
      </c>
      <c r="Q319" t="s">
        <v>360</v>
      </c>
      <c r="R319" t="s">
        <v>81</v>
      </c>
      <c r="S319" t="s">
        <v>46</v>
      </c>
      <c r="T319">
        <v>691</v>
      </c>
      <c r="U319">
        <v>650</v>
      </c>
      <c r="V319" t="s">
        <v>47</v>
      </c>
      <c r="W319" t="s">
        <v>376</v>
      </c>
      <c r="X319" t="s">
        <v>49</v>
      </c>
      <c r="Y319" t="s">
        <v>78</v>
      </c>
      <c r="Z319" t="s">
        <v>84</v>
      </c>
      <c r="AA319" t="s">
        <v>42</v>
      </c>
      <c r="AB319" t="s">
        <v>103</v>
      </c>
      <c r="AC319" t="s">
        <v>392</v>
      </c>
      <c r="AD319">
        <v>90</v>
      </c>
      <c r="AE319" t="s">
        <v>58</v>
      </c>
      <c r="AF319" t="s">
        <v>59</v>
      </c>
      <c r="AG319">
        <v>450000</v>
      </c>
      <c r="AH319" t="s">
        <v>393</v>
      </c>
      <c r="AI319">
        <f>IF(COUNTIFS(T$2:$T319, T319, U$2:$U319, U319)=1,1,0)</f>
        <v>0</v>
      </c>
    </row>
    <row r="320" spans="1:35" x14ac:dyDescent="0.3">
      <c r="A320">
        <v>5797</v>
      </c>
      <c r="B320" t="s">
        <v>386</v>
      </c>
      <c r="C320" t="s">
        <v>127</v>
      </c>
      <c r="D320" t="s">
        <v>37</v>
      </c>
      <c r="E320" t="s">
        <v>108</v>
      </c>
      <c r="F320">
        <v>38.101379999999999</v>
      </c>
      <c r="G320">
        <v>-121.71120999999999</v>
      </c>
      <c r="H320" t="s">
        <v>39</v>
      </c>
      <c r="I320" s="1"/>
      <c r="J320" s="4">
        <v>37987</v>
      </c>
      <c r="K320" t="s">
        <v>387</v>
      </c>
      <c r="M320">
        <v>5516</v>
      </c>
      <c r="N320" t="s">
        <v>388</v>
      </c>
      <c r="O320" t="s">
        <v>42</v>
      </c>
      <c r="P320" t="s">
        <v>359</v>
      </c>
      <c r="Q320" t="s">
        <v>360</v>
      </c>
      <c r="R320" t="s">
        <v>81</v>
      </c>
      <c r="S320" t="s">
        <v>46</v>
      </c>
      <c r="T320">
        <v>692</v>
      </c>
      <c r="U320">
        <v>34</v>
      </c>
      <c r="V320" t="s">
        <v>47</v>
      </c>
      <c r="W320" t="s">
        <v>48</v>
      </c>
      <c r="X320" t="s">
        <v>49</v>
      </c>
      <c r="Y320" t="s">
        <v>162</v>
      </c>
      <c r="Z320" t="s">
        <v>370</v>
      </c>
      <c r="AA320" t="s">
        <v>42</v>
      </c>
      <c r="AB320" t="s">
        <v>132</v>
      </c>
      <c r="AC320" t="s">
        <v>49</v>
      </c>
      <c r="AF320" t="s">
        <v>87</v>
      </c>
      <c r="AH320" t="s">
        <v>389</v>
      </c>
      <c r="AI320">
        <f>IF(COUNTIFS(T$2:$T320, T320, U$2:$U320, U320)=1,1,0)</f>
        <v>1</v>
      </c>
    </row>
    <row r="321" spans="1:35" x14ac:dyDescent="0.3">
      <c r="A321">
        <v>5808</v>
      </c>
      <c r="B321" t="s">
        <v>394</v>
      </c>
      <c r="C321" t="s">
        <v>36</v>
      </c>
      <c r="D321" t="s">
        <v>37</v>
      </c>
      <c r="E321" t="s">
        <v>108</v>
      </c>
      <c r="F321">
        <v>38.137790000000003</v>
      </c>
      <c r="G321">
        <v>-121.97176</v>
      </c>
      <c r="H321" t="s">
        <v>39</v>
      </c>
      <c r="I321" s="1"/>
      <c r="J321" s="4">
        <v>44562</v>
      </c>
      <c r="K321" t="s">
        <v>395</v>
      </c>
      <c r="M321">
        <v>5528</v>
      </c>
      <c r="N321" t="s">
        <v>394</v>
      </c>
      <c r="O321" t="s">
        <v>42</v>
      </c>
      <c r="P321" t="s">
        <v>359</v>
      </c>
      <c r="Q321" t="s">
        <v>360</v>
      </c>
      <c r="R321" t="s">
        <v>81</v>
      </c>
      <c r="S321" t="s">
        <v>46</v>
      </c>
      <c r="T321">
        <v>714</v>
      </c>
      <c r="U321">
        <v>320</v>
      </c>
      <c r="V321" t="s">
        <v>47</v>
      </c>
      <c r="W321" t="s">
        <v>48</v>
      </c>
      <c r="X321" t="s">
        <v>49</v>
      </c>
      <c r="Y321" t="s">
        <v>83</v>
      </c>
      <c r="Z321" t="s">
        <v>134</v>
      </c>
      <c r="AA321" t="s">
        <v>42</v>
      </c>
      <c r="AB321" t="s">
        <v>85</v>
      </c>
      <c r="AC321" t="s">
        <v>86</v>
      </c>
      <c r="AD321">
        <v>111</v>
      </c>
      <c r="AE321" t="s">
        <v>396</v>
      </c>
      <c r="AF321" t="s">
        <v>59</v>
      </c>
      <c r="AG321">
        <v>750000</v>
      </c>
      <c r="AH321" t="s">
        <v>397</v>
      </c>
      <c r="AI321">
        <f>IF(COUNTIFS(T$2:$T321, T321, U$2:$U321, U321)=1,1,0)</f>
        <v>1</v>
      </c>
    </row>
    <row r="322" spans="1:35" x14ac:dyDescent="0.3">
      <c r="A322">
        <v>5809</v>
      </c>
      <c r="B322" t="s">
        <v>398</v>
      </c>
      <c r="C322" t="s">
        <v>36</v>
      </c>
      <c r="D322" t="s">
        <v>37</v>
      </c>
      <c r="E322" t="s">
        <v>108</v>
      </c>
      <c r="F322">
        <v>38.156230000000001</v>
      </c>
      <c r="G322">
        <v>-121.99290000000001</v>
      </c>
      <c r="H322" t="s">
        <v>39</v>
      </c>
      <c r="I322" s="1"/>
      <c r="J322" s="4">
        <v>44562</v>
      </c>
      <c r="K322" t="s">
        <v>399</v>
      </c>
      <c r="M322">
        <v>5529</v>
      </c>
      <c r="N322" t="s">
        <v>398</v>
      </c>
      <c r="O322" t="s">
        <v>42</v>
      </c>
      <c r="P322" t="s">
        <v>359</v>
      </c>
      <c r="Q322" t="s">
        <v>360</v>
      </c>
      <c r="R322" t="s">
        <v>81</v>
      </c>
      <c r="S322" t="s">
        <v>46</v>
      </c>
      <c r="T322">
        <v>715</v>
      </c>
      <c r="U322">
        <v>1740</v>
      </c>
      <c r="V322" t="s">
        <v>47</v>
      </c>
      <c r="W322" t="s">
        <v>48</v>
      </c>
      <c r="X322" t="s">
        <v>49</v>
      </c>
      <c r="Y322" t="s">
        <v>83</v>
      </c>
      <c r="AA322" t="s">
        <v>42</v>
      </c>
      <c r="AB322" t="s">
        <v>51</v>
      </c>
      <c r="AC322" t="s">
        <v>400</v>
      </c>
      <c r="AD322">
        <v>112</v>
      </c>
      <c r="AE322" t="s">
        <v>396</v>
      </c>
      <c r="AF322" t="s">
        <v>59</v>
      </c>
      <c r="AG322">
        <v>305000</v>
      </c>
      <c r="AH322" t="s">
        <v>397</v>
      </c>
      <c r="AI322">
        <f>IF(COUNTIFS(T$2:$T322, T322, U$2:$U322, U322)=1,1,0)</f>
        <v>1</v>
      </c>
    </row>
    <row r="323" spans="1:35" x14ac:dyDescent="0.3">
      <c r="A323">
        <v>5810</v>
      </c>
      <c r="B323" t="s">
        <v>401</v>
      </c>
      <c r="C323" t="s">
        <v>127</v>
      </c>
      <c r="D323" t="s">
        <v>37</v>
      </c>
      <c r="E323" t="s">
        <v>108</v>
      </c>
      <c r="F323">
        <v>38.172139999999999</v>
      </c>
      <c r="G323">
        <v>-122.12291999999999</v>
      </c>
      <c r="H323" t="s">
        <v>39</v>
      </c>
      <c r="J323" s="4">
        <v>44562</v>
      </c>
      <c r="K323" t="s">
        <v>402</v>
      </c>
      <c r="M323">
        <v>5530</v>
      </c>
      <c r="N323" t="s">
        <v>401</v>
      </c>
      <c r="O323" t="s">
        <v>42</v>
      </c>
      <c r="P323" t="s">
        <v>359</v>
      </c>
      <c r="Q323" t="s">
        <v>360</v>
      </c>
      <c r="R323" t="s">
        <v>81</v>
      </c>
      <c r="S323" t="s">
        <v>46</v>
      </c>
      <c r="T323">
        <v>716</v>
      </c>
      <c r="U323">
        <v>279</v>
      </c>
      <c r="V323" t="s">
        <v>47</v>
      </c>
      <c r="W323" t="s">
        <v>48</v>
      </c>
      <c r="X323" t="s">
        <v>49</v>
      </c>
      <c r="Y323" t="s">
        <v>162</v>
      </c>
      <c r="Z323" t="s">
        <v>370</v>
      </c>
      <c r="AA323" t="s">
        <v>42</v>
      </c>
      <c r="AB323" t="s">
        <v>51</v>
      </c>
      <c r="AC323" t="s">
        <v>80</v>
      </c>
      <c r="AD323">
        <v>113</v>
      </c>
      <c r="AE323" t="s">
        <v>403</v>
      </c>
      <c r="AF323" t="s">
        <v>59</v>
      </c>
      <c r="AG323">
        <v>7000</v>
      </c>
      <c r="AH323" t="s">
        <v>397</v>
      </c>
      <c r="AI323">
        <f>IF(COUNTIFS(T$2:$T323, T323, U$2:$U323, U323)=1,1,0)</f>
        <v>1</v>
      </c>
    </row>
    <row r="324" spans="1:35" x14ac:dyDescent="0.3">
      <c r="A324">
        <v>5814</v>
      </c>
      <c r="B324" t="s">
        <v>404</v>
      </c>
      <c r="C324" t="s">
        <v>127</v>
      </c>
      <c r="D324" t="s">
        <v>37</v>
      </c>
      <c r="E324" t="s">
        <v>72</v>
      </c>
      <c r="F324">
        <v>37.977119999999999</v>
      </c>
      <c r="G324">
        <v>-121.61874</v>
      </c>
      <c r="H324" t="s">
        <v>39</v>
      </c>
      <c r="K324" t="s">
        <v>405</v>
      </c>
      <c r="M324">
        <v>5534</v>
      </c>
      <c r="N324" t="s">
        <v>404</v>
      </c>
      <c r="O324" t="s">
        <v>42</v>
      </c>
      <c r="P324" t="s">
        <v>359</v>
      </c>
      <c r="Q324" t="s">
        <v>360</v>
      </c>
      <c r="R324" t="s">
        <v>81</v>
      </c>
      <c r="S324" t="s">
        <v>46</v>
      </c>
      <c r="T324">
        <v>722</v>
      </c>
      <c r="U324">
        <v>750</v>
      </c>
      <c r="V324" t="s">
        <v>47</v>
      </c>
      <c r="W324" t="s">
        <v>376</v>
      </c>
      <c r="X324" t="s">
        <v>49</v>
      </c>
      <c r="Y324" t="s">
        <v>406</v>
      </c>
      <c r="Z324" t="s">
        <v>134</v>
      </c>
      <c r="AA324" t="s">
        <v>80</v>
      </c>
      <c r="AB324" t="s">
        <v>361</v>
      </c>
      <c r="AC324" t="s">
        <v>364</v>
      </c>
      <c r="AF324" t="s">
        <v>87</v>
      </c>
      <c r="AI324">
        <f>IF(COUNTIFS(T$2:$T324, T324, U$2:$U324, U324)=1,1,0)</f>
        <v>1</v>
      </c>
    </row>
    <row r="325" spans="1:35" x14ac:dyDescent="0.3">
      <c r="A325">
        <v>5815</v>
      </c>
      <c r="B325" t="s">
        <v>407</v>
      </c>
      <c r="C325" t="s">
        <v>127</v>
      </c>
      <c r="D325" t="s">
        <v>107</v>
      </c>
      <c r="E325" t="s">
        <v>72</v>
      </c>
      <c r="F325">
        <v>38.00994</v>
      </c>
      <c r="G325">
        <v>-121.66931</v>
      </c>
      <c r="H325" t="s">
        <v>39</v>
      </c>
      <c r="J325" s="4">
        <v>35064</v>
      </c>
      <c r="K325" t="s">
        <v>408</v>
      </c>
      <c r="M325">
        <v>5535</v>
      </c>
      <c r="N325" t="s">
        <v>407</v>
      </c>
      <c r="O325" t="s">
        <v>42</v>
      </c>
      <c r="P325" t="s">
        <v>359</v>
      </c>
      <c r="Q325" t="s">
        <v>360</v>
      </c>
      <c r="R325" t="s">
        <v>81</v>
      </c>
      <c r="S325" t="s">
        <v>46</v>
      </c>
      <c r="T325">
        <v>723</v>
      </c>
      <c r="U325">
        <v>150</v>
      </c>
      <c r="V325" t="s">
        <v>47</v>
      </c>
      <c r="W325" t="s">
        <v>376</v>
      </c>
      <c r="X325" t="s">
        <v>49</v>
      </c>
      <c r="Y325" t="s">
        <v>80</v>
      </c>
      <c r="Z325" t="s">
        <v>134</v>
      </c>
      <c r="AA325" t="s">
        <v>80</v>
      </c>
      <c r="AB325" t="s">
        <v>361</v>
      </c>
      <c r="AC325" t="s">
        <v>362</v>
      </c>
      <c r="AF325" t="s">
        <v>87</v>
      </c>
      <c r="AH325" t="s">
        <v>389</v>
      </c>
      <c r="AI325">
        <f>IF(COUNTIFS(T$2:$T325, T325, U$2:$U325, U325)=1,1,0)</f>
        <v>1</v>
      </c>
    </row>
    <row r="326" spans="1:35" x14ac:dyDescent="0.3">
      <c r="A326">
        <v>5816</v>
      </c>
      <c r="B326" t="s">
        <v>409</v>
      </c>
      <c r="C326" t="s">
        <v>127</v>
      </c>
      <c r="D326" t="s">
        <v>107</v>
      </c>
      <c r="E326" t="s">
        <v>72</v>
      </c>
      <c r="F326">
        <v>37.981229999999996</v>
      </c>
      <c r="G326">
        <v>-121.62326</v>
      </c>
      <c r="H326" t="s">
        <v>39</v>
      </c>
      <c r="J326" s="4">
        <v>35064</v>
      </c>
      <c r="K326" t="s">
        <v>410</v>
      </c>
      <c r="M326">
        <v>5536</v>
      </c>
      <c r="N326" t="s">
        <v>409</v>
      </c>
      <c r="O326" t="s">
        <v>42</v>
      </c>
      <c r="P326" t="s">
        <v>359</v>
      </c>
      <c r="Q326" t="s">
        <v>360</v>
      </c>
      <c r="R326" t="s">
        <v>81</v>
      </c>
      <c r="S326" t="s">
        <v>46</v>
      </c>
      <c r="T326">
        <v>724</v>
      </c>
      <c r="U326">
        <v>850</v>
      </c>
      <c r="V326" t="s">
        <v>47</v>
      </c>
      <c r="W326" t="s">
        <v>376</v>
      </c>
      <c r="X326" t="s">
        <v>49</v>
      </c>
      <c r="Y326" t="s">
        <v>80</v>
      </c>
      <c r="Z326" t="s">
        <v>134</v>
      </c>
      <c r="AA326" t="s">
        <v>80</v>
      </c>
      <c r="AB326" t="s">
        <v>361</v>
      </c>
      <c r="AC326" t="s">
        <v>362</v>
      </c>
      <c r="AF326" t="s">
        <v>87</v>
      </c>
      <c r="AH326" t="s">
        <v>389</v>
      </c>
      <c r="AI326">
        <f>IF(COUNTIFS(T$2:$T326, T326, U$2:$U326, U326)=1,1,0)</f>
        <v>1</v>
      </c>
    </row>
    <row r="327" spans="1:35" x14ac:dyDescent="0.3">
      <c r="A327">
        <v>5821</v>
      </c>
      <c r="B327" t="s">
        <v>411</v>
      </c>
      <c r="C327" t="s">
        <v>90</v>
      </c>
      <c r="D327" t="s">
        <v>37</v>
      </c>
      <c r="E327" t="s">
        <v>108</v>
      </c>
      <c r="F327">
        <v>38.295580000000001</v>
      </c>
      <c r="G327">
        <v>-121.70327</v>
      </c>
      <c r="H327" t="s">
        <v>39</v>
      </c>
      <c r="I327" s="1"/>
      <c r="J327" s="4">
        <v>44562</v>
      </c>
      <c r="K327" t="s">
        <v>412</v>
      </c>
      <c r="M327">
        <v>5542</v>
      </c>
      <c r="N327" t="s">
        <v>411</v>
      </c>
      <c r="O327" t="s">
        <v>42</v>
      </c>
      <c r="P327" t="s">
        <v>359</v>
      </c>
      <c r="Q327" t="s">
        <v>413</v>
      </c>
      <c r="R327" t="s">
        <v>81</v>
      </c>
      <c r="S327" t="s">
        <v>46</v>
      </c>
      <c r="T327">
        <v>735</v>
      </c>
      <c r="U327">
        <v>975</v>
      </c>
      <c r="V327" t="s">
        <v>47</v>
      </c>
      <c r="W327" t="s">
        <v>48</v>
      </c>
      <c r="X327" t="s">
        <v>49</v>
      </c>
      <c r="Y327" t="s">
        <v>50</v>
      </c>
      <c r="AA327" t="s">
        <v>42</v>
      </c>
      <c r="AB327" t="s">
        <v>361</v>
      </c>
      <c r="AC327" t="s">
        <v>366</v>
      </c>
      <c r="AD327">
        <v>119</v>
      </c>
      <c r="AE327" t="s">
        <v>396</v>
      </c>
      <c r="AF327" t="s">
        <v>59</v>
      </c>
      <c r="AG327">
        <v>135000</v>
      </c>
      <c r="AH327" t="s">
        <v>414</v>
      </c>
      <c r="AI327">
        <f>IF(COUNTIFS(T$2:$T327, T327, U$2:$U327, U327)=1,1,0)</f>
        <v>1</v>
      </c>
    </row>
    <row r="328" spans="1:35" x14ac:dyDescent="0.3">
      <c r="A328">
        <v>5821</v>
      </c>
      <c r="B328" t="s">
        <v>411</v>
      </c>
      <c r="C328" t="s">
        <v>90</v>
      </c>
      <c r="D328" t="s">
        <v>37</v>
      </c>
      <c r="E328" t="s">
        <v>108</v>
      </c>
      <c r="F328">
        <v>38.295580000000001</v>
      </c>
      <c r="G328">
        <v>-121.70327</v>
      </c>
      <c r="H328" t="s">
        <v>39</v>
      </c>
      <c r="J328" s="4">
        <v>44562</v>
      </c>
      <c r="K328" t="s">
        <v>412</v>
      </c>
      <c r="M328">
        <v>5542</v>
      </c>
      <c r="N328" t="s">
        <v>411</v>
      </c>
      <c r="O328" t="s">
        <v>42</v>
      </c>
      <c r="P328" t="s">
        <v>359</v>
      </c>
      <c r="Q328" t="s">
        <v>413</v>
      </c>
      <c r="R328" t="s">
        <v>81</v>
      </c>
      <c r="S328" t="s">
        <v>46</v>
      </c>
      <c r="T328">
        <v>736</v>
      </c>
      <c r="U328">
        <v>84</v>
      </c>
      <c r="V328" t="s">
        <v>47</v>
      </c>
      <c r="W328" t="s">
        <v>48</v>
      </c>
      <c r="X328" t="s">
        <v>49</v>
      </c>
      <c r="Y328" t="s">
        <v>50</v>
      </c>
      <c r="AA328" t="s">
        <v>42</v>
      </c>
      <c r="AB328" t="s">
        <v>361</v>
      </c>
      <c r="AC328" t="s">
        <v>364</v>
      </c>
      <c r="AF328" t="s">
        <v>87</v>
      </c>
      <c r="AH328" t="s">
        <v>414</v>
      </c>
      <c r="AI328">
        <f>IF(COUNTIFS(T$2:$T328, T328, U$2:$U328, U328)=1,1,0)</f>
        <v>1</v>
      </c>
    </row>
    <row r="329" spans="1:35" x14ac:dyDescent="0.3">
      <c r="A329">
        <v>5821</v>
      </c>
      <c r="B329" t="s">
        <v>411</v>
      </c>
      <c r="C329" t="s">
        <v>90</v>
      </c>
      <c r="D329" t="s">
        <v>37</v>
      </c>
      <c r="E329" t="s">
        <v>108</v>
      </c>
      <c r="F329">
        <v>38.295580000000001</v>
      </c>
      <c r="G329">
        <v>-121.70327</v>
      </c>
      <c r="H329" t="s">
        <v>39</v>
      </c>
      <c r="J329" s="4">
        <v>44562</v>
      </c>
      <c r="K329" t="s">
        <v>412</v>
      </c>
      <c r="M329">
        <v>5542</v>
      </c>
      <c r="N329" t="s">
        <v>411</v>
      </c>
      <c r="O329" t="s">
        <v>42</v>
      </c>
      <c r="P329" t="s">
        <v>359</v>
      </c>
      <c r="Q329" t="s">
        <v>413</v>
      </c>
      <c r="R329" t="s">
        <v>81</v>
      </c>
      <c r="S329" t="s">
        <v>46</v>
      </c>
      <c r="T329">
        <v>737</v>
      </c>
      <c r="U329">
        <v>575</v>
      </c>
      <c r="V329" t="s">
        <v>47</v>
      </c>
      <c r="W329" t="s">
        <v>48</v>
      </c>
      <c r="X329" t="s">
        <v>49</v>
      </c>
      <c r="Y329" t="s">
        <v>50</v>
      </c>
      <c r="AA329" t="s">
        <v>42</v>
      </c>
      <c r="AB329" t="s">
        <v>85</v>
      </c>
      <c r="AC329" t="s">
        <v>86</v>
      </c>
      <c r="AF329" t="s">
        <v>87</v>
      </c>
      <c r="AH329" t="s">
        <v>414</v>
      </c>
      <c r="AI329">
        <f>IF(COUNTIFS(T$2:$T329, T329, U$2:$U329, U329)=1,1,0)</f>
        <v>1</v>
      </c>
    </row>
    <row r="330" spans="1:35" x14ac:dyDescent="0.3">
      <c r="A330">
        <v>5821</v>
      </c>
      <c r="B330" t="s">
        <v>411</v>
      </c>
      <c r="C330" t="s">
        <v>90</v>
      </c>
      <c r="D330" t="s">
        <v>37</v>
      </c>
      <c r="E330" t="s">
        <v>108</v>
      </c>
      <c r="F330">
        <v>38.295580000000001</v>
      </c>
      <c r="G330">
        <v>-121.70327</v>
      </c>
      <c r="H330" t="s">
        <v>39</v>
      </c>
      <c r="J330" s="4">
        <v>44562</v>
      </c>
      <c r="K330" t="s">
        <v>412</v>
      </c>
      <c r="M330">
        <v>5542</v>
      </c>
      <c r="N330" t="s">
        <v>411</v>
      </c>
      <c r="O330" t="s">
        <v>42</v>
      </c>
      <c r="P330" t="s">
        <v>359</v>
      </c>
      <c r="Q330" t="s">
        <v>413</v>
      </c>
      <c r="R330" t="s">
        <v>81</v>
      </c>
      <c r="S330" t="s">
        <v>46</v>
      </c>
      <c r="T330">
        <v>739</v>
      </c>
      <c r="U330">
        <v>563</v>
      </c>
      <c r="V330" t="s">
        <v>47</v>
      </c>
      <c r="W330" t="s">
        <v>48</v>
      </c>
      <c r="X330" t="s">
        <v>49</v>
      </c>
      <c r="Y330" t="s">
        <v>162</v>
      </c>
      <c r="Z330" t="s">
        <v>193</v>
      </c>
      <c r="AA330" t="s">
        <v>42</v>
      </c>
      <c r="AB330" t="s">
        <v>132</v>
      </c>
      <c r="AC330" t="s">
        <v>49</v>
      </c>
      <c r="AF330" t="s">
        <v>87</v>
      </c>
      <c r="AH330" t="s">
        <v>414</v>
      </c>
      <c r="AI330">
        <f>IF(COUNTIFS(T$2:$T330, T330, U$2:$U330, U330)=1,1,0)</f>
        <v>1</v>
      </c>
    </row>
    <row r="331" spans="1:35" x14ac:dyDescent="0.3">
      <c r="A331">
        <v>5823</v>
      </c>
      <c r="B331" t="s">
        <v>415</v>
      </c>
      <c r="C331" t="s">
        <v>90</v>
      </c>
      <c r="D331" t="s">
        <v>37</v>
      </c>
      <c r="E331" t="s">
        <v>416</v>
      </c>
      <c r="F331">
        <v>38.286340000000003</v>
      </c>
      <c r="G331">
        <v>-121.68022000000001</v>
      </c>
      <c r="H331" t="s">
        <v>39</v>
      </c>
      <c r="I331" s="1">
        <v>36374</v>
      </c>
      <c r="K331" t="s">
        <v>417</v>
      </c>
      <c r="M331">
        <v>5544</v>
      </c>
      <c r="N331" t="s">
        <v>415</v>
      </c>
      <c r="O331" t="s">
        <v>160</v>
      </c>
      <c r="P331" t="s">
        <v>359</v>
      </c>
      <c r="Q331" t="s">
        <v>360</v>
      </c>
      <c r="R331" t="s">
        <v>81</v>
      </c>
      <c r="S331" t="s">
        <v>46</v>
      </c>
      <c r="T331">
        <v>740</v>
      </c>
      <c r="U331">
        <v>4750</v>
      </c>
      <c r="V331" t="s">
        <v>47</v>
      </c>
      <c r="W331" t="s">
        <v>48</v>
      </c>
      <c r="X331" t="s">
        <v>49</v>
      </c>
      <c r="Y331" t="s">
        <v>162</v>
      </c>
      <c r="Z331" t="s">
        <v>370</v>
      </c>
      <c r="AA331" t="s">
        <v>42</v>
      </c>
      <c r="AB331" t="s">
        <v>132</v>
      </c>
      <c r="AC331" t="s">
        <v>49</v>
      </c>
      <c r="AD331">
        <v>120</v>
      </c>
      <c r="AE331" t="s">
        <v>418</v>
      </c>
      <c r="AF331" t="s">
        <v>54</v>
      </c>
      <c r="AG331">
        <v>11200043</v>
      </c>
      <c r="AH331" t="s">
        <v>419</v>
      </c>
      <c r="AI331">
        <f>IF(COUNTIFS(T$2:$T331, T331, U$2:$U331, U331)=1,1,0)</f>
        <v>1</v>
      </c>
    </row>
    <row r="332" spans="1:35" x14ac:dyDescent="0.3">
      <c r="A332">
        <v>5823</v>
      </c>
      <c r="B332" t="s">
        <v>415</v>
      </c>
      <c r="C332" t="s">
        <v>90</v>
      </c>
      <c r="D332" t="s">
        <v>37</v>
      </c>
      <c r="E332" t="s">
        <v>416</v>
      </c>
      <c r="F332">
        <v>38.286340000000003</v>
      </c>
      <c r="G332">
        <v>-121.68022000000001</v>
      </c>
      <c r="H332" t="s">
        <v>39</v>
      </c>
      <c r="I332" s="1">
        <v>36374</v>
      </c>
      <c r="K332" t="s">
        <v>417</v>
      </c>
      <c r="M332">
        <v>5544</v>
      </c>
      <c r="N332" t="s">
        <v>415</v>
      </c>
      <c r="O332" t="s">
        <v>160</v>
      </c>
      <c r="P332" t="s">
        <v>359</v>
      </c>
      <c r="Q332" t="s">
        <v>360</v>
      </c>
      <c r="R332" t="s">
        <v>81</v>
      </c>
      <c r="S332" t="s">
        <v>46</v>
      </c>
      <c r="T332">
        <v>741</v>
      </c>
      <c r="U332">
        <v>3150</v>
      </c>
      <c r="V332" t="s">
        <v>47</v>
      </c>
      <c r="W332" t="s">
        <v>48</v>
      </c>
      <c r="X332" t="s">
        <v>49</v>
      </c>
      <c r="Y332" t="s">
        <v>78</v>
      </c>
      <c r="Z332" t="s">
        <v>134</v>
      </c>
      <c r="AA332" t="s">
        <v>42</v>
      </c>
      <c r="AB332" t="s">
        <v>361</v>
      </c>
      <c r="AC332" t="s">
        <v>420</v>
      </c>
      <c r="AD332">
        <v>121</v>
      </c>
      <c r="AE332" t="s">
        <v>418</v>
      </c>
      <c r="AF332" t="s">
        <v>54</v>
      </c>
      <c r="AG332">
        <v>949000</v>
      </c>
      <c r="AH332" t="s">
        <v>419</v>
      </c>
      <c r="AI332">
        <f>IF(COUNTIFS(T$2:$T332, T332, U$2:$U332, U332)=1,1,0)</f>
        <v>1</v>
      </c>
    </row>
    <row r="333" spans="1:35" x14ac:dyDescent="0.3">
      <c r="A333">
        <v>5823</v>
      </c>
      <c r="B333" t="s">
        <v>415</v>
      </c>
      <c r="C333" t="s">
        <v>90</v>
      </c>
      <c r="D333" t="s">
        <v>37</v>
      </c>
      <c r="E333" t="s">
        <v>416</v>
      </c>
      <c r="F333">
        <v>38.286340000000003</v>
      </c>
      <c r="G333">
        <v>-121.68022000000001</v>
      </c>
      <c r="H333" t="s">
        <v>39</v>
      </c>
      <c r="I333" s="1">
        <v>36374</v>
      </c>
      <c r="K333" t="s">
        <v>417</v>
      </c>
      <c r="M333">
        <v>5544</v>
      </c>
      <c r="N333" t="s">
        <v>415</v>
      </c>
      <c r="O333" t="s">
        <v>160</v>
      </c>
      <c r="P333" t="s">
        <v>359</v>
      </c>
      <c r="Q333" t="s">
        <v>360</v>
      </c>
      <c r="R333" t="s">
        <v>81</v>
      </c>
      <c r="S333" t="s">
        <v>46</v>
      </c>
      <c r="T333">
        <v>742</v>
      </c>
      <c r="U333">
        <v>1600</v>
      </c>
      <c r="V333" t="s">
        <v>47</v>
      </c>
      <c r="W333" t="s">
        <v>48</v>
      </c>
      <c r="X333" t="s">
        <v>49</v>
      </c>
      <c r="Y333" t="s">
        <v>78</v>
      </c>
      <c r="Z333" t="s">
        <v>134</v>
      </c>
      <c r="AA333" t="s">
        <v>42</v>
      </c>
      <c r="AB333" t="s">
        <v>361</v>
      </c>
      <c r="AC333" t="s">
        <v>366</v>
      </c>
      <c r="AF333" t="s">
        <v>87</v>
      </c>
      <c r="AH333" t="s">
        <v>419</v>
      </c>
      <c r="AI333">
        <f>IF(COUNTIFS(T$2:$T333, T333, U$2:$U333, U333)=1,1,0)</f>
        <v>1</v>
      </c>
    </row>
    <row r="334" spans="1:35" x14ac:dyDescent="0.3">
      <c r="A334">
        <v>5836</v>
      </c>
      <c r="B334" t="s">
        <v>421</v>
      </c>
      <c r="C334" t="s">
        <v>127</v>
      </c>
      <c r="D334" t="s">
        <v>107</v>
      </c>
      <c r="E334" t="s">
        <v>72</v>
      </c>
      <c r="F334">
        <v>37.970440000000004</v>
      </c>
      <c r="G334">
        <v>-121.58671</v>
      </c>
      <c r="H334" t="s">
        <v>39</v>
      </c>
      <c r="K334" t="s">
        <v>422</v>
      </c>
      <c r="M334">
        <v>5558</v>
      </c>
      <c r="N334" t="s">
        <v>421</v>
      </c>
      <c r="O334" t="s">
        <v>42</v>
      </c>
      <c r="P334" t="s">
        <v>359</v>
      </c>
      <c r="Q334" t="s">
        <v>360</v>
      </c>
      <c r="R334" t="s">
        <v>81</v>
      </c>
      <c r="S334" t="s">
        <v>46</v>
      </c>
      <c r="T334">
        <v>775</v>
      </c>
      <c r="V334" t="s">
        <v>47</v>
      </c>
      <c r="W334" t="s">
        <v>48</v>
      </c>
      <c r="X334" t="s">
        <v>49</v>
      </c>
      <c r="Y334" t="s">
        <v>78</v>
      </c>
      <c r="Z334" t="s">
        <v>134</v>
      </c>
      <c r="AA334" t="s">
        <v>42</v>
      </c>
      <c r="AB334" t="s">
        <v>361</v>
      </c>
      <c r="AC334" t="s">
        <v>364</v>
      </c>
      <c r="AF334" t="s">
        <v>87</v>
      </c>
      <c r="AI334">
        <f>IF(COUNTIFS(T$2:$T334, T334, U$2:$U334, U334)=1,1,0)</f>
        <v>0</v>
      </c>
    </row>
    <row r="335" spans="1:35" x14ac:dyDescent="0.3">
      <c r="A335">
        <v>5836</v>
      </c>
      <c r="B335" t="s">
        <v>421</v>
      </c>
      <c r="C335" t="s">
        <v>127</v>
      </c>
      <c r="D335" t="s">
        <v>107</v>
      </c>
      <c r="E335" t="s">
        <v>72</v>
      </c>
      <c r="F335">
        <v>37.970440000000004</v>
      </c>
      <c r="G335">
        <v>-121.58671</v>
      </c>
      <c r="H335" t="s">
        <v>39</v>
      </c>
      <c r="K335" t="s">
        <v>422</v>
      </c>
      <c r="M335">
        <v>5558</v>
      </c>
      <c r="N335" t="s">
        <v>421</v>
      </c>
      <c r="O335" t="s">
        <v>42</v>
      </c>
      <c r="P335" t="s">
        <v>359</v>
      </c>
      <c r="Q335" t="s">
        <v>360</v>
      </c>
      <c r="R335" t="s">
        <v>81</v>
      </c>
      <c r="S335" t="s">
        <v>46</v>
      </c>
      <c r="T335">
        <v>776</v>
      </c>
      <c r="U335">
        <v>2</v>
      </c>
      <c r="V335" t="s">
        <v>47</v>
      </c>
      <c r="W335" t="s">
        <v>48</v>
      </c>
      <c r="X335" t="s">
        <v>49</v>
      </c>
      <c r="Y335" t="s">
        <v>78</v>
      </c>
      <c r="Z335" t="s">
        <v>134</v>
      </c>
      <c r="AA335" t="s">
        <v>42</v>
      </c>
      <c r="AB335" t="s">
        <v>361</v>
      </c>
      <c r="AC335" t="s">
        <v>362</v>
      </c>
      <c r="AF335" t="s">
        <v>87</v>
      </c>
      <c r="AI335">
        <f>IF(COUNTIFS(T$2:$T335, T335, U$2:$U335, U335)=1,1,0)</f>
        <v>1</v>
      </c>
    </row>
    <row r="336" spans="1:35" x14ac:dyDescent="0.3">
      <c r="A336">
        <v>5838</v>
      </c>
      <c r="B336" t="s">
        <v>423</v>
      </c>
      <c r="C336" t="s">
        <v>90</v>
      </c>
      <c r="D336" t="s">
        <v>107</v>
      </c>
      <c r="E336" t="s">
        <v>108</v>
      </c>
      <c r="F336">
        <v>38.266820000000003</v>
      </c>
      <c r="G336">
        <v>-121.655</v>
      </c>
      <c r="H336" t="s">
        <v>39</v>
      </c>
      <c r="K336" t="s">
        <v>424</v>
      </c>
      <c r="M336">
        <v>5560</v>
      </c>
      <c r="N336" t="s">
        <v>425</v>
      </c>
      <c r="O336" t="s">
        <v>138</v>
      </c>
      <c r="P336" t="s">
        <v>359</v>
      </c>
      <c r="Q336" t="s">
        <v>381</v>
      </c>
      <c r="R336" t="s">
        <v>426</v>
      </c>
      <c r="S336" t="s">
        <v>46</v>
      </c>
      <c r="T336">
        <v>778</v>
      </c>
      <c r="V336" t="s">
        <v>47</v>
      </c>
      <c r="W336" t="s">
        <v>48</v>
      </c>
      <c r="X336" t="s">
        <v>49</v>
      </c>
      <c r="Y336" t="s">
        <v>78</v>
      </c>
      <c r="Z336" t="s">
        <v>134</v>
      </c>
      <c r="AA336" t="s">
        <v>139</v>
      </c>
      <c r="AB336" t="s">
        <v>85</v>
      </c>
      <c r="AC336" t="s">
        <v>86</v>
      </c>
      <c r="AF336" t="s">
        <v>87</v>
      </c>
      <c r="AH336" t="s">
        <v>427</v>
      </c>
      <c r="AI336">
        <f>IF(COUNTIFS(T$2:$T336, T336, U$2:$U336, U336)=1,1,0)</f>
        <v>0</v>
      </c>
    </row>
    <row r="337" spans="1:35" x14ac:dyDescent="0.3">
      <c r="A337">
        <v>5838</v>
      </c>
      <c r="B337" t="s">
        <v>423</v>
      </c>
      <c r="C337" t="s">
        <v>90</v>
      </c>
      <c r="D337" t="s">
        <v>107</v>
      </c>
      <c r="E337" t="s">
        <v>108</v>
      </c>
      <c r="F337">
        <v>38.266820000000003</v>
      </c>
      <c r="G337">
        <v>-121.655</v>
      </c>
      <c r="H337" t="s">
        <v>39</v>
      </c>
      <c r="K337" t="s">
        <v>424</v>
      </c>
      <c r="M337">
        <v>5560</v>
      </c>
      <c r="N337" t="s">
        <v>425</v>
      </c>
      <c r="O337" t="s">
        <v>138</v>
      </c>
      <c r="P337" t="s">
        <v>359</v>
      </c>
      <c r="Q337" t="s">
        <v>381</v>
      </c>
      <c r="R337" t="s">
        <v>426</v>
      </c>
      <c r="S337" t="s">
        <v>46</v>
      </c>
      <c r="T337">
        <v>779</v>
      </c>
      <c r="V337" t="s">
        <v>47</v>
      </c>
      <c r="W337" t="s">
        <v>48</v>
      </c>
      <c r="X337" t="s">
        <v>49</v>
      </c>
      <c r="Y337" t="s">
        <v>78</v>
      </c>
      <c r="Z337" t="s">
        <v>134</v>
      </c>
      <c r="AA337" t="s">
        <v>139</v>
      </c>
      <c r="AB337" t="s">
        <v>361</v>
      </c>
      <c r="AC337" t="s">
        <v>366</v>
      </c>
      <c r="AF337" t="s">
        <v>87</v>
      </c>
      <c r="AH337" t="s">
        <v>427</v>
      </c>
      <c r="AI337">
        <f>IF(COUNTIFS(T$2:$T337, T337, U$2:$U337, U337)=1,1,0)</f>
        <v>0</v>
      </c>
    </row>
    <row r="338" spans="1:35" x14ac:dyDescent="0.3">
      <c r="A338">
        <v>5838</v>
      </c>
      <c r="B338" t="s">
        <v>423</v>
      </c>
      <c r="C338" t="s">
        <v>90</v>
      </c>
      <c r="D338" t="s">
        <v>107</v>
      </c>
      <c r="E338" t="s">
        <v>108</v>
      </c>
      <c r="F338">
        <v>38.266820000000003</v>
      </c>
      <c r="G338">
        <v>-121.655</v>
      </c>
      <c r="H338" t="s">
        <v>39</v>
      </c>
      <c r="K338" t="s">
        <v>424</v>
      </c>
      <c r="M338">
        <v>5560</v>
      </c>
      <c r="N338" t="s">
        <v>425</v>
      </c>
      <c r="O338" t="s">
        <v>138</v>
      </c>
      <c r="P338" t="s">
        <v>359</v>
      </c>
      <c r="Q338" t="s">
        <v>381</v>
      </c>
      <c r="R338" t="s">
        <v>426</v>
      </c>
      <c r="S338" t="s">
        <v>46</v>
      </c>
      <c r="T338">
        <v>780</v>
      </c>
      <c r="V338" t="s">
        <v>47</v>
      </c>
      <c r="W338" t="s">
        <v>48</v>
      </c>
      <c r="X338" t="s">
        <v>49</v>
      </c>
      <c r="Y338" t="s">
        <v>78</v>
      </c>
      <c r="Z338" t="s">
        <v>134</v>
      </c>
      <c r="AA338" t="s">
        <v>139</v>
      </c>
      <c r="AB338" t="s">
        <v>361</v>
      </c>
      <c r="AC338" t="s">
        <v>420</v>
      </c>
      <c r="AF338" t="s">
        <v>87</v>
      </c>
      <c r="AH338" t="s">
        <v>427</v>
      </c>
      <c r="AI338">
        <f>IF(COUNTIFS(T$2:$T338, T338, U$2:$U338, U338)=1,1,0)</f>
        <v>0</v>
      </c>
    </row>
    <row r="339" spans="1:35" x14ac:dyDescent="0.3">
      <c r="A339">
        <v>5838</v>
      </c>
      <c r="B339" t="s">
        <v>423</v>
      </c>
      <c r="C339" t="s">
        <v>90</v>
      </c>
      <c r="D339" t="s">
        <v>107</v>
      </c>
      <c r="E339" t="s">
        <v>108</v>
      </c>
      <c r="F339">
        <v>38.266820000000003</v>
      </c>
      <c r="G339">
        <v>-121.655</v>
      </c>
      <c r="H339" t="s">
        <v>39</v>
      </c>
      <c r="K339" t="s">
        <v>424</v>
      </c>
      <c r="M339">
        <v>5560</v>
      </c>
      <c r="N339" t="s">
        <v>425</v>
      </c>
      <c r="O339" t="s">
        <v>138</v>
      </c>
      <c r="P339" t="s">
        <v>359</v>
      </c>
      <c r="Q339" t="s">
        <v>381</v>
      </c>
      <c r="R339" t="s">
        <v>426</v>
      </c>
      <c r="S339" t="s">
        <v>46</v>
      </c>
      <c r="T339">
        <v>781</v>
      </c>
      <c r="V339" t="s">
        <v>47</v>
      </c>
      <c r="W339" t="s">
        <v>48</v>
      </c>
      <c r="X339" t="s">
        <v>49</v>
      </c>
      <c r="Y339" t="s">
        <v>78</v>
      </c>
      <c r="Z339" t="s">
        <v>134</v>
      </c>
      <c r="AA339" t="s">
        <v>139</v>
      </c>
      <c r="AB339" t="s">
        <v>361</v>
      </c>
      <c r="AC339" t="s">
        <v>364</v>
      </c>
      <c r="AF339" t="s">
        <v>87</v>
      </c>
      <c r="AH339" t="s">
        <v>427</v>
      </c>
      <c r="AI339">
        <f>IF(COUNTIFS(T$2:$T339, T339, U$2:$U339, U339)=1,1,0)</f>
        <v>0</v>
      </c>
    </row>
    <row r="340" spans="1:35" x14ac:dyDescent="0.3">
      <c r="A340">
        <v>5838</v>
      </c>
      <c r="B340" t="s">
        <v>423</v>
      </c>
      <c r="C340" t="s">
        <v>90</v>
      </c>
      <c r="D340" t="s">
        <v>107</v>
      </c>
      <c r="E340" t="s">
        <v>108</v>
      </c>
      <c r="F340">
        <v>38.266820000000003</v>
      </c>
      <c r="G340">
        <v>-121.655</v>
      </c>
      <c r="H340" t="s">
        <v>39</v>
      </c>
      <c r="K340" t="s">
        <v>424</v>
      </c>
      <c r="M340">
        <v>5560</v>
      </c>
      <c r="N340" t="s">
        <v>425</v>
      </c>
      <c r="O340" t="s">
        <v>138</v>
      </c>
      <c r="P340" t="s">
        <v>359</v>
      </c>
      <c r="Q340" t="s">
        <v>381</v>
      </c>
      <c r="R340" t="s">
        <v>426</v>
      </c>
      <c r="S340" t="s">
        <v>46</v>
      </c>
      <c r="T340">
        <v>782</v>
      </c>
      <c r="U340">
        <v>300</v>
      </c>
      <c r="V340" t="s">
        <v>47</v>
      </c>
      <c r="W340" t="s">
        <v>48</v>
      </c>
      <c r="X340" t="s">
        <v>49</v>
      </c>
      <c r="Y340" t="s">
        <v>162</v>
      </c>
      <c r="Z340" t="s">
        <v>134</v>
      </c>
      <c r="AA340" t="s">
        <v>171</v>
      </c>
      <c r="AB340" t="s">
        <v>428</v>
      </c>
      <c r="AC340" t="s">
        <v>49</v>
      </c>
      <c r="AF340" t="s">
        <v>87</v>
      </c>
      <c r="AH340" t="s">
        <v>427</v>
      </c>
      <c r="AI340">
        <f>IF(COUNTIFS(T$2:$T340, T340, U$2:$U340, U340)=1,1,0)</f>
        <v>1</v>
      </c>
    </row>
    <row r="341" spans="1:35" x14ac:dyDescent="0.3">
      <c r="A341">
        <v>5838</v>
      </c>
      <c r="B341" t="s">
        <v>423</v>
      </c>
      <c r="C341" t="s">
        <v>90</v>
      </c>
      <c r="D341" t="s">
        <v>107</v>
      </c>
      <c r="E341" t="s">
        <v>108</v>
      </c>
      <c r="F341">
        <v>38.266820000000003</v>
      </c>
      <c r="G341">
        <v>-121.655</v>
      </c>
      <c r="H341" t="s">
        <v>39</v>
      </c>
      <c r="K341" t="s">
        <v>424</v>
      </c>
      <c r="M341">
        <v>5560</v>
      </c>
      <c r="N341" t="s">
        <v>425</v>
      </c>
      <c r="O341" t="s">
        <v>138</v>
      </c>
      <c r="P341" t="s">
        <v>359</v>
      </c>
      <c r="Q341" t="s">
        <v>381</v>
      </c>
      <c r="R341" t="s">
        <v>426</v>
      </c>
      <c r="S341" t="s">
        <v>46</v>
      </c>
      <c r="T341">
        <v>785</v>
      </c>
      <c r="U341">
        <v>1316</v>
      </c>
      <c r="V341" t="s">
        <v>47</v>
      </c>
      <c r="W341" t="s">
        <v>48</v>
      </c>
      <c r="X341" t="s">
        <v>49</v>
      </c>
      <c r="Y341" t="s">
        <v>162</v>
      </c>
      <c r="Z341" t="s">
        <v>370</v>
      </c>
      <c r="AA341" t="s">
        <v>42</v>
      </c>
      <c r="AB341" t="s">
        <v>132</v>
      </c>
      <c r="AC341" t="s">
        <v>49</v>
      </c>
      <c r="AF341" t="s">
        <v>87</v>
      </c>
      <c r="AH341" t="s">
        <v>427</v>
      </c>
      <c r="AI341">
        <f>IF(COUNTIFS(T$2:$T341, T341, U$2:$U341, U341)=1,1,0)</f>
        <v>1</v>
      </c>
    </row>
    <row r="342" spans="1:35" x14ac:dyDescent="0.3">
      <c r="A342">
        <v>5840</v>
      </c>
      <c r="B342" t="s">
        <v>429</v>
      </c>
      <c r="C342" t="s">
        <v>127</v>
      </c>
      <c r="D342" t="s">
        <v>37</v>
      </c>
      <c r="E342" t="s">
        <v>72</v>
      </c>
      <c r="F342">
        <v>38.001069999999999</v>
      </c>
      <c r="G342">
        <v>-121.57423</v>
      </c>
      <c r="H342" t="s">
        <v>39</v>
      </c>
      <c r="I342" s="1">
        <v>36259</v>
      </c>
      <c r="K342" t="s">
        <v>430</v>
      </c>
      <c r="M342">
        <v>5562</v>
      </c>
      <c r="N342" t="s">
        <v>429</v>
      </c>
      <c r="O342" t="s">
        <v>138</v>
      </c>
      <c r="P342" t="s">
        <v>359</v>
      </c>
      <c r="Q342" t="s">
        <v>360</v>
      </c>
      <c r="R342" t="s">
        <v>81</v>
      </c>
      <c r="S342" t="s">
        <v>46</v>
      </c>
      <c r="T342">
        <v>790</v>
      </c>
      <c r="U342">
        <v>67</v>
      </c>
      <c r="V342" t="s">
        <v>47</v>
      </c>
      <c r="W342" t="s">
        <v>48</v>
      </c>
      <c r="X342" t="s">
        <v>49</v>
      </c>
      <c r="Y342" t="s">
        <v>162</v>
      </c>
      <c r="Z342" t="s">
        <v>370</v>
      </c>
      <c r="AA342" t="s">
        <v>42</v>
      </c>
      <c r="AB342" t="s">
        <v>132</v>
      </c>
      <c r="AC342" t="s">
        <v>49</v>
      </c>
      <c r="AF342" t="s">
        <v>87</v>
      </c>
      <c r="AH342" t="s">
        <v>377</v>
      </c>
      <c r="AI342">
        <f>IF(COUNTIFS(T$2:$T342, T342, U$2:$U342, U342)=1,1,0)</f>
        <v>1</v>
      </c>
    </row>
    <row r="343" spans="1:35" x14ac:dyDescent="0.3">
      <c r="A343">
        <v>5840</v>
      </c>
      <c r="B343" t="s">
        <v>429</v>
      </c>
      <c r="C343" t="s">
        <v>127</v>
      </c>
      <c r="D343" t="s">
        <v>37</v>
      </c>
      <c r="E343" t="s">
        <v>72</v>
      </c>
      <c r="F343">
        <v>38.001069999999999</v>
      </c>
      <c r="G343">
        <v>-121.57423</v>
      </c>
      <c r="H343" t="s">
        <v>39</v>
      </c>
      <c r="I343" s="1">
        <v>36259</v>
      </c>
      <c r="K343" t="s">
        <v>430</v>
      </c>
      <c r="M343">
        <v>5562</v>
      </c>
      <c r="N343" t="s">
        <v>429</v>
      </c>
      <c r="O343" t="s">
        <v>138</v>
      </c>
      <c r="P343" t="s">
        <v>359</v>
      </c>
      <c r="Q343" t="s">
        <v>360</v>
      </c>
      <c r="R343" t="s">
        <v>81</v>
      </c>
      <c r="S343" t="s">
        <v>46</v>
      </c>
      <c r="T343">
        <v>791</v>
      </c>
      <c r="V343" t="s">
        <v>47</v>
      </c>
      <c r="W343" t="s">
        <v>48</v>
      </c>
      <c r="X343" t="s">
        <v>49</v>
      </c>
      <c r="Y343" t="s">
        <v>83</v>
      </c>
      <c r="Z343" t="s">
        <v>118</v>
      </c>
      <c r="AA343" t="s">
        <v>139</v>
      </c>
      <c r="AB343" t="s">
        <v>79</v>
      </c>
      <c r="AC343" t="s">
        <v>431</v>
      </c>
      <c r="AD343">
        <v>134</v>
      </c>
      <c r="AE343" t="s">
        <v>119</v>
      </c>
      <c r="AF343" t="s">
        <v>59</v>
      </c>
      <c r="AG343">
        <v>25000</v>
      </c>
      <c r="AH343" t="s">
        <v>377</v>
      </c>
      <c r="AI343">
        <f>IF(COUNTIFS(T$2:$T343, T343, U$2:$U343, U343)=1,1,0)</f>
        <v>0</v>
      </c>
    </row>
    <row r="344" spans="1:35" x14ac:dyDescent="0.3">
      <c r="A344">
        <v>5851</v>
      </c>
      <c r="B344" t="s">
        <v>432</v>
      </c>
      <c r="C344" t="s">
        <v>321</v>
      </c>
      <c r="D344" t="s">
        <v>107</v>
      </c>
      <c r="E344" t="s">
        <v>433</v>
      </c>
      <c r="H344" t="s">
        <v>39</v>
      </c>
      <c r="I344" s="1"/>
      <c r="J344" s="4">
        <v>44562</v>
      </c>
      <c r="K344" t="s">
        <v>434</v>
      </c>
      <c r="M344">
        <v>5574</v>
      </c>
      <c r="N344" t="s">
        <v>432</v>
      </c>
      <c r="O344" t="s">
        <v>42</v>
      </c>
      <c r="P344" t="s">
        <v>359</v>
      </c>
      <c r="Q344" t="s">
        <v>360</v>
      </c>
      <c r="R344" t="s">
        <v>81</v>
      </c>
      <c r="S344" t="s">
        <v>46</v>
      </c>
      <c r="T344">
        <v>813</v>
      </c>
      <c r="U344">
        <v>1200</v>
      </c>
      <c r="V344" t="s">
        <v>47</v>
      </c>
      <c r="W344" t="s">
        <v>376</v>
      </c>
      <c r="X344" t="s">
        <v>49</v>
      </c>
      <c r="Y344" t="s">
        <v>78</v>
      </c>
      <c r="Z344" t="s">
        <v>134</v>
      </c>
      <c r="AA344" t="s">
        <v>42</v>
      </c>
      <c r="AB344" t="s">
        <v>103</v>
      </c>
      <c r="AC344" t="s">
        <v>392</v>
      </c>
      <c r="AD344">
        <v>144</v>
      </c>
      <c r="AE344" t="s">
        <v>80</v>
      </c>
      <c r="AF344" t="s">
        <v>87</v>
      </c>
      <c r="AG344">
        <v>563363</v>
      </c>
      <c r="AH344" t="s">
        <v>435</v>
      </c>
      <c r="AI344">
        <f>IF(COUNTIFS(T$2:$T344, T344, U$2:$U344, U344)=1,1,0)</f>
        <v>1</v>
      </c>
    </row>
    <row r="345" spans="1:35" s="3" customFormat="1" x14ac:dyDescent="0.3">
      <c r="A345">
        <v>5865</v>
      </c>
      <c r="B345" t="s">
        <v>436</v>
      </c>
      <c r="C345" t="s">
        <v>127</v>
      </c>
      <c r="D345" t="s">
        <v>107</v>
      </c>
      <c r="E345" t="s">
        <v>437</v>
      </c>
      <c r="F345">
        <v>38.770659999999999</v>
      </c>
      <c r="G345">
        <v>-121.65694000000001</v>
      </c>
      <c r="H345" t="s">
        <v>39</v>
      </c>
      <c r="I345"/>
      <c r="J345" s="1"/>
      <c r="K345" t="s">
        <v>438</v>
      </c>
      <c r="L345"/>
      <c r="M345">
        <v>5595</v>
      </c>
      <c r="N345" t="s">
        <v>436</v>
      </c>
      <c r="O345" t="s">
        <v>138</v>
      </c>
      <c r="P345" t="s">
        <v>359</v>
      </c>
      <c r="Q345" t="s">
        <v>360</v>
      </c>
      <c r="R345" t="s">
        <v>81</v>
      </c>
      <c r="S345" t="s">
        <v>46</v>
      </c>
      <c r="T345">
        <v>870</v>
      </c>
      <c r="U345"/>
      <c r="V345" t="s">
        <v>47</v>
      </c>
      <c r="W345" t="s">
        <v>48</v>
      </c>
      <c r="X345" t="s">
        <v>49</v>
      </c>
      <c r="Y345" t="s">
        <v>162</v>
      </c>
      <c r="Z345" t="s">
        <v>370</v>
      </c>
      <c r="AA345" t="s">
        <v>42</v>
      </c>
      <c r="AB345" t="s">
        <v>132</v>
      </c>
      <c r="AC345" t="s">
        <v>49</v>
      </c>
      <c r="AD345"/>
      <c r="AE345"/>
      <c r="AF345" t="s">
        <v>87</v>
      </c>
      <c r="AG345"/>
      <c r="AH345" t="s">
        <v>373</v>
      </c>
      <c r="AI345">
        <f>IF(COUNTIFS(T$2:$T345, T345, U$2:$U345, U345)=1,1,0)</f>
        <v>0</v>
      </c>
    </row>
    <row r="346" spans="1:35" s="3" customFormat="1" x14ac:dyDescent="0.3">
      <c r="A346">
        <v>5865</v>
      </c>
      <c r="B346" t="s">
        <v>436</v>
      </c>
      <c r="C346" t="s">
        <v>127</v>
      </c>
      <c r="D346" t="s">
        <v>107</v>
      </c>
      <c r="E346" t="s">
        <v>437</v>
      </c>
      <c r="F346">
        <v>38.770659999999999</v>
      </c>
      <c r="G346">
        <v>-121.65694000000001</v>
      </c>
      <c r="H346" t="s">
        <v>39</v>
      </c>
      <c r="I346"/>
      <c r="J346" s="1"/>
      <c r="K346" t="s">
        <v>438</v>
      </c>
      <c r="L346"/>
      <c r="M346">
        <v>5595</v>
      </c>
      <c r="N346" t="s">
        <v>436</v>
      </c>
      <c r="O346" t="s">
        <v>138</v>
      </c>
      <c r="P346" t="s">
        <v>359</v>
      </c>
      <c r="Q346" t="s">
        <v>360</v>
      </c>
      <c r="R346" t="s">
        <v>81</v>
      </c>
      <c r="S346" t="s">
        <v>46</v>
      </c>
      <c r="T346">
        <v>871</v>
      </c>
      <c r="U346">
        <v>5</v>
      </c>
      <c r="V346" t="s">
        <v>47</v>
      </c>
      <c r="W346" t="s">
        <v>48</v>
      </c>
      <c r="X346" t="s">
        <v>49</v>
      </c>
      <c r="Y346" t="s">
        <v>114</v>
      </c>
      <c r="Z346" t="s">
        <v>134</v>
      </c>
      <c r="AA346" t="s">
        <v>139</v>
      </c>
      <c r="AB346" t="s">
        <v>361</v>
      </c>
      <c r="AC346" t="s">
        <v>364</v>
      </c>
      <c r="AD346"/>
      <c r="AE346"/>
      <c r="AF346" t="s">
        <v>87</v>
      </c>
      <c r="AG346"/>
      <c r="AH346" t="s">
        <v>373</v>
      </c>
      <c r="AI346">
        <f>IF(COUNTIFS(T$2:$T346, T346, U$2:$U346, U346)=1,1,0)</f>
        <v>1</v>
      </c>
    </row>
    <row r="347" spans="1:35" s="3" customFormat="1" x14ac:dyDescent="0.3">
      <c r="A347">
        <v>5871</v>
      </c>
      <c r="B347" t="s">
        <v>439</v>
      </c>
      <c r="C347" t="s">
        <v>90</v>
      </c>
      <c r="D347" t="s">
        <v>37</v>
      </c>
      <c r="E347" t="s">
        <v>72</v>
      </c>
      <c r="F347">
        <v>38.000239999999998</v>
      </c>
      <c r="G347">
        <v>-121.6964</v>
      </c>
      <c r="H347" t="s">
        <v>39</v>
      </c>
      <c r="I347" s="1"/>
      <c r="J347" s="1"/>
      <c r="K347" t="s">
        <v>440</v>
      </c>
      <c r="L347"/>
      <c r="M347">
        <v>5601</v>
      </c>
      <c r="N347" t="s">
        <v>439</v>
      </c>
      <c r="O347" t="s">
        <v>219</v>
      </c>
      <c r="P347" t="s">
        <v>359</v>
      </c>
      <c r="Q347" t="s">
        <v>360</v>
      </c>
      <c r="R347" t="s">
        <v>81</v>
      </c>
      <c r="S347" t="s">
        <v>46</v>
      </c>
      <c r="T347">
        <v>877</v>
      </c>
      <c r="U347">
        <v>20</v>
      </c>
      <c r="V347" t="s">
        <v>47</v>
      </c>
      <c r="W347" t="s">
        <v>48</v>
      </c>
      <c r="X347" t="s">
        <v>49</v>
      </c>
      <c r="Y347" t="s">
        <v>78</v>
      </c>
      <c r="Z347" t="s">
        <v>134</v>
      </c>
      <c r="AA347" t="s">
        <v>219</v>
      </c>
      <c r="AB347" t="s">
        <v>361</v>
      </c>
      <c r="AC347" t="s">
        <v>362</v>
      </c>
      <c r="AD347"/>
      <c r="AE347"/>
      <c r="AF347" t="s">
        <v>87</v>
      </c>
      <c r="AG347"/>
      <c r="AH347" t="s">
        <v>389</v>
      </c>
      <c r="AI347">
        <f>IF(COUNTIFS(T$2:$T347, T347, U$2:$U347, U347)=1,1,0)</f>
        <v>1</v>
      </c>
    </row>
    <row r="348" spans="1:35" x14ac:dyDescent="0.3">
      <c r="A348">
        <v>5871</v>
      </c>
      <c r="B348" t="s">
        <v>439</v>
      </c>
      <c r="C348" t="s">
        <v>90</v>
      </c>
      <c r="D348" t="s">
        <v>37</v>
      </c>
      <c r="E348" t="s">
        <v>72</v>
      </c>
      <c r="F348">
        <v>38.000239999999998</v>
      </c>
      <c r="G348">
        <v>-121.6964</v>
      </c>
      <c r="H348" t="s">
        <v>39</v>
      </c>
      <c r="K348" t="s">
        <v>440</v>
      </c>
      <c r="M348">
        <v>5601</v>
      </c>
      <c r="N348" t="s">
        <v>439</v>
      </c>
      <c r="O348" t="s">
        <v>219</v>
      </c>
      <c r="P348" t="s">
        <v>359</v>
      </c>
      <c r="Q348" t="s">
        <v>360</v>
      </c>
      <c r="R348" t="s">
        <v>81</v>
      </c>
      <c r="S348" t="s">
        <v>46</v>
      </c>
      <c r="T348">
        <v>878</v>
      </c>
      <c r="U348">
        <v>70</v>
      </c>
      <c r="V348" t="s">
        <v>47</v>
      </c>
      <c r="W348" t="s">
        <v>48</v>
      </c>
      <c r="X348" t="s">
        <v>49</v>
      </c>
      <c r="Y348" t="s">
        <v>78</v>
      </c>
      <c r="Z348" t="s">
        <v>134</v>
      </c>
      <c r="AA348" t="s">
        <v>219</v>
      </c>
      <c r="AB348" t="s">
        <v>361</v>
      </c>
      <c r="AC348" t="s">
        <v>366</v>
      </c>
      <c r="AD348">
        <v>158</v>
      </c>
      <c r="AE348" t="s">
        <v>441</v>
      </c>
      <c r="AF348" t="s">
        <v>59</v>
      </c>
      <c r="AG348">
        <v>8975500</v>
      </c>
      <c r="AH348" t="s">
        <v>389</v>
      </c>
      <c r="AI348">
        <f>IF(COUNTIFS(T$2:$T348, T348, U$2:$U348, U348)=1,1,0)</f>
        <v>1</v>
      </c>
    </row>
    <row r="349" spans="1:35" x14ac:dyDescent="0.3">
      <c r="A349">
        <v>5877</v>
      </c>
      <c r="B349" t="s">
        <v>442</v>
      </c>
      <c r="C349" t="s">
        <v>36</v>
      </c>
      <c r="D349" t="s">
        <v>37</v>
      </c>
      <c r="E349" t="s">
        <v>72</v>
      </c>
      <c r="F349">
        <v>38.0242</v>
      </c>
      <c r="G349">
        <v>-122.10311</v>
      </c>
      <c r="H349" t="s">
        <v>39</v>
      </c>
      <c r="I349" s="1">
        <v>36164</v>
      </c>
      <c r="J349" s="4">
        <v>38353</v>
      </c>
      <c r="K349" t="s">
        <v>443</v>
      </c>
      <c r="M349">
        <v>5608</v>
      </c>
      <c r="N349" t="s">
        <v>442</v>
      </c>
      <c r="O349" t="s">
        <v>42</v>
      </c>
      <c r="P349" t="s">
        <v>359</v>
      </c>
      <c r="Q349" t="s">
        <v>360</v>
      </c>
      <c r="R349" t="s">
        <v>81</v>
      </c>
      <c r="S349" t="s">
        <v>46</v>
      </c>
      <c r="T349">
        <v>887</v>
      </c>
      <c r="V349" t="s">
        <v>47</v>
      </c>
      <c r="W349" t="s">
        <v>48</v>
      </c>
      <c r="X349" t="s">
        <v>49</v>
      </c>
      <c r="Y349" t="s">
        <v>78</v>
      </c>
      <c r="Z349" t="s">
        <v>118</v>
      </c>
      <c r="AA349" t="s">
        <v>42</v>
      </c>
      <c r="AB349" t="s">
        <v>51</v>
      </c>
      <c r="AC349" t="s">
        <v>80</v>
      </c>
      <c r="AD349">
        <v>162</v>
      </c>
      <c r="AE349" t="s">
        <v>125</v>
      </c>
      <c r="AF349" t="s">
        <v>64</v>
      </c>
      <c r="AG349">
        <v>772667</v>
      </c>
      <c r="AI349">
        <f>IF(COUNTIFS(T$2:$T349, T349, U$2:$U349, U349)=1,1,0)</f>
        <v>0</v>
      </c>
    </row>
    <row r="350" spans="1:35" s="3" customFormat="1" x14ac:dyDescent="0.3">
      <c r="A350">
        <v>5880</v>
      </c>
      <c r="B350" t="s">
        <v>444</v>
      </c>
      <c r="C350" t="s">
        <v>71</v>
      </c>
      <c r="D350" t="s">
        <v>107</v>
      </c>
      <c r="E350" t="s">
        <v>108</v>
      </c>
      <c r="F350"/>
      <c r="G350"/>
      <c r="H350" t="s">
        <v>39</v>
      </c>
      <c r="I350" s="1">
        <v>39614</v>
      </c>
      <c r="J350" s="4">
        <v>44571</v>
      </c>
      <c r="K350" t="s">
        <v>445</v>
      </c>
      <c r="L350">
        <v>394897</v>
      </c>
      <c r="M350">
        <v>5611</v>
      </c>
      <c r="N350" t="s">
        <v>446</v>
      </c>
      <c r="O350" t="s">
        <v>42</v>
      </c>
      <c r="P350" t="s">
        <v>447</v>
      </c>
      <c r="Q350" t="s">
        <v>448</v>
      </c>
      <c r="R350" t="s">
        <v>449</v>
      </c>
      <c r="S350" t="s">
        <v>46</v>
      </c>
      <c r="T350">
        <v>891</v>
      </c>
      <c r="U350">
        <v>810</v>
      </c>
      <c r="V350" t="s">
        <v>47</v>
      </c>
      <c r="W350" t="s">
        <v>48</v>
      </c>
      <c r="X350" t="s">
        <v>49</v>
      </c>
      <c r="Y350" t="s">
        <v>162</v>
      </c>
      <c r="Z350" t="s">
        <v>370</v>
      </c>
      <c r="AA350" t="s">
        <v>42</v>
      </c>
      <c r="AB350" t="s">
        <v>132</v>
      </c>
      <c r="AC350" t="s">
        <v>49</v>
      </c>
      <c r="AD350">
        <v>165</v>
      </c>
      <c r="AE350" t="s">
        <v>403</v>
      </c>
      <c r="AF350" t="s">
        <v>59</v>
      </c>
      <c r="AG350">
        <v>267000</v>
      </c>
      <c r="AH350" t="s">
        <v>450</v>
      </c>
      <c r="AI350">
        <f>IF(COUNTIFS(T$2:$T350, T350, U$2:$U350, U350)=1,1,0)</f>
        <v>1</v>
      </c>
    </row>
    <row r="351" spans="1:35" x14ac:dyDescent="0.3">
      <c r="A351">
        <v>5880</v>
      </c>
      <c r="B351" t="s">
        <v>444</v>
      </c>
      <c r="C351" t="s">
        <v>71</v>
      </c>
      <c r="D351" t="s">
        <v>107</v>
      </c>
      <c r="E351" t="s">
        <v>108</v>
      </c>
      <c r="F351">
        <v>38.231490000000001</v>
      </c>
      <c r="G351">
        <v>-122.02041</v>
      </c>
      <c r="H351" t="s">
        <v>39</v>
      </c>
      <c r="I351" s="1">
        <v>39614</v>
      </c>
      <c r="J351" s="4">
        <v>44571</v>
      </c>
      <c r="K351" t="s">
        <v>445</v>
      </c>
      <c r="L351">
        <v>394897</v>
      </c>
      <c r="M351">
        <v>5612</v>
      </c>
      <c r="N351" t="s">
        <v>444</v>
      </c>
      <c r="O351" t="s">
        <v>42</v>
      </c>
      <c r="P351" t="s">
        <v>447</v>
      </c>
      <c r="Q351" t="s">
        <v>448</v>
      </c>
      <c r="R351" t="s">
        <v>449</v>
      </c>
      <c r="S351" t="s">
        <v>46</v>
      </c>
      <c r="T351">
        <v>892</v>
      </c>
      <c r="U351">
        <v>940</v>
      </c>
      <c r="V351" t="s">
        <v>113</v>
      </c>
      <c r="W351" t="s">
        <v>48</v>
      </c>
      <c r="X351" t="s">
        <v>49</v>
      </c>
      <c r="Y351" t="s">
        <v>162</v>
      </c>
      <c r="Z351" t="s">
        <v>370</v>
      </c>
      <c r="AA351" t="s">
        <v>42</v>
      </c>
      <c r="AB351" t="s">
        <v>132</v>
      </c>
      <c r="AC351" t="s">
        <v>49</v>
      </c>
      <c r="AD351">
        <v>166</v>
      </c>
      <c r="AE351" t="s">
        <v>403</v>
      </c>
      <c r="AF351" t="s">
        <v>59</v>
      </c>
      <c r="AG351">
        <v>1502350</v>
      </c>
      <c r="AH351" t="s">
        <v>450</v>
      </c>
      <c r="AI351">
        <f>IF(COUNTIFS(T$2:$T351, T351, U$2:$U351, U351)=1,1,0)</f>
        <v>1</v>
      </c>
    </row>
    <row r="352" spans="1:35" x14ac:dyDescent="0.3">
      <c r="A352">
        <v>5880</v>
      </c>
      <c r="B352" t="s">
        <v>444</v>
      </c>
      <c r="C352" t="s">
        <v>71</v>
      </c>
      <c r="D352" t="s">
        <v>107</v>
      </c>
      <c r="E352" t="s">
        <v>108</v>
      </c>
      <c r="F352">
        <v>38.231490000000001</v>
      </c>
      <c r="G352">
        <v>-122.02041</v>
      </c>
      <c r="H352" t="s">
        <v>39</v>
      </c>
      <c r="I352" s="1">
        <v>39614</v>
      </c>
      <c r="J352" s="4">
        <v>44571</v>
      </c>
      <c r="K352" t="s">
        <v>445</v>
      </c>
      <c r="L352">
        <v>394897</v>
      </c>
      <c r="M352">
        <v>5612</v>
      </c>
      <c r="N352" t="s">
        <v>444</v>
      </c>
      <c r="O352" t="s">
        <v>42</v>
      </c>
      <c r="P352" t="s">
        <v>447</v>
      </c>
      <c r="Q352" t="s">
        <v>448</v>
      </c>
      <c r="R352" t="s">
        <v>449</v>
      </c>
      <c r="S352" t="s">
        <v>46</v>
      </c>
      <c r="T352">
        <v>893</v>
      </c>
      <c r="U352">
        <v>649</v>
      </c>
      <c r="V352" t="s">
        <v>47</v>
      </c>
      <c r="W352" t="s">
        <v>48</v>
      </c>
      <c r="X352" t="s">
        <v>49</v>
      </c>
      <c r="Y352" t="s">
        <v>50</v>
      </c>
      <c r="Z352" t="s">
        <v>88</v>
      </c>
      <c r="AA352" t="s">
        <v>75</v>
      </c>
      <c r="AB352" t="s">
        <v>51</v>
      </c>
      <c r="AC352" t="s">
        <v>52</v>
      </c>
      <c r="AD352">
        <v>167</v>
      </c>
      <c r="AE352" t="s">
        <v>130</v>
      </c>
      <c r="AF352" t="s">
        <v>59</v>
      </c>
      <c r="AG352">
        <v>9300000</v>
      </c>
      <c r="AH352" t="s">
        <v>450</v>
      </c>
      <c r="AI352">
        <f>IF(COUNTIFS(T$2:$T352, T352, U$2:$U352, U352)=1,1,0)</f>
        <v>1</v>
      </c>
    </row>
    <row r="353" spans="1:35" s="3" customFormat="1" x14ac:dyDescent="0.3">
      <c r="A353">
        <v>5880</v>
      </c>
      <c r="B353" t="s">
        <v>444</v>
      </c>
      <c r="C353" t="s">
        <v>71</v>
      </c>
      <c r="D353" t="s">
        <v>107</v>
      </c>
      <c r="E353" t="s">
        <v>108</v>
      </c>
      <c r="F353">
        <v>38.231490000000001</v>
      </c>
      <c r="G353">
        <v>-122.02041</v>
      </c>
      <c r="H353" t="s">
        <v>39</v>
      </c>
      <c r="I353" s="1">
        <v>39614</v>
      </c>
      <c r="J353" s="4">
        <v>44571</v>
      </c>
      <c r="K353" t="s">
        <v>445</v>
      </c>
      <c r="L353">
        <v>394897</v>
      </c>
      <c r="M353">
        <v>5612</v>
      </c>
      <c r="N353" t="s">
        <v>444</v>
      </c>
      <c r="O353" t="s">
        <v>42</v>
      </c>
      <c r="P353" t="s">
        <v>447</v>
      </c>
      <c r="Q353" t="s">
        <v>448</v>
      </c>
      <c r="R353" t="s">
        <v>449</v>
      </c>
      <c r="S353" t="s">
        <v>46</v>
      </c>
      <c r="T353">
        <v>893</v>
      </c>
      <c r="U353">
        <v>649</v>
      </c>
      <c r="V353" t="s">
        <v>47</v>
      </c>
      <c r="W353" t="s">
        <v>48</v>
      </c>
      <c r="X353" t="s">
        <v>49</v>
      </c>
      <c r="Y353" t="s">
        <v>50</v>
      </c>
      <c r="Z353" t="s">
        <v>88</v>
      </c>
      <c r="AA353" t="s">
        <v>75</v>
      </c>
      <c r="AB353" t="s">
        <v>51</v>
      </c>
      <c r="AC353" t="s">
        <v>52</v>
      </c>
      <c r="AD353">
        <v>169</v>
      </c>
      <c r="AE353" t="s">
        <v>119</v>
      </c>
      <c r="AF353" t="s">
        <v>59</v>
      </c>
      <c r="AG353">
        <v>646642</v>
      </c>
      <c r="AH353" t="s">
        <v>450</v>
      </c>
      <c r="AI353">
        <f>IF(COUNTIFS(T$2:$T353, T353, U$2:$U353, U353)=1,1,0)</f>
        <v>0</v>
      </c>
    </row>
    <row r="354" spans="1:35" x14ac:dyDescent="0.3">
      <c r="A354">
        <v>5880</v>
      </c>
      <c r="B354" t="s">
        <v>444</v>
      </c>
      <c r="C354" t="s">
        <v>71</v>
      </c>
      <c r="D354" t="s">
        <v>107</v>
      </c>
      <c r="E354" t="s">
        <v>108</v>
      </c>
      <c r="F354">
        <v>38.231490000000001</v>
      </c>
      <c r="G354">
        <v>-122.02041</v>
      </c>
      <c r="H354" t="s">
        <v>39</v>
      </c>
      <c r="I354" s="1">
        <v>39614</v>
      </c>
      <c r="J354" s="4">
        <v>44571</v>
      </c>
      <c r="K354" t="s">
        <v>445</v>
      </c>
      <c r="L354">
        <v>394897</v>
      </c>
      <c r="M354">
        <v>5612</v>
      </c>
      <c r="N354" t="s">
        <v>444</v>
      </c>
      <c r="O354" t="s">
        <v>42</v>
      </c>
      <c r="P354" t="s">
        <v>447</v>
      </c>
      <c r="Q354" t="s">
        <v>448</v>
      </c>
      <c r="R354" t="s">
        <v>449</v>
      </c>
      <c r="S354" t="s">
        <v>46</v>
      </c>
      <c r="T354">
        <v>893</v>
      </c>
      <c r="U354">
        <v>649</v>
      </c>
      <c r="V354" t="s">
        <v>47</v>
      </c>
      <c r="W354" t="s">
        <v>48</v>
      </c>
      <c r="X354" t="s">
        <v>49</v>
      </c>
      <c r="Y354" t="s">
        <v>50</v>
      </c>
      <c r="Z354" t="s">
        <v>88</v>
      </c>
      <c r="AA354" t="s">
        <v>75</v>
      </c>
      <c r="AB354" t="s">
        <v>51</v>
      </c>
      <c r="AC354" t="s">
        <v>52</v>
      </c>
      <c r="AD354">
        <v>168</v>
      </c>
      <c r="AE354" t="s">
        <v>58</v>
      </c>
      <c r="AF354" t="s">
        <v>59</v>
      </c>
      <c r="AG354">
        <v>700000</v>
      </c>
      <c r="AH354" t="s">
        <v>450</v>
      </c>
      <c r="AI354">
        <f>IF(COUNTIFS(T$2:$T354, T354, U$2:$U354, U354)=1,1,0)</f>
        <v>0</v>
      </c>
    </row>
    <row r="355" spans="1:35" x14ac:dyDescent="0.3">
      <c r="A355">
        <v>5880</v>
      </c>
      <c r="B355" t="s">
        <v>444</v>
      </c>
      <c r="C355" t="s">
        <v>71</v>
      </c>
      <c r="D355" t="s">
        <v>107</v>
      </c>
      <c r="E355" t="s">
        <v>108</v>
      </c>
      <c r="F355">
        <v>38.231490000000001</v>
      </c>
      <c r="G355">
        <v>-122.02041</v>
      </c>
      <c r="H355" t="s">
        <v>39</v>
      </c>
      <c r="I355" s="1">
        <v>39614</v>
      </c>
      <c r="J355" s="4">
        <v>44571</v>
      </c>
      <c r="K355" t="s">
        <v>445</v>
      </c>
      <c r="L355">
        <v>394897</v>
      </c>
      <c r="M355">
        <v>5612</v>
      </c>
      <c r="N355" t="s">
        <v>444</v>
      </c>
      <c r="O355" t="s">
        <v>42</v>
      </c>
      <c r="P355" t="s">
        <v>447</v>
      </c>
      <c r="Q355" t="s">
        <v>448</v>
      </c>
      <c r="R355" t="s">
        <v>449</v>
      </c>
      <c r="S355" t="s">
        <v>46</v>
      </c>
      <c r="T355">
        <v>894</v>
      </c>
      <c r="U355">
        <v>192</v>
      </c>
      <c r="V355" t="s">
        <v>47</v>
      </c>
      <c r="W355" t="s">
        <v>48</v>
      </c>
      <c r="X355" t="s">
        <v>49</v>
      </c>
      <c r="Y355" t="s">
        <v>83</v>
      </c>
      <c r="Z355" t="s">
        <v>118</v>
      </c>
      <c r="AA355" t="s">
        <v>451</v>
      </c>
      <c r="AB355" t="s">
        <v>79</v>
      </c>
      <c r="AC355" t="s">
        <v>115</v>
      </c>
      <c r="AF355" t="s">
        <v>87</v>
      </c>
      <c r="AH355" t="s">
        <v>450</v>
      </c>
      <c r="AI355">
        <f>IF(COUNTIFS(T$2:$T355, T355, U$2:$U355, U355)=1,1,0)</f>
        <v>1</v>
      </c>
    </row>
    <row r="356" spans="1:35" x14ac:dyDescent="0.3">
      <c r="A356">
        <v>5881</v>
      </c>
      <c r="B356" t="s">
        <v>452</v>
      </c>
      <c r="C356" t="s">
        <v>36</v>
      </c>
      <c r="D356" t="s">
        <v>37</v>
      </c>
      <c r="E356" t="s">
        <v>108</v>
      </c>
      <c r="F356">
        <v>38.211779999999997</v>
      </c>
      <c r="G356">
        <v>-122.03149999999999</v>
      </c>
      <c r="H356" t="s">
        <v>39</v>
      </c>
      <c r="K356" t="s">
        <v>453</v>
      </c>
      <c r="M356">
        <v>5613</v>
      </c>
      <c r="N356" t="s">
        <v>452</v>
      </c>
      <c r="O356" t="s">
        <v>138</v>
      </c>
      <c r="P356" t="s">
        <v>359</v>
      </c>
      <c r="Q356" t="s">
        <v>360</v>
      </c>
      <c r="R356" t="s">
        <v>81</v>
      </c>
      <c r="S356" t="s">
        <v>46</v>
      </c>
      <c r="T356">
        <v>895</v>
      </c>
      <c r="V356" t="s">
        <v>47</v>
      </c>
      <c r="W356" t="s">
        <v>48</v>
      </c>
      <c r="X356" t="s">
        <v>49</v>
      </c>
      <c r="Y356" t="s">
        <v>78</v>
      </c>
      <c r="Z356" t="s">
        <v>134</v>
      </c>
      <c r="AA356" t="s">
        <v>139</v>
      </c>
      <c r="AB356" t="s">
        <v>51</v>
      </c>
      <c r="AC356" t="s">
        <v>80</v>
      </c>
      <c r="AF356" t="s">
        <v>87</v>
      </c>
      <c r="AH356" t="s">
        <v>454</v>
      </c>
      <c r="AI356">
        <f>IF(COUNTIFS(T$2:$T356, T356, U$2:$U356, U356)=1,1,0)</f>
        <v>0</v>
      </c>
    </row>
    <row r="357" spans="1:35" x14ac:dyDescent="0.3">
      <c r="A357">
        <v>5882</v>
      </c>
      <c r="B357" t="s">
        <v>455</v>
      </c>
      <c r="C357" t="s">
        <v>36</v>
      </c>
      <c r="D357" t="s">
        <v>107</v>
      </c>
      <c r="E357" t="s">
        <v>108</v>
      </c>
      <c r="F357">
        <v>38.122880000000002</v>
      </c>
      <c r="G357">
        <v>-121.98598</v>
      </c>
      <c r="H357" t="s">
        <v>39</v>
      </c>
      <c r="J357" s="4">
        <v>43757</v>
      </c>
      <c r="K357" t="s">
        <v>456</v>
      </c>
      <c r="M357">
        <v>5614</v>
      </c>
      <c r="N357" t="s">
        <v>457</v>
      </c>
      <c r="O357" t="s">
        <v>75</v>
      </c>
      <c r="P357" t="s">
        <v>359</v>
      </c>
      <c r="Q357" t="s">
        <v>381</v>
      </c>
      <c r="R357" t="s">
        <v>458</v>
      </c>
      <c r="S357" t="s">
        <v>46</v>
      </c>
      <c r="T357">
        <v>896</v>
      </c>
      <c r="U357">
        <v>425</v>
      </c>
      <c r="V357" t="s">
        <v>47</v>
      </c>
      <c r="W357" t="s">
        <v>48</v>
      </c>
      <c r="X357" t="s">
        <v>135</v>
      </c>
      <c r="Y357" t="s">
        <v>78</v>
      </c>
      <c r="Z357" t="s">
        <v>134</v>
      </c>
      <c r="AA357" t="s">
        <v>75</v>
      </c>
      <c r="AB357" t="s">
        <v>361</v>
      </c>
      <c r="AC357" t="s">
        <v>80</v>
      </c>
      <c r="AF357" t="s">
        <v>87</v>
      </c>
      <c r="AH357" t="s">
        <v>459</v>
      </c>
      <c r="AI357">
        <f>IF(COUNTIFS(T$2:$T357, T357, U$2:$U357, U357)=1,1,0)</f>
        <v>1</v>
      </c>
    </row>
    <row r="358" spans="1:35" s="3" customFormat="1" x14ac:dyDescent="0.3">
      <c r="A358">
        <v>5883</v>
      </c>
      <c r="B358" t="s">
        <v>460</v>
      </c>
      <c r="C358" t="s">
        <v>90</v>
      </c>
      <c r="D358" t="s">
        <v>107</v>
      </c>
      <c r="E358" t="s">
        <v>108</v>
      </c>
      <c r="F358">
        <v>38.189950000000003</v>
      </c>
      <c r="G358">
        <v>-121.91261</v>
      </c>
      <c r="H358" t="s">
        <v>39</v>
      </c>
      <c r="I358"/>
      <c r="J358" s="1"/>
      <c r="K358" t="s">
        <v>461</v>
      </c>
      <c r="L358"/>
      <c r="M358">
        <v>5615</v>
      </c>
      <c r="N358" t="s">
        <v>460</v>
      </c>
      <c r="O358" t="s">
        <v>138</v>
      </c>
      <c r="P358" t="s">
        <v>359</v>
      </c>
      <c r="Q358" t="s">
        <v>360</v>
      </c>
      <c r="R358" t="s">
        <v>81</v>
      </c>
      <c r="S358" t="s">
        <v>46</v>
      </c>
      <c r="T358">
        <v>897</v>
      </c>
      <c r="U358">
        <v>245</v>
      </c>
      <c r="V358" t="s">
        <v>47</v>
      </c>
      <c r="W358" t="s">
        <v>48</v>
      </c>
      <c r="X358" t="s">
        <v>49</v>
      </c>
      <c r="Y358" t="s">
        <v>162</v>
      </c>
      <c r="Z358" t="s">
        <v>370</v>
      </c>
      <c r="AA358" t="s">
        <v>42</v>
      </c>
      <c r="AB358" t="s">
        <v>132</v>
      </c>
      <c r="AC358" t="s">
        <v>49</v>
      </c>
      <c r="AD358"/>
      <c r="AE358"/>
      <c r="AF358" t="s">
        <v>87</v>
      </c>
      <c r="AG358"/>
      <c r="AH358" t="s">
        <v>462</v>
      </c>
      <c r="AI358">
        <f>IF(COUNTIFS(T$2:$T358, T358, U$2:$U358, U358)=1,1,0)</f>
        <v>1</v>
      </c>
    </row>
    <row r="359" spans="1:35" x14ac:dyDescent="0.3">
      <c r="A359">
        <v>5883</v>
      </c>
      <c r="B359" t="s">
        <v>460</v>
      </c>
      <c r="C359" t="s">
        <v>90</v>
      </c>
      <c r="D359" t="s">
        <v>107</v>
      </c>
      <c r="E359" t="s">
        <v>108</v>
      </c>
      <c r="F359">
        <v>38.189950000000003</v>
      </c>
      <c r="G359">
        <v>-121.91261</v>
      </c>
      <c r="H359" t="s">
        <v>39</v>
      </c>
      <c r="K359" t="s">
        <v>461</v>
      </c>
      <c r="M359">
        <v>5615</v>
      </c>
      <c r="N359" t="s">
        <v>460</v>
      </c>
      <c r="O359" t="s">
        <v>138</v>
      </c>
      <c r="P359" t="s">
        <v>359</v>
      </c>
      <c r="Q359" t="s">
        <v>360</v>
      </c>
      <c r="R359" t="s">
        <v>81</v>
      </c>
      <c r="S359" t="s">
        <v>46</v>
      </c>
      <c r="T359">
        <v>898</v>
      </c>
      <c r="U359">
        <v>36</v>
      </c>
      <c r="V359" t="s">
        <v>47</v>
      </c>
      <c r="W359" t="s">
        <v>48</v>
      </c>
      <c r="X359" t="s">
        <v>49</v>
      </c>
      <c r="Y359" t="s">
        <v>78</v>
      </c>
      <c r="Z359" t="s">
        <v>134</v>
      </c>
      <c r="AA359" t="s">
        <v>139</v>
      </c>
      <c r="AB359" t="s">
        <v>85</v>
      </c>
      <c r="AC359" t="s">
        <v>86</v>
      </c>
      <c r="AF359" t="s">
        <v>87</v>
      </c>
      <c r="AH359" t="s">
        <v>462</v>
      </c>
      <c r="AI359">
        <f>IF(COUNTIFS(T$2:$T359, T359, U$2:$U359, U359)=1,1,0)</f>
        <v>1</v>
      </c>
    </row>
    <row r="360" spans="1:35" x14ac:dyDescent="0.3">
      <c r="A360">
        <v>5883</v>
      </c>
      <c r="B360" t="s">
        <v>460</v>
      </c>
      <c r="C360" t="s">
        <v>90</v>
      </c>
      <c r="D360" t="s">
        <v>107</v>
      </c>
      <c r="E360" t="s">
        <v>108</v>
      </c>
      <c r="F360">
        <v>38.189950000000003</v>
      </c>
      <c r="G360">
        <v>-121.91261</v>
      </c>
      <c r="H360" t="s">
        <v>39</v>
      </c>
      <c r="K360" t="s">
        <v>461</v>
      </c>
      <c r="M360">
        <v>5615</v>
      </c>
      <c r="N360" t="s">
        <v>460</v>
      </c>
      <c r="O360" t="s">
        <v>138</v>
      </c>
      <c r="P360" t="s">
        <v>359</v>
      </c>
      <c r="Q360" t="s">
        <v>360</v>
      </c>
      <c r="R360" t="s">
        <v>81</v>
      </c>
      <c r="S360" t="s">
        <v>46</v>
      </c>
      <c r="T360">
        <v>899</v>
      </c>
      <c r="U360">
        <v>189</v>
      </c>
      <c r="V360" t="s">
        <v>47</v>
      </c>
      <c r="W360" t="s">
        <v>48</v>
      </c>
      <c r="X360" t="s">
        <v>49</v>
      </c>
      <c r="Y360" t="s">
        <v>78</v>
      </c>
      <c r="Z360" t="s">
        <v>134</v>
      </c>
      <c r="AA360" t="s">
        <v>139</v>
      </c>
      <c r="AB360" t="s">
        <v>51</v>
      </c>
      <c r="AC360" t="s">
        <v>400</v>
      </c>
      <c r="AF360" t="s">
        <v>87</v>
      </c>
      <c r="AH360" t="s">
        <v>462</v>
      </c>
      <c r="AI360">
        <f>IF(COUNTIFS(T$2:$T360, T360, U$2:$U360, U360)=1,1,0)</f>
        <v>1</v>
      </c>
    </row>
    <row r="361" spans="1:35" ht="18.600000000000001" customHeight="1" x14ac:dyDescent="0.3">
      <c r="A361">
        <v>5889</v>
      </c>
      <c r="B361" t="s">
        <v>463</v>
      </c>
      <c r="C361" t="s">
        <v>90</v>
      </c>
      <c r="D361" t="s">
        <v>37</v>
      </c>
      <c r="E361" t="s">
        <v>108</v>
      </c>
      <c r="F361">
        <v>38.212499999999999</v>
      </c>
      <c r="G361">
        <v>-121.91324</v>
      </c>
      <c r="H361" t="s">
        <v>39</v>
      </c>
      <c r="K361" t="s">
        <v>453</v>
      </c>
      <c r="M361">
        <v>5621</v>
      </c>
      <c r="N361" t="s">
        <v>463</v>
      </c>
      <c r="O361" t="s">
        <v>138</v>
      </c>
      <c r="P361" t="s">
        <v>359</v>
      </c>
      <c r="Q361" t="s">
        <v>360</v>
      </c>
      <c r="R361" t="s">
        <v>81</v>
      </c>
      <c r="S361" t="s">
        <v>46</v>
      </c>
      <c r="T361">
        <v>905</v>
      </c>
      <c r="U361">
        <v>763</v>
      </c>
      <c r="V361" t="s">
        <v>47</v>
      </c>
      <c r="W361" t="s">
        <v>48</v>
      </c>
      <c r="X361" t="s">
        <v>49</v>
      </c>
      <c r="Y361" t="s">
        <v>162</v>
      </c>
      <c r="Z361" t="s">
        <v>370</v>
      </c>
      <c r="AA361" t="s">
        <v>42</v>
      </c>
      <c r="AB361" t="s">
        <v>132</v>
      </c>
      <c r="AC361" t="s">
        <v>49</v>
      </c>
      <c r="AD361">
        <v>170</v>
      </c>
      <c r="AE361" t="s">
        <v>403</v>
      </c>
      <c r="AF361" t="s">
        <v>59</v>
      </c>
      <c r="AG361">
        <v>1510000</v>
      </c>
      <c r="AH361" t="s">
        <v>464</v>
      </c>
      <c r="AI361">
        <f>IF(COUNTIFS(T$2:$T361, T361, U$2:$U361, U361)=1,1,0)</f>
        <v>1</v>
      </c>
    </row>
    <row r="362" spans="1:35" ht="18.600000000000001" customHeight="1" x14ac:dyDescent="0.3">
      <c r="A362">
        <v>5923</v>
      </c>
      <c r="B362" t="s">
        <v>465</v>
      </c>
      <c r="C362" t="s">
        <v>71</v>
      </c>
      <c r="D362" t="s">
        <v>37</v>
      </c>
      <c r="E362" t="s">
        <v>108</v>
      </c>
      <c r="F362">
        <v>38.226840000000003</v>
      </c>
      <c r="G362">
        <v>-122.04406</v>
      </c>
      <c r="H362" t="s">
        <v>39</v>
      </c>
      <c r="K362" t="s">
        <v>453</v>
      </c>
      <c r="M362">
        <v>5668</v>
      </c>
      <c r="N362" t="s">
        <v>465</v>
      </c>
      <c r="O362" t="s">
        <v>80</v>
      </c>
      <c r="P362" t="s">
        <v>359</v>
      </c>
      <c r="Q362" t="s">
        <v>360</v>
      </c>
      <c r="R362" t="s">
        <v>81</v>
      </c>
      <c r="S362" t="s">
        <v>46</v>
      </c>
      <c r="T362">
        <v>951</v>
      </c>
      <c r="U362">
        <v>295</v>
      </c>
      <c r="V362" t="s">
        <v>47</v>
      </c>
      <c r="W362" t="s">
        <v>48</v>
      </c>
      <c r="X362" t="s">
        <v>49</v>
      </c>
      <c r="Y362" t="s">
        <v>162</v>
      </c>
      <c r="Z362" t="s">
        <v>370</v>
      </c>
      <c r="AA362" t="s">
        <v>42</v>
      </c>
      <c r="AB362" t="s">
        <v>132</v>
      </c>
      <c r="AC362" t="s">
        <v>49</v>
      </c>
      <c r="AD362">
        <v>183</v>
      </c>
      <c r="AE362" t="s">
        <v>403</v>
      </c>
      <c r="AF362" t="s">
        <v>59</v>
      </c>
      <c r="AG362">
        <v>559014</v>
      </c>
      <c r="AI362">
        <f>IF(COUNTIFS(T$2:$T362, T362, U$2:$U362, U362)=1,1,0)</f>
        <v>1</v>
      </c>
    </row>
    <row r="363" spans="1:35" x14ac:dyDescent="0.3">
      <c r="A363">
        <v>5924</v>
      </c>
      <c r="B363" t="s">
        <v>466</v>
      </c>
      <c r="C363" t="s">
        <v>36</v>
      </c>
      <c r="D363" t="s">
        <v>37</v>
      </c>
      <c r="E363" t="s">
        <v>108</v>
      </c>
      <c r="F363">
        <v>38.128129999999999</v>
      </c>
      <c r="G363">
        <v>-121.95032</v>
      </c>
      <c r="H363" t="s">
        <v>39</v>
      </c>
      <c r="K363" t="s">
        <v>453</v>
      </c>
      <c r="M363">
        <v>5669</v>
      </c>
      <c r="N363" t="s">
        <v>466</v>
      </c>
      <c r="O363" t="s">
        <v>80</v>
      </c>
      <c r="P363" t="s">
        <v>359</v>
      </c>
      <c r="Q363" t="s">
        <v>360</v>
      </c>
      <c r="R363" t="s">
        <v>81</v>
      </c>
      <c r="S363" t="s">
        <v>46</v>
      </c>
      <c r="T363">
        <v>952</v>
      </c>
      <c r="U363">
        <v>300</v>
      </c>
      <c r="V363" t="s">
        <v>47</v>
      </c>
      <c r="W363" t="s">
        <v>48</v>
      </c>
      <c r="X363" t="s">
        <v>49</v>
      </c>
      <c r="Y363" t="s">
        <v>78</v>
      </c>
      <c r="Z363" t="s">
        <v>134</v>
      </c>
      <c r="AA363" t="s">
        <v>42</v>
      </c>
      <c r="AB363" t="s">
        <v>51</v>
      </c>
      <c r="AC363" t="s">
        <v>400</v>
      </c>
      <c r="AD363">
        <v>184</v>
      </c>
      <c r="AE363" t="s">
        <v>467</v>
      </c>
      <c r="AF363" t="s">
        <v>59</v>
      </c>
      <c r="AG363">
        <v>91200</v>
      </c>
      <c r="AI363">
        <f>IF(COUNTIFS(T$2:$T363, T363, U$2:$U363, U363)=1,1,0)</f>
        <v>1</v>
      </c>
    </row>
    <row r="364" spans="1:35" x14ac:dyDescent="0.3">
      <c r="A364">
        <v>5926</v>
      </c>
      <c r="B364" t="s">
        <v>468</v>
      </c>
      <c r="C364" t="s">
        <v>36</v>
      </c>
      <c r="D364" t="s">
        <v>37</v>
      </c>
      <c r="E364" t="s">
        <v>108</v>
      </c>
      <c r="F364">
        <v>38.220019999999998</v>
      </c>
      <c r="G364">
        <v>-122.03830000000001</v>
      </c>
      <c r="H364" t="s">
        <v>39</v>
      </c>
      <c r="K364" t="s">
        <v>453</v>
      </c>
      <c r="M364">
        <v>5671</v>
      </c>
      <c r="N364" t="s">
        <v>468</v>
      </c>
      <c r="O364" t="s">
        <v>80</v>
      </c>
      <c r="P364" t="s">
        <v>359</v>
      </c>
      <c r="Q364" t="s">
        <v>360</v>
      </c>
      <c r="R364" t="s">
        <v>81</v>
      </c>
      <c r="S364" t="s">
        <v>46</v>
      </c>
      <c r="T364">
        <v>954</v>
      </c>
      <c r="U364">
        <v>300</v>
      </c>
      <c r="V364" t="s">
        <v>47</v>
      </c>
      <c r="W364" t="s">
        <v>48</v>
      </c>
      <c r="X364" t="s">
        <v>49</v>
      </c>
      <c r="Y364" t="s">
        <v>162</v>
      </c>
      <c r="Z364" t="s">
        <v>193</v>
      </c>
      <c r="AA364" t="s">
        <v>42</v>
      </c>
      <c r="AB364" t="s">
        <v>132</v>
      </c>
      <c r="AC364" t="s">
        <v>49</v>
      </c>
      <c r="AD364">
        <v>186</v>
      </c>
      <c r="AE364" t="s">
        <v>403</v>
      </c>
      <c r="AF364" t="s">
        <v>59</v>
      </c>
      <c r="AG364">
        <v>500</v>
      </c>
      <c r="AI364">
        <f>IF(COUNTIFS(T$2:$T364, T364, U$2:$U364, U364)=1,1,0)</f>
        <v>1</v>
      </c>
    </row>
    <row r="365" spans="1:35" x14ac:dyDescent="0.3">
      <c r="A365">
        <v>5929</v>
      </c>
      <c r="B365" t="s">
        <v>469</v>
      </c>
      <c r="C365" t="s">
        <v>127</v>
      </c>
      <c r="D365" t="s">
        <v>37</v>
      </c>
      <c r="E365" t="s">
        <v>108</v>
      </c>
      <c r="F365">
        <v>38.169310000000003</v>
      </c>
      <c r="G365">
        <v>-122.11521</v>
      </c>
      <c r="H365" t="s">
        <v>39</v>
      </c>
      <c r="K365" t="s">
        <v>453</v>
      </c>
      <c r="M365">
        <v>5674</v>
      </c>
      <c r="N365" t="s">
        <v>470</v>
      </c>
      <c r="O365" t="s">
        <v>80</v>
      </c>
      <c r="P365" t="s">
        <v>359</v>
      </c>
      <c r="Q365" t="s">
        <v>360</v>
      </c>
      <c r="R365" t="s">
        <v>81</v>
      </c>
      <c r="S365" t="s">
        <v>46</v>
      </c>
      <c r="T365">
        <v>957</v>
      </c>
      <c r="U365">
        <v>327</v>
      </c>
      <c r="V365" t="s">
        <v>47</v>
      </c>
      <c r="W365" t="s">
        <v>48</v>
      </c>
      <c r="X365" t="s">
        <v>49</v>
      </c>
      <c r="Y365" t="s">
        <v>162</v>
      </c>
      <c r="Z365" t="s">
        <v>370</v>
      </c>
      <c r="AA365" t="s">
        <v>42</v>
      </c>
      <c r="AB365" t="s">
        <v>132</v>
      </c>
      <c r="AC365" t="s">
        <v>49</v>
      </c>
      <c r="AD365">
        <v>189</v>
      </c>
      <c r="AE365" t="s">
        <v>403</v>
      </c>
      <c r="AF365" t="s">
        <v>59</v>
      </c>
      <c r="AG365">
        <v>534000</v>
      </c>
      <c r="AI365">
        <f>IF(COUNTIFS(T$2:$T365, T365, U$2:$U365, U365)=1,1,0)</f>
        <v>1</v>
      </c>
    </row>
    <row r="366" spans="1:35" x14ac:dyDescent="0.3">
      <c r="A366">
        <v>5930</v>
      </c>
      <c r="B366" t="s">
        <v>471</v>
      </c>
      <c r="C366" t="s">
        <v>71</v>
      </c>
      <c r="D366" t="s">
        <v>37</v>
      </c>
      <c r="E366" t="s">
        <v>108</v>
      </c>
      <c r="F366">
        <v>38.08652</v>
      </c>
      <c r="G366">
        <v>-122.10338</v>
      </c>
      <c r="H366" t="s">
        <v>39</v>
      </c>
      <c r="K366" t="s">
        <v>453</v>
      </c>
      <c r="M366">
        <v>5675</v>
      </c>
      <c r="N366" t="s">
        <v>472</v>
      </c>
      <c r="O366" t="s">
        <v>80</v>
      </c>
      <c r="P366" t="s">
        <v>359</v>
      </c>
      <c r="Q366" t="s">
        <v>360</v>
      </c>
      <c r="R366" t="s">
        <v>81</v>
      </c>
      <c r="S366" t="s">
        <v>46</v>
      </c>
      <c r="T366">
        <v>958</v>
      </c>
      <c r="U366">
        <v>601</v>
      </c>
      <c r="V366" t="s">
        <v>47</v>
      </c>
      <c r="W366" t="s">
        <v>48</v>
      </c>
      <c r="X366" t="s">
        <v>49</v>
      </c>
      <c r="Y366" t="s">
        <v>162</v>
      </c>
      <c r="Z366" t="s">
        <v>370</v>
      </c>
      <c r="AA366" t="s">
        <v>42</v>
      </c>
      <c r="AB366" t="s">
        <v>132</v>
      </c>
      <c r="AC366" t="s">
        <v>49</v>
      </c>
      <c r="AD366">
        <v>190</v>
      </c>
      <c r="AE366" t="s">
        <v>403</v>
      </c>
      <c r="AF366" t="s">
        <v>59</v>
      </c>
      <c r="AG366">
        <v>405000</v>
      </c>
      <c r="AI366">
        <f>IF(COUNTIFS(T$2:$T366, T366, U$2:$U366, U366)=1,1,0)</f>
        <v>1</v>
      </c>
    </row>
    <row r="367" spans="1:35" x14ac:dyDescent="0.3">
      <c r="A367">
        <v>5931</v>
      </c>
      <c r="B367" t="s">
        <v>473</v>
      </c>
      <c r="C367" t="s">
        <v>36</v>
      </c>
      <c r="D367" t="s">
        <v>37</v>
      </c>
      <c r="E367" t="s">
        <v>108</v>
      </c>
      <c r="F367">
        <v>38.168300000000002</v>
      </c>
      <c r="G367">
        <v>-121.98915</v>
      </c>
      <c r="H367" t="s">
        <v>39</v>
      </c>
      <c r="K367" t="s">
        <v>453</v>
      </c>
      <c r="M367">
        <v>5676</v>
      </c>
      <c r="N367" t="s">
        <v>473</v>
      </c>
      <c r="O367" t="s">
        <v>80</v>
      </c>
      <c r="P367" t="s">
        <v>359</v>
      </c>
      <c r="Q367" t="s">
        <v>360</v>
      </c>
      <c r="R367" t="s">
        <v>81</v>
      </c>
      <c r="S367" t="s">
        <v>46</v>
      </c>
      <c r="T367">
        <v>959</v>
      </c>
      <c r="U367">
        <v>982</v>
      </c>
      <c r="V367" t="s">
        <v>47</v>
      </c>
      <c r="W367" t="s">
        <v>48</v>
      </c>
      <c r="X367" t="s">
        <v>49</v>
      </c>
      <c r="Y367" t="s">
        <v>162</v>
      </c>
      <c r="Z367" t="s">
        <v>370</v>
      </c>
      <c r="AA367" t="s">
        <v>42</v>
      </c>
      <c r="AB367" t="s">
        <v>132</v>
      </c>
      <c r="AC367" t="s">
        <v>49</v>
      </c>
      <c r="AD367">
        <v>191</v>
      </c>
      <c r="AE367" t="s">
        <v>403</v>
      </c>
      <c r="AF367" t="s">
        <v>59</v>
      </c>
      <c r="AG367">
        <v>2010000</v>
      </c>
      <c r="AI367">
        <f>IF(COUNTIFS(T$2:$T367, T367, U$2:$U367, U367)=1,1,0)</f>
        <v>1</v>
      </c>
    </row>
    <row r="368" spans="1:35" x14ac:dyDescent="0.3">
      <c r="A368">
        <v>5734</v>
      </c>
      <c r="B368" t="s">
        <v>474</v>
      </c>
      <c r="C368" t="s">
        <v>90</v>
      </c>
      <c r="D368" t="s">
        <v>37</v>
      </c>
      <c r="E368" t="s">
        <v>157</v>
      </c>
      <c r="H368" t="s">
        <v>39</v>
      </c>
      <c r="I368" s="1">
        <v>40801</v>
      </c>
      <c r="J368" s="1">
        <v>42735</v>
      </c>
      <c r="K368" t="s">
        <v>475</v>
      </c>
      <c r="M368">
        <v>5690</v>
      </c>
      <c r="N368" t="s">
        <v>476</v>
      </c>
      <c r="O368" t="s">
        <v>160</v>
      </c>
      <c r="P368" t="s">
        <v>43</v>
      </c>
      <c r="Q368" t="s">
        <v>44</v>
      </c>
      <c r="R368" t="s">
        <v>163</v>
      </c>
      <c r="S368" t="s">
        <v>46</v>
      </c>
      <c r="T368">
        <v>979</v>
      </c>
      <c r="V368" t="s">
        <v>47</v>
      </c>
      <c r="W368" t="s">
        <v>48</v>
      </c>
      <c r="X368" t="s">
        <v>49</v>
      </c>
      <c r="Y368" t="s">
        <v>174</v>
      </c>
      <c r="Z368" t="s">
        <v>170</v>
      </c>
      <c r="AA368" t="s">
        <v>171</v>
      </c>
      <c r="AB368" t="s">
        <v>132</v>
      </c>
      <c r="AC368" t="s">
        <v>49</v>
      </c>
      <c r="AD368">
        <v>257</v>
      </c>
      <c r="AE368" t="s">
        <v>61</v>
      </c>
      <c r="AF368" t="s">
        <v>57</v>
      </c>
      <c r="AG368">
        <v>1000000</v>
      </c>
      <c r="AH368" t="s">
        <v>477</v>
      </c>
      <c r="AI368">
        <f>IF(COUNTIFS(T$2:$T368, T368, U$2:$U368, U368)=1,1,0)</f>
        <v>0</v>
      </c>
    </row>
    <row r="369" spans="1:35" x14ac:dyDescent="0.3">
      <c r="A369">
        <v>5734</v>
      </c>
      <c r="B369" t="s">
        <v>474</v>
      </c>
      <c r="C369" t="s">
        <v>90</v>
      </c>
      <c r="D369" t="s">
        <v>37</v>
      </c>
      <c r="E369" t="s">
        <v>157</v>
      </c>
      <c r="H369" t="s">
        <v>39</v>
      </c>
      <c r="I369" s="1">
        <v>40801</v>
      </c>
      <c r="J369" s="1">
        <v>42735</v>
      </c>
      <c r="K369" t="s">
        <v>475</v>
      </c>
      <c r="M369">
        <v>5690</v>
      </c>
      <c r="N369" t="s">
        <v>476</v>
      </c>
      <c r="O369" t="s">
        <v>160</v>
      </c>
      <c r="P369" t="s">
        <v>43</v>
      </c>
      <c r="Q369" t="s">
        <v>44</v>
      </c>
      <c r="R369" t="s">
        <v>163</v>
      </c>
      <c r="S369" t="s">
        <v>46</v>
      </c>
      <c r="T369">
        <v>979</v>
      </c>
      <c r="V369" t="s">
        <v>47</v>
      </c>
      <c r="W369" t="s">
        <v>48</v>
      </c>
      <c r="X369" t="s">
        <v>49</v>
      </c>
      <c r="Y369" t="s">
        <v>174</v>
      </c>
      <c r="Z369" t="s">
        <v>84</v>
      </c>
      <c r="AA369" t="s">
        <v>171</v>
      </c>
      <c r="AB369" t="s">
        <v>132</v>
      </c>
      <c r="AC369" t="s">
        <v>49</v>
      </c>
      <c r="AD369">
        <v>257</v>
      </c>
      <c r="AE369" t="s">
        <v>61</v>
      </c>
      <c r="AF369" t="s">
        <v>57</v>
      </c>
      <c r="AG369">
        <v>1000000</v>
      </c>
      <c r="AH369" t="s">
        <v>477</v>
      </c>
      <c r="AI369">
        <f>IF(COUNTIFS(T$2:$T369, T369, U$2:$U369, U369)=1,1,0)</f>
        <v>0</v>
      </c>
    </row>
    <row r="370" spans="1:35" x14ac:dyDescent="0.3">
      <c r="A370">
        <v>5734</v>
      </c>
      <c r="B370" t="s">
        <v>474</v>
      </c>
      <c r="C370" t="s">
        <v>90</v>
      </c>
      <c r="D370" t="s">
        <v>37</v>
      </c>
      <c r="E370" t="s">
        <v>157</v>
      </c>
      <c r="H370" t="s">
        <v>39</v>
      </c>
      <c r="I370" s="1">
        <v>40801</v>
      </c>
      <c r="J370" s="1">
        <v>42735</v>
      </c>
      <c r="K370" t="s">
        <v>475</v>
      </c>
      <c r="M370">
        <v>5690</v>
      </c>
      <c r="N370" t="s">
        <v>476</v>
      </c>
      <c r="O370" t="s">
        <v>160</v>
      </c>
      <c r="P370" t="s">
        <v>43</v>
      </c>
      <c r="Q370" t="s">
        <v>44</v>
      </c>
      <c r="R370" t="s">
        <v>163</v>
      </c>
      <c r="S370" t="s">
        <v>46</v>
      </c>
      <c r="T370">
        <v>979</v>
      </c>
      <c r="V370" t="s">
        <v>47</v>
      </c>
      <c r="W370" t="s">
        <v>48</v>
      </c>
      <c r="X370" t="s">
        <v>49</v>
      </c>
      <c r="Y370" t="s">
        <v>174</v>
      </c>
      <c r="Z370" t="s">
        <v>88</v>
      </c>
      <c r="AA370" t="s">
        <v>171</v>
      </c>
      <c r="AB370" t="s">
        <v>132</v>
      </c>
      <c r="AC370" t="s">
        <v>49</v>
      </c>
      <c r="AD370">
        <v>257</v>
      </c>
      <c r="AE370" t="s">
        <v>61</v>
      </c>
      <c r="AF370" t="s">
        <v>57</v>
      </c>
      <c r="AG370">
        <v>1000000</v>
      </c>
      <c r="AH370" t="s">
        <v>477</v>
      </c>
      <c r="AI370">
        <f>IF(COUNTIFS(T$2:$T370, T370, U$2:$U370, U370)=1,1,0)</f>
        <v>0</v>
      </c>
    </row>
    <row r="371" spans="1:35" x14ac:dyDescent="0.3">
      <c r="A371">
        <v>5734</v>
      </c>
      <c r="B371" t="s">
        <v>474</v>
      </c>
      <c r="C371" t="s">
        <v>90</v>
      </c>
      <c r="D371" t="s">
        <v>37</v>
      </c>
      <c r="E371" t="s">
        <v>157</v>
      </c>
      <c r="H371" t="s">
        <v>39</v>
      </c>
      <c r="I371" s="1">
        <v>40801</v>
      </c>
      <c r="J371" s="1">
        <v>42735</v>
      </c>
      <c r="K371" t="s">
        <v>475</v>
      </c>
      <c r="M371">
        <v>5690</v>
      </c>
      <c r="N371" t="s">
        <v>476</v>
      </c>
      <c r="O371" t="s">
        <v>160</v>
      </c>
      <c r="P371" t="s">
        <v>43</v>
      </c>
      <c r="Q371" t="s">
        <v>44</v>
      </c>
      <c r="R371" t="s">
        <v>163</v>
      </c>
      <c r="S371" t="s">
        <v>46</v>
      </c>
      <c r="T371">
        <v>979</v>
      </c>
      <c r="V371" t="s">
        <v>47</v>
      </c>
      <c r="W371" t="s">
        <v>48</v>
      </c>
      <c r="X371" t="s">
        <v>49</v>
      </c>
      <c r="Y371" t="s">
        <v>174</v>
      </c>
      <c r="Z371" t="s">
        <v>170</v>
      </c>
      <c r="AA371" t="s">
        <v>171</v>
      </c>
      <c r="AB371" t="s">
        <v>132</v>
      </c>
      <c r="AC371" t="s">
        <v>49</v>
      </c>
      <c r="AD371">
        <v>251</v>
      </c>
      <c r="AE371" t="s">
        <v>238</v>
      </c>
      <c r="AF371" t="s">
        <v>57</v>
      </c>
      <c r="AG371">
        <v>115000</v>
      </c>
      <c r="AH371" t="s">
        <v>477</v>
      </c>
      <c r="AI371">
        <f>IF(COUNTIFS(T$2:$T371, T371, U$2:$U371, U371)=1,1,0)</f>
        <v>0</v>
      </c>
    </row>
    <row r="372" spans="1:35" x14ac:dyDescent="0.3">
      <c r="A372">
        <v>5734</v>
      </c>
      <c r="B372" t="s">
        <v>474</v>
      </c>
      <c r="C372" t="s">
        <v>90</v>
      </c>
      <c r="D372" t="s">
        <v>37</v>
      </c>
      <c r="E372" t="s">
        <v>157</v>
      </c>
      <c r="H372" t="s">
        <v>39</v>
      </c>
      <c r="I372" s="1">
        <v>40801</v>
      </c>
      <c r="J372" s="1">
        <v>42735</v>
      </c>
      <c r="K372" t="s">
        <v>475</v>
      </c>
      <c r="M372">
        <v>5690</v>
      </c>
      <c r="N372" t="s">
        <v>476</v>
      </c>
      <c r="O372" t="s">
        <v>160</v>
      </c>
      <c r="P372" t="s">
        <v>43</v>
      </c>
      <c r="Q372" t="s">
        <v>44</v>
      </c>
      <c r="R372" t="s">
        <v>163</v>
      </c>
      <c r="S372" t="s">
        <v>46</v>
      </c>
      <c r="T372">
        <v>979</v>
      </c>
      <c r="V372" t="s">
        <v>47</v>
      </c>
      <c r="W372" t="s">
        <v>48</v>
      </c>
      <c r="X372" t="s">
        <v>49</v>
      </c>
      <c r="Y372" t="s">
        <v>174</v>
      </c>
      <c r="Z372" t="s">
        <v>84</v>
      </c>
      <c r="AA372" t="s">
        <v>171</v>
      </c>
      <c r="AB372" t="s">
        <v>132</v>
      </c>
      <c r="AC372" t="s">
        <v>49</v>
      </c>
      <c r="AD372">
        <v>251</v>
      </c>
      <c r="AE372" t="s">
        <v>238</v>
      </c>
      <c r="AF372" t="s">
        <v>57</v>
      </c>
      <c r="AG372">
        <v>115000</v>
      </c>
      <c r="AH372" t="s">
        <v>477</v>
      </c>
      <c r="AI372">
        <f>IF(COUNTIFS(T$2:$T372, T372, U$2:$U372, U372)=1,1,0)</f>
        <v>0</v>
      </c>
    </row>
    <row r="373" spans="1:35" x14ac:dyDescent="0.3">
      <c r="A373">
        <v>5734</v>
      </c>
      <c r="B373" t="s">
        <v>474</v>
      </c>
      <c r="C373" t="s">
        <v>90</v>
      </c>
      <c r="D373" t="s">
        <v>37</v>
      </c>
      <c r="E373" t="s">
        <v>157</v>
      </c>
      <c r="H373" t="s">
        <v>39</v>
      </c>
      <c r="I373" s="1">
        <v>40801</v>
      </c>
      <c r="J373" s="1">
        <v>42735</v>
      </c>
      <c r="K373" t="s">
        <v>475</v>
      </c>
      <c r="M373">
        <v>5690</v>
      </c>
      <c r="N373" t="s">
        <v>476</v>
      </c>
      <c r="O373" t="s">
        <v>160</v>
      </c>
      <c r="P373" t="s">
        <v>43</v>
      </c>
      <c r="Q373" t="s">
        <v>44</v>
      </c>
      <c r="R373" t="s">
        <v>163</v>
      </c>
      <c r="S373" t="s">
        <v>46</v>
      </c>
      <c r="T373">
        <v>979</v>
      </c>
      <c r="V373" t="s">
        <v>47</v>
      </c>
      <c r="W373" t="s">
        <v>48</v>
      </c>
      <c r="X373" t="s">
        <v>49</v>
      </c>
      <c r="Y373" t="s">
        <v>174</v>
      </c>
      <c r="Z373" t="s">
        <v>88</v>
      </c>
      <c r="AA373" t="s">
        <v>171</v>
      </c>
      <c r="AB373" t="s">
        <v>132</v>
      </c>
      <c r="AC373" t="s">
        <v>49</v>
      </c>
      <c r="AD373">
        <v>251</v>
      </c>
      <c r="AE373" t="s">
        <v>238</v>
      </c>
      <c r="AF373" t="s">
        <v>57</v>
      </c>
      <c r="AG373">
        <v>115000</v>
      </c>
      <c r="AH373" t="s">
        <v>477</v>
      </c>
      <c r="AI373">
        <f>IF(COUNTIFS(T$2:$T373, T373, U$2:$U373, U373)=1,1,0)</f>
        <v>0</v>
      </c>
    </row>
    <row r="374" spans="1:35" x14ac:dyDescent="0.3">
      <c r="A374">
        <v>5734</v>
      </c>
      <c r="B374" t="s">
        <v>474</v>
      </c>
      <c r="C374" t="s">
        <v>90</v>
      </c>
      <c r="D374" t="s">
        <v>37</v>
      </c>
      <c r="E374" t="s">
        <v>157</v>
      </c>
      <c r="H374" t="s">
        <v>39</v>
      </c>
      <c r="I374" s="1">
        <v>40801</v>
      </c>
      <c r="J374" s="1">
        <v>42735</v>
      </c>
      <c r="K374" t="s">
        <v>475</v>
      </c>
      <c r="M374">
        <v>5690</v>
      </c>
      <c r="N374" t="s">
        <v>476</v>
      </c>
      <c r="O374" t="s">
        <v>160</v>
      </c>
      <c r="P374" t="s">
        <v>43</v>
      </c>
      <c r="Q374" t="s">
        <v>44</v>
      </c>
      <c r="R374" t="s">
        <v>163</v>
      </c>
      <c r="S374" t="s">
        <v>46</v>
      </c>
      <c r="T374">
        <v>979</v>
      </c>
      <c r="V374" t="s">
        <v>47</v>
      </c>
      <c r="W374" t="s">
        <v>48</v>
      </c>
      <c r="X374" t="s">
        <v>49</v>
      </c>
      <c r="Y374" t="s">
        <v>174</v>
      </c>
      <c r="Z374" t="s">
        <v>170</v>
      </c>
      <c r="AA374" t="s">
        <v>171</v>
      </c>
      <c r="AB374" t="s">
        <v>132</v>
      </c>
      <c r="AC374" t="s">
        <v>49</v>
      </c>
      <c r="AD374">
        <v>258</v>
      </c>
      <c r="AE374" t="s">
        <v>478</v>
      </c>
      <c r="AF374" t="s">
        <v>57</v>
      </c>
      <c r="AG374">
        <v>15000</v>
      </c>
      <c r="AH374" t="s">
        <v>477</v>
      </c>
      <c r="AI374">
        <f>IF(COUNTIFS(T$2:$T374, T374, U$2:$U374, U374)=1,1,0)</f>
        <v>0</v>
      </c>
    </row>
    <row r="375" spans="1:35" x14ac:dyDescent="0.3">
      <c r="A375">
        <v>5734</v>
      </c>
      <c r="B375" t="s">
        <v>474</v>
      </c>
      <c r="C375" t="s">
        <v>90</v>
      </c>
      <c r="D375" t="s">
        <v>37</v>
      </c>
      <c r="E375" t="s">
        <v>157</v>
      </c>
      <c r="H375" t="s">
        <v>39</v>
      </c>
      <c r="I375" s="1">
        <v>40801</v>
      </c>
      <c r="J375" s="1">
        <v>42735</v>
      </c>
      <c r="K375" t="s">
        <v>475</v>
      </c>
      <c r="M375">
        <v>5690</v>
      </c>
      <c r="N375" t="s">
        <v>476</v>
      </c>
      <c r="O375" t="s">
        <v>160</v>
      </c>
      <c r="P375" t="s">
        <v>43</v>
      </c>
      <c r="Q375" t="s">
        <v>44</v>
      </c>
      <c r="R375" t="s">
        <v>163</v>
      </c>
      <c r="S375" t="s">
        <v>46</v>
      </c>
      <c r="T375">
        <v>979</v>
      </c>
      <c r="V375" t="s">
        <v>47</v>
      </c>
      <c r="W375" t="s">
        <v>48</v>
      </c>
      <c r="X375" t="s">
        <v>49</v>
      </c>
      <c r="Y375" t="s">
        <v>174</v>
      </c>
      <c r="Z375" t="s">
        <v>84</v>
      </c>
      <c r="AA375" t="s">
        <v>171</v>
      </c>
      <c r="AB375" t="s">
        <v>132</v>
      </c>
      <c r="AC375" t="s">
        <v>49</v>
      </c>
      <c r="AD375">
        <v>258</v>
      </c>
      <c r="AE375" t="s">
        <v>478</v>
      </c>
      <c r="AF375" t="s">
        <v>57</v>
      </c>
      <c r="AG375">
        <v>15000</v>
      </c>
      <c r="AH375" t="s">
        <v>477</v>
      </c>
      <c r="AI375">
        <f>IF(COUNTIFS(T$2:$T375, T375, U$2:$U375, U375)=1,1,0)</f>
        <v>0</v>
      </c>
    </row>
    <row r="376" spans="1:35" ht="12.6" customHeight="1" x14ac:dyDescent="0.3">
      <c r="A376">
        <v>5734</v>
      </c>
      <c r="B376" t="s">
        <v>474</v>
      </c>
      <c r="C376" t="s">
        <v>90</v>
      </c>
      <c r="D376" t="s">
        <v>37</v>
      </c>
      <c r="E376" t="s">
        <v>157</v>
      </c>
      <c r="H376" t="s">
        <v>39</v>
      </c>
      <c r="I376" s="1">
        <v>40801</v>
      </c>
      <c r="J376" s="1">
        <v>42735</v>
      </c>
      <c r="K376" t="s">
        <v>475</v>
      </c>
      <c r="M376">
        <v>5690</v>
      </c>
      <c r="N376" t="s">
        <v>476</v>
      </c>
      <c r="O376" t="s">
        <v>160</v>
      </c>
      <c r="P376" t="s">
        <v>43</v>
      </c>
      <c r="Q376" t="s">
        <v>44</v>
      </c>
      <c r="R376" t="s">
        <v>163</v>
      </c>
      <c r="S376" t="s">
        <v>46</v>
      </c>
      <c r="T376">
        <v>979</v>
      </c>
      <c r="V376" t="s">
        <v>47</v>
      </c>
      <c r="W376" t="s">
        <v>48</v>
      </c>
      <c r="X376" t="s">
        <v>49</v>
      </c>
      <c r="Y376" t="s">
        <v>174</v>
      </c>
      <c r="Z376" t="s">
        <v>88</v>
      </c>
      <c r="AA376" t="s">
        <v>171</v>
      </c>
      <c r="AB376" t="s">
        <v>132</v>
      </c>
      <c r="AC376" t="s">
        <v>49</v>
      </c>
      <c r="AD376">
        <v>258</v>
      </c>
      <c r="AE376" t="s">
        <v>478</v>
      </c>
      <c r="AF376" t="s">
        <v>57</v>
      </c>
      <c r="AG376">
        <v>15000</v>
      </c>
      <c r="AH376" t="s">
        <v>477</v>
      </c>
      <c r="AI376">
        <f>IF(COUNTIFS(T$2:$T376, T376, U$2:$U376, U376)=1,1,0)</f>
        <v>0</v>
      </c>
    </row>
    <row r="377" spans="1:35" x14ac:dyDescent="0.3">
      <c r="A377">
        <v>5734</v>
      </c>
      <c r="B377" t="s">
        <v>474</v>
      </c>
      <c r="C377" t="s">
        <v>90</v>
      </c>
      <c r="D377" t="s">
        <v>37</v>
      </c>
      <c r="E377" t="s">
        <v>157</v>
      </c>
      <c r="H377" t="s">
        <v>39</v>
      </c>
      <c r="I377" s="1">
        <v>40801</v>
      </c>
      <c r="J377" s="1">
        <v>42735</v>
      </c>
      <c r="K377" t="s">
        <v>475</v>
      </c>
      <c r="M377">
        <v>5690</v>
      </c>
      <c r="N377" t="s">
        <v>476</v>
      </c>
      <c r="O377" t="s">
        <v>160</v>
      </c>
      <c r="P377" t="s">
        <v>43</v>
      </c>
      <c r="Q377" t="s">
        <v>44</v>
      </c>
      <c r="R377" t="s">
        <v>163</v>
      </c>
      <c r="S377" t="s">
        <v>46</v>
      </c>
      <c r="T377">
        <v>979</v>
      </c>
      <c r="V377" t="s">
        <v>47</v>
      </c>
      <c r="W377" t="s">
        <v>48</v>
      </c>
      <c r="X377" t="s">
        <v>49</v>
      </c>
      <c r="Y377" t="s">
        <v>174</v>
      </c>
      <c r="Z377" t="s">
        <v>170</v>
      </c>
      <c r="AA377" t="s">
        <v>171</v>
      </c>
      <c r="AB377" t="s">
        <v>132</v>
      </c>
      <c r="AC377" t="s">
        <v>49</v>
      </c>
      <c r="AD377">
        <v>254</v>
      </c>
      <c r="AE377" t="s">
        <v>479</v>
      </c>
      <c r="AF377" t="s">
        <v>57</v>
      </c>
      <c r="AG377">
        <v>85000</v>
      </c>
      <c r="AH377" t="s">
        <v>477</v>
      </c>
      <c r="AI377">
        <f>IF(COUNTIFS(T$2:$T377, T377, U$2:$U377, U377)=1,1,0)</f>
        <v>0</v>
      </c>
    </row>
    <row r="378" spans="1:35" x14ac:dyDescent="0.3">
      <c r="A378">
        <v>5734</v>
      </c>
      <c r="B378" t="s">
        <v>474</v>
      </c>
      <c r="C378" t="s">
        <v>90</v>
      </c>
      <c r="D378" t="s">
        <v>37</v>
      </c>
      <c r="E378" t="s">
        <v>157</v>
      </c>
      <c r="H378" t="s">
        <v>39</v>
      </c>
      <c r="I378" s="1">
        <v>40801</v>
      </c>
      <c r="J378" s="1">
        <v>42735</v>
      </c>
      <c r="K378" t="s">
        <v>475</v>
      </c>
      <c r="M378">
        <v>5690</v>
      </c>
      <c r="N378" t="s">
        <v>476</v>
      </c>
      <c r="O378" t="s">
        <v>160</v>
      </c>
      <c r="P378" t="s">
        <v>43</v>
      </c>
      <c r="Q378" t="s">
        <v>44</v>
      </c>
      <c r="R378" t="s">
        <v>163</v>
      </c>
      <c r="S378" t="s">
        <v>46</v>
      </c>
      <c r="T378">
        <v>979</v>
      </c>
      <c r="V378" t="s">
        <v>47</v>
      </c>
      <c r="W378" t="s">
        <v>48</v>
      </c>
      <c r="X378" t="s">
        <v>49</v>
      </c>
      <c r="Y378" t="s">
        <v>174</v>
      </c>
      <c r="Z378" t="s">
        <v>84</v>
      </c>
      <c r="AA378" t="s">
        <v>171</v>
      </c>
      <c r="AB378" t="s">
        <v>132</v>
      </c>
      <c r="AC378" t="s">
        <v>49</v>
      </c>
      <c r="AD378">
        <v>254</v>
      </c>
      <c r="AE378" t="s">
        <v>479</v>
      </c>
      <c r="AF378" t="s">
        <v>57</v>
      </c>
      <c r="AG378">
        <v>85000</v>
      </c>
      <c r="AH378" t="s">
        <v>477</v>
      </c>
      <c r="AI378">
        <f>IF(COUNTIFS(T$2:$T378, T378, U$2:$U378, U378)=1,1,0)</f>
        <v>0</v>
      </c>
    </row>
    <row r="379" spans="1:35" x14ac:dyDescent="0.3">
      <c r="A379">
        <v>5734</v>
      </c>
      <c r="B379" t="s">
        <v>474</v>
      </c>
      <c r="C379" t="s">
        <v>90</v>
      </c>
      <c r="D379" t="s">
        <v>37</v>
      </c>
      <c r="E379" t="s">
        <v>157</v>
      </c>
      <c r="H379" t="s">
        <v>39</v>
      </c>
      <c r="I379" s="1">
        <v>40801</v>
      </c>
      <c r="J379" s="1">
        <v>42735</v>
      </c>
      <c r="K379" t="s">
        <v>475</v>
      </c>
      <c r="M379">
        <v>5690</v>
      </c>
      <c r="N379" t="s">
        <v>476</v>
      </c>
      <c r="O379" t="s">
        <v>160</v>
      </c>
      <c r="P379" t="s">
        <v>43</v>
      </c>
      <c r="Q379" t="s">
        <v>44</v>
      </c>
      <c r="R379" t="s">
        <v>163</v>
      </c>
      <c r="S379" t="s">
        <v>46</v>
      </c>
      <c r="T379">
        <v>979</v>
      </c>
      <c r="V379" t="s">
        <v>47</v>
      </c>
      <c r="W379" t="s">
        <v>48</v>
      </c>
      <c r="X379" t="s">
        <v>49</v>
      </c>
      <c r="Y379" t="s">
        <v>174</v>
      </c>
      <c r="Z379" t="s">
        <v>88</v>
      </c>
      <c r="AA379" t="s">
        <v>171</v>
      </c>
      <c r="AB379" t="s">
        <v>132</v>
      </c>
      <c r="AC379" t="s">
        <v>49</v>
      </c>
      <c r="AD379">
        <v>254</v>
      </c>
      <c r="AE379" t="s">
        <v>479</v>
      </c>
      <c r="AF379" t="s">
        <v>57</v>
      </c>
      <c r="AG379">
        <v>85000</v>
      </c>
      <c r="AH379" t="s">
        <v>477</v>
      </c>
      <c r="AI379">
        <f>IF(COUNTIFS(T$2:$T379, T379, U$2:$U379, U379)=1,1,0)</f>
        <v>0</v>
      </c>
    </row>
    <row r="380" spans="1:35" ht="13.95" customHeight="1" x14ac:dyDescent="0.3">
      <c r="A380">
        <v>5734</v>
      </c>
      <c r="B380" t="s">
        <v>474</v>
      </c>
      <c r="C380" t="s">
        <v>90</v>
      </c>
      <c r="D380" t="s">
        <v>37</v>
      </c>
      <c r="E380" t="s">
        <v>157</v>
      </c>
      <c r="H380" t="s">
        <v>39</v>
      </c>
      <c r="I380" s="1">
        <v>40801</v>
      </c>
      <c r="J380" s="1">
        <v>42735</v>
      </c>
      <c r="K380" t="s">
        <v>475</v>
      </c>
      <c r="M380">
        <v>5690</v>
      </c>
      <c r="N380" t="s">
        <v>476</v>
      </c>
      <c r="O380" t="s">
        <v>160</v>
      </c>
      <c r="P380" t="s">
        <v>43</v>
      </c>
      <c r="Q380" t="s">
        <v>44</v>
      </c>
      <c r="R380" t="s">
        <v>163</v>
      </c>
      <c r="S380" t="s">
        <v>46</v>
      </c>
      <c r="T380">
        <v>979</v>
      </c>
      <c r="V380" t="s">
        <v>47</v>
      </c>
      <c r="W380" t="s">
        <v>48</v>
      </c>
      <c r="X380" t="s">
        <v>49</v>
      </c>
      <c r="Y380" t="s">
        <v>174</v>
      </c>
      <c r="Z380" t="s">
        <v>170</v>
      </c>
      <c r="AA380" t="s">
        <v>171</v>
      </c>
      <c r="AB380" t="s">
        <v>132</v>
      </c>
      <c r="AC380" t="s">
        <v>49</v>
      </c>
      <c r="AD380">
        <v>246</v>
      </c>
      <c r="AE380" t="s">
        <v>168</v>
      </c>
      <c r="AF380" t="s">
        <v>57</v>
      </c>
      <c r="AG380">
        <v>135000</v>
      </c>
      <c r="AH380" t="s">
        <v>477</v>
      </c>
      <c r="AI380">
        <f>IF(COUNTIFS(T$2:$T380, T380, U$2:$U380, U380)=1,1,0)</f>
        <v>0</v>
      </c>
    </row>
    <row r="381" spans="1:35" ht="13.95" customHeight="1" x14ac:dyDescent="0.3">
      <c r="A381">
        <v>5734</v>
      </c>
      <c r="B381" t="s">
        <v>474</v>
      </c>
      <c r="C381" t="s">
        <v>90</v>
      </c>
      <c r="D381" t="s">
        <v>37</v>
      </c>
      <c r="E381" t="s">
        <v>157</v>
      </c>
      <c r="H381" t="s">
        <v>39</v>
      </c>
      <c r="I381" s="1">
        <v>40801</v>
      </c>
      <c r="J381" s="1">
        <v>42735</v>
      </c>
      <c r="K381" t="s">
        <v>475</v>
      </c>
      <c r="M381">
        <v>5690</v>
      </c>
      <c r="N381" t="s">
        <v>476</v>
      </c>
      <c r="O381" t="s">
        <v>160</v>
      </c>
      <c r="P381" t="s">
        <v>43</v>
      </c>
      <c r="Q381" t="s">
        <v>44</v>
      </c>
      <c r="R381" t="s">
        <v>163</v>
      </c>
      <c r="S381" t="s">
        <v>46</v>
      </c>
      <c r="T381">
        <v>979</v>
      </c>
      <c r="V381" t="s">
        <v>47</v>
      </c>
      <c r="W381" t="s">
        <v>48</v>
      </c>
      <c r="X381" t="s">
        <v>49</v>
      </c>
      <c r="Y381" t="s">
        <v>174</v>
      </c>
      <c r="Z381" t="s">
        <v>84</v>
      </c>
      <c r="AA381" t="s">
        <v>171</v>
      </c>
      <c r="AB381" t="s">
        <v>132</v>
      </c>
      <c r="AC381" t="s">
        <v>49</v>
      </c>
      <c r="AD381">
        <v>246</v>
      </c>
      <c r="AE381" t="s">
        <v>168</v>
      </c>
      <c r="AF381" t="s">
        <v>57</v>
      </c>
      <c r="AG381">
        <v>135000</v>
      </c>
      <c r="AH381" t="s">
        <v>477</v>
      </c>
      <c r="AI381">
        <f>IF(COUNTIFS(T$2:$T381, T381, U$2:$U381, U381)=1,1,0)</f>
        <v>0</v>
      </c>
    </row>
    <row r="382" spans="1:35" ht="13.95" customHeight="1" x14ac:dyDescent="0.3">
      <c r="A382">
        <v>5734</v>
      </c>
      <c r="B382" t="s">
        <v>474</v>
      </c>
      <c r="C382" t="s">
        <v>90</v>
      </c>
      <c r="D382" t="s">
        <v>37</v>
      </c>
      <c r="E382" t="s">
        <v>157</v>
      </c>
      <c r="H382" t="s">
        <v>39</v>
      </c>
      <c r="I382" s="1">
        <v>40801</v>
      </c>
      <c r="J382" s="1">
        <v>42735</v>
      </c>
      <c r="K382" t="s">
        <v>475</v>
      </c>
      <c r="M382">
        <v>5690</v>
      </c>
      <c r="N382" t="s">
        <v>476</v>
      </c>
      <c r="O382" t="s">
        <v>160</v>
      </c>
      <c r="P382" t="s">
        <v>43</v>
      </c>
      <c r="Q382" t="s">
        <v>44</v>
      </c>
      <c r="R382" t="s">
        <v>163</v>
      </c>
      <c r="S382" t="s">
        <v>46</v>
      </c>
      <c r="T382">
        <v>979</v>
      </c>
      <c r="V382" t="s">
        <v>47</v>
      </c>
      <c r="W382" t="s">
        <v>48</v>
      </c>
      <c r="X382" t="s">
        <v>49</v>
      </c>
      <c r="Y382" t="s">
        <v>174</v>
      </c>
      <c r="Z382" t="s">
        <v>88</v>
      </c>
      <c r="AA382" t="s">
        <v>171</v>
      </c>
      <c r="AB382" t="s">
        <v>132</v>
      </c>
      <c r="AC382" t="s">
        <v>49</v>
      </c>
      <c r="AD382">
        <v>246</v>
      </c>
      <c r="AE382" t="s">
        <v>168</v>
      </c>
      <c r="AF382" t="s">
        <v>57</v>
      </c>
      <c r="AG382">
        <v>135000</v>
      </c>
      <c r="AH382" t="s">
        <v>477</v>
      </c>
      <c r="AI382">
        <f>IF(COUNTIFS(T$2:$T382, T382, U$2:$U382, U382)=1,1,0)</f>
        <v>0</v>
      </c>
    </row>
    <row r="383" spans="1:35" ht="13.95" customHeight="1" x14ac:dyDescent="0.3">
      <c r="A383">
        <v>5734</v>
      </c>
      <c r="B383" t="s">
        <v>474</v>
      </c>
      <c r="C383" t="s">
        <v>90</v>
      </c>
      <c r="D383" t="s">
        <v>37</v>
      </c>
      <c r="E383" t="s">
        <v>157</v>
      </c>
      <c r="H383" t="s">
        <v>39</v>
      </c>
      <c r="I383" s="1">
        <v>40801</v>
      </c>
      <c r="J383" s="1">
        <v>42735</v>
      </c>
      <c r="K383" t="s">
        <v>475</v>
      </c>
      <c r="M383">
        <v>5690</v>
      </c>
      <c r="N383" t="s">
        <v>476</v>
      </c>
      <c r="O383" t="s">
        <v>160</v>
      </c>
      <c r="P383" t="s">
        <v>43</v>
      </c>
      <c r="Q383" t="s">
        <v>44</v>
      </c>
      <c r="R383" t="s">
        <v>163</v>
      </c>
      <c r="S383" t="s">
        <v>46</v>
      </c>
      <c r="T383">
        <v>979</v>
      </c>
      <c r="V383" t="s">
        <v>47</v>
      </c>
      <c r="W383" t="s">
        <v>48</v>
      </c>
      <c r="X383" t="s">
        <v>49</v>
      </c>
      <c r="Y383" t="s">
        <v>174</v>
      </c>
      <c r="Z383" t="s">
        <v>170</v>
      </c>
      <c r="AA383" t="s">
        <v>171</v>
      </c>
      <c r="AB383" t="s">
        <v>132</v>
      </c>
      <c r="AC383" t="s">
        <v>49</v>
      </c>
      <c r="AD383">
        <v>253</v>
      </c>
      <c r="AE383" t="s">
        <v>282</v>
      </c>
      <c r="AF383" t="s">
        <v>57</v>
      </c>
      <c r="AG383">
        <v>47000</v>
      </c>
      <c r="AH383" t="s">
        <v>477</v>
      </c>
      <c r="AI383">
        <f>IF(COUNTIFS(T$2:$T383, T383, U$2:$U383, U383)=1,1,0)</f>
        <v>0</v>
      </c>
    </row>
    <row r="384" spans="1:35" x14ac:dyDescent="0.3">
      <c r="A384">
        <v>5734</v>
      </c>
      <c r="B384" t="s">
        <v>474</v>
      </c>
      <c r="C384" t="s">
        <v>90</v>
      </c>
      <c r="D384" t="s">
        <v>37</v>
      </c>
      <c r="E384" t="s">
        <v>157</v>
      </c>
      <c r="H384" t="s">
        <v>39</v>
      </c>
      <c r="I384" s="1">
        <v>40801</v>
      </c>
      <c r="J384" s="1">
        <v>42735</v>
      </c>
      <c r="K384" t="s">
        <v>475</v>
      </c>
      <c r="M384">
        <v>5690</v>
      </c>
      <c r="N384" t="s">
        <v>476</v>
      </c>
      <c r="O384" t="s">
        <v>160</v>
      </c>
      <c r="P384" t="s">
        <v>43</v>
      </c>
      <c r="Q384" t="s">
        <v>44</v>
      </c>
      <c r="R384" t="s">
        <v>163</v>
      </c>
      <c r="S384" t="s">
        <v>46</v>
      </c>
      <c r="T384">
        <v>979</v>
      </c>
      <c r="V384" t="s">
        <v>47</v>
      </c>
      <c r="W384" t="s">
        <v>48</v>
      </c>
      <c r="X384" t="s">
        <v>49</v>
      </c>
      <c r="Y384" t="s">
        <v>174</v>
      </c>
      <c r="Z384" t="s">
        <v>84</v>
      </c>
      <c r="AA384" t="s">
        <v>171</v>
      </c>
      <c r="AB384" t="s">
        <v>132</v>
      </c>
      <c r="AC384" t="s">
        <v>49</v>
      </c>
      <c r="AD384">
        <v>253</v>
      </c>
      <c r="AE384" t="s">
        <v>282</v>
      </c>
      <c r="AF384" t="s">
        <v>57</v>
      </c>
      <c r="AG384">
        <v>47000</v>
      </c>
      <c r="AH384" t="s">
        <v>477</v>
      </c>
      <c r="AI384">
        <f>IF(COUNTIFS(T$2:$T384, T384, U$2:$U384, U384)=1,1,0)</f>
        <v>0</v>
      </c>
    </row>
    <row r="385" spans="1:35" x14ac:dyDescent="0.3">
      <c r="A385">
        <v>5734</v>
      </c>
      <c r="B385" t="s">
        <v>474</v>
      </c>
      <c r="C385" t="s">
        <v>90</v>
      </c>
      <c r="D385" t="s">
        <v>37</v>
      </c>
      <c r="E385" t="s">
        <v>157</v>
      </c>
      <c r="H385" t="s">
        <v>39</v>
      </c>
      <c r="I385" s="1">
        <v>40801</v>
      </c>
      <c r="J385" s="1">
        <v>42735</v>
      </c>
      <c r="K385" t="s">
        <v>475</v>
      </c>
      <c r="M385">
        <v>5690</v>
      </c>
      <c r="N385" t="s">
        <v>476</v>
      </c>
      <c r="O385" t="s">
        <v>160</v>
      </c>
      <c r="P385" t="s">
        <v>43</v>
      </c>
      <c r="Q385" t="s">
        <v>44</v>
      </c>
      <c r="R385" t="s">
        <v>163</v>
      </c>
      <c r="S385" t="s">
        <v>46</v>
      </c>
      <c r="T385">
        <v>979</v>
      </c>
      <c r="V385" t="s">
        <v>47</v>
      </c>
      <c r="W385" t="s">
        <v>48</v>
      </c>
      <c r="X385" t="s">
        <v>49</v>
      </c>
      <c r="Y385" t="s">
        <v>174</v>
      </c>
      <c r="Z385" t="s">
        <v>88</v>
      </c>
      <c r="AA385" t="s">
        <v>171</v>
      </c>
      <c r="AB385" t="s">
        <v>132</v>
      </c>
      <c r="AC385" t="s">
        <v>49</v>
      </c>
      <c r="AD385">
        <v>253</v>
      </c>
      <c r="AE385" t="s">
        <v>282</v>
      </c>
      <c r="AF385" t="s">
        <v>57</v>
      </c>
      <c r="AG385">
        <v>47000</v>
      </c>
      <c r="AH385" t="s">
        <v>477</v>
      </c>
      <c r="AI385">
        <f>IF(COUNTIFS(T$2:$T385, T385, U$2:$U385, U385)=1,1,0)</f>
        <v>0</v>
      </c>
    </row>
    <row r="386" spans="1:35" x14ac:dyDescent="0.3">
      <c r="A386">
        <v>5734</v>
      </c>
      <c r="B386" t="s">
        <v>474</v>
      </c>
      <c r="C386" t="s">
        <v>90</v>
      </c>
      <c r="D386" t="s">
        <v>37</v>
      </c>
      <c r="E386" t="s">
        <v>157</v>
      </c>
      <c r="H386" t="s">
        <v>39</v>
      </c>
      <c r="I386" s="1">
        <v>40801</v>
      </c>
      <c r="J386" s="1">
        <v>42735</v>
      </c>
      <c r="K386" t="s">
        <v>475</v>
      </c>
      <c r="M386">
        <v>5690</v>
      </c>
      <c r="N386" t="s">
        <v>476</v>
      </c>
      <c r="O386" t="s">
        <v>160</v>
      </c>
      <c r="P386" t="s">
        <v>43</v>
      </c>
      <c r="Q386" t="s">
        <v>44</v>
      </c>
      <c r="R386" t="s">
        <v>163</v>
      </c>
      <c r="S386" t="s">
        <v>46</v>
      </c>
      <c r="T386">
        <v>979</v>
      </c>
      <c r="V386" t="s">
        <v>47</v>
      </c>
      <c r="W386" t="s">
        <v>48</v>
      </c>
      <c r="X386" t="s">
        <v>49</v>
      </c>
      <c r="Y386" t="s">
        <v>174</v>
      </c>
      <c r="Z386" t="s">
        <v>170</v>
      </c>
      <c r="AA386" t="s">
        <v>171</v>
      </c>
      <c r="AB386" t="s">
        <v>132</v>
      </c>
      <c r="AC386" t="s">
        <v>49</v>
      </c>
      <c r="AD386">
        <v>248</v>
      </c>
      <c r="AE386" t="s">
        <v>447</v>
      </c>
      <c r="AF386" t="s">
        <v>54</v>
      </c>
      <c r="AH386" t="s">
        <v>477</v>
      </c>
      <c r="AI386">
        <f>IF(COUNTIFS(T$2:$T386, T386, U$2:$U386, U386)=1,1,0)</f>
        <v>0</v>
      </c>
    </row>
    <row r="387" spans="1:35" x14ac:dyDescent="0.3">
      <c r="A387">
        <v>5734</v>
      </c>
      <c r="B387" t="s">
        <v>474</v>
      </c>
      <c r="C387" t="s">
        <v>90</v>
      </c>
      <c r="D387" t="s">
        <v>37</v>
      </c>
      <c r="E387" t="s">
        <v>157</v>
      </c>
      <c r="H387" t="s">
        <v>39</v>
      </c>
      <c r="I387" s="1">
        <v>40801</v>
      </c>
      <c r="J387" s="1">
        <v>42735</v>
      </c>
      <c r="K387" t="s">
        <v>475</v>
      </c>
      <c r="M387">
        <v>5690</v>
      </c>
      <c r="N387" t="s">
        <v>476</v>
      </c>
      <c r="O387" t="s">
        <v>160</v>
      </c>
      <c r="P387" t="s">
        <v>43</v>
      </c>
      <c r="Q387" t="s">
        <v>44</v>
      </c>
      <c r="R387" t="s">
        <v>163</v>
      </c>
      <c r="S387" t="s">
        <v>46</v>
      </c>
      <c r="T387">
        <v>979</v>
      </c>
      <c r="V387" t="s">
        <v>47</v>
      </c>
      <c r="W387" t="s">
        <v>48</v>
      </c>
      <c r="X387" t="s">
        <v>49</v>
      </c>
      <c r="Y387" t="s">
        <v>174</v>
      </c>
      <c r="Z387" t="s">
        <v>84</v>
      </c>
      <c r="AA387" t="s">
        <v>171</v>
      </c>
      <c r="AB387" t="s">
        <v>132</v>
      </c>
      <c r="AC387" t="s">
        <v>49</v>
      </c>
      <c r="AD387">
        <v>248</v>
      </c>
      <c r="AE387" t="s">
        <v>447</v>
      </c>
      <c r="AF387" t="s">
        <v>54</v>
      </c>
      <c r="AH387" t="s">
        <v>477</v>
      </c>
      <c r="AI387">
        <f>IF(COUNTIFS(T$2:$T387, T387, U$2:$U387, U387)=1,1,0)</f>
        <v>0</v>
      </c>
    </row>
    <row r="388" spans="1:35" x14ac:dyDescent="0.3">
      <c r="A388">
        <v>5734</v>
      </c>
      <c r="B388" t="s">
        <v>474</v>
      </c>
      <c r="C388" t="s">
        <v>90</v>
      </c>
      <c r="D388" t="s">
        <v>37</v>
      </c>
      <c r="E388" t="s">
        <v>157</v>
      </c>
      <c r="H388" t="s">
        <v>39</v>
      </c>
      <c r="I388" s="1">
        <v>40801</v>
      </c>
      <c r="J388" s="1">
        <v>42735</v>
      </c>
      <c r="K388" t="s">
        <v>475</v>
      </c>
      <c r="M388">
        <v>5690</v>
      </c>
      <c r="N388" t="s">
        <v>476</v>
      </c>
      <c r="O388" t="s">
        <v>160</v>
      </c>
      <c r="P388" t="s">
        <v>43</v>
      </c>
      <c r="Q388" t="s">
        <v>44</v>
      </c>
      <c r="R388" t="s">
        <v>163</v>
      </c>
      <c r="S388" t="s">
        <v>46</v>
      </c>
      <c r="T388">
        <v>979</v>
      </c>
      <c r="V388" t="s">
        <v>47</v>
      </c>
      <c r="W388" t="s">
        <v>48</v>
      </c>
      <c r="X388" t="s">
        <v>49</v>
      </c>
      <c r="Y388" t="s">
        <v>174</v>
      </c>
      <c r="Z388" t="s">
        <v>88</v>
      </c>
      <c r="AA388" t="s">
        <v>171</v>
      </c>
      <c r="AB388" t="s">
        <v>132</v>
      </c>
      <c r="AC388" t="s">
        <v>49</v>
      </c>
      <c r="AD388">
        <v>248</v>
      </c>
      <c r="AE388" t="s">
        <v>447</v>
      </c>
      <c r="AF388" t="s">
        <v>54</v>
      </c>
      <c r="AH388" t="s">
        <v>477</v>
      </c>
      <c r="AI388">
        <f>IF(COUNTIFS(T$2:$T388, T388, U$2:$U388, U388)=1,1,0)</f>
        <v>0</v>
      </c>
    </row>
    <row r="389" spans="1:35" x14ac:dyDescent="0.3">
      <c r="A389">
        <v>5734</v>
      </c>
      <c r="B389" t="s">
        <v>474</v>
      </c>
      <c r="C389" t="s">
        <v>90</v>
      </c>
      <c r="D389" t="s">
        <v>37</v>
      </c>
      <c r="E389" t="s">
        <v>157</v>
      </c>
      <c r="H389" t="s">
        <v>39</v>
      </c>
      <c r="I389" s="1">
        <v>40801</v>
      </c>
      <c r="J389" s="1">
        <v>42735</v>
      </c>
      <c r="K389" t="s">
        <v>475</v>
      </c>
      <c r="M389">
        <v>5690</v>
      </c>
      <c r="N389" t="s">
        <v>476</v>
      </c>
      <c r="O389" t="s">
        <v>160</v>
      </c>
      <c r="P389" t="s">
        <v>43</v>
      </c>
      <c r="Q389" t="s">
        <v>44</v>
      </c>
      <c r="R389" t="s">
        <v>163</v>
      </c>
      <c r="S389" t="s">
        <v>46</v>
      </c>
      <c r="T389">
        <v>979</v>
      </c>
      <c r="V389" t="s">
        <v>47</v>
      </c>
      <c r="W389" t="s">
        <v>48</v>
      </c>
      <c r="X389" t="s">
        <v>49</v>
      </c>
      <c r="Y389" t="s">
        <v>174</v>
      </c>
      <c r="Z389" t="s">
        <v>170</v>
      </c>
      <c r="AA389" t="s">
        <v>171</v>
      </c>
      <c r="AB389" t="s">
        <v>132</v>
      </c>
      <c r="AC389" t="s">
        <v>49</v>
      </c>
      <c r="AD389">
        <v>256</v>
      </c>
      <c r="AE389" t="s">
        <v>480</v>
      </c>
      <c r="AF389" t="s">
        <v>54</v>
      </c>
      <c r="AG389">
        <v>200000</v>
      </c>
      <c r="AH389" t="s">
        <v>477</v>
      </c>
      <c r="AI389">
        <f>IF(COUNTIFS(T$2:$T389, T389, U$2:$U389, U389)=1,1,0)</f>
        <v>0</v>
      </c>
    </row>
    <row r="390" spans="1:35" x14ac:dyDescent="0.3">
      <c r="A390">
        <v>5734</v>
      </c>
      <c r="B390" t="s">
        <v>474</v>
      </c>
      <c r="C390" t="s">
        <v>90</v>
      </c>
      <c r="D390" t="s">
        <v>37</v>
      </c>
      <c r="E390" t="s">
        <v>157</v>
      </c>
      <c r="H390" t="s">
        <v>39</v>
      </c>
      <c r="I390" s="1">
        <v>40801</v>
      </c>
      <c r="J390" s="1">
        <v>42735</v>
      </c>
      <c r="K390" t="s">
        <v>475</v>
      </c>
      <c r="M390">
        <v>5690</v>
      </c>
      <c r="N390" t="s">
        <v>476</v>
      </c>
      <c r="O390" t="s">
        <v>160</v>
      </c>
      <c r="P390" t="s">
        <v>43</v>
      </c>
      <c r="Q390" t="s">
        <v>44</v>
      </c>
      <c r="R390" t="s">
        <v>163</v>
      </c>
      <c r="S390" t="s">
        <v>46</v>
      </c>
      <c r="T390">
        <v>979</v>
      </c>
      <c r="V390" t="s">
        <v>47</v>
      </c>
      <c r="W390" t="s">
        <v>48</v>
      </c>
      <c r="X390" t="s">
        <v>49</v>
      </c>
      <c r="Y390" t="s">
        <v>174</v>
      </c>
      <c r="Z390" t="s">
        <v>84</v>
      </c>
      <c r="AA390" t="s">
        <v>171</v>
      </c>
      <c r="AB390" t="s">
        <v>132</v>
      </c>
      <c r="AC390" t="s">
        <v>49</v>
      </c>
      <c r="AD390">
        <v>256</v>
      </c>
      <c r="AE390" t="s">
        <v>480</v>
      </c>
      <c r="AF390" t="s">
        <v>54</v>
      </c>
      <c r="AG390">
        <v>200000</v>
      </c>
      <c r="AH390" t="s">
        <v>477</v>
      </c>
      <c r="AI390">
        <f>IF(COUNTIFS(T$2:$T390, T390, U$2:$U390, U390)=1,1,0)</f>
        <v>0</v>
      </c>
    </row>
    <row r="391" spans="1:35" x14ac:dyDescent="0.3">
      <c r="A391">
        <v>5734</v>
      </c>
      <c r="B391" t="s">
        <v>474</v>
      </c>
      <c r="C391" t="s">
        <v>90</v>
      </c>
      <c r="D391" t="s">
        <v>37</v>
      </c>
      <c r="E391" t="s">
        <v>157</v>
      </c>
      <c r="H391" t="s">
        <v>39</v>
      </c>
      <c r="I391" s="1">
        <v>40801</v>
      </c>
      <c r="J391" s="1">
        <v>42735</v>
      </c>
      <c r="K391" t="s">
        <v>475</v>
      </c>
      <c r="M391">
        <v>5690</v>
      </c>
      <c r="N391" t="s">
        <v>476</v>
      </c>
      <c r="O391" t="s">
        <v>160</v>
      </c>
      <c r="P391" t="s">
        <v>43</v>
      </c>
      <c r="Q391" t="s">
        <v>44</v>
      </c>
      <c r="R391" t="s">
        <v>163</v>
      </c>
      <c r="S391" t="s">
        <v>46</v>
      </c>
      <c r="T391">
        <v>979</v>
      </c>
      <c r="V391" t="s">
        <v>47</v>
      </c>
      <c r="W391" t="s">
        <v>48</v>
      </c>
      <c r="X391" t="s">
        <v>49</v>
      </c>
      <c r="Y391" t="s">
        <v>174</v>
      </c>
      <c r="Z391" t="s">
        <v>88</v>
      </c>
      <c r="AA391" t="s">
        <v>171</v>
      </c>
      <c r="AB391" t="s">
        <v>132</v>
      </c>
      <c r="AC391" t="s">
        <v>49</v>
      </c>
      <c r="AD391">
        <v>256</v>
      </c>
      <c r="AE391" t="s">
        <v>480</v>
      </c>
      <c r="AF391" t="s">
        <v>54</v>
      </c>
      <c r="AG391">
        <v>200000</v>
      </c>
      <c r="AH391" t="s">
        <v>477</v>
      </c>
      <c r="AI391">
        <f>IF(COUNTIFS(T$2:$T391, T391, U$2:$U391, U391)=1,1,0)</f>
        <v>0</v>
      </c>
    </row>
    <row r="392" spans="1:35" x14ac:dyDescent="0.3">
      <c r="A392">
        <v>5734</v>
      </c>
      <c r="B392" t="s">
        <v>474</v>
      </c>
      <c r="C392" t="s">
        <v>90</v>
      </c>
      <c r="D392" t="s">
        <v>37</v>
      </c>
      <c r="E392" t="s">
        <v>157</v>
      </c>
      <c r="H392" t="s">
        <v>39</v>
      </c>
      <c r="I392" s="1">
        <v>40801</v>
      </c>
      <c r="J392" s="1">
        <v>42735</v>
      </c>
      <c r="K392" t="s">
        <v>475</v>
      </c>
      <c r="M392">
        <v>5690</v>
      </c>
      <c r="N392" t="s">
        <v>476</v>
      </c>
      <c r="O392" t="s">
        <v>160</v>
      </c>
      <c r="P392" t="s">
        <v>43</v>
      </c>
      <c r="Q392" t="s">
        <v>44</v>
      </c>
      <c r="R392" t="s">
        <v>163</v>
      </c>
      <c r="S392" t="s">
        <v>46</v>
      </c>
      <c r="T392">
        <v>979</v>
      </c>
      <c r="V392" t="s">
        <v>47</v>
      </c>
      <c r="W392" t="s">
        <v>48</v>
      </c>
      <c r="X392" t="s">
        <v>49</v>
      </c>
      <c r="Y392" t="s">
        <v>174</v>
      </c>
      <c r="Z392" t="s">
        <v>170</v>
      </c>
      <c r="AA392" t="s">
        <v>171</v>
      </c>
      <c r="AB392" t="s">
        <v>132</v>
      </c>
      <c r="AC392" t="s">
        <v>49</v>
      </c>
      <c r="AD392">
        <v>249</v>
      </c>
      <c r="AE392" t="s">
        <v>481</v>
      </c>
      <c r="AF392" t="s">
        <v>59</v>
      </c>
      <c r="AG392">
        <v>849103</v>
      </c>
      <c r="AH392" t="s">
        <v>477</v>
      </c>
      <c r="AI392">
        <f>IF(COUNTIFS(T$2:$T392, T392, U$2:$U392, U392)=1,1,0)</f>
        <v>0</v>
      </c>
    </row>
    <row r="393" spans="1:35" x14ac:dyDescent="0.3">
      <c r="A393">
        <v>5734</v>
      </c>
      <c r="B393" t="s">
        <v>474</v>
      </c>
      <c r="C393" t="s">
        <v>90</v>
      </c>
      <c r="D393" t="s">
        <v>37</v>
      </c>
      <c r="E393" t="s">
        <v>157</v>
      </c>
      <c r="H393" t="s">
        <v>39</v>
      </c>
      <c r="I393" s="1">
        <v>40801</v>
      </c>
      <c r="J393" s="1">
        <v>42735</v>
      </c>
      <c r="K393" t="s">
        <v>475</v>
      </c>
      <c r="M393">
        <v>5690</v>
      </c>
      <c r="N393" t="s">
        <v>476</v>
      </c>
      <c r="O393" t="s">
        <v>160</v>
      </c>
      <c r="P393" t="s">
        <v>43</v>
      </c>
      <c r="Q393" t="s">
        <v>44</v>
      </c>
      <c r="R393" t="s">
        <v>163</v>
      </c>
      <c r="S393" t="s">
        <v>46</v>
      </c>
      <c r="T393">
        <v>979</v>
      </c>
      <c r="V393" t="s">
        <v>47</v>
      </c>
      <c r="W393" t="s">
        <v>48</v>
      </c>
      <c r="X393" t="s">
        <v>49</v>
      </c>
      <c r="Y393" t="s">
        <v>174</v>
      </c>
      <c r="Z393" t="s">
        <v>84</v>
      </c>
      <c r="AA393" t="s">
        <v>171</v>
      </c>
      <c r="AB393" t="s">
        <v>132</v>
      </c>
      <c r="AC393" t="s">
        <v>49</v>
      </c>
      <c r="AD393">
        <v>249</v>
      </c>
      <c r="AE393" t="s">
        <v>481</v>
      </c>
      <c r="AF393" t="s">
        <v>59</v>
      </c>
      <c r="AG393">
        <v>849103</v>
      </c>
      <c r="AH393" t="s">
        <v>477</v>
      </c>
      <c r="AI393">
        <f>IF(COUNTIFS(T$2:$T393, T393, U$2:$U393, U393)=1,1,0)</f>
        <v>0</v>
      </c>
    </row>
    <row r="394" spans="1:35" x14ac:dyDescent="0.3">
      <c r="A394">
        <v>5734</v>
      </c>
      <c r="B394" t="s">
        <v>474</v>
      </c>
      <c r="C394" t="s">
        <v>90</v>
      </c>
      <c r="D394" t="s">
        <v>37</v>
      </c>
      <c r="E394" t="s">
        <v>157</v>
      </c>
      <c r="H394" t="s">
        <v>39</v>
      </c>
      <c r="I394" s="1">
        <v>40801</v>
      </c>
      <c r="J394" s="1">
        <v>42735</v>
      </c>
      <c r="K394" t="s">
        <v>475</v>
      </c>
      <c r="M394">
        <v>5690</v>
      </c>
      <c r="N394" t="s">
        <v>476</v>
      </c>
      <c r="O394" t="s">
        <v>160</v>
      </c>
      <c r="P394" t="s">
        <v>43</v>
      </c>
      <c r="Q394" t="s">
        <v>44</v>
      </c>
      <c r="R394" t="s">
        <v>163</v>
      </c>
      <c r="S394" t="s">
        <v>46</v>
      </c>
      <c r="T394">
        <v>979</v>
      </c>
      <c r="V394" t="s">
        <v>47</v>
      </c>
      <c r="W394" t="s">
        <v>48</v>
      </c>
      <c r="X394" t="s">
        <v>49</v>
      </c>
      <c r="Y394" t="s">
        <v>174</v>
      </c>
      <c r="Z394" t="s">
        <v>88</v>
      </c>
      <c r="AA394" t="s">
        <v>171</v>
      </c>
      <c r="AB394" t="s">
        <v>132</v>
      </c>
      <c r="AC394" t="s">
        <v>49</v>
      </c>
      <c r="AD394">
        <v>249</v>
      </c>
      <c r="AE394" t="s">
        <v>481</v>
      </c>
      <c r="AF394" t="s">
        <v>59</v>
      </c>
      <c r="AG394">
        <v>849103</v>
      </c>
      <c r="AH394" t="s">
        <v>477</v>
      </c>
      <c r="AI394">
        <f>IF(COUNTIFS(T$2:$T394, T394, U$2:$U394, U394)=1,1,0)</f>
        <v>0</v>
      </c>
    </row>
    <row r="395" spans="1:35" x14ac:dyDescent="0.3">
      <c r="A395">
        <v>5734</v>
      </c>
      <c r="B395" t="s">
        <v>474</v>
      </c>
      <c r="C395" t="s">
        <v>90</v>
      </c>
      <c r="D395" t="s">
        <v>37</v>
      </c>
      <c r="E395" t="s">
        <v>157</v>
      </c>
      <c r="H395" t="s">
        <v>39</v>
      </c>
      <c r="I395" s="1">
        <v>40801</v>
      </c>
      <c r="J395" s="1">
        <v>42735</v>
      </c>
      <c r="K395" t="s">
        <v>475</v>
      </c>
      <c r="M395">
        <v>5690</v>
      </c>
      <c r="N395" t="s">
        <v>476</v>
      </c>
      <c r="O395" t="s">
        <v>160</v>
      </c>
      <c r="P395" t="s">
        <v>43</v>
      </c>
      <c r="Q395" t="s">
        <v>44</v>
      </c>
      <c r="R395" t="s">
        <v>163</v>
      </c>
      <c r="S395" t="s">
        <v>46</v>
      </c>
      <c r="T395">
        <v>979</v>
      </c>
      <c r="V395" t="s">
        <v>47</v>
      </c>
      <c r="W395" t="s">
        <v>48</v>
      </c>
      <c r="X395" t="s">
        <v>49</v>
      </c>
      <c r="Y395" t="s">
        <v>174</v>
      </c>
      <c r="Z395" t="s">
        <v>170</v>
      </c>
      <c r="AA395" t="s">
        <v>171</v>
      </c>
      <c r="AB395" t="s">
        <v>132</v>
      </c>
      <c r="AC395" t="s">
        <v>49</v>
      </c>
      <c r="AD395">
        <v>255</v>
      </c>
      <c r="AE395" t="s">
        <v>482</v>
      </c>
      <c r="AF395" t="s">
        <v>57</v>
      </c>
      <c r="AG395">
        <v>87927</v>
      </c>
      <c r="AH395" t="s">
        <v>477</v>
      </c>
      <c r="AI395">
        <f>IF(COUNTIFS(T$2:$T395, T395, U$2:$U395, U395)=1,1,0)</f>
        <v>0</v>
      </c>
    </row>
    <row r="396" spans="1:35" x14ac:dyDescent="0.3">
      <c r="A396">
        <v>5734</v>
      </c>
      <c r="B396" t="s">
        <v>474</v>
      </c>
      <c r="C396" t="s">
        <v>90</v>
      </c>
      <c r="D396" t="s">
        <v>37</v>
      </c>
      <c r="E396" t="s">
        <v>157</v>
      </c>
      <c r="H396" t="s">
        <v>39</v>
      </c>
      <c r="I396" s="1">
        <v>40801</v>
      </c>
      <c r="J396" s="1">
        <v>42735</v>
      </c>
      <c r="K396" t="s">
        <v>475</v>
      </c>
      <c r="M396">
        <v>5690</v>
      </c>
      <c r="N396" t="s">
        <v>476</v>
      </c>
      <c r="O396" t="s">
        <v>160</v>
      </c>
      <c r="P396" t="s">
        <v>43</v>
      </c>
      <c r="Q396" t="s">
        <v>44</v>
      </c>
      <c r="R396" t="s">
        <v>163</v>
      </c>
      <c r="S396" t="s">
        <v>46</v>
      </c>
      <c r="T396">
        <v>979</v>
      </c>
      <c r="V396" t="s">
        <v>47</v>
      </c>
      <c r="W396" t="s">
        <v>48</v>
      </c>
      <c r="X396" t="s">
        <v>49</v>
      </c>
      <c r="Y396" t="s">
        <v>174</v>
      </c>
      <c r="Z396" t="s">
        <v>84</v>
      </c>
      <c r="AA396" t="s">
        <v>171</v>
      </c>
      <c r="AB396" t="s">
        <v>132</v>
      </c>
      <c r="AC396" t="s">
        <v>49</v>
      </c>
      <c r="AD396">
        <v>255</v>
      </c>
      <c r="AE396" t="s">
        <v>482</v>
      </c>
      <c r="AF396" t="s">
        <v>57</v>
      </c>
      <c r="AG396">
        <v>87927</v>
      </c>
      <c r="AH396" t="s">
        <v>477</v>
      </c>
      <c r="AI396">
        <f>IF(COUNTIFS(T$2:$T396, T396, U$2:$U396, U396)=1,1,0)</f>
        <v>0</v>
      </c>
    </row>
    <row r="397" spans="1:35" x14ac:dyDescent="0.3">
      <c r="A397">
        <v>5734</v>
      </c>
      <c r="B397" t="s">
        <v>474</v>
      </c>
      <c r="C397" t="s">
        <v>90</v>
      </c>
      <c r="D397" t="s">
        <v>37</v>
      </c>
      <c r="E397" t="s">
        <v>157</v>
      </c>
      <c r="H397" t="s">
        <v>39</v>
      </c>
      <c r="I397" s="1">
        <v>40801</v>
      </c>
      <c r="J397" s="1">
        <v>42735</v>
      </c>
      <c r="K397" t="s">
        <v>475</v>
      </c>
      <c r="M397">
        <v>5690</v>
      </c>
      <c r="N397" t="s">
        <v>476</v>
      </c>
      <c r="O397" t="s">
        <v>160</v>
      </c>
      <c r="P397" t="s">
        <v>43</v>
      </c>
      <c r="Q397" t="s">
        <v>44</v>
      </c>
      <c r="R397" t="s">
        <v>163</v>
      </c>
      <c r="S397" t="s">
        <v>46</v>
      </c>
      <c r="T397">
        <v>979</v>
      </c>
      <c r="V397" t="s">
        <v>47</v>
      </c>
      <c r="W397" t="s">
        <v>48</v>
      </c>
      <c r="X397" t="s">
        <v>49</v>
      </c>
      <c r="Y397" t="s">
        <v>174</v>
      </c>
      <c r="Z397" t="s">
        <v>88</v>
      </c>
      <c r="AA397" t="s">
        <v>171</v>
      </c>
      <c r="AB397" t="s">
        <v>132</v>
      </c>
      <c r="AC397" t="s">
        <v>49</v>
      </c>
      <c r="AD397">
        <v>255</v>
      </c>
      <c r="AE397" t="s">
        <v>482</v>
      </c>
      <c r="AF397" t="s">
        <v>57</v>
      </c>
      <c r="AG397">
        <v>87927</v>
      </c>
      <c r="AH397" t="s">
        <v>477</v>
      </c>
      <c r="AI397">
        <f>IF(COUNTIFS(T$2:$T397, T397, U$2:$U397, U397)=1,1,0)</f>
        <v>0</v>
      </c>
    </row>
    <row r="398" spans="1:35" x14ac:dyDescent="0.3">
      <c r="A398">
        <v>5734</v>
      </c>
      <c r="B398" t="s">
        <v>474</v>
      </c>
      <c r="C398" t="s">
        <v>90</v>
      </c>
      <c r="D398" t="s">
        <v>37</v>
      </c>
      <c r="E398" t="s">
        <v>157</v>
      </c>
      <c r="H398" t="s">
        <v>39</v>
      </c>
      <c r="I398" s="1">
        <v>40801</v>
      </c>
      <c r="J398" s="1">
        <v>42735</v>
      </c>
      <c r="K398" t="s">
        <v>475</v>
      </c>
      <c r="M398">
        <v>5690</v>
      </c>
      <c r="N398" t="s">
        <v>476</v>
      </c>
      <c r="O398" t="s">
        <v>160</v>
      </c>
      <c r="P398" t="s">
        <v>43</v>
      </c>
      <c r="Q398" t="s">
        <v>44</v>
      </c>
      <c r="R398" t="s">
        <v>163</v>
      </c>
      <c r="S398" t="s">
        <v>46</v>
      </c>
      <c r="T398">
        <v>979</v>
      </c>
      <c r="V398" t="s">
        <v>47</v>
      </c>
      <c r="W398" t="s">
        <v>48</v>
      </c>
      <c r="X398" t="s">
        <v>49</v>
      </c>
      <c r="Y398" t="s">
        <v>174</v>
      </c>
      <c r="Z398" t="s">
        <v>170</v>
      </c>
      <c r="AA398" t="s">
        <v>171</v>
      </c>
      <c r="AB398" t="s">
        <v>132</v>
      </c>
      <c r="AC398" t="s">
        <v>49</v>
      </c>
      <c r="AD398">
        <v>250</v>
      </c>
      <c r="AE398" t="s">
        <v>125</v>
      </c>
      <c r="AF398" t="s">
        <v>64</v>
      </c>
      <c r="AH398" t="s">
        <v>477</v>
      </c>
      <c r="AI398">
        <f>IF(COUNTIFS(T$2:$T398, T398, U$2:$U398, U398)=1,1,0)</f>
        <v>0</v>
      </c>
    </row>
    <row r="399" spans="1:35" x14ac:dyDescent="0.3">
      <c r="A399">
        <v>5734</v>
      </c>
      <c r="B399" t="s">
        <v>474</v>
      </c>
      <c r="C399" t="s">
        <v>90</v>
      </c>
      <c r="D399" t="s">
        <v>37</v>
      </c>
      <c r="E399" t="s">
        <v>157</v>
      </c>
      <c r="H399" t="s">
        <v>39</v>
      </c>
      <c r="I399" s="1">
        <v>40801</v>
      </c>
      <c r="J399" s="1">
        <v>42735</v>
      </c>
      <c r="K399" t="s">
        <v>475</v>
      </c>
      <c r="M399">
        <v>5690</v>
      </c>
      <c r="N399" t="s">
        <v>476</v>
      </c>
      <c r="O399" t="s">
        <v>160</v>
      </c>
      <c r="P399" t="s">
        <v>43</v>
      </c>
      <c r="Q399" t="s">
        <v>44</v>
      </c>
      <c r="R399" t="s">
        <v>163</v>
      </c>
      <c r="S399" t="s">
        <v>46</v>
      </c>
      <c r="T399">
        <v>979</v>
      </c>
      <c r="V399" t="s">
        <v>47</v>
      </c>
      <c r="W399" t="s">
        <v>48</v>
      </c>
      <c r="X399" t="s">
        <v>49</v>
      </c>
      <c r="Y399" t="s">
        <v>174</v>
      </c>
      <c r="Z399" t="s">
        <v>84</v>
      </c>
      <c r="AA399" t="s">
        <v>171</v>
      </c>
      <c r="AB399" t="s">
        <v>132</v>
      </c>
      <c r="AC399" t="s">
        <v>49</v>
      </c>
      <c r="AD399">
        <v>250</v>
      </c>
      <c r="AE399" t="s">
        <v>125</v>
      </c>
      <c r="AF399" t="s">
        <v>64</v>
      </c>
      <c r="AH399" t="s">
        <v>477</v>
      </c>
      <c r="AI399">
        <f>IF(COUNTIFS(T$2:$T399, T399, U$2:$U399, U399)=1,1,0)</f>
        <v>0</v>
      </c>
    </row>
    <row r="400" spans="1:35" x14ac:dyDescent="0.3">
      <c r="A400">
        <v>5734</v>
      </c>
      <c r="B400" t="s">
        <v>474</v>
      </c>
      <c r="C400" t="s">
        <v>90</v>
      </c>
      <c r="D400" t="s">
        <v>37</v>
      </c>
      <c r="E400" t="s">
        <v>157</v>
      </c>
      <c r="H400" t="s">
        <v>39</v>
      </c>
      <c r="I400" s="1">
        <v>40801</v>
      </c>
      <c r="J400" s="1">
        <v>42735</v>
      </c>
      <c r="K400" t="s">
        <v>475</v>
      </c>
      <c r="M400">
        <v>5690</v>
      </c>
      <c r="N400" t="s">
        <v>476</v>
      </c>
      <c r="O400" t="s">
        <v>160</v>
      </c>
      <c r="P400" t="s">
        <v>43</v>
      </c>
      <c r="Q400" t="s">
        <v>44</v>
      </c>
      <c r="R400" t="s">
        <v>163</v>
      </c>
      <c r="S400" t="s">
        <v>46</v>
      </c>
      <c r="T400">
        <v>979</v>
      </c>
      <c r="V400" t="s">
        <v>47</v>
      </c>
      <c r="W400" t="s">
        <v>48</v>
      </c>
      <c r="X400" t="s">
        <v>49</v>
      </c>
      <c r="Y400" t="s">
        <v>174</v>
      </c>
      <c r="Z400" t="s">
        <v>88</v>
      </c>
      <c r="AA400" t="s">
        <v>171</v>
      </c>
      <c r="AB400" t="s">
        <v>132</v>
      </c>
      <c r="AC400" t="s">
        <v>49</v>
      </c>
      <c r="AD400">
        <v>250</v>
      </c>
      <c r="AE400" t="s">
        <v>125</v>
      </c>
      <c r="AF400" t="s">
        <v>64</v>
      </c>
      <c r="AH400" t="s">
        <v>477</v>
      </c>
      <c r="AI400">
        <f>IF(COUNTIFS(T$2:$T400, T400, U$2:$U400, U400)=1,1,0)</f>
        <v>0</v>
      </c>
    </row>
    <row r="401" spans="1:35" x14ac:dyDescent="0.3">
      <c r="A401">
        <v>5644</v>
      </c>
      <c r="B401" t="s">
        <v>35</v>
      </c>
      <c r="C401" t="s">
        <v>36</v>
      </c>
      <c r="D401" t="s">
        <v>37</v>
      </c>
      <c r="E401" t="s">
        <v>38</v>
      </c>
      <c r="F401">
        <v>37.525939999999999</v>
      </c>
      <c r="G401">
        <v>-122.23267</v>
      </c>
      <c r="H401" t="s">
        <v>39</v>
      </c>
      <c r="I401" s="1">
        <v>39057</v>
      </c>
      <c r="J401" s="4">
        <v>42370</v>
      </c>
      <c r="K401" t="s">
        <v>40</v>
      </c>
      <c r="M401">
        <v>5696</v>
      </c>
      <c r="N401" t="s">
        <v>483</v>
      </c>
      <c r="O401" t="s">
        <v>42</v>
      </c>
      <c r="P401" t="s">
        <v>43</v>
      </c>
      <c r="Q401" t="s">
        <v>44</v>
      </c>
      <c r="R401" t="s">
        <v>45</v>
      </c>
      <c r="S401" t="s">
        <v>46</v>
      </c>
      <c r="T401">
        <v>985</v>
      </c>
      <c r="U401">
        <v>468</v>
      </c>
      <c r="V401" t="s">
        <v>47</v>
      </c>
      <c r="W401" t="s">
        <v>48</v>
      </c>
      <c r="X401" t="s">
        <v>49</v>
      </c>
      <c r="Y401" t="s">
        <v>50</v>
      </c>
      <c r="AA401" t="s">
        <v>42</v>
      </c>
      <c r="AB401" t="s">
        <v>51</v>
      </c>
      <c r="AC401" t="s">
        <v>52</v>
      </c>
      <c r="AD401">
        <v>309</v>
      </c>
      <c r="AE401" t="s">
        <v>62</v>
      </c>
      <c r="AF401" t="s">
        <v>57</v>
      </c>
      <c r="AG401">
        <v>40778</v>
      </c>
      <c r="AH401" t="s">
        <v>55</v>
      </c>
      <c r="AI401">
        <f>IF(COUNTIFS(T$2:$T401, T401, U$2:$U401, U401)=1,1,0)</f>
        <v>1</v>
      </c>
    </row>
    <row r="402" spans="1:35" x14ac:dyDescent="0.3">
      <c r="A402">
        <v>5644</v>
      </c>
      <c r="B402" t="s">
        <v>35</v>
      </c>
      <c r="C402" t="s">
        <v>36</v>
      </c>
      <c r="D402" t="s">
        <v>37</v>
      </c>
      <c r="E402" t="s">
        <v>38</v>
      </c>
      <c r="F402">
        <v>37.525939999999999</v>
      </c>
      <c r="G402">
        <v>-122.23267</v>
      </c>
      <c r="H402" t="s">
        <v>39</v>
      </c>
      <c r="I402" s="1">
        <v>39057</v>
      </c>
      <c r="J402" s="4">
        <v>42370</v>
      </c>
      <c r="K402" t="s">
        <v>40</v>
      </c>
      <c r="M402">
        <v>5696</v>
      </c>
      <c r="N402" t="s">
        <v>483</v>
      </c>
      <c r="O402" t="s">
        <v>42</v>
      </c>
      <c r="P402" t="s">
        <v>43</v>
      </c>
      <c r="Q402" t="s">
        <v>44</v>
      </c>
      <c r="R402" t="s">
        <v>45</v>
      </c>
      <c r="S402" t="s">
        <v>46</v>
      </c>
      <c r="T402">
        <v>985</v>
      </c>
      <c r="U402">
        <v>468</v>
      </c>
      <c r="V402" t="s">
        <v>47</v>
      </c>
      <c r="W402" t="s">
        <v>48</v>
      </c>
      <c r="X402" t="s">
        <v>49</v>
      </c>
      <c r="Y402" t="s">
        <v>50</v>
      </c>
      <c r="AA402" t="s">
        <v>42</v>
      </c>
      <c r="AB402" t="s">
        <v>51</v>
      </c>
      <c r="AC402" t="s">
        <v>52</v>
      </c>
      <c r="AD402">
        <v>312</v>
      </c>
      <c r="AE402" t="s">
        <v>484</v>
      </c>
      <c r="AF402" t="s">
        <v>57</v>
      </c>
      <c r="AG402">
        <v>20000</v>
      </c>
      <c r="AH402" t="s">
        <v>55</v>
      </c>
      <c r="AI402">
        <f>IF(COUNTIFS(T$2:$T402, T402, U$2:$U402, U402)=1,1,0)</f>
        <v>0</v>
      </c>
    </row>
    <row r="403" spans="1:35" x14ac:dyDescent="0.3">
      <c r="A403">
        <v>5644</v>
      </c>
      <c r="B403" t="s">
        <v>35</v>
      </c>
      <c r="C403" t="s">
        <v>36</v>
      </c>
      <c r="D403" t="s">
        <v>37</v>
      </c>
      <c r="E403" t="s">
        <v>38</v>
      </c>
      <c r="F403">
        <v>37.525939999999999</v>
      </c>
      <c r="G403">
        <v>-122.23267</v>
      </c>
      <c r="H403" t="s">
        <v>39</v>
      </c>
      <c r="I403" s="1">
        <v>39057</v>
      </c>
      <c r="J403" s="4">
        <v>42370</v>
      </c>
      <c r="K403" t="s">
        <v>40</v>
      </c>
      <c r="M403">
        <v>5696</v>
      </c>
      <c r="N403" t="s">
        <v>483</v>
      </c>
      <c r="O403" t="s">
        <v>42</v>
      </c>
      <c r="P403" t="s">
        <v>43</v>
      </c>
      <c r="Q403" t="s">
        <v>44</v>
      </c>
      <c r="R403" t="s">
        <v>45</v>
      </c>
      <c r="S403" t="s">
        <v>46</v>
      </c>
      <c r="T403">
        <v>985</v>
      </c>
      <c r="U403">
        <v>468</v>
      </c>
      <c r="V403" t="s">
        <v>47</v>
      </c>
      <c r="W403" t="s">
        <v>48</v>
      </c>
      <c r="X403" t="s">
        <v>49</v>
      </c>
      <c r="Y403" t="s">
        <v>50</v>
      </c>
      <c r="AA403" t="s">
        <v>42</v>
      </c>
      <c r="AB403" t="s">
        <v>51</v>
      </c>
      <c r="AC403" t="s">
        <v>52</v>
      </c>
      <c r="AD403">
        <v>310</v>
      </c>
      <c r="AE403" t="s">
        <v>124</v>
      </c>
      <c r="AF403" t="s">
        <v>64</v>
      </c>
      <c r="AG403">
        <v>206910</v>
      </c>
      <c r="AH403" t="s">
        <v>55</v>
      </c>
      <c r="AI403">
        <f>IF(COUNTIFS(T$2:$T403, T403, U$2:$U403, U403)=1,1,0)</f>
        <v>0</v>
      </c>
    </row>
    <row r="404" spans="1:35" x14ac:dyDescent="0.3">
      <c r="A404">
        <v>5644</v>
      </c>
      <c r="B404" t="s">
        <v>35</v>
      </c>
      <c r="C404" t="s">
        <v>36</v>
      </c>
      <c r="D404" t="s">
        <v>37</v>
      </c>
      <c r="E404" t="s">
        <v>38</v>
      </c>
      <c r="F404">
        <v>37.525939999999999</v>
      </c>
      <c r="G404">
        <v>-122.23267</v>
      </c>
      <c r="H404" t="s">
        <v>39</v>
      </c>
      <c r="I404" s="1">
        <v>39057</v>
      </c>
      <c r="J404" s="4">
        <v>42370</v>
      </c>
      <c r="K404" t="s">
        <v>40</v>
      </c>
      <c r="M404">
        <v>5696</v>
      </c>
      <c r="N404" t="s">
        <v>483</v>
      </c>
      <c r="O404" t="s">
        <v>42</v>
      </c>
      <c r="P404" t="s">
        <v>43</v>
      </c>
      <c r="Q404" t="s">
        <v>44</v>
      </c>
      <c r="R404" t="s">
        <v>45</v>
      </c>
      <c r="S404" t="s">
        <v>46</v>
      </c>
      <c r="T404">
        <v>985</v>
      </c>
      <c r="U404">
        <v>468</v>
      </c>
      <c r="V404" t="s">
        <v>47</v>
      </c>
      <c r="W404" t="s">
        <v>48</v>
      </c>
      <c r="X404" t="s">
        <v>49</v>
      </c>
      <c r="Y404" t="s">
        <v>50</v>
      </c>
      <c r="AA404" t="s">
        <v>42</v>
      </c>
      <c r="AB404" t="s">
        <v>51</v>
      </c>
      <c r="AC404" t="s">
        <v>52</v>
      </c>
      <c r="AD404">
        <v>311</v>
      </c>
      <c r="AE404" t="s">
        <v>102</v>
      </c>
      <c r="AF404" t="s">
        <v>59</v>
      </c>
      <c r="AG404">
        <v>512802</v>
      </c>
      <c r="AH404" t="s">
        <v>55</v>
      </c>
      <c r="AI404">
        <f>IF(COUNTIFS(T$2:$T404, T404, U$2:$U404, U404)=1,1,0)</f>
        <v>0</v>
      </c>
    </row>
    <row r="405" spans="1:35" x14ac:dyDescent="0.3">
      <c r="A405">
        <v>5355</v>
      </c>
      <c r="B405" t="s">
        <v>485</v>
      </c>
      <c r="C405" t="s">
        <v>71</v>
      </c>
      <c r="D405" t="s">
        <v>37</v>
      </c>
      <c r="E405" t="s">
        <v>201</v>
      </c>
      <c r="F405">
        <v>37.863399999999999</v>
      </c>
      <c r="G405">
        <v>-122.30538</v>
      </c>
      <c r="H405" t="s">
        <v>39</v>
      </c>
      <c r="I405" s="1">
        <v>41640</v>
      </c>
      <c r="J405" s="1">
        <v>43100</v>
      </c>
      <c r="K405" t="s">
        <v>486</v>
      </c>
      <c r="M405">
        <v>5698</v>
      </c>
      <c r="N405" t="s">
        <v>485</v>
      </c>
      <c r="O405" t="s">
        <v>138</v>
      </c>
      <c r="P405" t="s">
        <v>43</v>
      </c>
      <c r="Q405" t="s">
        <v>93</v>
      </c>
      <c r="R405" t="s">
        <v>77</v>
      </c>
      <c r="S405" t="s">
        <v>46</v>
      </c>
      <c r="T405">
        <v>987</v>
      </c>
      <c r="U405">
        <v>30.532598660000001</v>
      </c>
      <c r="V405" t="s">
        <v>47</v>
      </c>
      <c r="W405" t="s">
        <v>48</v>
      </c>
      <c r="X405" t="s">
        <v>49</v>
      </c>
      <c r="Y405" t="s">
        <v>83</v>
      </c>
      <c r="Z405" t="s">
        <v>176</v>
      </c>
      <c r="AA405" t="s">
        <v>42</v>
      </c>
      <c r="AB405" t="s">
        <v>51</v>
      </c>
      <c r="AC405" t="s">
        <v>52</v>
      </c>
      <c r="AD405">
        <v>327</v>
      </c>
      <c r="AE405" t="s">
        <v>77</v>
      </c>
      <c r="AF405" t="s">
        <v>54</v>
      </c>
      <c r="AG405">
        <v>5335500</v>
      </c>
      <c r="AH405" t="s">
        <v>222</v>
      </c>
      <c r="AI405">
        <f>IF(COUNTIFS(T$2:$T405, T405, U$2:$U405, U405)=1,1,0)</f>
        <v>1</v>
      </c>
    </row>
    <row r="406" spans="1:35" x14ac:dyDescent="0.3">
      <c r="A406">
        <v>5355</v>
      </c>
      <c r="B406" t="s">
        <v>485</v>
      </c>
      <c r="C406" t="s">
        <v>71</v>
      </c>
      <c r="D406" t="s">
        <v>37</v>
      </c>
      <c r="E406" t="s">
        <v>201</v>
      </c>
      <c r="F406">
        <v>37.863399999999999</v>
      </c>
      <c r="G406">
        <v>-122.30538</v>
      </c>
      <c r="H406" t="s">
        <v>39</v>
      </c>
      <c r="I406" s="1">
        <v>41640</v>
      </c>
      <c r="J406" s="1">
        <v>43100</v>
      </c>
      <c r="K406" t="s">
        <v>486</v>
      </c>
      <c r="M406">
        <v>5698</v>
      </c>
      <c r="N406" t="s">
        <v>485</v>
      </c>
      <c r="O406" t="s">
        <v>138</v>
      </c>
      <c r="P406" t="s">
        <v>43</v>
      </c>
      <c r="Q406" t="s">
        <v>93</v>
      </c>
      <c r="R406" t="s">
        <v>77</v>
      </c>
      <c r="S406" t="s">
        <v>46</v>
      </c>
      <c r="T406">
        <v>987</v>
      </c>
      <c r="U406">
        <v>30.532598660000001</v>
      </c>
      <c r="V406" t="s">
        <v>47</v>
      </c>
      <c r="W406" t="s">
        <v>48</v>
      </c>
      <c r="X406" t="s">
        <v>49</v>
      </c>
      <c r="Y406" t="s">
        <v>83</v>
      </c>
      <c r="Z406" t="s">
        <v>170</v>
      </c>
      <c r="AA406" t="s">
        <v>42</v>
      </c>
      <c r="AB406" t="s">
        <v>51</v>
      </c>
      <c r="AC406" t="s">
        <v>52</v>
      </c>
      <c r="AD406">
        <v>327</v>
      </c>
      <c r="AE406" t="s">
        <v>77</v>
      </c>
      <c r="AF406" t="s">
        <v>54</v>
      </c>
      <c r="AG406">
        <v>5335500</v>
      </c>
      <c r="AH406" t="s">
        <v>222</v>
      </c>
      <c r="AI406">
        <f>IF(COUNTIFS(T$2:$T406, T406, U$2:$U406, U406)=1,1,0)</f>
        <v>0</v>
      </c>
    </row>
    <row r="407" spans="1:35" x14ac:dyDescent="0.3">
      <c r="A407">
        <v>5355</v>
      </c>
      <c r="B407" t="s">
        <v>485</v>
      </c>
      <c r="C407" t="s">
        <v>71</v>
      </c>
      <c r="D407" t="s">
        <v>37</v>
      </c>
      <c r="E407" t="s">
        <v>201</v>
      </c>
      <c r="F407">
        <v>37.863399999999999</v>
      </c>
      <c r="G407">
        <v>-122.30538</v>
      </c>
      <c r="H407" t="s">
        <v>39</v>
      </c>
      <c r="I407" s="1">
        <v>41640</v>
      </c>
      <c r="J407" s="1">
        <v>43100</v>
      </c>
      <c r="K407" t="s">
        <v>486</v>
      </c>
      <c r="M407">
        <v>5698</v>
      </c>
      <c r="N407" t="s">
        <v>485</v>
      </c>
      <c r="O407" t="s">
        <v>138</v>
      </c>
      <c r="P407" t="s">
        <v>43</v>
      </c>
      <c r="Q407" t="s">
        <v>93</v>
      </c>
      <c r="R407" t="s">
        <v>77</v>
      </c>
      <c r="S407" t="s">
        <v>46</v>
      </c>
      <c r="T407">
        <v>987</v>
      </c>
      <c r="U407">
        <v>30.532598660000001</v>
      </c>
      <c r="V407" t="s">
        <v>47</v>
      </c>
      <c r="W407" t="s">
        <v>48</v>
      </c>
      <c r="X407" t="s">
        <v>49</v>
      </c>
      <c r="Y407" t="s">
        <v>83</v>
      </c>
      <c r="Z407" t="s">
        <v>84</v>
      </c>
      <c r="AA407" t="s">
        <v>42</v>
      </c>
      <c r="AB407" t="s">
        <v>51</v>
      </c>
      <c r="AC407" t="s">
        <v>52</v>
      </c>
      <c r="AD407">
        <v>327</v>
      </c>
      <c r="AE407" t="s">
        <v>77</v>
      </c>
      <c r="AF407" t="s">
        <v>54</v>
      </c>
      <c r="AG407">
        <v>5335500</v>
      </c>
      <c r="AH407" t="s">
        <v>222</v>
      </c>
      <c r="AI407">
        <f>IF(COUNTIFS(T$2:$T407, T407, U$2:$U407, U407)=1,1,0)</f>
        <v>0</v>
      </c>
    </row>
    <row r="408" spans="1:35" x14ac:dyDescent="0.3">
      <c r="A408">
        <v>5460</v>
      </c>
      <c r="B408" t="s">
        <v>487</v>
      </c>
      <c r="C408" t="s">
        <v>127</v>
      </c>
      <c r="D408" t="s">
        <v>37</v>
      </c>
      <c r="E408" t="s">
        <v>292</v>
      </c>
      <c r="H408" t="s">
        <v>39</v>
      </c>
      <c r="I408" s="1">
        <v>42339</v>
      </c>
      <c r="J408" s="1">
        <v>42734</v>
      </c>
      <c r="K408" t="s">
        <v>488</v>
      </c>
      <c r="M408">
        <v>5700</v>
      </c>
      <c r="N408" t="s">
        <v>487</v>
      </c>
      <c r="O408" t="s">
        <v>160</v>
      </c>
      <c r="P408" t="s">
        <v>43</v>
      </c>
      <c r="Q408" t="s">
        <v>182</v>
      </c>
      <c r="R408" t="s">
        <v>43</v>
      </c>
      <c r="S408" t="s">
        <v>46</v>
      </c>
      <c r="T408">
        <v>989</v>
      </c>
      <c r="U408">
        <v>5</v>
      </c>
      <c r="V408" t="s">
        <v>47</v>
      </c>
      <c r="W408" t="s">
        <v>48</v>
      </c>
      <c r="X408" t="s">
        <v>49</v>
      </c>
      <c r="Y408" t="s">
        <v>83</v>
      </c>
      <c r="Z408" t="s">
        <v>84</v>
      </c>
      <c r="AA408" t="s">
        <v>171</v>
      </c>
      <c r="AB408" t="s">
        <v>103</v>
      </c>
      <c r="AC408" t="s">
        <v>104</v>
      </c>
      <c r="AD408">
        <v>333</v>
      </c>
      <c r="AE408" t="s">
        <v>130</v>
      </c>
      <c r="AF408" t="s">
        <v>59</v>
      </c>
      <c r="AH408" t="s">
        <v>489</v>
      </c>
      <c r="AI408">
        <f>IF(COUNTIFS(T$2:$T408, T408, U$2:$U408, U408)=1,1,0)</f>
        <v>1</v>
      </c>
    </row>
    <row r="409" spans="1:35" x14ac:dyDescent="0.3">
      <c r="A409">
        <v>5391</v>
      </c>
      <c r="B409" t="s">
        <v>490</v>
      </c>
      <c r="C409" t="s">
        <v>127</v>
      </c>
      <c r="D409" t="s">
        <v>37</v>
      </c>
      <c r="E409" t="s">
        <v>292</v>
      </c>
      <c r="H409" t="s">
        <v>39</v>
      </c>
      <c r="I409" s="1">
        <v>39448</v>
      </c>
      <c r="J409" s="1">
        <v>42734</v>
      </c>
      <c r="K409" t="s">
        <v>491</v>
      </c>
      <c r="M409">
        <v>5708</v>
      </c>
      <c r="N409" t="s">
        <v>490</v>
      </c>
      <c r="O409" t="s">
        <v>160</v>
      </c>
      <c r="P409" t="s">
        <v>43</v>
      </c>
      <c r="Q409" t="s">
        <v>182</v>
      </c>
      <c r="R409" t="s">
        <v>43</v>
      </c>
      <c r="S409" t="s">
        <v>46</v>
      </c>
      <c r="T409">
        <v>997</v>
      </c>
      <c r="U409">
        <v>14</v>
      </c>
      <c r="V409" t="s">
        <v>47</v>
      </c>
      <c r="W409" t="s">
        <v>48</v>
      </c>
      <c r="X409" t="s">
        <v>49</v>
      </c>
      <c r="Y409" t="s">
        <v>78</v>
      </c>
      <c r="Z409" t="s">
        <v>176</v>
      </c>
      <c r="AA409" t="s">
        <v>171</v>
      </c>
      <c r="AB409" t="s">
        <v>103</v>
      </c>
      <c r="AC409" t="s">
        <v>104</v>
      </c>
      <c r="AD409">
        <v>402</v>
      </c>
      <c r="AE409" t="s">
        <v>319</v>
      </c>
      <c r="AF409" t="s">
        <v>59</v>
      </c>
      <c r="AG409">
        <v>993375</v>
      </c>
      <c r="AH409" t="s">
        <v>492</v>
      </c>
      <c r="AI409">
        <f>IF(COUNTIFS(T$2:$T409, T409, U$2:$U409, U409)=1,1,0)</f>
        <v>1</v>
      </c>
    </row>
    <row r="410" spans="1:35" x14ac:dyDescent="0.3">
      <c r="A410">
        <v>5391</v>
      </c>
      <c r="B410" t="s">
        <v>490</v>
      </c>
      <c r="C410" t="s">
        <v>127</v>
      </c>
      <c r="D410" t="s">
        <v>37</v>
      </c>
      <c r="E410" t="s">
        <v>292</v>
      </c>
      <c r="H410" t="s">
        <v>39</v>
      </c>
      <c r="I410" s="1">
        <v>39448</v>
      </c>
      <c r="J410" s="1">
        <v>42734</v>
      </c>
      <c r="K410" t="s">
        <v>491</v>
      </c>
      <c r="M410">
        <v>5708</v>
      </c>
      <c r="N410" t="s">
        <v>490</v>
      </c>
      <c r="O410" t="s">
        <v>160</v>
      </c>
      <c r="P410" t="s">
        <v>43</v>
      </c>
      <c r="Q410" t="s">
        <v>182</v>
      </c>
      <c r="R410" t="s">
        <v>43</v>
      </c>
      <c r="S410" t="s">
        <v>46</v>
      </c>
      <c r="T410">
        <v>997</v>
      </c>
      <c r="U410">
        <v>14</v>
      </c>
      <c r="V410" t="s">
        <v>47</v>
      </c>
      <c r="W410" t="s">
        <v>48</v>
      </c>
      <c r="X410" t="s">
        <v>49</v>
      </c>
      <c r="Y410" t="s">
        <v>78</v>
      </c>
      <c r="Z410" t="s">
        <v>84</v>
      </c>
      <c r="AA410" t="s">
        <v>171</v>
      </c>
      <c r="AB410" t="s">
        <v>103</v>
      </c>
      <c r="AC410" t="s">
        <v>104</v>
      </c>
      <c r="AD410">
        <v>402</v>
      </c>
      <c r="AE410" t="s">
        <v>319</v>
      </c>
      <c r="AF410" t="s">
        <v>59</v>
      </c>
      <c r="AG410">
        <v>993375</v>
      </c>
      <c r="AH410" t="s">
        <v>492</v>
      </c>
      <c r="AI410">
        <f>IF(COUNTIFS(T$2:$T410, T410, U$2:$U410, U410)=1,1,0)</f>
        <v>0</v>
      </c>
    </row>
    <row r="411" spans="1:35" x14ac:dyDescent="0.3">
      <c r="A411">
        <v>5391</v>
      </c>
      <c r="B411" t="s">
        <v>490</v>
      </c>
      <c r="C411" t="s">
        <v>127</v>
      </c>
      <c r="D411" t="s">
        <v>37</v>
      </c>
      <c r="E411" t="s">
        <v>292</v>
      </c>
      <c r="H411" t="s">
        <v>39</v>
      </c>
      <c r="I411" s="1">
        <v>39448</v>
      </c>
      <c r="J411" s="1">
        <v>42734</v>
      </c>
      <c r="K411" t="s">
        <v>491</v>
      </c>
      <c r="M411">
        <v>5708</v>
      </c>
      <c r="N411" t="s">
        <v>490</v>
      </c>
      <c r="O411" t="s">
        <v>160</v>
      </c>
      <c r="P411" t="s">
        <v>43</v>
      </c>
      <c r="Q411" t="s">
        <v>182</v>
      </c>
      <c r="R411" t="s">
        <v>43</v>
      </c>
      <c r="S411" t="s">
        <v>46</v>
      </c>
      <c r="T411">
        <v>997</v>
      </c>
      <c r="U411">
        <v>14</v>
      </c>
      <c r="V411" t="s">
        <v>47</v>
      </c>
      <c r="W411" t="s">
        <v>48</v>
      </c>
      <c r="X411" t="s">
        <v>49</v>
      </c>
      <c r="Y411" t="s">
        <v>78</v>
      </c>
      <c r="Z411" t="s">
        <v>176</v>
      </c>
      <c r="AA411" t="s">
        <v>171</v>
      </c>
      <c r="AB411" t="s">
        <v>103</v>
      </c>
      <c r="AC411" t="s">
        <v>104</v>
      </c>
      <c r="AD411">
        <v>403</v>
      </c>
      <c r="AE411" t="s">
        <v>493</v>
      </c>
      <c r="AF411" t="s">
        <v>54</v>
      </c>
      <c r="AG411">
        <v>512500</v>
      </c>
      <c r="AH411" t="s">
        <v>492</v>
      </c>
      <c r="AI411">
        <f>IF(COUNTIFS(T$2:$T411, T411, U$2:$U411, U411)=1,1,0)</f>
        <v>0</v>
      </c>
    </row>
    <row r="412" spans="1:35" x14ac:dyDescent="0.3">
      <c r="A412">
        <v>5391</v>
      </c>
      <c r="B412" t="s">
        <v>490</v>
      </c>
      <c r="C412" t="s">
        <v>127</v>
      </c>
      <c r="D412" t="s">
        <v>37</v>
      </c>
      <c r="E412" t="s">
        <v>292</v>
      </c>
      <c r="H412" t="s">
        <v>39</v>
      </c>
      <c r="I412" s="1">
        <v>39448</v>
      </c>
      <c r="J412" s="1">
        <v>42734</v>
      </c>
      <c r="K412" t="s">
        <v>491</v>
      </c>
      <c r="M412">
        <v>5708</v>
      </c>
      <c r="N412" t="s">
        <v>490</v>
      </c>
      <c r="O412" t="s">
        <v>160</v>
      </c>
      <c r="P412" t="s">
        <v>43</v>
      </c>
      <c r="Q412" t="s">
        <v>182</v>
      </c>
      <c r="R412" t="s">
        <v>43</v>
      </c>
      <c r="S412" t="s">
        <v>46</v>
      </c>
      <c r="T412">
        <v>997</v>
      </c>
      <c r="U412">
        <v>14</v>
      </c>
      <c r="V412" t="s">
        <v>47</v>
      </c>
      <c r="W412" t="s">
        <v>48</v>
      </c>
      <c r="X412" t="s">
        <v>49</v>
      </c>
      <c r="Y412" t="s">
        <v>78</v>
      </c>
      <c r="Z412" t="s">
        <v>84</v>
      </c>
      <c r="AA412" t="s">
        <v>171</v>
      </c>
      <c r="AB412" t="s">
        <v>103</v>
      </c>
      <c r="AC412" t="s">
        <v>104</v>
      </c>
      <c r="AD412">
        <v>403</v>
      </c>
      <c r="AE412" t="s">
        <v>493</v>
      </c>
      <c r="AF412" t="s">
        <v>54</v>
      </c>
      <c r="AG412">
        <v>512500</v>
      </c>
      <c r="AH412" t="s">
        <v>492</v>
      </c>
      <c r="AI412">
        <f>IF(COUNTIFS(T$2:$T412, T412, U$2:$U412, U412)=1,1,0)</f>
        <v>0</v>
      </c>
    </row>
    <row r="413" spans="1:35" x14ac:dyDescent="0.3">
      <c r="A413">
        <v>5391</v>
      </c>
      <c r="B413" t="s">
        <v>490</v>
      </c>
      <c r="C413" t="s">
        <v>127</v>
      </c>
      <c r="D413" t="s">
        <v>37</v>
      </c>
      <c r="E413" t="s">
        <v>292</v>
      </c>
      <c r="H413" t="s">
        <v>39</v>
      </c>
      <c r="I413" s="1">
        <v>39448</v>
      </c>
      <c r="J413" s="1">
        <v>42734</v>
      </c>
      <c r="K413" t="s">
        <v>491</v>
      </c>
      <c r="M413">
        <v>5708</v>
      </c>
      <c r="N413" t="s">
        <v>490</v>
      </c>
      <c r="O413" t="s">
        <v>160</v>
      </c>
      <c r="P413" t="s">
        <v>43</v>
      </c>
      <c r="Q413" t="s">
        <v>182</v>
      </c>
      <c r="R413" t="s">
        <v>43</v>
      </c>
      <c r="S413" t="s">
        <v>46</v>
      </c>
      <c r="T413">
        <v>997</v>
      </c>
      <c r="U413">
        <v>14</v>
      </c>
      <c r="V413" t="s">
        <v>47</v>
      </c>
      <c r="W413" t="s">
        <v>48</v>
      </c>
      <c r="X413" t="s">
        <v>49</v>
      </c>
      <c r="Y413" t="s">
        <v>78</v>
      </c>
      <c r="Z413" t="s">
        <v>176</v>
      </c>
      <c r="AA413" t="s">
        <v>171</v>
      </c>
      <c r="AB413" t="s">
        <v>103</v>
      </c>
      <c r="AC413" t="s">
        <v>104</v>
      </c>
      <c r="AD413">
        <v>404</v>
      </c>
      <c r="AE413" t="s">
        <v>224</v>
      </c>
      <c r="AF413" t="s">
        <v>59</v>
      </c>
      <c r="AG413">
        <v>1015262</v>
      </c>
      <c r="AH413" t="s">
        <v>492</v>
      </c>
      <c r="AI413">
        <f>IF(COUNTIFS(T$2:$T413, T413, U$2:$U413, U413)=1,1,0)</f>
        <v>0</v>
      </c>
    </row>
    <row r="414" spans="1:35" x14ac:dyDescent="0.3">
      <c r="A414">
        <v>5391</v>
      </c>
      <c r="B414" t="s">
        <v>490</v>
      </c>
      <c r="C414" t="s">
        <v>127</v>
      </c>
      <c r="D414" t="s">
        <v>37</v>
      </c>
      <c r="E414" t="s">
        <v>292</v>
      </c>
      <c r="H414" t="s">
        <v>39</v>
      </c>
      <c r="I414" s="1">
        <v>39448</v>
      </c>
      <c r="J414" s="1">
        <v>42734</v>
      </c>
      <c r="K414" t="s">
        <v>491</v>
      </c>
      <c r="M414">
        <v>5708</v>
      </c>
      <c r="N414" t="s">
        <v>490</v>
      </c>
      <c r="O414" t="s">
        <v>160</v>
      </c>
      <c r="P414" t="s">
        <v>43</v>
      </c>
      <c r="Q414" t="s">
        <v>182</v>
      </c>
      <c r="R414" t="s">
        <v>43</v>
      </c>
      <c r="S414" t="s">
        <v>46</v>
      </c>
      <c r="T414">
        <v>997</v>
      </c>
      <c r="U414">
        <v>14</v>
      </c>
      <c r="V414" t="s">
        <v>47</v>
      </c>
      <c r="W414" t="s">
        <v>48</v>
      </c>
      <c r="X414" t="s">
        <v>49</v>
      </c>
      <c r="Y414" t="s">
        <v>78</v>
      </c>
      <c r="Z414" t="s">
        <v>84</v>
      </c>
      <c r="AA414" t="s">
        <v>171</v>
      </c>
      <c r="AB414" t="s">
        <v>103</v>
      </c>
      <c r="AC414" t="s">
        <v>104</v>
      </c>
      <c r="AD414">
        <v>404</v>
      </c>
      <c r="AE414" t="s">
        <v>224</v>
      </c>
      <c r="AF414" t="s">
        <v>59</v>
      </c>
      <c r="AG414">
        <v>1015262</v>
      </c>
      <c r="AH414" t="s">
        <v>492</v>
      </c>
      <c r="AI414">
        <f>IF(COUNTIFS(T$2:$T414, T414, U$2:$U414, U414)=1,1,0)</f>
        <v>0</v>
      </c>
    </row>
    <row r="415" spans="1:35" x14ac:dyDescent="0.3">
      <c r="A415">
        <v>5292</v>
      </c>
      <c r="B415" t="s">
        <v>494</v>
      </c>
      <c r="C415" t="s">
        <v>127</v>
      </c>
      <c r="D415" t="s">
        <v>37</v>
      </c>
      <c r="E415" t="s">
        <v>157</v>
      </c>
      <c r="F415">
        <v>38.064810000000001</v>
      </c>
      <c r="G415">
        <v>-122.49402000000001</v>
      </c>
      <c r="H415" t="s">
        <v>39</v>
      </c>
      <c r="I415" s="1">
        <v>42005</v>
      </c>
      <c r="J415" s="4">
        <v>43373</v>
      </c>
      <c r="K415" t="s">
        <v>495</v>
      </c>
      <c r="M415">
        <v>5717</v>
      </c>
      <c r="N415" t="s">
        <v>496</v>
      </c>
      <c r="O415" t="s">
        <v>42</v>
      </c>
      <c r="P415" t="s">
        <v>43</v>
      </c>
      <c r="Q415" t="s">
        <v>497</v>
      </c>
      <c r="R415" t="s">
        <v>43</v>
      </c>
      <c r="S415" t="s">
        <v>46</v>
      </c>
      <c r="T415">
        <v>1005</v>
      </c>
      <c r="U415">
        <v>156</v>
      </c>
      <c r="V415" t="s">
        <v>47</v>
      </c>
      <c r="W415" t="s">
        <v>48</v>
      </c>
      <c r="X415" t="s">
        <v>49</v>
      </c>
      <c r="Y415" t="s">
        <v>78</v>
      </c>
      <c r="AA415" t="s">
        <v>42</v>
      </c>
      <c r="AB415" t="s">
        <v>498</v>
      </c>
      <c r="AC415" t="s">
        <v>80</v>
      </c>
      <c r="AD415">
        <v>479</v>
      </c>
      <c r="AE415" t="s">
        <v>68</v>
      </c>
      <c r="AF415" t="s">
        <v>59</v>
      </c>
      <c r="AG415">
        <v>1529000</v>
      </c>
      <c r="AH415" t="s">
        <v>499</v>
      </c>
      <c r="AI415">
        <f>IF(COUNTIFS(T$2:$T415, T415, U$2:$U415, U415)=1,1,0)</f>
        <v>1</v>
      </c>
    </row>
    <row r="416" spans="1:35" x14ac:dyDescent="0.3">
      <c r="A416">
        <v>5292</v>
      </c>
      <c r="B416" t="s">
        <v>494</v>
      </c>
      <c r="C416" t="s">
        <v>127</v>
      </c>
      <c r="D416" t="s">
        <v>37</v>
      </c>
      <c r="E416" t="s">
        <v>157</v>
      </c>
      <c r="F416">
        <v>38.064810000000001</v>
      </c>
      <c r="G416">
        <v>-122.49402000000001</v>
      </c>
      <c r="H416" t="s">
        <v>39</v>
      </c>
      <c r="I416" s="1">
        <v>42005</v>
      </c>
      <c r="J416" s="4">
        <v>43373</v>
      </c>
      <c r="K416" t="s">
        <v>495</v>
      </c>
      <c r="M416">
        <v>5717</v>
      </c>
      <c r="N416" t="s">
        <v>496</v>
      </c>
      <c r="O416" t="s">
        <v>42</v>
      </c>
      <c r="P416" t="s">
        <v>43</v>
      </c>
      <c r="Q416" t="s">
        <v>497</v>
      </c>
      <c r="R416" t="s">
        <v>43</v>
      </c>
      <c r="S416" t="s">
        <v>46</v>
      </c>
      <c r="T416">
        <v>1005</v>
      </c>
      <c r="U416">
        <v>156</v>
      </c>
      <c r="V416" t="s">
        <v>47</v>
      </c>
      <c r="W416" t="s">
        <v>48</v>
      </c>
      <c r="X416" t="s">
        <v>49</v>
      </c>
      <c r="Y416" t="s">
        <v>78</v>
      </c>
      <c r="AA416" t="s">
        <v>42</v>
      </c>
      <c r="AB416" t="s">
        <v>498</v>
      </c>
      <c r="AC416" t="s">
        <v>80</v>
      </c>
      <c r="AD416">
        <v>480</v>
      </c>
      <c r="AE416" t="s">
        <v>302</v>
      </c>
      <c r="AF416" t="s">
        <v>64</v>
      </c>
      <c r="AH416" t="s">
        <v>499</v>
      </c>
      <c r="AI416">
        <f>IF(COUNTIFS(T$2:$T416, T416, U$2:$U416, U416)=1,1,0)</f>
        <v>0</v>
      </c>
    </row>
    <row r="417" spans="1:35" x14ac:dyDescent="0.3">
      <c r="A417">
        <v>5292</v>
      </c>
      <c r="B417" t="s">
        <v>494</v>
      </c>
      <c r="C417" t="s">
        <v>127</v>
      </c>
      <c r="D417" t="s">
        <v>37</v>
      </c>
      <c r="E417" t="s">
        <v>157</v>
      </c>
      <c r="F417">
        <v>38.075789999999998</v>
      </c>
      <c r="G417">
        <v>-122.50143</v>
      </c>
      <c r="H417" t="s">
        <v>39</v>
      </c>
      <c r="I417" s="1">
        <v>42005</v>
      </c>
      <c r="J417" s="4">
        <v>43373</v>
      </c>
      <c r="K417" t="s">
        <v>495</v>
      </c>
      <c r="M417">
        <v>5718</v>
      </c>
      <c r="N417" t="s">
        <v>500</v>
      </c>
      <c r="O417" t="s">
        <v>42</v>
      </c>
      <c r="P417" t="s">
        <v>43</v>
      </c>
      <c r="Q417" t="s">
        <v>497</v>
      </c>
      <c r="R417" t="s">
        <v>43</v>
      </c>
      <c r="S417" t="s">
        <v>46</v>
      </c>
      <c r="T417">
        <v>1006</v>
      </c>
      <c r="U417">
        <v>90</v>
      </c>
      <c r="V417" t="s">
        <v>47</v>
      </c>
      <c r="W417" t="s">
        <v>48</v>
      </c>
      <c r="X417" t="s">
        <v>146</v>
      </c>
      <c r="Y417" t="s">
        <v>50</v>
      </c>
      <c r="AA417" t="s">
        <v>42</v>
      </c>
      <c r="AB417" t="s">
        <v>79</v>
      </c>
      <c r="AC417" t="s">
        <v>115</v>
      </c>
      <c r="AD417">
        <v>481</v>
      </c>
      <c r="AE417" t="s">
        <v>68</v>
      </c>
      <c r="AF417" t="s">
        <v>59</v>
      </c>
      <c r="AG417">
        <v>20000000</v>
      </c>
      <c r="AH417" t="s">
        <v>499</v>
      </c>
      <c r="AI417">
        <f>IF(COUNTIFS(T$2:$T417, T417, U$2:$U417, U417)=1,1,0)</f>
        <v>1</v>
      </c>
    </row>
    <row r="418" spans="1:35" x14ac:dyDescent="0.3">
      <c r="A418">
        <v>5292</v>
      </c>
      <c r="B418" t="s">
        <v>494</v>
      </c>
      <c r="C418" t="s">
        <v>127</v>
      </c>
      <c r="D418" t="s">
        <v>37</v>
      </c>
      <c r="E418" t="s">
        <v>157</v>
      </c>
      <c r="F418">
        <v>38.075789999999998</v>
      </c>
      <c r="G418">
        <v>-122.50143</v>
      </c>
      <c r="H418" t="s">
        <v>39</v>
      </c>
      <c r="I418" s="1">
        <v>42005</v>
      </c>
      <c r="J418" s="4">
        <v>43373</v>
      </c>
      <c r="K418" t="s">
        <v>495</v>
      </c>
      <c r="M418">
        <v>5718</v>
      </c>
      <c r="N418" t="s">
        <v>500</v>
      </c>
      <c r="O418" t="s">
        <v>42</v>
      </c>
      <c r="P418" t="s">
        <v>43</v>
      </c>
      <c r="Q418" t="s">
        <v>497</v>
      </c>
      <c r="R418" t="s">
        <v>43</v>
      </c>
      <c r="S418" t="s">
        <v>46</v>
      </c>
      <c r="T418">
        <v>1006</v>
      </c>
      <c r="U418">
        <v>90</v>
      </c>
      <c r="V418" t="s">
        <v>47</v>
      </c>
      <c r="W418" t="s">
        <v>48</v>
      </c>
      <c r="X418" t="s">
        <v>146</v>
      </c>
      <c r="Y418" t="s">
        <v>50</v>
      </c>
      <c r="AA418" t="s">
        <v>42</v>
      </c>
      <c r="AB418" t="s">
        <v>79</v>
      </c>
      <c r="AC418" t="s">
        <v>115</v>
      </c>
      <c r="AD418">
        <v>482</v>
      </c>
      <c r="AE418" t="s">
        <v>302</v>
      </c>
      <c r="AF418" t="s">
        <v>64</v>
      </c>
      <c r="AH418" t="s">
        <v>499</v>
      </c>
      <c r="AI418">
        <f>IF(COUNTIFS(T$2:$T418, T418, U$2:$U418, U418)=1,1,0)</f>
        <v>0</v>
      </c>
    </row>
    <row r="419" spans="1:35" x14ac:dyDescent="0.3">
      <c r="A419">
        <v>5443</v>
      </c>
      <c r="B419" t="s">
        <v>501</v>
      </c>
      <c r="C419" t="s">
        <v>127</v>
      </c>
      <c r="D419" t="s">
        <v>37</v>
      </c>
      <c r="E419" t="s">
        <v>502</v>
      </c>
      <c r="F419">
        <v>37.594050000000003</v>
      </c>
      <c r="G419">
        <v>-122.20824</v>
      </c>
      <c r="H419" t="s">
        <v>39</v>
      </c>
      <c r="I419" s="1">
        <v>40391</v>
      </c>
      <c r="K419" t="s">
        <v>503</v>
      </c>
      <c r="M419">
        <v>5725</v>
      </c>
      <c r="N419" t="s">
        <v>501</v>
      </c>
      <c r="O419" t="s">
        <v>160</v>
      </c>
      <c r="P419" t="s">
        <v>43</v>
      </c>
      <c r="Q419" t="s">
        <v>44</v>
      </c>
      <c r="R419" t="s">
        <v>43</v>
      </c>
      <c r="S419" t="s">
        <v>46</v>
      </c>
      <c r="T419">
        <v>1014</v>
      </c>
      <c r="U419">
        <v>2</v>
      </c>
      <c r="V419" t="s">
        <v>47</v>
      </c>
      <c r="W419" t="s">
        <v>48</v>
      </c>
      <c r="X419" t="s">
        <v>49</v>
      </c>
      <c r="Y419" t="s">
        <v>83</v>
      </c>
      <c r="Z419" t="s">
        <v>84</v>
      </c>
      <c r="AA419" t="s">
        <v>42</v>
      </c>
      <c r="AB419" t="s">
        <v>350</v>
      </c>
      <c r="AC419" t="s">
        <v>346</v>
      </c>
      <c r="AD419">
        <v>551</v>
      </c>
      <c r="AE419" t="s">
        <v>68</v>
      </c>
      <c r="AF419" t="s">
        <v>59</v>
      </c>
      <c r="AG419">
        <v>1610000</v>
      </c>
      <c r="AH419" t="s">
        <v>504</v>
      </c>
      <c r="AI419">
        <f>IF(COUNTIFS(T$2:$T419, T419, U$2:$U419, U419)=1,1,0)</f>
        <v>1</v>
      </c>
    </row>
    <row r="420" spans="1:35" x14ac:dyDescent="0.3">
      <c r="A420">
        <v>5443</v>
      </c>
      <c r="B420" t="s">
        <v>501</v>
      </c>
      <c r="C420" t="s">
        <v>127</v>
      </c>
      <c r="D420" t="s">
        <v>37</v>
      </c>
      <c r="E420" t="s">
        <v>502</v>
      </c>
      <c r="F420">
        <v>37.594050000000003</v>
      </c>
      <c r="G420">
        <v>-122.20824</v>
      </c>
      <c r="H420" t="s">
        <v>39</v>
      </c>
      <c r="I420" s="1">
        <v>40391</v>
      </c>
      <c r="K420" t="s">
        <v>503</v>
      </c>
      <c r="M420">
        <v>5725</v>
      </c>
      <c r="N420" t="s">
        <v>501</v>
      </c>
      <c r="O420" t="s">
        <v>160</v>
      </c>
      <c r="P420" t="s">
        <v>43</v>
      </c>
      <c r="Q420" t="s">
        <v>44</v>
      </c>
      <c r="R420" t="s">
        <v>43</v>
      </c>
      <c r="S420" t="s">
        <v>46</v>
      </c>
      <c r="T420">
        <v>1014</v>
      </c>
      <c r="U420">
        <v>2</v>
      </c>
      <c r="V420" t="s">
        <v>47</v>
      </c>
      <c r="W420" t="s">
        <v>48</v>
      </c>
      <c r="X420" t="s">
        <v>49</v>
      </c>
      <c r="Y420" t="s">
        <v>83</v>
      </c>
      <c r="Z420" t="s">
        <v>88</v>
      </c>
      <c r="AA420" t="s">
        <v>42</v>
      </c>
      <c r="AB420" t="s">
        <v>350</v>
      </c>
      <c r="AC420" t="s">
        <v>346</v>
      </c>
      <c r="AD420">
        <v>551</v>
      </c>
      <c r="AE420" t="s">
        <v>68</v>
      </c>
      <c r="AF420" t="s">
        <v>59</v>
      </c>
      <c r="AG420">
        <v>1610000</v>
      </c>
      <c r="AH420" t="s">
        <v>504</v>
      </c>
      <c r="AI420">
        <f>IF(COUNTIFS(T$2:$T420, T420, U$2:$U420, U420)=1,1,0)</f>
        <v>0</v>
      </c>
    </row>
    <row r="421" spans="1:35" x14ac:dyDescent="0.3">
      <c r="A421">
        <v>5374</v>
      </c>
      <c r="B421" t="s">
        <v>505</v>
      </c>
      <c r="C421" t="s">
        <v>127</v>
      </c>
      <c r="D421" t="s">
        <v>37</v>
      </c>
      <c r="E421" t="s">
        <v>38</v>
      </c>
      <c r="F421">
        <v>37.618659999999998</v>
      </c>
      <c r="G421">
        <v>-122.49661999999999</v>
      </c>
      <c r="H421" t="s">
        <v>39</v>
      </c>
      <c r="I421" s="1">
        <v>39234</v>
      </c>
      <c r="J421" s="1">
        <v>43344</v>
      </c>
      <c r="K421" t="s">
        <v>506</v>
      </c>
      <c r="M421">
        <v>5730</v>
      </c>
      <c r="N421" t="s">
        <v>505</v>
      </c>
      <c r="O421" t="s">
        <v>160</v>
      </c>
      <c r="P421" t="s">
        <v>43</v>
      </c>
      <c r="Q421" t="s">
        <v>182</v>
      </c>
      <c r="R421" t="s">
        <v>43</v>
      </c>
      <c r="S421" t="s">
        <v>46</v>
      </c>
      <c r="T421">
        <v>1020</v>
      </c>
      <c r="V421" t="s">
        <v>47</v>
      </c>
      <c r="W421" t="s">
        <v>48</v>
      </c>
      <c r="X421" t="s">
        <v>49</v>
      </c>
      <c r="Y421" t="s">
        <v>83</v>
      </c>
      <c r="AA421" t="s">
        <v>80</v>
      </c>
      <c r="AB421" t="s">
        <v>507</v>
      </c>
      <c r="AC421" t="s">
        <v>49</v>
      </c>
      <c r="AD421">
        <v>578</v>
      </c>
      <c r="AE421" t="s">
        <v>508</v>
      </c>
      <c r="AF421" t="s">
        <v>57</v>
      </c>
      <c r="AH421" t="s">
        <v>509</v>
      </c>
      <c r="AI421">
        <f>IF(COUNTIFS(T$2:$T421, T421, U$2:$U421, U421)=1,1,0)</f>
        <v>0</v>
      </c>
    </row>
    <row r="422" spans="1:35" x14ac:dyDescent="0.3">
      <c r="A422">
        <v>5374</v>
      </c>
      <c r="B422" t="s">
        <v>505</v>
      </c>
      <c r="C422" t="s">
        <v>127</v>
      </c>
      <c r="D422" t="s">
        <v>37</v>
      </c>
      <c r="E422" t="s">
        <v>38</v>
      </c>
      <c r="F422">
        <v>37.618659999999998</v>
      </c>
      <c r="G422">
        <v>-122.49661999999999</v>
      </c>
      <c r="H422" t="s">
        <v>39</v>
      </c>
      <c r="I422" s="1">
        <v>39234</v>
      </c>
      <c r="J422" s="1">
        <v>43344</v>
      </c>
      <c r="K422" t="s">
        <v>506</v>
      </c>
      <c r="M422">
        <v>5730</v>
      </c>
      <c r="N422" t="s">
        <v>505</v>
      </c>
      <c r="O422" t="s">
        <v>160</v>
      </c>
      <c r="P422" t="s">
        <v>43</v>
      </c>
      <c r="Q422" t="s">
        <v>182</v>
      </c>
      <c r="R422" t="s">
        <v>43</v>
      </c>
      <c r="S422" t="s">
        <v>46</v>
      </c>
      <c r="T422">
        <v>1020</v>
      </c>
      <c r="V422" t="s">
        <v>47</v>
      </c>
      <c r="W422" t="s">
        <v>48</v>
      </c>
      <c r="X422" t="s">
        <v>49</v>
      </c>
      <c r="Y422" t="s">
        <v>83</v>
      </c>
      <c r="AA422" t="s">
        <v>80</v>
      </c>
      <c r="AB422" t="s">
        <v>507</v>
      </c>
      <c r="AC422" t="s">
        <v>49</v>
      </c>
      <c r="AD422">
        <v>569</v>
      </c>
      <c r="AE422" t="s">
        <v>510</v>
      </c>
      <c r="AF422" t="s">
        <v>57</v>
      </c>
      <c r="AG422">
        <v>350000</v>
      </c>
      <c r="AH422" t="s">
        <v>509</v>
      </c>
      <c r="AI422">
        <f>IF(COUNTIFS(T$2:$T422, T422, U$2:$U422, U422)=1,1,0)</f>
        <v>0</v>
      </c>
    </row>
    <row r="423" spans="1:35" x14ac:dyDescent="0.3">
      <c r="A423">
        <v>5374</v>
      </c>
      <c r="B423" t="s">
        <v>505</v>
      </c>
      <c r="C423" t="s">
        <v>127</v>
      </c>
      <c r="D423" t="s">
        <v>37</v>
      </c>
      <c r="E423" t="s">
        <v>38</v>
      </c>
      <c r="F423">
        <v>37.618659999999998</v>
      </c>
      <c r="G423">
        <v>-122.49661999999999</v>
      </c>
      <c r="H423" t="s">
        <v>39</v>
      </c>
      <c r="I423" s="1">
        <v>39234</v>
      </c>
      <c r="J423" s="1">
        <v>43344</v>
      </c>
      <c r="K423" t="s">
        <v>506</v>
      </c>
      <c r="M423">
        <v>5730</v>
      </c>
      <c r="N423" t="s">
        <v>505</v>
      </c>
      <c r="O423" t="s">
        <v>160</v>
      </c>
      <c r="P423" t="s">
        <v>43</v>
      </c>
      <c r="Q423" t="s">
        <v>182</v>
      </c>
      <c r="R423" t="s">
        <v>43</v>
      </c>
      <c r="S423" t="s">
        <v>46</v>
      </c>
      <c r="T423">
        <v>1020</v>
      </c>
      <c r="V423" t="s">
        <v>47</v>
      </c>
      <c r="W423" t="s">
        <v>48</v>
      </c>
      <c r="X423" t="s">
        <v>49</v>
      </c>
      <c r="Y423" t="s">
        <v>83</v>
      </c>
      <c r="AA423" t="s">
        <v>80</v>
      </c>
      <c r="AB423" t="s">
        <v>507</v>
      </c>
      <c r="AC423" t="s">
        <v>49</v>
      </c>
      <c r="AD423">
        <v>567</v>
      </c>
      <c r="AE423" t="s">
        <v>168</v>
      </c>
      <c r="AF423" t="s">
        <v>57</v>
      </c>
      <c r="AG423">
        <v>200000</v>
      </c>
      <c r="AH423" t="s">
        <v>509</v>
      </c>
      <c r="AI423">
        <f>IF(COUNTIFS(T$2:$T423, T423, U$2:$U423, U423)=1,1,0)</f>
        <v>0</v>
      </c>
    </row>
    <row r="424" spans="1:35" x14ac:dyDescent="0.3">
      <c r="A424">
        <v>5374</v>
      </c>
      <c r="B424" t="s">
        <v>505</v>
      </c>
      <c r="C424" t="s">
        <v>127</v>
      </c>
      <c r="D424" t="s">
        <v>37</v>
      </c>
      <c r="E424" t="s">
        <v>38</v>
      </c>
      <c r="F424">
        <v>37.618659999999998</v>
      </c>
      <c r="G424">
        <v>-122.49661999999999</v>
      </c>
      <c r="H424" t="s">
        <v>39</v>
      </c>
      <c r="I424" s="1">
        <v>39234</v>
      </c>
      <c r="J424" s="1">
        <v>43344</v>
      </c>
      <c r="K424" t="s">
        <v>506</v>
      </c>
      <c r="M424">
        <v>5730</v>
      </c>
      <c r="N424" t="s">
        <v>505</v>
      </c>
      <c r="O424" t="s">
        <v>160</v>
      </c>
      <c r="P424" t="s">
        <v>43</v>
      </c>
      <c r="Q424" t="s">
        <v>182</v>
      </c>
      <c r="R424" t="s">
        <v>43</v>
      </c>
      <c r="S424" t="s">
        <v>46</v>
      </c>
      <c r="T424">
        <v>1020</v>
      </c>
      <c r="V424" t="s">
        <v>47</v>
      </c>
      <c r="W424" t="s">
        <v>48</v>
      </c>
      <c r="X424" t="s">
        <v>49</v>
      </c>
      <c r="Y424" t="s">
        <v>83</v>
      </c>
      <c r="AA424" t="s">
        <v>80</v>
      </c>
      <c r="AB424" t="s">
        <v>507</v>
      </c>
      <c r="AC424" t="s">
        <v>49</v>
      </c>
      <c r="AD424">
        <v>579</v>
      </c>
      <c r="AE424" t="s">
        <v>511</v>
      </c>
      <c r="AF424" t="s">
        <v>57</v>
      </c>
      <c r="AG424">
        <v>500</v>
      </c>
      <c r="AH424" t="s">
        <v>509</v>
      </c>
      <c r="AI424">
        <f>IF(COUNTIFS(T$2:$T424, T424, U$2:$U424, U424)=1,1,0)</f>
        <v>0</v>
      </c>
    </row>
    <row r="425" spans="1:35" x14ac:dyDescent="0.3">
      <c r="A425">
        <v>5374</v>
      </c>
      <c r="B425" t="s">
        <v>505</v>
      </c>
      <c r="C425" t="s">
        <v>127</v>
      </c>
      <c r="D425" t="s">
        <v>37</v>
      </c>
      <c r="E425" t="s">
        <v>38</v>
      </c>
      <c r="F425">
        <v>37.618659999999998</v>
      </c>
      <c r="G425">
        <v>-122.49661999999999</v>
      </c>
      <c r="H425" t="s">
        <v>39</v>
      </c>
      <c r="I425" s="1">
        <v>39234</v>
      </c>
      <c r="J425" s="1">
        <v>43344</v>
      </c>
      <c r="K425" t="s">
        <v>506</v>
      </c>
      <c r="M425">
        <v>5730</v>
      </c>
      <c r="N425" t="s">
        <v>505</v>
      </c>
      <c r="O425" t="s">
        <v>160</v>
      </c>
      <c r="P425" t="s">
        <v>43</v>
      </c>
      <c r="Q425" t="s">
        <v>182</v>
      </c>
      <c r="R425" t="s">
        <v>43</v>
      </c>
      <c r="S425" t="s">
        <v>46</v>
      </c>
      <c r="T425">
        <v>1020</v>
      </c>
      <c r="V425" t="s">
        <v>47</v>
      </c>
      <c r="W425" t="s">
        <v>48</v>
      </c>
      <c r="X425" t="s">
        <v>49</v>
      </c>
      <c r="Y425" t="s">
        <v>83</v>
      </c>
      <c r="AA425" t="s">
        <v>80</v>
      </c>
      <c r="AB425" t="s">
        <v>507</v>
      </c>
      <c r="AC425" t="s">
        <v>49</v>
      </c>
      <c r="AD425">
        <v>573</v>
      </c>
      <c r="AE425" t="s">
        <v>282</v>
      </c>
      <c r="AF425" t="s">
        <v>57</v>
      </c>
      <c r="AG425">
        <v>200000</v>
      </c>
      <c r="AH425" t="s">
        <v>509</v>
      </c>
      <c r="AI425">
        <f>IF(COUNTIFS(T$2:$T425, T425, U$2:$U425, U425)=1,1,0)</f>
        <v>0</v>
      </c>
    </row>
    <row r="426" spans="1:35" x14ac:dyDescent="0.3">
      <c r="A426">
        <v>5374</v>
      </c>
      <c r="B426" t="s">
        <v>505</v>
      </c>
      <c r="C426" t="s">
        <v>127</v>
      </c>
      <c r="D426" t="s">
        <v>37</v>
      </c>
      <c r="E426" t="s">
        <v>38</v>
      </c>
      <c r="F426">
        <v>37.618659999999998</v>
      </c>
      <c r="G426">
        <v>-122.49661999999999</v>
      </c>
      <c r="H426" t="s">
        <v>39</v>
      </c>
      <c r="I426" s="1">
        <v>39234</v>
      </c>
      <c r="J426" s="1">
        <v>43344</v>
      </c>
      <c r="K426" t="s">
        <v>506</v>
      </c>
      <c r="M426">
        <v>5730</v>
      </c>
      <c r="N426" t="s">
        <v>505</v>
      </c>
      <c r="O426" t="s">
        <v>160</v>
      </c>
      <c r="P426" t="s">
        <v>43</v>
      </c>
      <c r="Q426" t="s">
        <v>182</v>
      </c>
      <c r="R426" t="s">
        <v>43</v>
      </c>
      <c r="S426" t="s">
        <v>46</v>
      </c>
      <c r="T426">
        <v>1020</v>
      </c>
      <c r="V426" t="s">
        <v>47</v>
      </c>
      <c r="W426" t="s">
        <v>48</v>
      </c>
      <c r="X426" t="s">
        <v>49</v>
      </c>
      <c r="Y426" t="s">
        <v>83</v>
      </c>
      <c r="AA426" t="s">
        <v>80</v>
      </c>
      <c r="AB426" t="s">
        <v>507</v>
      </c>
      <c r="AC426" t="s">
        <v>49</v>
      </c>
      <c r="AD426">
        <v>568</v>
      </c>
      <c r="AE426" t="s">
        <v>101</v>
      </c>
      <c r="AF426" t="s">
        <v>64</v>
      </c>
      <c r="AG426">
        <v>298000</v>
      </c>
      <c r="AH426" t="s">
        <v>509</v>
      </c>
      <c r="AI426">
        <f>IF(COUNTIFS(T$2:$T426, T426, U$2:$U426, U426)=1,1,0)</f>
        <v>0</v>
      </c>
    </row>
    <row r="427" spans="1:35" x14ac:dyDescent="0.3">
      <c r="A427">
        <v>5374</v>
      </c>
      <c r="B427" t="s">
        <v>505</v>
      </c>
      <c r="C427" t="s">
        <v>127</v>
      </c>
      <c r="D427" t="s">
        <v>37</v>
      </c>
      <c r="E427" t="s">
        <v>38</v>
      </c>
      <c r="F427">
        <v>37.618659999999998</v>
      </c>
      <c r="G427">
        <v>-122.49661999999999</v>
      </c>
      <c r="H427" t="s">
        <v>39</v>
      </c>
      <c r="I427" s="1">
        <v>39234</v>
      </c>
      <c r="J427" s="1">
        <v>43344</v>
      </c>
      <c r="K427" t="s">
        <v>506</v>
      </c>
      <c r="M427">
        <v>5730</v>
      </c>
      <c r="N427" t="s">
        <v>505</v>
      </c>
      <c r="O427" t="s">
        <v>160</v>
      </c>
      <c r="P427" t="s">
        <v>43</v>
      </c>
      <c r="Q427" t="s">
        <v>182</v>
      </c>
      <c r="R427" t="s">
        <v>43</v>
      </c>
      <c r="S427" t="s">
        <v>46</v>
      </c>
      <c r="T427">
        <v>1020</v>
      </c>
      <c r="V427" t="s">
        <v>47</v>
      </c>
      <c r="W427" t="s">
        <v>48</v>
      </c>
      <c r="X427" t="s">
        <v>49</v>
      </c>
      <c r="Y427" t="s">
        <v>83</v>
      </c>
      <c r="AA427" t="s">
        <v>80</v>
      </c>
      <c r="AB427" t="s">
        <v>507</v>
      </c>
      <c r="AC427" t="s">
        <v>49</v>
      </c>
      <c r="AD427">
        <v>570</v>
      </c>
      <c r="AE427" t="s">
        <v>125</v>
      </c>
      <c r="AF427" t="s">
        <v>64</v>
      </c>
      <c r="AG427">
        <v>40000</v>
      </c>
      <c r="AH427" t="s">
        <v>509</v>
      </c>
      <c r="AI427">
        <f>IF(COUNTIFS(T$2:$T427, T427, U$2:$U427, U427)=1,1,0)</f>
        <v>0</v>
      </c>
    </row>
    <row r="428" spans="1:35" x14ac:dyDescent="0.3">
      <c r="A428">
        <v>5374</v>
      </c>
      <c r="B428" t="s">
        <v>505</v>
      </c>
      <c r="C428" t="s">
        <v>127</v>
      </c>
      <c r="D428" t="s">
        <v>37</v>
      </c>
      <c r="E428" t="s">
        <v>38</v>
      </c>
      <c r="F428">
        <v>37.618659999999998</v>
      </c>
      <c r="G428">
        <v>-122.49661999999999</v>
      </c>
      <c r="H428" t="s">
        <v>39</v>
      </c>
      <c r="I428" s="1">
        <v>39234</v>
      </c>
      <c r="J428" s="1">
        <v>43344</v>
      </c>
      <c r="K428" t="s">
        <v>506</v>
      </c>
      <c r="M428">
        <v>5730</v>
      </c>
      <c r="N428" t="s">
        <v>505</v>
      </c>
      <c r="O428" t="s">
        <v>160</v>
      </c>
      <c r="P428" t="s">
        <v>43</v>
      </c>
      <c r="Q428" t="s">
        <v>182</v>
      </c>
      <c r="R428" t="s">
        <v>43</v>
      </c>
      <c r="S428" t="s">
        <v>46</v>
      </c>
      <c r="T428">
        <v>1021</v>
      </c>
      <c r="V428" t="s">
        <v>47</v>
      </c>
      <c r="W428" t="s">
        <v>48</v>
      </c>
      <c r="X428" t="s">
        <v>49</v>
      </c>
      <c r="Y428" t="s">
        <v>133</v>
      </c>
      <c r="AA428" t="s">
        <v>80</v>
      </c>
      <c r="AB428" t="s">
        <v>132</v>
      </c>
      <c r="AC428" t="s">
        <v>49</v>
      </c>
      <c r="AD428">
        <v>571</v>
      </c>
      <c r="AE428" t="s">
        <v>512</v>
      </c>
      <c r="AF428" t="s">
        <v>59</v>
      </c>
      <c r="AG428">
        <v>574000</v>
      </c>
      <c r="AH428" t="s">
        <v>509</v>
      </c>
      <c r="AI428">
        <f>IF(COUNTIFS(T$2:$T428, T428, U$2:$U428, U428)=1,1,0)</f>
        <v>0</v>
      </c>
    </row>
    <row r="429" spans="1:35" x14ac:dyDescent="0.3">
      <c r="A429">
        <v>5374</v>
      </c>
      <c r="B429" t="s">
        <v>505</v>
      </c>
      <c r="C429" t="s">
        <v>127</v>
      </c>
      <c r="D429" t="s">
        <v>37</v>
      </c>
      <c r="E429" t="s">
        <v>38</v>
      </c>
      <c r="F429">
        <v>37.618659999999998</v>
      </c>
      <c r="G429">
        <v>-122.49661999999999</v>
      </c>
      <c r="H429" t="s">
        <v>39</v>
      </c>
      <c r="I429" s="1">
        <v>39234</v>
      </c>
      <c r="J429" s="1">
        <v>43344</v>
      </c>
      <c r="K429" t="s">
        <v>506</v>
      </c>
      <c r="M429">
        <v>5730</v>
      </c>
      <c r="N429" t="s">
        <v>505</v>
      </c>
      <c r="O429" t="s">
        <v>160</v>
      </c>
      <c r="P429" t="s">
        <v>43</v>
      </c>
      <c r="Q429" t="s">
        <v>182</v>
      </c>
      <c r="R429" t="s">
        <v>43</v>
      </c>
      <c r="S429" t="s">
        <v>46</v>
      </c>
      <c r="T429">
        <v>1021</v>
      </c>
      <c r="V429" t="s">
        <v>47</v>
      </c>
      <c r="W429" t="s">
        <v>48</v>
      </c>
      <c r="X429" t="s">
        <v>49</v>
      </c>
      <c r="Y429" t="s">
        <v>133</v>
      </c>
      <c r="AA429" t="s">
        <v>80</v>
      </c>
      <c r="AB429" t="s">
        <v>132</v>
      </c>
      <c r="AC429" t="s">
        <v>49</v>
      </c>
      <c r="AD429">
        <v>574</v>
      </c>
      <c r="AE429" t="s">
        <v>513</v>
      </c>
      <c r="AF429" t="s">
        <v>57</v>
      </c>
      <c r="AG429">
        <v>20000</v>
      </c>
      <c r="AH429" t="s">
        <v>509</v>
      </c>
      <c r="AI429">
        <f>IF(COUNTIFS(T$2:$T429, T429, U$2:$U429, U429)=1,1,0)</f>
        <v>0</v>
      </c>
    </row>
    <row r="430" spans="1:35" x14ac:dyDescent="0.3">
      <c r="A430">
        <v>5374</v>
      </c>
      <c r="B430" t="s">
        <v>505</v>
      </c>
      <c r="C430" t="s">
        <v>127</v>
      </c>
      <c r="D430" t="s">
        <v>37</v>
      </c>
      <c r="E430" t="s">
        <v>38</v>
      </c>
      <c r="F430">
        <v>37.618659999999998</v>
      </c>
      <c r="G430">
        <v>-122.49661999999999</v>
      </c>
      <c r="H430" t="s">
        <v>39</v>
      </c>
      <c r="I430" s="1">
        <v>39234</v>
      </c>
      <c r="J430" s="1">
        <v>43344</v>
      </c>
      <c r="K430" t="s">
        <v>506</v>
      </c>
      <c r="M430">
        <v>5730</v>
      </c>
      <c r="N430" t="s">
        <v>505</v>
      </c>
      <c r="O430" t="s">
        <v>160</v>
      </c>
      <c r="P430" t="s">
        <v>43</v>
      </c>
      <c r="Q430" t="s">
        <v>182</v>
      </c>
      <c r="R430" t="s">
        <v>43</v>
      </c>
      <c r="S430" t="s">
        <v>46</v>
      </c>
      <c r="T430">
        <v>1021</v>
      </c>
      <c r="V430" t="s">
        <v>47</v>
      </c>
      <c r="W430" t="s">
        <v>48</v>
      </c>
      <c r="X430" t="s">
        <v>49</v>
      </c>
      <c r="Y430" t="s">
        <v>133</v>
      </c>
      <c r="AA430" t="s">
        <v>80</v>
      </c>
      <c r="AB430" t="s">
        <v>132</v>
      </c>
      <c r="AC430" t="s">
        <v>49</v>
      </c>
      <c r="AD430">
        <v>577</v>
      </c>
      <c r="AE430" t="s">
        <v>514</v>
      </c>
      <c r="AF430" t="s">
        <v>57</v>
      </c>
      <c r="AG430">
        <v>10000</v>
      </c>
      <c r="AH430" t="s">
        <v>509</v>
      </c>
      <c r="AI430">
        <f>IF(COUNTIFS(T$2:$T430, T430, U$2:$U430, U430)=1,1,0)</f>
        <v>0</v>
      </c>
    </row>
    <row r="431" spans="1:35" x14ac:dyDescent="0.3">
      <c r="A431">
        <v>5374</v>
      </c>
      <c r="B431" t="s">
        <v>505</v>
      </c>
      <c r="C431" t="s">
        <v>127</v>
      </c>
      <c r="D431" t="s">
        <v>37</v>
      </c>
      <c r="E431" t="s">
        <v>38</v>
      </c>
      <c r="F431">
        <v>37.618659999999998</v>
      </c>
      <c r="G431">
        <v>-122.49661999999999</v>
      </c>
      <c r="H431" t="s">
        <v>39</v>
      </c>
      <c r="I431" s="1">
        <v>39234</v>
      </c>
      <c r="J431" s="1">
        <v>43344</v>
      </c>
      <c r="K431" t="s">
        <v>506</v>
      </c>
      <c r="M431">
        <v>5730</v>
      </c>
      <c r="N431" t="s">
        <v>505</v>
      </c>
      <c r="O431" t="s">
        <v>160</v>
      </c>
      <c r="P431" t="s">
        <v>43</v>
      </c>
      <c r="Q431" t="s">
        <v>182</v>
      </c>
      <c r="R431" t="s">
        <v>43</v>
      </c>
      <c r="S431" t="s">
        <v>46</v>
      </c>
      <c r="T431">
        <v>1021</v>
      </c>
      <c r="V431" t="s">
        <v>47</v>
      </c>
      <c r="W431" t="s">
        <v>48</v>
      </c>
      <c r="X431" t="s">
        <v>49</v>
      </c>
      <c r="Y431" t="s">
        <v>133</v>
      </c>
      <c r="AA431" t="s">
        <v>80</v>
      </c>
      <c r="AB431" t="s">
        <v>132</v>
      </c>
      <c r="AC431" t="s">
        <v>49</v>
      </c>
      <c r="AD431">
        <v>576</v>
      </c>
      <c r="AE431" t="s">
        <v>515</v>
      </c>
      <c r="AF431" t="s">
        <v>57</v>
      </c>
      <c r="AG431">
        <v>50000</v>
      </c>
      <c r="AH431" t="s">
        <v>509</v>
      </c>
      <c r="AI431">
        <f>IF(COUNTIFS(T$2:$T431, T431, U$2:$U431, U431)=1,1,0)</f>
        <v>0</v>
      </c>
    </row>
    <row r="432" spans="1:35" x14ac:dyDescent="0.3">
      <c r="A432">
        <v>5374</v>
      </c>
      <c r="B432" t="s">
        <v>505</v>
      </c>
      <c r="C432" t="s">
        <v>127</v>
      </c>
      <c r="D432" t="s">
        <v>37</v>
      </c>
      <c r="E432" t="s">
        <v>38</v>
      </c>
      <c r="F432">
        <v>37.618659999999998</v>
      </c>
      <c r="G432">
        <v>-122.49661999999999</v>
      </c>
      <c r="H432" t="s">
        <v>39</v>
      </c>
      <c r="I432" s="1">
        <v>39234</v>
      </c>
      <c r="J432" s="1">
        <v>43344</v>
      </c>
      <c r="K432" t="s">
        <v>506</v>
      </c>
      <c r="M432">
        <v>5730</v>
      </c>
      <c r="N432" t="s">
        <v>505</v>
      </c>
      <c r="O432" t="s">
        <v>160</v>
      </c>
      <c r="P432" t="s">
        <v>43</v>
      </c>
      <c r="Q432" t="s">
        <v>182</v>
      </c>
      <c r="R432" t="s">
        <v>43</v>
      </c>
      <c r="S432" t="s">
        <v>46</v>
      </c>
      <c r="T432">
        <v>1021</v>
      </c>
      <c r="V432" t="s">
        <v>47</v>
      </c>
      <c r="W432" t="s">
        <v>48</v>
      </c>
      <c r="X432" t="s">
        <v>49</v>
      </c>
      <c r="Y432" t="s">
        <v>133</v>
      </c>
      <c r="AA432" t="s">
        <v>80</v>
      </c>
      <c r="AB432" t="s">
        <v>132</v>
      </c>
      <c r="AC432" t="s">
        <v>49</v>
      </c>
      <c r="AD432">
        <v>572</v>
      </c>
      <c r="AE432" t="s">
        <v>516</v>
      </c>
      <c r="AF432" t="s">
        <v>64</v>
      </c>
      <c r="AG432">
        <v>20000</v>
      </c>
      <c r="AH432" t="s">
        <v>509</v>
      </c>
      <c r="AI432">
        <f>IF(COUNTIFS(T$2:$T432, T432, U$2:$U432, U432)=1,1,0)</f>
        <v>0</v>
      </c>
    </row>
    <row r="433" spans="1:35" x14ac:dyDescent="0.3">
      <c r="A433">
        <v>5374</v>
      </c>
      <c r="B433" t="s">
        <v>505</v>
      </c>
      <c r="C433" t="s">
        <v>127</v>
      </c>
      <c r="D433" t="s">
        <v>37</v>
      </c>
      <c r="E433" t="s">
        <v>38</v>
      </c>
      <c r="F433">
        <v>37.618659999999998</v>
      </c>
      <c r="G433">
        <v>-122.49661999999999</v>
      </c>
      <c r="H433" t="s">
        <v>39</v>
      </c>
      <c r="I433" s="1">
        <v>39234</v>
      </c>
      <c r="J433" s="1">
        <v>43344</v>
      </c>
      <c r="K433" t="s">
        <v>506</v>
      </c>
      <c r="M433">
        <v>5730</v>
      </c>
      <c r="N433" t="s">
        <v>505</v>
      </c>
      <c r="O433" t="s">
        <v>160</v>
      </c>
      <c r="P433" t="s">
        <v>43</v>
      </c>
      <c r="Q433" t="s">
        <v>182</v>
      </c>
      <c r="R433" t="s">
        <v>43</v>
      </c>
      <c r="S433" t="s">
        <v>46</v>
      </c>
      <c r="T433">
        <v>1021</v>
      </c>
      <c r="V433" t="s">
        <v>47</v>
      </c>
      <c r="W433" t="s">
        <v>48</v>
      </c>
      <c r="X433" t="s">
        <v>49</v>
      </c>
      <c r="Y433" t="s">
        <v>133</v>
      </c>
      <c r="AA433" t="s">
        <v>80</v>
      </c>
      <c r="AB433" t="s">
        <v>132</v>
      </c>
      <c r="AC433" t="s">
        <v>49</v>
      </c>
      <c r="AD433">
        <v>575</v>
      </c>
      <c r="AE433" t="s">
        <v>303</v>
      </c>
      <c r="AF433" t="s">
        <v>64</v>
      </c>
      <c r="AG433">
        <v>114000</v>
      </c>
      <c r="AH433" t="s">
        <v>509</v>
      </c>
      <c r="AI433">
        <f>IF(COUNTIFS(T$2:$T433, T433, U$2:$U433, U433)=1,1,0)</f>
        <v>0</v>
      </c>
    </row>
    <row r="434" spans="1:35" x14ac:dyDescent="0.3">
      <c r="A434">
        <v>5358</v>
      </c>
      <c r="B434" t="s">
        <v>517</v>
      </c>
      <c r="C434" t="s">
        <v>90</v>
      </c>
      <c r="D434" t="s">
        <v>37</v>
      </c>
      <c r="E434" t="s">
        <v>38</v>
      </c>
      <c r="H434" t="s">
        <v>39</v>
      </c>
      <c r="I434" s="1">
        <v>42948</v>
      </c>
      <c r="K434" t="s">
        <v>518</v>
      </c>
      <c r="M434">
        <v>5745</v>
      </c>
      <c r="N434" t="s">
        <v>517</v>
      </c>
      <c r="O434" t="s">
        <v>342</v>
      </c>
      <c r="P434" t="s">
        <v>43</v>
      </c>
      <c r="Q434" t="s">
        <v>182</v>
      </c>
      <c r="R434" t="s">
        <v>43</v>
      </c>
      <c r="S434" t="s">
        <v>46</v>
      </c>
      <c r="T434">
        <v>1037</v>
      </c>
      <c r="V434" t="s">
        <v>47</v>
      </c>
      <c r="W434" t="s">
        <v>48</v>
      </c>
      <c r="X434" t="s">
        <v>49</v>
      </c>
      <c r="Y434" t="s">
        <v>83</v>
      </c>
      <c r="AA434" t="s">
        <v>342</v>
      </c>
      <c r="AB434" t="s">
        <v>132</v>
      </c>
      <c r="AC434" t="s">
        <v>49</v>
      </c>
      <c r="AD434">
        <v>658</v>
      </c>
      <c r="AE434" t="s">
        <v>299</v>
      </c>
      <c r="AF434" t="s">
        <v>59</v>
      </c>
      <c r="AH434" t="s">
        <v>519</v>
      </c>
      <c r="AI434">
        <f>IF(COUNTIFS(T$2:$T434, T434, U$2:$U434, U434)=1,1,0)</f>
        <v>0</v>
      </c>
    </row>
    <row r="435" spans="1:35" x14ac:dyDescent="0.3">
      <c r="A435">
        <v>5358</v>
      </c>
      <c r="B435" t="s">
        <v>517</v>
      </c>
      <c r="C435" t="s">
        <v>90</v>
      </c>
      <c r="D435" t="s">
        <v>37</v>
      </c>
      <c r="E435" t="s">
        <v>38</v>
      </c>
      <c r="H435" t="s">
        <v>39</v>
      </c>
      <c r="I435" s="1">
        <v>42948</v>
      </c>
      <c r="K435" t="s">
        <v>518</v>
      </c>
      <c r="M435">
        <v>5745</v>
      </c>
      <c r="N435" t="s">
        <v>517</v>
      </c>
      <c r="O435" t="s">
        <v>342</v>
      </c>
      <c r="P435" t="s">
        <v>43</v>
      </c>
      <c r="Q435" t="s">
        <v>182</v>
      </c>
      <c r="R435" t="s">
        <v>43</v>
      </c>
      <c r="S435" t="s">
        <v>46</v>
      </c>
      <c r="T435">
        <v>1037</v>
      </c>
      <c r="V435" t="s">
        <v>47</v>
      </c>
      <c r="W435" t="s">
        <v>48</v>
      </c>
      <c r="X435" t="s">
        <v>49</v>
      </c>
      <c r="Y435" t="s">
        <v>83</v>
      </c>
      <c r="AA435" t="s">
        <v>342</v>
      </c>
      <c r="AB435" t="s">
        <v>132</v>
      </c>
      <c r="AC435" t="s">
        <v>49</v>
      </c>
      <c r="AD435">
        <v>659</v>
      </c>
      <c r="AE435" t="s">
        <v>520</v>
      </c>
      <c r="AF435" t="s">
        <v>54</v>
      </c>
      <c r="AH435" t="s">
        <v>519</v>
      </c>
      <c r="AI435">
        <f>IF(COUNTIFS(T$2:$T435, T435, U$2:$U435, U435)=1,1,0)</f>
        <v>0</v>
      </c>
    </row>
    <row r="436" spans="1:35" x14ac:dyDescent="0.3">
      <c r="A436">
        <v>5344</v>
      </c>
      <c r="B436" t="s">
        <v>521</v>
      </c>
      <c r="C436" t="s">
        <v>127</v>
      </c>
      <c r="D436" t="s">
        <v>37</v>
      </c>
      <c r="E436" t="s">
        <v>72</v>
      </c>
      <c r="F436">
        <v>37.898969999999998</v>
      </c>
      <c r="G436">
        <v>-122.32368</v>
      </c>
      <c r="H436" t="s">
        <v>39</v>
      </c>
      <c r="I436" s="1">
        <v>41640</v>
      </c>
      <c r="J436" s="1">
        <v>43082</v>
      </c>
      <c r="K436" t="s">
        <v>522</v>
      </c>
      <c r="M436">
        <v>5749</v>
      </c>
      <c r="N436" t="s">
        <v>521</v>
      </c>
      <c r="O436" t="s">
        <v>138</v>
      </c>
      <c r="P436" t="s">
        <v>43</v>
      </c>
      <c r="Q436" t="s">
        <v>93</v>
      </c>
      <c r="R436" t="s">
        <v>77</v>
      </c>
      <c r="S436" t="s">
        <v>46</v>
      </c>
      <c r="T436">
        <v>1042</v>
      </c>
      <c r="V436" t="s">
        <v>47</v>
      </c>
      <c r="W436" t="s">
        <v>48</v>
      </c>
      <c r="X436" t="s">
        <v>49</v>
      </c>
      <c r="Y436" t="s">
        <v>133</v>
      </c>
      <c r="AA436" t="s">
        <v>139</v>
      </c>
      <c r="AB436" t="s">
        <v>132</v>
      </c>
      <c r="AC436" t="s">
        <v>49</v>
      </c>
      <c r="AD436">
        <v>694</v>
      </c>
      <c r="AE436" t="s">
        <v>77</v>
      </c>
      <c r="AF436" t="s">
        <v>54</v>
      </c>
      <c r="AH436" t="s">
        <v>222</v>
      </c>
      <c r="AI436">
        <f>IF(COUNTIFS(T$2:$T436, T436, U$2:$U436, U436)=1,1,0)</f>
        <v>0</v>
      </c>
    </row>
    <row r="437" spans="1:35" x14ac:dyDescent="0.3">
      <c r="A437">
        <v>5402</v>
      </c>
      <c r="B437" t="s">
        <v>523</v>
      </c>
      <c r="C437" t="s">
        <v>90</v>
      </c>
      <c r="D437" t="s">
        <v>37</v>
      </c>
      <c r="E437" t="s">
        <v>72</v>
      </c>
      <c r="F437">
        <v>38.00817</v>
      </c>
      <c r="G437">
        <v>-122.36548999999999</v>
      </c>
      <c r="H437" t="s">
        <v>39</v>
      </c>
      <c r="I437" s="1">
        <v>41828</v>
      </c>
      <c r="J437" s="1">
        <v>45503</v>
      </c>
      <c r="K437" t="s">
        <v>524</v>
      </c>
      <c r="M437">
        <v>5760</v>
      </c>
      <c r="N437" t="s">
        <v>523</v>
      </c>
      <c r="O437" t="s">
        <v>42</v>
      </c>
      <c r="P437" t="s">
        <v>43</v>
      </c>
      <c r="Q437" t="s">
        <v>44</v>
      </c>
      <c r="R437" t="s">
        <v>43</v>
      </c>
      <c r="S437" t="s">
        <v>46</v>
      </c>
      <c r="T437">
        <v>1053</v>
      </c>
      <c r="U437">
        <v>230</v>
      </c>
      <c r="V437" t="s">
        <v>47</v>
      </c>
      <c r="W437" t="s">
        <v>48</v>
      </c>
      <c r="X437" t="s">
        <v>49</v>
      </c>
      <c r="Y437" t="s">
        <v>83</v>
      </c>
      <c r="AA437" t="s">
        <v>42</v>
      </c>
      <c r="AB437" t="s">
        <v>350</v>
      </c>
      <c r="AC437" t="s">
        <v>525</v>
      </c>
      <c r="AD437">
        <v>868</v>
      </c>
      <c r="AE437" t="s">
        <v>526</v>
      </c>
      <c r="AF437" t="s">
        <v>57</v>
      </c>
      <c r="AG437">
        <v>500</v>
      </c>
      <c r="AH437" t="s">
        <v>527</v>
      </c>
      <c r="AI437">
        <f>IF(COUNTIFS(T$2:$T437, T437, U$2:$U437, U437)=1,1,0)</f>
        <v>1</v>
      </c>
    </row>
    <row r="438" spans="1:35" x14ac:dyDescent="0.3">
      <c r="A438">
        <v>5402</v>
      </c>
      <c r="B438" t="s">
        <v>523</v>
      </c>
      <c r="C438" t="s">
        <v>90</v>
      </c>
      <c r="D438" t="s">
        <v>37</v>
      </c>
      <c r="E438" t="s">
        <v>72</v>
      </c>
      <c r="F438">
        <v>38.00817</v>
      </c>
      <c r="G438">
        <v>-122.36548999999999</v>
      </c>
      <c r="H438" t="s">
        <v>39</v>
      </c>
      <c r="I438" s="1">
        <v>41828</v>
      </c>
      <c r="J438" s="1">
        <v>45503</v>
      </c>
      <c r="K438" t="s">
        <v>524</v>
      </c>
      <c r="M438">
        <v>5760</v>
      </c>
      <c r="N438" t="s">
        <v>523</v>
      </c>
      <c r="O438" t="s">
        <v>42</v>
      </c>
      <c r="P438" t="s">
        <v>43</v>
      </c>
      <c r="Q438" t="s">
        <v>44</v>
      </c>
      <c r="R438" t="s">
        <v>43</v>
      </c>
      <c r="S438" t="s">
        <v>46</v>
      </c>
      <c r="T438">
        <v>1053</v>
      </c>
      <c r="U438">
        <v>230</v>
      </c>
      <c r="V438" t="s">
        <v>47</v>
      </c>
      <c r="W438" t="s">
        <v>48</v>
      </c>
      <c r="X438" t="s">
        <v>49</v>
      </c>
      <c r="Y438" t="s">
        <v>83</v>
      </c>
      <c r="AA438" t="s">
        <v>42</v>
      </c>
      <c r="AB438" t="s">
        <v>350</v>
      </c>
      <c r="AC438" t="s">
        <v>525</v>
      </c>
      <c r="AD438">
        <v>755</v>
      </c>
      <c r="AE438" t="s">
        <v>528</v>
      </c>
      <c r="AF438" t="s">
        <v>54</v>
      </c>
      <c r="AG438">
        <v>500</v>
      </c>
      <c r="AH438" t="s">
        <v>527</v>
      </c>
      <c r="AI438">
        <f>IF(COUNTIFS(T$2:$T438, T438, U$2:$U438, U438)=1,1,0)</f>
        <v>0</v>
      </c>
    </row>
    <row r="439" spans="1:35" x14ac:dyDescent="0.3">
      <c r="A439">
        <v>5402</v>
      </c>
      <c r="B439" t="s">
        <v>523</v>
      </c>
      <c r="C439" t="s">
        <v>90</v>
      </c>
      <c r="D439" t="s">
        <v>37</v>
      </c>
      <c r="E439" t="s">
        <v>72</v>
      </c>
      <c r="F439">
        <v>38.00817</v>
      </c>
      <c r="G439">
        <v>-122.36548999999999</v>
      </c>
      <c r="H439" t="s">
        <v>39</v>
      </c>
      <c r="I439" s="1">
        <v>41828</v>
      </c>
      <c r="J439" s="1">
        <v>45503</v>
      </c>
      <c r="K439" t="s">
        <v>524</v>
      </c>
      <c r="M439">
        <v>5760</v>
      </c>
      <c r="N439" t="s">
        <v>523</v>
      </c>
      <c r="O439" t="s">
        <v>42</v>
      </c>
      <c r="P439" t="s">
        <v>43</v>
      </c>
      <c r="Q439" t="s">
        <v>44</v>
      </c>
      <c r="R439" t="s">
        <v>43</v>
      </c>
      <c r="S439" t="s">
        <v>46</v>
      </c>
      <c r="T439">
        <v>1053</v>
      </c>
      <c r="U439">
        <v>230</v>
      </c>
      <c r="V439" t="s">
        <v>47</v>
      </c>
      <c r="W439" t="s">
        <v>48</v>
      </c>
      <c r="X439" t="s">
        <v>49</v>
      </c>
      <c r="Y439" t="s">
        <v>83</v>
      </c>
      <c r="AA439" t="s">
        <v>42</v>
      </c>
      <c r="AB439" t="s">
        <v>350</v>
      </c>
      <c r="AC439" t="s">
        <v>525</v>
      </c>
      <c r="AD439">
        <v>753</v>
      </c>
      <c r="AE439" t="s">
        <v>68</v>
      </c>
      <c r="AF439" t="s">
        <v>59</v>
      </c>
      <c r="AG439">
        <v>800000</v>
      </c>
      <c r="AH439" t="s">
        <v>527</v>
      </c>
      <c r="AI439">
        <f>IF(COUNTIFS(T$2:$T439, T439, U$2:$U439, U439)=1,1,0)</f>
        <v>0</v>
      </c>
    </row>
    <row r="440" spans="1:35" x14ac:dyDescent="0.3">
      <c r="A440">
        <v>5402</v>
      </c>
      <c r="B440" t="s">
        <v>523</v>
      </c>
      <c r="C440" t="s">
        <v>90</v>
      </c>
      <c r="D440" t="s">
        <v>37</v>
      </c>
      <c r="E440" t="s">
        <v>72</v>
      </c>
      <c r="F440">
        <v>38.00817</v>
      </c>
      <c r="G440">
        <v>-122.36548999999999</v>
      </c>
      <c r="H440" t="s">
        <v>39</v>
      </c>
      <c r="I440" s="1">
        <v>41828</v>
      </c>
      <c r="J440" s="1">
        <v>45503</v>
      </c>
      <c r="K440" t="s">
        <v>524</v>
      </c>
      <c r="M440">
        <v>5760</v>
      </c>
      <c r="N440" t="s">
        <v>523</v>
      </c>
      <c r="O440" t="s">
        <v>42</v>
      </c>
      <c r="P440" t="s">
        <v>43</v>
      </c>
      <c r="Q440" t="s">
        <v>44</v>
      </c>
      <c r="R440" t="s">
        <v>43</v>
      </c>
      <c r="S440" t="s">
        <v>46</v>
      </c>
      <c r="T440">
        <v>1053</v>
      </c>
      <c r="U440">
        <v>230</v>
      </c>
      <c r="V440" t="s">
        <v>47</v>
      </c>
      <c r="W440" t="s">
        <v>48</v>
      </c>
      <c r="X440" t="s">
        <v>49</v>
      </c>
      <c r="Y440" t="s">
        <v>83</v>
      </c>
      <c r="AA440" t="s">
        <v>42</v>
      </c>
      <c r="AB440" t="s">
        <v>350</v>
      </c>
      <c r="AC440" t="s">
        <v>525</v>
      </c>
      <c r="AD440">
        <v>751</v>
      </c>
      <c r="AE440" t="s">
        <v>529</v>
      </c>
      <c r="AF440" t="s">
        <v>59</v>
      </c>
      <c r="AG440">
        <v>5000</v>
      </c>
      <c r="AH440" t="s">
        <v>527</v>
      </c>
      <c r="AI440">
        <f>IF(COUNTIFS(T$2:$T440, T440, U$2:$U440, U440)=1,1,0)</f>
        <v>0</v>
      </c>
    </row>
    <row r="441" spans="1:35" x14ac:dyDescent="0.3">
      <c r="A441">
        <v>5402</v>
      </c>
      <c r="B441" t="s">
        <v>523</v>
      </c>
      <c r="C441" t="s">
        <v>90</v>
      </c>
      <c r="D441" t="s">
        <v>37</v>
      </c>
      <c r="E441" t="s">
        <v>72</v>
      </c>
      <c r="F441">
        <v>38.00817</v>
      </c>
      <c r="G441">
        <v>-122.36548999999999</v>
      </c>
      <c r="H441" t="s">
        <v>39</v>
      </c>
      <c r="I441" s="1">
        <v>41828</v>
      </c>
      <c r="J441" s="1">
        <v>45503</v>
      </c>
      <c r="K441" t="s">
        <v>524</v>
      </c>
      <c r="M441">
        <v>5760</v>
      </c>
      <c r="N441" t="s">
        <v>523</v>
      </c>
      <c r="O441" t="s">
        <v>42</v>
      </c>
      <c r="P441" t="s">
        <v>43</v>
      </c>
      <c r="Q441" t="s">
        <v>44</v>
      </c>
      <c r="R441" t="s">
        <v>43</v>
      </c>
      <c r="S441" t="s">
        <v>46</v>
      </c>
      <c r="T441">
        <v>1053</v>
      </c>
      <c r="U441">
        <v>230</v>
      </c>
      <c r="V441" t="s">
        <v>47</v>
      </c>
      <c r="W441" t="s">
        <v>48</v>
      </c>
      <c r="X441" t="s">
        <v>49</v>
      </c>
      <c r="Y441" t="s">
        <v>83</v>
      </c>
      <c r="AA441" t="s">
        <v>42</v>
      </c>
      <c r="AB441" t="s">
        <v>350</v>
      </c>
      <c r="AC441" t="s">
        <v>525</v>
      </c>
      <c r="AD441">
        <v>1011</v>
      </c>
      <c r="AE441" t="s">
        <v>69</v>
      </c>
      <c r="AF441" t="s">
        <v>64</v>
      </c>
      <c r="AG441">
        <v>500000</v>
      </c>
      <c r="AH441" t="s">
        <v>527</v>
      </c>
      <c r="AI441">
        <f>IF(COUNTIFS(T$2:$T441, T441, U$2:$U441, U441)=1,1,0)</f>
        <v>0</v>
      </c>
    </row>
    <row r="442" spans="1:35" x14ac:dyDescent="0.3">
      <c r="A442">
        <v>5402</v>
      </c>
      <c r="B442" t="s">
        <v>523</v>
      </c>
      <c r="C442" t="s">
        <v>90</v>
      </c>
      <c r="D442" t="s">
        <v>37</v>
      </c>
      <c r="E442" t="s">
        <v>72</v>
      </c>
      <c r="F442">
        <v>38.00817</v>
      </c>
      <c r="G442">
        <v>-122.36548999999999</v>
      </c>
      <c r="H442" t="s">
        <v>39</v>
      </c>
      <c r="I442" s="1">
        <v>41828</v>
      </c>
      <c r="J442" s="1">
        <v>45503</v>
      </c>
      <c r="K442" t="s">
        <v>524</v>
      </c>
      <c r="M442">
        <v>5760</v>
      </c>
      <c r="N442" t="s">
        <v>523</v>
      </c>
      <c r="O442" t="s">
        <v>42</v>
      </c>
      <c r="P442" t="s">
        <v>43</v>
      </c>
      <c r="Q442" t="s">
        <v>44</v>
      </c>
      <c r="R442" t="s">
        <v>43</v>
      </c>
      <c r="S442" t="s">
        <v>46</v>
      </c>
      <c r="T442">
        <v>1053</v>
      </c>
      <c r="U442">
        <v>230</v>
      </c>
      <c r="V442" t="s">
        <v>47</v>
      </c>
      <c r="W442" t="s">
        <v>48</v>
      </c>
      <c r="X442" t="s">
        <v>49</v>
      </c>
      <c r="Y442" t="s">
        <v>83</v>
      </c>
      <c r="AA442" t="s">
        <v>42</v>
      </c>
      <c r="AB442" t="s">
        <v>350</v>
      </c>
      <c r="AC442" t="s">
        <v>525</v>
      </c>
      <c r="AD442">
        <v>754</v>
      </c>
      <c r="AE442" t="s">
        <v>124</v>
      </c>
      <c r="AF442" t="s">
        <v>64</v>
      </c>
      <c r="AG442">
        <v>500000</v>
      </c>
      <c r="AH442" t="s">
        <v>527</v>
      </c>
      <c r="AI442">
        <f>IF(COUNTIFS(T$2:$T442, T442, U$2:$U442, U442)=1,1,0)</f>
        <v>0</v>
      </c>
    </row>
    <row r="443" spans="1:35" x14ac:dyDescent="0.3">
      <c r="A443">
        <v>5402</v>
      </c>
      <c r="B443" t="s">
        <v>523</v>
      </c>
      <c r="C443" t="s">
        <v>90</v>
      </c>
      <c r="D443" t="s">
        <v>37</v>
      </c>
      <c r="E443" t="s">
        <v>72</v>
      </c>
      <c r="F443">
        <v>38.00817</v>
      </c>
      <c r="G443">
        <v>-122.36548999999999</v>
      </c>
      <c r="H443" t="s">
        <v>39</v>
      </c>
      <c r="I443" s="1">
        <v>41828</v>
      </c>
      <c r="J443" s="1">
        <v>45503</v>
      </c>
      <c r="K443" t="s">
        <v>524</v>
      </c>
      <c r="M443">
        <v>5760</v>
      </c>
      <c r="N443" t="s">
        <v>523</v>
      </c>
      <c r="O443" t="s">
        <v>42</v>
      </c>
      <c r="P443" t="s">
        <v>43</v>
      </c>
      <c r="Q443" t="s">
        <v>44</v>
      </c>
      <c r="R443" t="s">
        <v>43</v>
      </c>
      <c r="S443" t="s">
        <v>46</v>
      </c>
      <c r="T443">
        <v>1053</v>
      </c>
      <c r="U443">
        <v>230</v>
      </c>
      <c r="V443" t="s">
        <v>47</v>
      </c>
      <c r="W443" t="s">
        <v>48</v>
      </c>
      <c r="X443" t="s">
        <v>49</v>
      </c>
      <c r="Y443" t="s">
        <v>83</v>
      </c>
      <c r="AA443" t="s">
        <v>42</v>
      </c>
      <c r="AB443" t="s">
        <v>350</v>
      </c>
      <c r="AC443" t="s">
        <v>525</v>
      </c>
      <c r="AD443">
        <v>752</v>
      </c>
      <c r="AE443" t="s">
        <v>102</v>
      </c>
      <c r="AF443" t="s">
        <v>59</v>
      </c>
      <c r="AG443">
        <v>200000</v>
      </c>
      <c r="AH443" t="s">
        <v>527</v>
      </c>
      <c r="AI443">
        <f>IF(COUNTIFS(T$2:$T443, T443, U$2:$U443, U443)=1,1,0)</f>
        <v>0</v>
      </c>
    </row>
    <row r="444" spans="1:35" x14ac:dyDescent="0.3">
      <c r="A444">
        <v>5357</v>
      </c>
      <c r="B444" t="s">
        <v>530</v>
      </c>
      <c r="C444" t="s">
        <v>127</v>
      </c>
      <c r="D444" t="s">
        <v>37</v>
      </c>
      <c r="E444" t="s">
        <v>157</v>
      </c>
      <c r="H444" t="s">
        <v>39</v>
      </c>
      <c r="I444" s="1">
        <v>38412</v>
      </c>
      <c r="K444" t="s">
        <v>531</v>
      </c>
      <c r="M444">
        <v>5769</v>
      </c>
      <c r="N444" t="s">
        <v>530</v>
      </c>
      <c r="O444" t="s">
        <v>138</v>
      </c>
      <c r="P444" t="s">
        <v>43</v>
      </c>
      <c r="Q444" t="s">
        <v>44</v>
      </c>
      <c r="R444" t="s">
        <v>161</v>
      </c>
      <c r="S444" t="s">
        <v>46</v>
      </c>
      <c r="T444">
        <v>1062</v>
      </c>
      <c r="U444">
        <v>12.53</v>
      </c>
      <c r="V444" t="s">
        <v>47</v>
      </c>
      <c r="W444" t="s">
        <v>48</v>
      </c>
      <c r="X444" t="s">
        <v>49</v>
      </c>
      <c r="Y444" t="s">
        <v>162</v>
      </c>
      <c r="AA444" t="s">
        <v>139</v>
      </c>
      <c r="AB444" t="s">
        <v>350</v>
      </c>
      <c r="AC444" t="s">
        <v>346</v>
      </c>
      <c r="AD444">
        <v>791</v>
      </c>
      <c r="AE444" t="s">
        <v>165</v>
      </c>
      <c r="AF444" t="s">
        <v>57</v>
      </c>
      <c r="AG444">
        <v>15000</v>
      </c>
      <c r="AH444" t="s">
        <v>164</v>
      </c>
      <c r="AI444">
        <f>IF(COUNTIFS(T$2:$T444, T444, U$2:$U444, U444)=1,1,0)</f>
        <v>1</v>
      </c>
    </row>
    <row r="445" spans="1:35" x14ac:dyDescent="0.3">
      <c r="A445">
        <v>5293</v>
      </c>
      <c r="B445" t="s">
        <v>532</v>
      </c>
      <c r="C445" t="s">
        <v>127</v>
      </c>
      <c r="D445" t="s">
        <v>37</v>
      </c>
      <c r="E445" t="s">
        <v>292</v>
      </c>
      <c r="F445">
        <v>38.175789999999999</v>
      </c>
      <c r="G445">
        <v>-122.39221999999999</v>
      </c>
      <c r="H445" t="s">
        <v>39</v>
      </c>
      <c r="I445" s="1">
        <v>41091</v>
      </c>
      <c r="K445" t="s">
        <v>533</v>
      </c>
      <c r="M445">
        <v>5773</v>
      </c>
      <c r="N445" t="s">
        <v>534</v>
      </c>
      <c r="O445" t="s">
        <v>138</v>
      </c>
      <c r="P445" t="s">
        <v>43</v>
      </c>
      <c r="Q445" t="s">
        <v>535</v>
      </c>
      <c r="R445" t="s">
        <v>536</v>
      </c>
      <c r="S445" t="s">
        <v>46</v>
      </c>
      <c r="T445">
        <v>1066</v>
      </c>
      <c r="U445">
        <v>3144.62</v>
      </c>
      <c r="V445" t="s">
        <v>47</v>
      </c>
      <c r="W445" t="s">
        <v>48</v>
      </c>
      <c r="X445" t="s">
        <v>49</v>
      </c>
      <c r="Y445" t="s">
        <v>50</v>
      </c>
      <c r="AA445" t="s">
        <v>139</v>
      </c>
      <c r="AB445" t="s">
        <v>51</v>
      </c>
      <c r="AC445" t="s">
        <v>52</v>
      </c>
      <c r="AD445">
        <v>839</v>
      </c>
      <c r="AE445" t="s">
        <v>95</v>
      </c>
      <c r="AF445" t="s">
        <v>59</v>
      </c>
      <c r="AH445" t="s">
        <v>537</v>
      </c>
      <c r="AI445">
        <f>IF(COUNTIFS(T$2:$T445, T445, U$2:$U445, U445)=1,1,0)</f>
        <v>1</v>
      </c>
    </row>
    <row r="446" spans="1:35" x14ac:dyDescent="0.3">
      <c r="A446">
        <v>5293</v>
      </c>
      <c r="B446" t="s">
        <v>532</v>
      </c>
      <c r="C446" t="s">
        <v>127</v>
      </c>
      <c r="D446" t="s">
        <v>37</v>
      </c>
      <c r="E446" t="s">
        <v>292</v>
      </c>
      <c r="F446">
        <v>38.175789999999999</v>
      </c>
      <c r="G446">
        <v>-122.39221999999999</v>
      </c>
      <c r="H446" t="s">
        <v>39</v>
      </c>
      <c r="I446" s="1">
        <v>41091</v>
      </c>
      <c r="K446" t="s">
        <v>533</v>
      </c>
      <c r="M446">
        <v>5773</v>
      </c>
      <c r="N446" t="s">
        <v>534</v>
      </c>
      <c r="O446" t="s">
        <v>138</v>
      </c>
      <c r="P446" t="s">
        <v>43</v>
      </c>
      <c r="Q446" t="s">
        <v>535</v>
      </c>
      <c r="R446" t="s">
        <v>536</v>
      </c>
      <c r="S446" t="s">
        <v>46</v>
      </c>
      <c r="T446">
        <v>1066</v>
      </c>
      <c r="U446">
        <v>3144.62</v>
      </c>
      <c r="V446" t="s">
        <v>47</v>
      </c>
      <c r="W446" t="s">
        <v>48</v>
      </c>
      <c r="X446" t="s">
        <v>49</v>
      </c>
      <c r="Y446" t="s">
        <v>50</v>
      </c>
      <c r="AA446" t="s">
        <v>139</v>
      </c>
      <c r="AB446" t="s">
        <v>51</v>
      </c>
      <c r="AC446" t="s">
        <v>52</v>
      </c>
      <c r="AD446">
        <v>837</v>
      </c>
      <c r="AE446" t="s">
        <v>538</v>
      </c>
      <c r="AF446" t="s">
        <v>57</v>
      </c>
      <c r="AG446">
        <v>1000000</v>
      </c>
      <c r="AH446" t="s">
        <v>537</v>
      </c>
      <c r="AI446">
        <f>IF(COUNTIFS(T$2:$T446, T446, U$2:$U446, U446)=1,1,0)</f>
        <v>0</v>
      </c>
    </row>
    <row r="447" spans="1:35" x14ac:dyDescent="0.3">
      <c r="A447">
        <v>5293</v>
      </c>
      <c r="B447" t="s">
        <v>532</v>
      </c>
      <c r="C447" t="s">
        <v>127</v>
      </c>
      <c r="D447" t="s">
        <v>37</v>
      </c>
      <c r="E447" t="s">
        <v>292</v>
      </c>
      <c r="F447">
        <v>38.175789999999999</v>
      </c>
      <c r="G447">
        <v>-122.39221999999999</v>
      </c>
      <c r="H447" t="s">
        <v>39</v>
      </c>
      <c r="I447" s="1">
        <v>41091</v>
      </c>
      <c r="K447" t="s">
        <v>533</v>
      </c>
      <c r="M447">
        <v>5773</v>
      </c>
      <c r="N447" t="s">
        <v>534</v>
      </c>
      <c r="O447" t="s">
        <v>138</v>
      </c>
      <c r="P447" t="s">
        <v>43</v>
      </c>
      <c r="Q447" t="s">
        <v>535</v>
      </c>
      <c r="R447" t="s">
        <v>536</v>
      </c>
      <c r="S447" t="s">
        <v>46</v>
      </c>
      <c r="T447">
        <v>1066</v>
      </c>
      <c r="U447">
        <v>3144.62</v>
      </c>
      <c r="V447" t="s">
        <v>47</v>
      </c>
      <c r="W447" t="s">
        <v>48</v>
      </c>
      <c r="X447" t="s">
        <v>49</v>
      </c>
      <c r="Y447" t="s">
        <v>50</v>
      </c>
      <c r="AA447" t="s">
        <v>139</v>
      </c>
      <c r="AB447" t="s">
        <v>51</v>
      </c>
      <c r="AC447" t="s">
        <v>52</v>
      </c>
      <c r="AD447">
        <v>838</v>
      </c>
      <c r="AE447" t="s">
        <v>177</v>
      </c>
      <c r="AF447" t="s">
        <v>59</v>
      </c>
      <c r="AG447">
        <v>8700000</v>
      </c>
      <c r="AH447" t="s">
        <v>537</v>
      </c>
      <c r="AI447">
        <f>IF(COUNTIFS(T$2:$T447, T447, U$2:$U447, U447)=1,1,0)</f>
        <v>0</v>
      </c>
    </row>
    <row r="448" spans="1:35" x14ac:dyDescent="0.3">
      <c r="A448">
        <v>5650</v>
      </c>
      <c r="B448" t="s">
        <v>539</v>
      </c>
      <c r="C448" t="s">
        <v>127</v>
      </c>
      <c r="D448" t="s">
        <v>37</v>
      </c>
      <c r="E448" t="s">
        <v>292</v>
      </c>
      <c r="F448">
        <v>38.140259999999998</v>
      </c>
      <c r="G448">
        <v>-122.40516</v>
      </c>
      <c r="H448" t="s">
        <v>39</v>
      </c>
      <c r="I448" s="1">
        <v>40504</v>
      </c>
      <c r="J448" s="1">
        <v>44165</v>
      </c>
      <c r="K448" t="s">
        <v>540</v>
      </c>
      <c r="M448">
        <v>5774</v>
      </c>
      <c r="N448" t="s">
        <v>541</v>
      </c>
      <c r="O448" t="s">
        <v>42</v>
      </c>
      <c r="P448" t="s">
        <v>43</v>
      </c>
      <c r="Q448" t="s">
        <v>44</v>
      </c>
      <c r="R448" t="s">
        <v>163</v>
      </c>
      <c r="S448" t="s">
        <v>46</v>
      </c>
      <c r="T448">
        <v>1067</v>
      </c>
      <c r="U448">
        <v>260</v>
      </c>
      <c r="V448" t="s">
        <v>47</v>
      </c>
      <c r="W448" t="s">
        <v>48</v>
      </c>
      <c r="X448" t="s">
        <v>146</v>
      </c>
      <c r="Y448" t="s">
        <v>83</v>
      </c>
      <c r="Z448" t="s">
        <v>170</v>
      </c>
      <c r="AA448" t="s">
        <v>42</v>
      </c>
      <c r="AB448" t="s">
        <v>51</v>
      </c>
      <c r="AC448" t="s">
        <v>52</v>
      </c>
      <c r="AD448">
        <v>850</v>
      </c>
      <c r="AE448" t="s">
        <v>542</v>
      </c>
      <c r="AF448" t="s">
        <v>54</v>
      </c>
      <c r="AG448">
        <v>88000</v>
      </c>
      <c r="AH448" t="s">
        <v>543</v>
      </c>
      <c r="AI448">
        <f>IF(COUNTIFS(T$2:$T448, T448, U$2:$U448, U448)=1,1,0)</f>
        <v>1</v>
      </c>
    </row>
    <row r="449" spans="1:35" x14ac:dyDescent="0.3">
      <c r="A449">
        <v>5650</v>
      </c>
      <c r="B449" t="s">
        <v>539</v>
      </c>
      <c r="C449" t="s">
        <v>127</v>
      </c>
      <c r="D449" t="s">
        <v>37</v>
      </c>
      <c r="E449" t="s">
        <v>292</v>
      </c>
      <c r="F449">
        <v>38.140259999999998</v>
      </c>
      <c r="G449">
        <v>-122.40516</v>
      </c>
      <c r="H449" t="s">
        <v>39</v>
      </c>
      <c r="I449" s="1">
        <v>40504</v>
      </c>
      <c r="J449" s="1">
        <v>44165</v>
      </c>
      <c r="K449" t="s">
        <v>540</v>
      </c>
      <c r="M449">
        <v>5774</v>
      </c>
      <c r="N449" t="s">
        <v>541</v>
      </c>
      <c r="O449" t="s">
        <v>42</v>
      </c>
      <c r="P449" t="s">
        <v>43</v>
      </c>
      <c r="Q449" t="s">
        <v>44</v>
      </c>
      <c r="R449" t="s">
        <v>163</v>
      </c>
      <c r="S449" t="s">
        <v>46</v>
      </c>
      <c r="T449">
        <v>1067</v>
      </c>
      <c r="U449">
        <v>260</v>
      </c>
      <c r="V449" t="s">
        <v>47</v>
      </c>
      <c r="W449" t="s">
        <v>48</v>
      </c>
      <c r="X449" t="s">
        <v>146</v>
      </c>
      <c r="Y449" t="s">
        <v>83</v>
      </c>
      <c r="Z449" t="s">
        <v>84</v>
      </c>
      <c r="AA449" t="s">
        <v>42</v>
      </c>
      <c r="AB449" t="s">
        <v>51</v>
      </c>
      <c r="AC449" t="s">
        <v>52</v>
      </c>
      <c r="AD449">
        <v>850</v>
      </c>
      <c r="AE449" t="s">
        <v>542</v>
      </c>
      <c r="AF449" t="s">
        <v>54</v>
      </c>
      <c r="AG449">
        <v>88000</v>
      </c>
      <c r="AH449" t="s">
        <v>543</v>
      </c>
      <c r="AI449">
        <f>IF(COUNTIFS(T$2:$T449, T449, U$2:$U449, U449)=1,1,0)</f>
        <v>0</v>
      </c>
    </row>
    <row r="450" spans="1:35" x14ac:dyDescent="0.3">
      <c r="A450">
        <v>5650</v>
      </c>
      <c r="B450" t="s">
        <v>539</v>
      </c>
      <c r="C450" t="s">
        <v>127</v>
      </c>
      <c r="D450" t="s">
        <v>37</v>
      </c>
      <c r="E450" t="s">
        <v>292</v>
      </c>
      <c r="F450">
        <v>38.140259999999998</v>
      </c>
      <c r="G450">
        <v>-122.40516</v>
      </c>
      <c r="H450" t="s">
        <v>39</v>
      </c>
      <c r="I450" s="1">
        <v>40504</v>
      </c>
      <c r="J450" s="1">
        <v>44165</v>
      </c>
      <c r="K450" t="s">
        <v>540</v>
      </c>
      <c r="M450">
        <v>5774</v>
      </c>
      <c r="N450" t="s">
        <v>541</v>
      </c>
      <c r="O450" t="s">
        <v>42</v>
      </c>
      <c r="P450" t="s">
        <v>43</v>
      </c>
      <c r="Q450" t="s">
        <v>44</v>
      </c>
      <c r="R450" t="s">
        <v>163</v>
      </c>
      <c r="S450" t="s">
        <v>46</v>
      </c>
      <c r="T450">
        <v>1067</v>
      </c>
      <c r="U450">
        <v>260</v>
      </c>
      <c r="V450" t="s">
        <v>47</v>
      </c>
      <c r="W450" t="s">
        <v>48</v>
      </c>
      <c r="X450" t="s">
        <v>146</v>
      </c>
      <c r="Y450" t="s">
        <v>83</v>
      </c>
      <c r="Z450" t="s">
        <v>118</v>
      </c>
      <c r="AA450" t="s">
        <v>42</v>
      </c>
      <c r="AB450" t="s">
        <v>51</v>
      </c>
      <c r="AC450" t="s">
        <v>52</v>
      </c>
      <c r="AD450">
        <v>850</v>
      </c>
      <c r="AE450" t="s">
        <v>542</v>
      </c>
      <c r="AF450" t="s">
        <v>54</v>
      </c>
      <c r="AG450">
        <v>88000</v>
      </c>
      <c r="AH450" t="s">
        <v>543</v>
      </c>
      <c r="AI450">
        <f>IF(COUNTIFS(T$2:$T450, T450, U$2:$U450, U450)=1,1,0)</f>
        <v>0</v>
      </c>
    </row>
    <row r="451" spans="1:35" x14ac:dyDescent="0.3">
      <c r="A451">
        <v>5650</v>
      </c>
      <c r="B451" t="s">
        <v>539</v>
      </c>
      <c r="C451" t="s">
        <v>127</v>
      </c>
      <c r="D451" t="s">
        <v>37</v>
      </c>
      <c r="E451" t="s">
        <v>292</v>
      </c>
      <c r="F451">
        <v>38.140259999999998</v>
      </c>
      <c r="G451">
        <v>-122.40516</v>
      </c>
      <c r="H451" t="s">
        <v>39</v>
      </c>
      <c r="I451" s="1">
        <v>40504</v>
      </c>
      <c r="J451" s="1">
        <v>44165</v>
      </c>
      <c r="K451" t="s">
        <v>540</v>
      </c>
      <c r="M451">
        <v>5774</v>
      </c>
      <c r="N451" t="s">
        <v>541</v>
      </c>
      <c r="O451" t="s">
        <v>42</v>
      </c>
      <c r="P451" t="s">
        <v>43</v>
      </c>
      <c r="Q451" t="s">
        <v>44</v>
      </c>
      <c r="R451" t="s">
        <v>163</v>
      </c>
      <c r="S451" t="s">
        <v>46</v>
      </c>
      <c r="T451">
        <v>1067</v>
      </c>
      <c r="U451">
        <v>260</v>
      </c>
      <c r="V451" t="s">
        <v>47</v>
      </c>
      <c r="W451" t="s">
        <v>48</v>
      </c>
      <c r="X451" t="s">
        <v>146</v>
      </c>
      <c r="Y451" t="s">
        <v>83</v>
      </c>
      <c r="Z451" t="s">
        <v>88</v>
      </c>
      <c r="AA451" t="s">
        <v>42</v>
      </c>
      <c r="AB451" t="s">
        <v>51</v>
      </c>
      <c r="AC451" t="s">
        <v>52</v>
      </c>
      <c r="AD451">
        <v>850</v>
      </c>
      <c r="AE451" t="s">
        <v>542</v>
      </c>
      <c r="AF451" t="s">
        <v>54</v>
      </c>
      <c r="AG451">
        <v>88000</v>
      </c>
      <c r="AH451" t="s">
        <v>543</v>
      </c>
      <c r="AI451">
        <f>IF(COUNTIFS(T$2:$T451, T451, U$2:$U451, U451)=1,1,0)</f>
        <v>0</v>
      </c>
    </row>
    <row r="452" spans="1:35" x14ac:dyDescent="0.3">
      <c r="A452">
        <v>5650</v>
      </c>
      <c r="B452" t="s">
        <v>539</v>
      </c>
      <c r="C452" t="s">
        <v>127</v>
      </c>
      <c r="D452" t="s">
        <v>37</v>
      </c>
      <c r="E452" t="s">
        <v>292</v>
      </c>
      <c r="F452">
        <v>38.140259999999998</v>
      </c>
      <c r="G452">
        <v>-122.40516</v>
      </c>
      <c r="H452" t="s">
        <v>39</v>
      </c>
      <c r="I452" s="1">
        <v>40504</v>
      </c>
      <c r="J452" s="1">
        <v>44165</v>
      </c>
      <c r="K452" t="s">
        <v>540</v>
      </c>
      <c r="M452">
        <v>5774</v>
      </c>
      <c r="N452" t="s">
        <v>541</v>
      </c>
      <c r="O452" t="s">
        <v>42</v>
      </c>
      <c r="P452" t="s">
        <v>43</v>
      </c>
      <c r="Q452" t="s">
        <v>44</v>
      </c>
      <c r="R452" t="s">
        <v>163</v>
      </c>
      <c r="S452" t="s">
        <v>46</v>
      </c>
      <c r="T452">
        <v>1067</v>
      </c>
      <c r="U452">
        <v>260</v>
      </c>
      <c r="V452" t="s">
        <v>47</v>
      </c>
      <c r="W452" t="s">
        <v>48</v>
      </c>
      <c r="X452" t="s">
        <v>146</v>
      </c>
      <c r="Y452" t="s">
        <v>83</v>
      </c>
      <c r="Z452" t="s">
        <v>170</v>
      </c>
      <c r="AA452" t="s">
        <v>42</v>
      </c>
      <c r="AB452" t="s">
        <v>51</v>
      </c>
      <c r="AC452" t="s">
        <v>52</v>
      </c>
      <c r="AD452">
        <v>1015</v>
      </c>
      <c r="AE452" t="s">
        <v>544</v>
      </c>
      <c r="AF452" t="s">
        <v>57</v>
      </c>
      <c r="AH452" t="s">
        <v>543</v>
      </c>
      <c r="AI452">
        <f>IF(COUNTIFS(T$2:$T452, T452, U$2:$U452, U452)=1,1,0)</f>
        <v>0</v>
      </c>
    </row>
    <row r="453" spans="1:35" x14ac:dyDescent="0.3">
      <c r="A453">
        <v>5650</v>
      </c>
      <c r="B453" t="s">
        <v>539</v>
      </c>
      <c r="C453" t="s">
        <v>127</v>
      </c>
      <c r="D453" t="s">
        <v>37</v>
      </c>
      <c r="E453" t="s">
        <v>292</v>
      </c>
      <c r="F453">
        <v>38.140259999999998</v>
      </c>
      <c r="G453">
        <v>-122.40516</v>
      </c>
      <c r="H453" t="s">
        <v>39</v>
      </c>
      <c r="I453" s="1">
        <v>40504</v>
      </c>
      <c r="J453" s="1">
        <v>44165</v>
      </c>
      <c r="K453" t="s">
        <v>540</v>
      </c>
      <c r="M453">
        <v>5774</v>
      </c>
      <c r="N453" t="s">
        <v>541</v>
      </c>
      <c r="O453" t="s">
        <v>42</v>
      </c>
      <c r="P453" t="s">
        <v>43</v>
      </c>
      <c r="Q453" t="s">
        <v>44</v>
      </c>
      <c r="R453" t="s">
        <v>163</v>
      </c>
      <c r="S453" t="s">
        <v>46</v>
      </c>
      <c r="T453">
        <v>1067</v>
      </c>
      <c r="U453">
        <v>260</v>
      </c>
      <c r="V453" t="s">
        <v>47</v>
      </c>
      <c r="W453" t="s">
        <v>48</v>
      </c>
      <c r="X453" t="s">
        <v>146</v>
      </c>
      <c r="Y453" t="s">
        <v>83</v>
      </c>
      <c r="Z453" t="s">
        <v>84</v>
      </c>
      <c r="AA453" t="s">
        <v>42</v>
      </c>
      <c r="AB453" t="s">
        <v>51</v>
      </c>
      <c r="AC453" t="s">
        <v>52</v>
      </c>
      <c r="AD453">
        <v>1015</v>
      </c>
      <c r="AE453" t="s">
        <v>544</v>
      </c>
      <c r="AF453" t="s">
        <v>57</v>
      </c>
      <c r="AH453" t="s">
        <v>543</v>
      </c>
      <c r="AI453">
        <f>IF(COUNTIFS(T$2:$T453, T453, U$2:$U453, U453)=1,1,0)</f>
        <v>0</v>
      </c>
    </row>
    <row r="454" spans="1:35" x14ac:dyDescent="0.3">
      <c r="A454">
        <v>5650</v>
      </c>
      <c r="B454" t="s">
        <v>539</v>
      </c>
      <c r="C454" t="s">
        <v>127</v>
      </c>
      <c r="D454" t="s">
        <v>37</v>
      </c>
      <c r="E454" t="s">
        <v>292</v>
      </c>
      <c r="F454">
        <v>38.140259999999998</v>
      </c>
      <c r="G454">
        <v>-122.40516</v>
      </c>
      <c r="H454" t="s">
        <v>39</v>
      </c>
      <c r="I454" s="1">
        <v>40504</v>
      </c>
      <c r="J454" s="1">
        <v>44165</v>
      </c>
      <c r="K454" t="s">
        <v>540</v>
      </c>
      <c r="M454">
        <v>5774</v>
      </c>
      <c r="N454" t="s">
        <v>541</v>
      </c>
      <c r="O454" t="s">
        <v>42</v>
      </c>
      <c r="P454" t="s">
        <v>43</v>
      </c>
      <c r="Q454" t="s">
        <v>44</v>
      </c>
      <c r="R454" t="s">
        <v>163</v>
      </c>
      <c r="S454" t="s">
        <v>46</v>
      </c>
      <c r="T454">
        <v>1067</v>
      </c>
      <c r="U454">
        <v>260</v>
      </c>
      <c r="V454" t="s">
        <v>47</v>
      </c>
      <c r="W454" t="s">
        <v>48</v>
      </c>
      <c r="X454" t="s">
        <v>146</v>
      </c>
      <c r="Y454" t="s">
        <v>83</v>
      </c>
      <c r="Z454" t="s">
        <v>118</v>
      </c>
      <c r="AA454" t="s">
        <v>42</v>
      </c>
      <c r="AB454" t="s">
        <v>51</v>
      </c>
      <c r="AC454" t="s">
        <v>52</v>
      </c>
      <c r="AD454">
        <v>1015</v>
      </c>
      <c r="AE454" t="s">
        <v>544</v>
      </c>
      <c r="AF454" t="s">
        <v>57</v>
      </c>
      <c r="AH454" t="s">
        <v>543</v>
      </c>
      <c r="AI454">
        <f>IF(COUNTIFS(T$2:$T454, T454, U$2:$U454, U454)=1,1,0)</f>
        <v>0</v>
      </c>
    </row>
    <row r="455" spans="1:35" x14ac:dyDescent="0.3">
      <c r="A455">
        <v>5650</v>
      </c>
      <c r="B455" t="s">
        <v>539</v>
      </c>
      <c r="C455" t="s">
        <v>127</v>
      </c>
      <c r="D455" t="s">
        <v>37</v>
      </c>
      <c r="E455" t="s">
        <v>292</v>
      </c>
      <c r="F455">
        <v>38.140259999999998</v>
      </c>
      <c r="G455">
        <v>-122.40516</v>
      </c>
      <c r="H455" t="s">
        <v>39</v>
      </c>
      <c r="I455" s="1">
        <v>40504</v>
      </c>
      <c r="J455" s="1">
        <v>44165</v>
      </c>
      <c r="K455" t="s">
        <v>540</v>
      </c>
      <c r="M455">
        <v>5774</v>
      </c>
      <c r="N455" t="s">
        <v>541</v>
      </c>
      <c r="O455" t="s">
        <v>42</v>
      </c>
      <c r="P455" t="s">
        <v>43</v>
      </c>
      <c r="Q455" t="s">
        <v>44</v>
      </c>
      <c r="R455" t="s">
        <v>163</v>
      </c>
      <c r="S455" t="s">
        <v>46</v>
      </c>
      <c r="T455">
        <v>1067</v>
      </c>
      <c r="U455">
        <v>260</v>
      </c>
      <c r="V455" t="s">
        <v>47</v>
      </c>
      <c r="W455" t="s">
        <v>48</v>
      </c>
      <c r="X455" t="s">
        <v>146</v>
      </c>
      <c r="Y455" t="s">
        <v>83</v>
      </c>
      <c r="Z455" t="s">
        <v>88</v>
      </c>
      <c r="AA455" t="s">
        <v>42</v>
      </c>
      <c r="AB455" t="s">
        <v>51</v>
      </c>
      <c r="AC455" t="s">
        <v>52</v>
      </c>
      <c r="AD455">
        <v>1015</v>
      </c>
      <c r="AE455" t="s">
        <v>544</v>
      </c>
      <c r="AF455" t="s">
        <v>57</v>
      </c>
      <c r="AH455" t="s">
        <v>543</v>
      </c>
      <c r="AI455">
        <f>IF(COUNTIFS(T$2:$T455, T455, U$2:$U455, U455)=1,1,0)</f>
        <v>0</v>
      </c>
    </row>
    <row r="456" spans="1:35" x14ac:dyDescent="0.3">
      <c r="A456">
        <v>5650</v>
      </c>
      <c r="B456" t="s">
        <v>539</v>
      </c>
      <c r="C456" t="s">
        <v>127</v>
      </c>
      <c r="D456" t="s">
        <v>37</v>
      </c>
      <c r="E456" t="s">
        <v>292</v>
      </c>
      <c r="F456">
        <v>38.140259999999998</v>
      </c>
      <c r="G456">
        <v>-122.40516</v>
      </c>
      <c r="H456" t="s">
        <v>39</v>
      </c>
      <c r="I456" s="1">
        <v>40504</v>
      </c>
      <c r="J456" s="1">
        <v>44165</v>
      </c>
      <c r="K456" t="s">
        <v>540</v>
      </c>
      <c r="M456">
        <v>5774</v>
      </c>
      <c r="N456" t="s">
        <v>541</v>
      </c>
      <c r="O456" t="s">
        <v>42</v>
      </c>
      <c r="P456" t="s">
        <v>43</v>
      </c>
      <c r="Q456" t="s">
        <v>44</v>
      </c>
      <c r="R456" t="s">
        <v>163</v>
      </c>
      <c r="S456" t="s">
        <v>46</v>
      </c>
      <c r="T456">
        <v>1067</v>
      </c>
      <c r="U456">
        <v>260</v>
      </c>
      <c r="V456" t="s">
        <v>47</v>
      </c>
      <c r="W456" t="s">
        <v>48</v>
      </c>
      <c r="X456" t="s">
        <v>146</v>
      </c>
      <c r="Y456" t="s">
        <v>83</v>
      </c>
      <c r="Z456" t="s">
        <v>170</v>
      </c>
      <c r="AA456" t="s">
        <v>42</v>
      </c>
      <c r="AB456" t="s">
        <v>51</v>
      </c>
      <c r="AC456" t="s">
        <v>52</v>
      </c>
      <c r="AD456">
        <v>849</v>
      </c>
      <c r="AE456" t="s">
        <v>168</v>
      </c>
      <c r="AF456" t="s">
        <v>57</v>
      </c>
      <c r="AG456">
        <v>175000</v>
      </c>
      <c r="AH456" t="s">
        <v>543</v>
      </c>
      <c r="AI456">
        <f>IF(COUNTIFS(T$2:$T456, T456, U$2:$U456, U456)=1,1,0)</f>
        <v>0</v>
      </c>
    </row>
    <row r="457" spans="1:35" x14ac:dyDescent="0.3">
      <c r="A457">
        <v>5650</v>
      </c>
      <c r="B457" t="s">
        <v>539</v>
      </c>
      <c r="C457" t="s">
        <v>127</v>
      </c>
      <c r="D457" t="s">
        <v>37</v>
      </c>
      <c r="E457" t="s">
        <v>292</v>
      </c>
      <c r="F457">
        <v>38.140259999999998</v>
      </c>
      <c r="G457">
        <v>-122.40516</v>
      </c>
      <c r="H457" t="s">
        <v>39</v>
      </c>
      <c r="I457" s="1">
        <v>40504</v>
      </c>
      <c r="J457" s="1">
        <v>44165</v>
      </c>
      <c r="K457" t="s">
        <v>540</v>
      </c>
      <c r="M457">
        <v>5774</v>
      </c>
      <c r="N457" t="s">
        <v>541</v>
      </c>
      <c r="O457" t="s">
        <v>42</v>
      </c>
      <c r="P457" t="s">
        <v>43</v>
      </c>
      <c r="Q457" t="s">
        <v>44</v>
      </c>
      <c r="R457" t="s">
        <v>163</v>
      </c>
      <c r="S457" t="s">
        <v>46</v>
      </c>
      <c r="T457">
        <v>1067</v>
      </c>
      <c r="U457">
        <v>260</v>
      </c>
      <c r="V457" t="s">
        <v>47</v>
      </c>
      <c r="W457" t="s">
        <v>48</v>
      </c>
      <c r="X457" t="s">
        <v>146</v>
      </c>
      <c r="Y457" t="s">
        <v>83</v>
      </c>
      <c r="Z457" t="s">
        <v>84</v>
      </c>
      <c r="AA457" t="s">
        <v>42</v>
      </c>
      <c r="AB457" t="s">
        <v>51</v>
      </c>
      <c r="AC457" t="s">
        <v>52</v>
      </c>
      <c r="AD457">
        <v>849</v>
      </c>
      <c r="AE457" t="s">
        <v>168</v>
      </c>
      <c r="AF457" t="s">
        <v>57</v>
      </c>
      <c r="AG457">
        <v>175000</v>
      </c>
      <c r="AH457" t="s">
        <v>543</v>
      </c>
      <c r="AI457">
        <f>IF(COUNTIFS(T$2:$T457, T457, U$2:$U457, U457)=1,1,0)</f>
        <v>0</v>
      </c>
    </row>
    <row r="458" spans="1:35" x14ac:dyDescent="0.3">
      <c r="A458">
        <v>5650</v>
      </c>
      <c r="B458" t="s">
        <v>539</v>
      </c>
      <c r="C458" t="s">
        <v>127</v>
      </c>
      <c r="D458" t="s">
        <v>37</v>
      </c>
      <c r="E458" t="s">
        <v>292</v>
      </c>
      <c r="F458">
        <v>38.140259999999998</v>
      </c>
      <c r="G458">
        <v>-122.40516</v>
      </c>
      <c r="H458" t="s">
        <v>39</v>
      </c>
      <c r="I458" s="1">
        <v>40504</v>
      </c>
      <c r="J458" s="1">
        <v>44165</v>
      </c>
      <c r="K458" t="s">
        <v>540</v>
      </c>
      <c r="M458">
        <v>5774</v>
      </c>
      <c r="N458" t="s">
        <v>541</v>
      </c>
      <c r="O458" t="s">
        <v>42</v>
      </c>
      <c r="P458" t="s">
        <v>43</v>
      </c>
      <c r="Q458" t="s">
        <v>44</v>
      </c>
      <c r="R458" t="s">
        <v>163</v>
      </c>
      <c r="S458" t="s">
        <v>46</v>
      </c>
      <c r="T458">
        <v>1067</v>
      </c>
      <c r="U458">
        <v>260</v>
      </c>
      <c r="V458" t="s">
        <v>47</v>
      </c>
      <c r="W458" t="s">
        <v>48</v>
      </c>
      <c r="X458" t="s">
        <v>146</v>
      </c>
      <c r="Y458" t="s">
        <v>83</v>
      </c>
      <c r="Z458" t="s">
        <v>118</v>
      </c>
      <c r="AA458" t="s">
        <v>42</v>
      </c>
      <c r="AB458" t="s">
        <v>51</v>
      </c>
      <c r="AC458" t="s">
        <v>52</v>
      </c>
      <c r="AD458">
        <v>849</v>
      </c>
      <c r="AE458" t="s">
        <v>168</v>
      </c>
      <c r="AF458" t="s">
        <v>57</v>
      </c>
      <c r="AG458">
        <v>175000</v>
      </c>
      <c r="AH458" t="s">
        <v>543</v>
      </c>
      <c r="AI458">
        <f>IF(COUNTIFS(T$2:$T458, T458, U$2:$U458, U458)=1,1,0)</f>
        <v>0</v>
      </c>
    </row>
    <row r="459" spans="1:35" s="3" customFormat="1" x14ac:dyDescent="0.3">
      <c r="A459">
        <v>5650</v>
      </c>
      <c r="B459" t="s">
        <v>539</v>
      </c>
      <c r="C459" t="s">
        <v>127</v>
      </c>
      <c r="D459" t="s">
        <v>37</v>
      </c>
      <c r="E459" t="s">
        <v>292</v>
      </c>
      <c r="F459">
        <v>38.140259999999998</v>
      </c>
      <c r="G459">
        <v>-122.40516</v>
      </c>
      <c r="H459" t="s">
        <v>39</v>
      </c>
      <c r="I459" s="1">
        <v>40504</v>
      </c>
      <c r="J459" s="1">
        <v>44165</v>
      </c>
      <c r="K459" t="s">
        <v>540</v>
      </c>
      <c r="L459"/>
      <c r="M459">
        <v>5774</v>
      </c>
      <c r="N459" t="s">
        <v>541</v>
      </c>
      <c r="O459" t="s">
        <v>42</v>
      </c>
      <c r="P459" t="s">
        <v>43</v>
      </c>
      <c r="Q459" t="s">
        <v>44</v>
      </c>
      <c r="R459" t="s">
        <v>163</v>
      </c>
      <c r="S459" t="s">
        <v>46</v>
      </c>
      <c r="T459">
        <v>1067</v>
      </c>
      <c r="U459">
        <v>260</v>
      </c>
      <c r="V459" t="s">
        <v>47</v>
      </c>
      <c r="W459" t="s">
        <v>48</v>
      </c>
      <c r="X459" t="s">
        <v>146</v>
      </c>
      <c r="Y459" t="s">
        <v>83</v>
      </c>
      <c r="Z459" t="s">
        <v>88</v>
      </c>
      <c r="AA459" t="s">
        <v>42</v>
      </c>
      <c r="AB459" t="s">
        <v>51</v>
      </c>
      <c r="AC459" t="s">
        <v>52</v>
      </c>
      <c r="AD459">
        <v>849</v>
      </c>
      <c r="AE459" t="s">
        <v>168</v>
      </c>
      <c r="AF459" t="s">
        <v>57</v>
      </c>
      <c r="AG459">
        <v>175000</v>
      </c>
      <c r="AH459" t="s">
        <v>543</v>
      </c>
      <c r="AI459">
        <f>IF(COUNTIFS(T$2:$T459, T459, U$2:$U459, U459)=1,1,0)</f>
        <v>0</v>
      </c>
    </row>
    <row r="460" spans="1:35" x14ac:dyDescent="0.3">
      <c r="A460">
        <v>5650</v>
      </c>
      <c r="B460" t="s">
        <v>539</v>
      </c>
      <c r="C460" t="s">
        <v>127</v>
      </c>
      <c r="D460" t="s">
        <v>37</v>
      </c>
      <c r="E460" t="s">
        <v>292</v>
      </c>
      <c r="F460">
        <v>38.140259999999998</v>
      </c>
      <c r="G460">
        <v>-122.40516</v>
      </c>
      <c r="H460" t="s">
        <v>39</v>
      </c>
      <c r="I460" s="1">
        <v>40504</v>
      </c>
      <c r="J460" s="1">
        <v>44165</v>
      </c>
      <c r="K460" t="s">
        <v>540</v>
      </c>
      <c r="M460">
        <v>5774</v>
      </c>
      <c r="N460" t="s">
        <v>541</v>
      </c>
      <c r="O460" t="s">
        <v>42</v>
      </c>
      <c r="P460" t="s">
        <v>43</v>
      </c>
      <c r="Q460" t="s">
        <v>44</v>
      </c>
      <c r="R460" t="s">
        <v>163</v>
      </c>
      <c r="S460" t="s">
        <v>46</v>
      </c>
      <c r="T460">
        <v>1067</v>
      </c>
      <c r="U460">
        <v>260</v>
      </c>
      <c r="V460" t="s">
        <v>47</v>
      </c>
      <c r="W460" t="s">
        <v>48</v>
      </c>
      <c r="X460" t="s">
        <v>146</v>
      </c>
      <c r="Y460" t="s">
        <v>83</v>
      </c>
      <c r="Z460" t="s">
        <v>170</v>
      </c>
      <c r="AA460" t="s">
        <v>42</v>
      </c>
      <c r="AB460" t="s">
        <v>51</v>
      </c>
      <c r="AC460" t="s">
        <v>52</v>
      </c>
      <c r="AD460">
        <v>2212</v>
      </c>
      <c r="AE460" t="s">
        <v>545</v>
      </c>
      <c r="AF460" t="s">
        <v>57</v>
      </c>
      <c r="AG460">
        <v>0</v>
      </c>
      <c r="AH460" t="s">
        <v>543</v>
      </c>
      <c r="AI460">
        <f>IF(COUNTIFS(T$2:$T460, T460, U$2:$U460, U460)=1,1,0)</f>
        <v>0</v>
      </c>
    </row>
    <row r="461" spans="1:35" x14ac:dyDescent="0.3">
      <c r="A461">
        <v>5650</v>
      </c>
      <c r="B461" t="s">
        <v>539</v>
      </c>
      <c r="C461" t="s">
        <v>127</v>
      </c>
      <c r="D461" t="s">
        <v>37</v>
      </c>
      <c r="E461" t="s">
        <v>292</v>
      </c>
      <c r="F461">
        <v>38.140259999999998</v>
      </c>
      <c r="G461">
        <v>-122.40516</v>
      </c>
      <c r="H461" t="s">
        <v>39</v>
      </c>
      <c r="I461" s="1">
        <v>40504</v>
      </c>
      <c r="J461" s="1">
        <v>44165</v>
      </c>
      <c r="K461" t="s">
        <v>540</v>
      </c>
      <c r="M461">
        <v>5774</v>
      </c>
      <c r="N461" t="s">
        <v>541</v>
      </c>
      <c r="O461" t="s">
        <v>42</v>
      </c>
      <c r="P461" t="s">
        <v>43</v>
      </c>
      <c r="Q461" t="s">
        <v>44</v>
      </c>
      <c r="R461" t="s">
        <v>163</v>
      </c>
      <c r="S461" t="s">
        <v>46</v>
      </c>
      <c r="T461">
        <v>1067</v>
      </c>
      <c r="U461">
        <v>260</v>
      </c>
      <c r="V461" t="s">
        <v>47</v>
      </c>
      <c r="W461" t="s">
        <v>48</v>
      </c>
      <c r="X461" t="s">
        <v>146</v>
      </c>
      <c r="Y461" t="s">
        <v>83</v>
      </c>
      <c r="Z461" t="s">
        <v>84</v>
      </c>
      <c r="AA461" t="s">
        <v>42</v>
      </c>
      <c r="AB461" t="s">
        <v>51</v>
      </c>
      <c r="AC461" t="s">
        <v>52</v>
      </c>
      <c r="AD461">
        <v>2212</v>
      </c>
      <c r="AE461" t="s">
        <v>545</v>
      </c>
      <c r="AF461" t="s">
        <v>57</v>
      </c>
      <c r="AG461">
        <v>0</v>
      </c>
      <c r="AH461" t="s">
        <v>543</v>
      </c>
      <c r="AI461">
        <f>IF(COUNTIFS(T$2:$T461, T461, U$2:$U461, U461)=1,1,0)</f>
        <v>0</v>
      </c>
    </row>
    <row r="462" spans="1:35" x14ac:dyDescent="0.3">
      <c r="A462">
        <v>5650</v>
      </c>
      <c r="B462" t="s">
        <v>539</v>
      </c>
      <c r="C462" t="s">
        <v>127</v>
      </c>
      <c r="D462" t="s">
        <v>37</v>
      </c>
      <c r="E462" t="s">
        <v>292</v>
      </c>
      <c r="F462">
        <v>38.140259999999998</v>
      </c>
      <c r="G462">
        <v>-122.40516</v>
      </c>
      <c r="H462" t="s">
        <v>39</v>
      </c>
      <c r="I462" s="1">
        <v>40504</v>
      </c>
      <c r="J462" s="1">
        <v>44165</v>
      </c>
      <c r="K462" t="s">
        <v>540</v>
      </c>
      <c r="M462">
        <v>5774</v>
      </c>
      <c r="N462" t="s">
        <v>541</v>
      </c>
      <c r="O462" t="s">
        <v>42</v>
      </c>
      <c r="P462" t="s">
        <v>43</v>
      </c>
      <c r="Q462" t="s">
        <v>44</v>
      </c>
      <c r="R462" t="s">
        <v>163</v>
      </c>
      <c r="S462" t="s">
        <v>46</v>
      </c>
      <c r="T462">
        <v>1067</v>
      </c>
      <c r="U462">
        <v>260</v>
      </c>
      <c r="V462" t="s">
        <v>47</v>
      </c>
      <c r="W462" t="s">
        <v>48</v>
      </c>
      <c r="X462" t="s">
        <v>146</v>
      </c>
      <c r="Y462" t="s">
        <v>83</v>
      </c>
      <c r="Z462" t="s">
        <v>118</v>
      </c>
      <c r="AA462" t="s">
        <v>42</v>
      </c>
      <c r="AB462" t="s">
        <v>51</v>
      </c>
      <c r="AC462" t="s">
        <v>52</v>
      </c>
      <c r="AD462">
        <v>2212</v>
      </c>
      <c r="AE462" t="s">
        <v>545</v>
      </c>
      <c r="AF462" t="s">
        <v>57</v>
      </c>
      <c r="AG462">
        <v>0</v>
      </c>
      <c r="AH462" t="s">
        <v>543</v>
      </c>
      <c r="AI462">
        <f>IF(COUNTIFS(T$2:$T462, T462, U$2:$U462, U462)=1,1,0)</f>
        <v>0</v>
      </c>
    </row>
    <row r="463" spans="1:35" x14ac:dyDescent="0.3">
      <c r="A463">
        <v>5650</v>
      </c>
      <c r="B463" t="s">
        <v>539</v>
      </c>
      <c r="C463" t="s">
        <v>127</v>
      </c>
      <c r="D463" t="s">
        <v>37</v>
      </c>
      <c r="E463" t="s">
        <v>292</v>
      </c>
      <c r="F463">
        <v>38.140259999999998</v>
      </c>
      <c r="G463">
        <v>-122.40516</v>
      </c>
      <c r="H463" t="s">
        <v>39</v>
      </c>
      <c r="I463" s="1">
        <v>40504</v>
      </c>
      <c r="J463" s="1">
        <v>44165</v>
      </c>
      <c r="K463" t="s">
        <v>540</v>
      </c>
      <c r="M463">
        <v>5774</v>
      </c>
      <c r="N463" t="s">
        <v>541</v>
      </c>
      <c r="O463" t="s">
        <v>42</v>
      </c>
      <c r="P463" t="s">
        <v>43</v>
      </c>
      <c r="Q463" t="s">
        <v>44</v>
      </c>
      <c r="R463" t="s">
        <v>163</v>
      </c>
      <c r="S463" t="s">
        <v>46</v>
      </c>
      <c r="T463">
        <v>1067</v>
      </c>
      <c r="U463">
        <v>260</v>
      </c>
      <c r="V463" t="s">
        <v>47</v>
      </c>
      <c r="W463" t="s">
        <v>48</v>
      </c>
      <c r="X463" t="s">
        <v>146</v>
      </c>
      <c r="Y463" t="s">
        <v>83</v>
      </c>
      <c r="Z463" t="s">
        <v>88</v>
      </c>
      <c r="AA463" t="s">
        <v>42</v>
      </c>
      <c r="AB463" t="s">
        <v>51</v>
      </c>
      <c r="AC463" t="s">
        <v>52</v>
      </c>
      <c r="AD463">
        <v>2212</v>
      </c>
      <c r="AE463" t="s">
        <v>545</v>
      </c>
      <c r="AF463" t="s">
        <v>57</v>
      </c>
      <c r="AG463">
        <v>0</v>
      </c>
      <c r="AH463" t="s">
        <v>543</v>
      </c>
      <c r="AI463">
        <f>IF(COUNTIFS(T$2:$T463, T463, U$2:$U463, U463)=1,1,0)</f>
        <v>0</v>
      </c>
    </row>
    <row r="464" spans="1:35" x14ac:dyDescent="0.3">
      <c r="A464">
        <v>5650</v>
      </c>
      <c r="B464" t="s">
        <v>539</v>
      </c>
      <c r="C464" t="s">
        <v>127</v>
      </c>
      <c r="D464" t="s">
        <v>37</v>
      </c>
      <c r="E464" t="s">
        <v>292</v>
      </c>
      <c r="F464">
        <v>38.140259999999998</v>
      </c>
      <c r="G464">
        <v>-122.40516</v>
      </c>
      <c r="H464" t="s">
        <v>39</v>
      </c>
      <c r="I464" s="1">
        <v>40504</v>
      </c>
      <c r="J464" s="1">
        <v>44165</v>
      </c>
      <c r="K464" t="s">
        <v>540</v>
      </c>
      <c r="M464">
        <v>5774</v>
      </c>
      <c r="N464" t="s">
        <v>541</v>
      </c>
      <c r="O464" t="s">
        <v>42</v>
      </c>
      <c r="P464" t="s">
        <v>43</v>
      </c>
      <c r="Q464" t="s">
        <v>44</v>
      </c>
      <c r="R464" t="s">
        <v>163</v>
      </c>
      <c r="S464" t="s">
        <v>46</v>
      </c>
      <c r="T464">
        <v>1067</v>
      </c>
      <c r="U464">
        <v>260</v>
      </c>
      <c r="V464" t="s">
        <v>47</v>
      </c>
      <c r="W464" t="s">
        <v>48</v>
      </c>
      <c r="X464" t="s">
        <v>146</v>
      </c>
      <c r="Y464" t="s">
        <v>83</v>
      </c>
      <c r="Z464" t="s">
        <v>170</v>
      </c>
      <c r="AA464" t="s">
        <v>42</v>
      </c>
      <c r="AB464" t="s">
        <v>51</v>
      </c>
      <c r="AC464" t="s">
        <v>52</v>
      </c>
      <c r="AD464">
        <v>848</v>
      </c>
      <c r="AE464" t="s">
        <v>68</v>
      </c>
      <c r="AF464" t="s">
        <v>59</v>
      </c>
      <c r="AG464">
        <v>200000</v>
      </c>
      <c r="AH464" t="s">
        <v>543</v>
      </c>
      <c r="AI464">
        <f>IF(COUNTIFS(T$2:$T464, T464, U$2:$U464, U464)=1,1,0)</f>
        <v>0</v>
      </c>
    </row>
    <row r="465" spans="1:35" x14ac:dyDescent="0.3">
      <c r="A465">
        <v>5650</v>
      </c>
      <c r="B465" t="s">
        <v>539</v>
      </c>
      <c r="C465" t="s">
        <v>127</v>
      </c>
      <c r="D465" t="s">
        <v>37</v>
      </c>
      <c r="E465" t="s">
        <v>292</v>
      </c>
      <c r="F465">
        <v>38.140259999999998</v>
      </c>
      <c r="G465">
        <v>-122.40516</v>
      </c>
      <c r="H465" t="s">
        <v>39</v>
      </c>
      <c r="I465" s="1">
        <v>40504</v>
      </c>
      <c r="J465" s="1">
        <v>44165</v>
      </c>
      <c r="K465" t="s">
        <v>540</v>
      </c>
      <c r="M465">
        <v>5774</v>
      </c>
      <c r="N465" t="s">
        <v>541</v>
      </c>
      <c r="O465" t="s">
        <v>42</v>
      </c>
      <c r="P465" t="s">
        <v>43</v>
      </c>
      <c r="Q465" t="s">
        <v>44</v>
      </c>
      <c r="R465" t="s">
        <v>163</v>
      </c>
      <c r="S465" t="s">
        <v>46</v>
      </c>
      <c r="T465">
        <v>1067</v>
      </c>
      <c r="U465">
        <v>260</v>
      </c>
      <c r="V465" t="s">
        <v>47</v>
      </c>
      <c r="W465" t="s">
        <v>48</v>
      </c>
      <c r="X465" t="s">
        <v>146</v>
      </c>
      <c r="Y465" t="s">
        <v>83</v>
      </c>
      <c r="Z465" t="s">
        <v>84</v>
      </c>
      <c r="AA465" t="s">
        <v>42</v>
      </c>
      <c r="AB465" t="s">
        <v>51</v>
      </c>
      <c r="AC465" t="s">
        <v>52</v>
      </c>
      <c r="AD465">
        <v>848</v>
      </c>
      <c r="AE465" t="s">
        <v>68</v>
      </c>
      <c r="AF465" t="s">
        <v>59</v>
      </c>
      <c r="AG465">
        <v>200000</v>
      </c>
      <c r="AH465" t="s">
        <v>543</v>
      </c>
      <c r="AI465">
        <f>IF(COUNTIFS(T$2:$T465, T465, U$2:$U465, U465)=1,1,0)</f>
        <v>0</v>
      </c>
    </row>
    <row r="466" spans="1:35" x14ac:dyDescent="0.3">
      <c r="A466">
        <v>5650</v>
      </c>
      <c r="B466" t="s">
        <v>539</v>
      </c>
      <c r="C466" t="s">
        <v>127</v>
      </c>
      <c r="D466" t="s">
        <v>37</v>
      </c>
      <c r="E466" t="s">
        <v>292</v>
      </c>
      <c r="F466">
        <v>38.140259999999998</v>
      </c>
      <c r="G466">
        <v>-122.40516</v>
      </c>
      <c r="H466" t="s">
        <v>39</v>
      </c>
      <c r="I466" s="1">
        <v>40504</v>
      </c>
      <c r="J466" s="1">
        <v>44165</v>
      </c>
      <c r="K466" t="s">
        <v>540</v>
      </c>
      <c r="M466">
        <v>5774</v>
      </c>
      <c r="N466" t="s">
        <v>541</v>
      </c>
      <c r="O466" t="s">
        <v>42</v>
      </c>
      <c r="P466" t="s">
        <v>43</v>
      </c>
      <c r="Q466" t="s">
        <v>44</v>
      </c>
      <c r="R466" t="s">
        <v>163</v>
      </c>
      <c r="S466" t="s">
        <v>46</v>
      </c>
      <c r="T466">
        <v>1067</v>
      </c>
      <c r="U466">
        <v>260</v>
      </c>
      <c r="V466" t="s">
        <v>47</v>
      </c>
      <c r="W466" t="s">
        <v>48</v>
      </c>
      <c r="X466" t="s">
        <v>146</v>
      </c>
      <c r="Y466" t="s">
        <v>83</v>
      </c>
      <c r="Z466" t="s">
        <v>118</v>
      </c>
      <c r="AA466" t="s">
        <v>42</v>
      </c>
      <c r="AB466" t="s">
        <v>51</v>
      </c>
      <c r="AC466" t="s">
        <v>52</v>
      </c>
      <c r="AD466">
        <v>848</v>
      </c>
      <c r="AE466" t="s">
        <v>68</v>
      </c>
      <c r="AF466" t="s">
        <v>59</v>
      </c>
      <c r="AG466">
        <v>200000</v>
      </c>
      <c r="AH466" t="s">
        <v>543</v>
      </c>
      <c r="AI466">
        <f>IF(COUNTIFS(T$2:$T466, T466, U$2:$U466, U466)=1,1,0)</f>
        <v>0</v>
      </c>
    </row>
    <row r="467" spans="1:35" x14ac:dyDescent="0.3">
      <c r="A467">
        <v>5650</v>
      </c>
      <c r="B467" t="s">
        <v>539</v>
      </c>
      <c r="C467" t="s">
        <v>127</v>
      </c>
      <c r="D467" t="s">
        <v>37</v>
      </c>
      <c r="E467" t="s">
        <v>292</v>
      </c>
      <c r="F467">
        <v>38.140259999999998</v>
      </c>
      <c r="G467">
        <v>-122.40516</v>
      </c>
      <c r="H467" t="s">
        <v>39</v>
      </c>
      <c r="I467" s="1">
        <v>40504</v>
      </c>
      <c r="J467" s="1">
        <v>44165</v>
      </c>
      <c r="K467" t="s">
        <v>540</v>
      </c>
      <c r="M467">
        <v>5774</v>
      </c>
      <c r="N467" t="s">
        <v>541</v>
      </c>
      <c r="O467" t="s">
        <v>42</v>
      </c>
      <c r="P467" t="s">
        <v>43</v>
      </c>
      <c r="Q467" t="s">
        <v>44</v>
      </c>
      <c r="R467" t="s">
        <v>163</v>
      </c>
      <c r="S467" t="s">
        <v>46</v>
      </c>
      <c r="T467">
        <v>1067</v>
      </c>
      <c r="U467">
        <v>260</v>
      </c>
      <c r="V467" t="s">
        <v>47</v>
      </c>
      <c r="W467" t="s">
        <v>48</v>
      </c>
      <c r="X467" t="s">
        <v>146</v>
      </c>
      <c r="Y467" t="s">
        <v>83</v>
      </c>
      <c r="Z467" t="s">
        <v>88</v>
      </c>
      <c r="AA467" t="s">
        <v>42</v>
      </c>
      <c r="AB467" t="s">
        <v>51</v>
      </c>
      <c r="AC467" t="s">
        <v>52</v>
      </c>
      <c r="AD467">
        <v>848</v>
      </c>
      <c r="AE467" t="s">
        <v>68</v>
      </c>
      <c r="AF467" t="s">
        <v>59</v>
      </c>
      <c r="AG467">
        <v>200000</v>
      </c>
      <c r="AH467" t="s">
        <v>543</v>
      </c>
      <c r="AI467">
        <f>IF(COUNTIFS(T$2:$T467, T467, U$2:$U467, U467)=1,1,0)</f>
        <v>0</v>
      </c>
    </row>
    <row r="468" spans="1:35" x14ac:dyDescent="0.3">
      <c r="A468">
        <v>5650</v>
      </c>
      <c r="B468" t="s">
        <v>539</v>
      </c>
      <c r="C468" t="s">
        <v>127</v>
      </c>
      <c r="D468" t="s">
        <v>37</v>
      </c>
      <c r="E468" t="s">
        <v>292</v>
      </c>
      <c r="F468">
        <v>38.140259999999998</v>
      </c>
      <c r="G468">
        <v>-122.40516</v>
      </c>
      <c r="H468" t="s">
        <v>39</v>
      </c>
      <c r="I468" s="1">
        <v>40504</v>
      </c>
      <c r="J468" s="1">
        <v>44165</v>
      </c>
      <c r="K468" t="s">
        <v>540</v>
      </c>
      <c r="M468">
        <v>5774</v>
      </c>
      <c r="N468" t="s">
        <v>541</v>
      </c>
      <c r="O468" t="s">
        <v>42</v>
      </c>
      <c r="P468" t="s">
        <v>43</v>
      </c>
      <c r="Q468" t="s">
        <v>44</v>
      </c>
      <c r="R468" t="s">
        <v>163</v>
      </c>
      <c r="S468" t="s">
        <v>46</v>
      </c>
      <c r="T468">
        <v>1067</v>
      </c>
      <c r="U468">
        <v>260</v>
      </c>
      <c r="V468" t="s">
        <v>47</v>
      </c>
      <c r="W468" t="s">
        <v>48</v>
      </c>
      <c r="X468" t="s">
        <v>146</v>
      </c>
      <c r="Y468" t="s">
        <v>83</v>
      </c>
      <c r="Z468" t="s">
        <v>170</v>
      </c>
      <c r="AA468" t="s">
        <v>42</v>
      </c>
      <c r="AB468" t="s">
        <v>51</v>
      </c>
      <c r="AC468" t="s">
        <v>52</v>
      </c>
      <c r="AD468">
        <v>3152</v>
      </c>
      <c r="AE468" t="s">
        <v>546</v>
      </c>
      <c r="AF468" t="s">
        <v>57</v>
      </c>
      <c r="AG468">
        <v>0</v>
      </c>
      <c r="AH468" t="s">
        <v>543</v>
      </c>
      <c r="AI468">
        <f>IF(COUNTIFS(T$2:$T468, T468, U$2:$U468, U468)=1,1,0)</f>
        <v>0</v>
      </c>
    </row>
    <row r="469" spans="1:35" x14ac:dyDescent="0.3">
      <c r="A469">
        <v>5650</v>
      </c>
      <c r="B469" t="s">
        <v>539</v>
      </c>
      <c r="C469" t="s">
        <v>127</v>
      </c>
      <c r="D469" t="s">
        <v>37</v>
      </c>
      <c r="E469" t="s">
        <v>292</v>
      </c>
      <c r="F469">
        <v>38.140259999999998</v>
      </c>
      <c r="G469">
        <v>-122.40516</v>
      </c>
      <c r="H469" t="s">
        <v>39</v>
      </c>
      <c r="I469" s="1">
        <v>40504</v>
      </c>
      <c r="J469" s="1">
        <v>44165</v>
      </c>
      <c r="K469" t="s">
        <v>540</v>
      </c>
      <c r="M469">
        <v>5774</v>
      </c>
      <c r="N469" t="s">
        <v>541</v>
      </c>
      <c r="O469" t="s">
        <v>42</v>
      </c>
      <c r="P469" t="s">
        <v>43</v>
      </c>
      <c r="Q469" t="s">
        <v>44</v>
      </c>
      <c r="R469" t="s">
        <v>163</v>
      </c>
      <c r="S469" t="s">
        <v>46</v>
      </c>
      <c r="T469">
        <v>1067</v>
      </c>
      <c r="U469">
        <v>260</v>
      </c>
      <c r="V469" t="s">
        <v>47</v>
      </c>
      <c r="W469" t="s">
        <v>48</v>
      </c>
      <c r="X469" t="s">
        <v>146</v>
      </c>
      <c r="Y469" t="s">
        <v>83</v>
      </c>
      <c r="Z469" t="s">
        <v>84</v>
      </c>
      <c r="AA469" t="s">
        <v>42</v>
      </c>
      <c r="AB469" t="s">
        <v>51</v>
      </c>
      <c r="AC469" t="s">
        <v>52</v>
      </c>
      <c r="AD469">
        <v>3152</v>
      </c>
      <c r="AE469" t="s">
        <v>546</v>
      </c>
      <c r="AF469" t="s">
        <v>57</v>
      </c>
      <c r="AG469">
        <v>0</v>
      </c>
      <c r="AH469" t="s">
        <v>543</v>
      </c>
      <c r="AI469">
        <f>IF(COUNTIFS(T$2:$T469, T469, U$2:$U469, U469)=1,1,0)</f>
        <v>0</v>
      </c>
    </row>
    <row r="470" spans="1:35" x14ac:dyDescent="0.3">
      <c r="A470">
        <v>5650</v>
      </c>
      <c r="B470" t="s">
        <v>539</v>
      </c>
      <c r="C470" t="s">
        <v>127</v>
      </c>
      <c r="D470" t="s">
        <v>37</v>
      </c>
      <c r="E470" t="s">
        <v>292</v>
      </c>
      <c r="F470">
        <v>38.140259999999998</v>
      </c>
      <c r="G470">
        <v>-122.40516</v>
      </c>
      <c r="H470" t="s">
        <v>39</v>
      </c>
      <c r="I470" s="1">
        <v>40504</v>
      </c>
      <c r="J470" s="1">
        <v>44165</v>
      </c>
      <c r="K470" t="s">
        <v>540</v>
      </c>
      <c r="M470">
        <v>5774</v>
      </c>
      <c r="N470" t="s">
        <v>541</v>
      </c>
      <c r="O470" t="s">
        <v>42</v>
      </c>
      <c r="P470" t="s">
        <v>43</v>
      </c>
      <c r="Q470" t="s">
        <v>44</v>
      </c>
      <c r="R470" t="s">
        <v>163</v>
      </c>
      <c r="S470" t="s">
        <v>46</v>
      </c>
      <c r="T470">
        <v>1067</v>
      </c>
      <c r="U470">
        <v>260</v>
      </c>
      <c r="V470" t="s">
        <v>47</v>
      </c>
      <c r="W470" t="s">
        <v>48</v>
      </c>
      <c r="X470" t="s">
        <v>146</v>
      </c>
      <c r="Y470" t="s">
        <v>83</v>
      </c>
      <c r="Z470" t="s">
        <v>118</v>
      </c>
      <c r="AA470" t="s">
        <v>42</v>
      </c>
      <c r="AB470" t="s">
        <v>51</v>
      </c>
      <c r="AC470" t="s">
        <v>52</v>
      </c>
      <c r="AD470">
        <v>3152</v>
      </c>
      <c r="AE470" t="s">
        <v>546</v>
      </c>
      <c r="AF470" t="s">
        <v>57</v>
      </c>
      <c r="AG470">
        <v>0</v>
      </c>
      <c r="AH470" t="s">
        <v>543</v>
      </c>
      <c r="AI470">
        <f>IF(COUNTIFS(T$2:$T470, T470, U$2:$U470, U470)=1,1,0)</f>
        <v>0</v>
      </c>
    </row>
    <row r="471" spans="1:35" x14ac:dyDescent="0.3">
      <c r="A471">
        <v>5650</v>
      </c>
      <c r="B471" t="s">
        <v>539</v>
      </c>
      <c r="C471" t="s">
        <v>127</v>
      </c>
      <c r="D471" t="s">
        <v>37</v>
      </c>
      <c r="E471" t="s">
        <v>292</v>
      </c>
      <c r="F471">
        <v>38.140259999999998</v>
      </c>
      <c r="G471">
        <v>-122.40516</v>
      </c>
      <c r="H471" t="s">
        <v>39</v>
      </c>
      <c r="I471" s="1">
        <v>40504</v>
      </c>
      <c r="J471" s="1">
        <v>44165</v>
      </c>
      <c r="K471" t="s">
        <v>540</v>
      </c>
      <c r="M471">
        <v>5774</v>
      </c>
      <c r="N471" t="s">
        <v>541</v>
      </c>
      <c r="O471" t="s">
        <v>42</v>
      </c>
      <c r="P471" t="s">
        <v>43</v>
      </c>
      <c r="Q471" t="s">
        <v>44</v>
      </c>
      <c r="R471" t="s">
        <v>163</v>
      </c>
      <c r="S471" t="s">
        <v>46</v>
      </c>
      <c r="T471">
        <v>1067</v>
      </c>
      <c r="U471">
        <v>260</v>
      </c>
      <c r="V471" t="s">
        <v>47</v>
      </c>
      <c r="W471" t="s">
        <v>48</v>
      </c>
      <c r="X471" t="s">
        <v>146</v>
      </c>
      <c r="Y471" t="s">
        <v>83</v>
      </c>
      <c r="Z471" t="s">
        <v>88</v>
      </c>
      <c r="AA471" t="s">
        <v>42</v>
      </c>
      <c r="AB471" t="s">
        <v>51</v>
      </c>
      <c r="AC471" t="s">
        <v>52</v>
      </c>
      <c r="AD471">
        <v>3152</v>
      </c>
      <c r="AE471" t="s">
        <v>546</v>
      </c>
      <c r="AF471" t="s">
        <v>57</v>
      </c>
      <c r="AG471">
        <v>0</v>
      </c>
      <c r="AH471" t="s">
        <v>543</v>
      </c>
      <c r="AI471">
        <f>IF(COUNTIFS(T$2:$T471, T471, U$2:$U471, U471)=1,1,0)</f>
        <v>0</v>
      </c>
    </row>
    <row r="472" spans="1:35" x14ac:dyDescent="0.3">
      <c r="A472">
        <v>5650</v>
      </c>
      <c r="B472" t="s">
        <v>539</v>
      </c>
      <c r="C472" t="s">
        <v>127</v>
      </c>
      <c r="D472" t="s">
        <v>37</v>
      </c>
      <c r="E472" t="s">
        <v>292</v>
      </c>
      <c r="F472">
        <v>38.140259999999998</v>
      </c>
      <c r="G472">
        <v>-122.40516</v>
      </c>
      <c r="H472" t="s">
        <v>39</v>
      </c>
      <c r="I472" s="1">
        <v>40504</v>
      </c>
      <c r="J472" s="1">
        <v>44165</v>
      </c>
      <c r="K472" t="s">
        <v>540</v>
      </c>
      <c r="M472">
        <v>5774</v>
      </c>
      <c r="N472" t="s">
        <v>541</v>
      </c>
      <c r="O472" t="s">
        <v>42</v>
      </c>
      <c r="P472" t="s">
        <v>43</v>
      </c>
      <c r="Q472" t="s">
        <v>44</v>
      </c>
      <c r="R472" t="s">
        <v>163</v>
      </c>
      <c r="S472" t="s">
        <v>46</v>
      </c>
      <c r="T472">
        <v>1067</v>
      </c>
      <c r="U472">
        <v>260</v>
      </c>
      <c r="V472" t="s">
        <v>47</v>
      </c>
      <c r="W472" t="s">
        <v>48</v>
      </c>
      <c r="X472" t="s">
        <v>146</v>
      </c>
      <c r="Y472" t="s">
        <v>83</v>
      </c>
      <c r="Z472" t="s">
        <v>170</v>
      </c>
      <c r="AA472" t="s">
        <v>42</v>
      </c>
      <c r="AB472" t="s">
        <v>51</v>
      </c>
      <c r="AC472" t="s">
        <v>52</v>
      </c>
      <c r="AD472">
        <v>847</v>
      </c>
      <c r="AE472" t="s">
        <v>100</v>
      </c>
      <c r="AF472" t="s">
        <v>64</v>
      </c>
      <c r="AG472">
        <v>235884</v>
      </c>
      <c r="AH472" t="s">
        <v>543</v>
      </c>
      <c r="AI472">
        <f>IF(COUNTIFS(T$2:$T472, T472, U$2:$U472, U472)=1,1,0)</f>
        <v>0</v>
      </c>
    </row>
    <row r="473" spans="1:35" x14ac:dyDescent="0.3">
      <c r="A473">
        <v>5650</v>
      </c>
      <c r="B473" t="s">
        <v>539</v>
      </c>
      <c r="C473" t="s">
        <v>127</v>
      </c>
      <c r="D473" t="s">
        <v>37</v>
      </c>
      <c r="E473" t="s">
        <v>292</v>
      </c>
      <c r="F473">
        <v>38.140259999999998</v>
      </c>
      <c r="G473">
        <v>-122.40516</v>
      </c>
      <c r="H473" t="s">
        <v>39</v>
      </c>
      <c r="I473" s="1">
        <v>40504</v>
      </c>
      <c r="J473" s="1">
        <v>44165</v>
      </c>
      <c r="K473" t="s">
        <v>540</v>
      </c>
      <c r="M473">
        <v>5774</v>
      </c>
      <c r="N473" t="s">
        <v>541</v>
      </c>
      <c r="O473" t="s">
        <v>42</v>
      </c>
      <c r="P473" t="s">
        <v>43</v>
      </c>
      <c r="Q473" t="s">
        <v>44</v>
      </c>
      <c r="R473" t="s">
        <v>163</v>
      </c>
      <c r="S473" t="s">
        <v>46</v>
      </c>
      <c r="T473">
        <v>1067</v>
      </c>
      <c r="U473">
        <v>260</v>
      </c>
      <c r="V473" t="s">
        <v>47</v>
      </c>
      <c r="W473" t="s">
        <v>48</v>
      </c>
      <c r="X473" t="s">
        <v>146</v>
      </c>
      <c r="Y473" t="s">
        <v>83</v>
      </c>
      <c r="Z473" t="s">
        <v>84</v>
      </c>
      <c r="AA473" t="s">
        <v>42</v>
      </c>
      <c r="AB473" t="s">
        <v>51</v>
      </c>
      <c r="AC473" t="s">
        <v>52</v>
      </c>
      <c r="AD473">
        <v>847</v>
      </c>
      <c r="AE473" t="s">
        <v>100</v>
      </c>
      <c r="AF473" t="s">
        <v>64</v>
      </c>
      <c r="AG473">
        <v>235884</v>
      </c>
      <c r="AH473" t="s">
        <v>543</v>
      </c>
      <c r="AI473">
        <f>IF(COUNTIFS(T$2:$T473, T473, U$2:$U473, U473)=1,1,0)</f>
        <v>0</v>
      </c>
    </row>
    <row r="474" spans="1:35" x14ac:dyDescent="0.3">
      <c r="A474">
        <v>5650</v>
      </c>
      <c r="B474" t="s">
        <v>539</v>
      </c>
      <c r="C474" t="s">
        <v>127</v>
      </c>
      <c r="D474" t="s">
        <v>37</v>
      </c>
      <c r="E474" t="s">
        <v>292</v>
      </c>
      <c r="F474">
        <v>38.140259999999998</v>
      </c>
      <c r="G474">
        <v>-122.40516</v>
      </c>
      <c r="H474" t="s">
        <v>39</v>
      </c>
      <c r="I474" s="1">
        <v>40504</v>
      </c>
      <c r="J474" s="1">
        <v>44165</v>
      </c>
      <c r="K474" t="s">
        <v>540</v>
      </c>
      <c r="M474">
        <v>5774</v>
      </c>
      <c r="N474" t="s">
        <v>541</v>
      </c>
      <c r="O474" t="s">
        <v>42</v>
      </c>
      <c r="P474" t="s">
        <v>43</v>
      </c>
      <c r="Q474" t="s">
        <v>44</v>
      </c>
      <c r="R474" t="s">
        <v>163</v>
      </c>
      <c r="S474" t="s">
        <v>46</v>
      </c>
      <c r="T474">
        <v>1067</v>
      </c>
      <c r="U474">
        <v>260</v>
      </c>
      <c r="V474" t="s">
        <v>47</v>
      </c>
      <c r="W474" t="s">
        <v>48</v>
      </c>
      <c r="X474" t="s">
        <v>146</v>
      </c>
      <c r="Y474" t="s">
        <v>83</v>
      </c>
      <c r="Z474" t="s">
        <v>118</v>
      </c>
      <c r="AA474" t="s">
        <v>42</v>
      </c>
      <c r="AB474" t="s">
        <v>51</v>
      </c>
      <c r="AC474" t="s">
        <v>52</v>
      </c>
      <c r="AD474">
        <v>847</v>
      </c>
      <c r="AE474" t="s">
        <v>100</v>
      </c>
      <c r="AF474" t="s">
        <v>64</v>
      </c>
      <c r="AG474">
        <v>235884</v>
      </c>
      <c r="AH474" t="s">
        <v>543</v>
      </c>
      <c r="AI474">
        <f>IF(COUNTIFS(T$2:$T474, T474, U$2:$U474, U474)=1,1,0)</f>
        <v>0</v>
      </c>
    </row>
    <row r="475" spans="1:35" x14ac:dyDescent="0.3">
      <c r="A475">
        <v>5650</v>
      </c>
      <c r="B475" t="s">
        <v>539</v>
      </c>
      <c r="C475" t="s">
        <v>127</v>
      </c>
      <c r="D475" t="s">
        <v>37</v>
      </c>
      <c r="E475" t="s">
        <v>292</v>
      </c>
      <c r="F475">
        <v>38.140259999999998</v>
      </c>
      <c r="G475">
        <v>-122.40516</v>
      </c>
      <c r="H475" t="s">
        <v>39</v>
      </c>
      <c r="I475" s="1">
        <v>40504</v>
      </c>
      <c r="J475" s="1">
        <v>44165</v>
      </c>
      <c r="K475" t="s">
        <v>540</v>
      </c>
      <c r="M475">
        <v>5774</v>
      </c>
      <c r="N475" t="s">
        <v>541</v>
      </c>
      <c r="O475" t="s">
        <v>42</v>
      </c>
      <c r="P475" t="s">
        <v>43</v>
      </c>
      <c r="Q475" t="s">
        <v>44</v>
      </c>
      <c r="R475" t="s">
        <v>163</v>
      </c>
      <c r="S475" t="s">
        <v>46</v>
      </c>
      <c r="T475">
        <v>1067</v>
      </c>
      <c r="U475">
        <v>260</v>
      </c>
      <c r="V475" t="s">
        <v>47</v>
      </c>
      <c r="W475" t="s">
        <v>48</v>
      </c>
      <c r="X475" t="s">
        <v>146</v>
      </c>
      <c r="Y475" t="s">
        <v>83</v>
      </c>
      <c r="Z475" t="s">
        <v>88</v>
      </c>
      <c r="AA475" t="s">
        <v>42</v>
      </c>
      <c r="AB475" t="s">
        <v>51</v>
      </c>
      <c r="AC475" t="s">
        <v>52</v>
      </c>
      <c r="AD475">
        <v>847</v>
      </c>
      <c r="AE475" t="s">
        <v>100</v>
      </c>
      <c r="AF475" t="s">
        <v>64</v>
      </c>
      <c r="AG475">
        <v>235884</v>
      </c>
      <c r="AH475" t="s">
        <v>543</v>
      </c>
      <c r="AI475">
        <f>IF(COUNTIFS(T$2:$T475, T475, U$2:$U475, U475)=1,1,0)</f>
        <v>0</v>
      </c>
    </row>
    <row r="476" spans="1:35" s="3" customFormat="1" x14ac:dyDescent="0.3">
      <c r="A476">
        <v>5650</v>
      </c>
      <c r="B476" t="s">
        <v>539</v>
      </c>
      <c r="C476" t="s">
        <v>127</v>
      </c>
      <c r="D476" t="s">
        <v>37</v>
      </c>
      <c r="E476" t="s">
        <v>292</v>
      </c>
      <c r="F476">
        <v>38.140259999999998</v>
      </c>
      <c r="G476">
        <v>-122.40516</v>
      </c>
      <c r="H476" t="s">
        <v>39</v>
      </c>
      <c r="I476" s="1">
        <v>40504</v>
      </c>
      <c r="J476" s="1">
        <v>44165</v>
      </c>
      <c r="K476" t="s">
        <v>540</v>
      </c>
      <c r="L476"/>
      <c r="M476">
        <v>5774</v>
      </c>
      <c r="N476" t="s">
        <v>541</v>
      </c>
      <c r="O476" t="s">
        <v>42</v>
      </c>
      <c r="P476" t="s">
        <v>43</v>
      </c>
      <c r="Q476" t="s">
        <v>44</v>
      </c>
      <c r="R476" t="s">
        <v>163</v>
      </c>
      <c r="S476" t="s">
        <v>46</v>
      </c>
      <c r="T476">
        <v>1067</v>
      </c>
      <c r="U476">
        <v>260</v>
      </c>
      <c r="V476" t="s">
        <v>47</v>
      </c>
      <c r="W476" t="s">
        <v>48</v>
      </c>
      <c r="X476" t="s">
        <v>146</v>
      </c>
      <c r="Y476" t="s">
        <v>83</v>
      </c>
      <c r="Z476" t="s">
        <v>170</v>
      </c>
      <c r="AA476" t="s">
        <v>42</v>
      </c>
      <c r="AB476" t="s">
        <v>51</v>
      </c>
      <c r="AC476" t="s">
        <v>52</v>
      </c>
      <c r="AD476">
        <v>845</v>
      </c>
      <c r="AE476" t="s">
        <v>69</v>
      </c>
      <c r="AF476" t="s">
        <v>64</v>
      </c>
      <c r="AG476">
        <v>1000000</v>
      </c>
      <c r="AH476" t="s">
        <v>543</v>
      </c>
      <c r="AI476">
        <f>IF(COUNTIFS(T$2:$T476, T476, U$2:$U476, U476)=1,1,0)</f>
        <v>0</v>
      </c>
    </row>
    <row r="477" spans="1:35" x14ac:dyDescent="0.3">
      <c r="A477">
        <v>5650</v>
      </c>
      <c r="B477" t="s">
        <v>539</v>
      </c>
      <c r="C477" t="s">
        <v>127</v>
      </c>
      <c r="D477" t="s">
        <v>37</v>
      </c>
      <c r="E477" t="s">
        <v>292</v>
      </c>
      <c r="F477">
        <v>38.140259999999998</v>
      </c>
      <c r="G477">
        <v>-122.40516</v>
      </c>
      <c r="H477" t="s">
        <v>39</v>
      </c>
      <c r="I477" s="1">
        <v>40504</v>
      </c>
      <c r="J477" s="1">
        <v>44165</v>
      </c>
      <c r="K477" t="s">
        <v>540</v>
      </c>
      <c r="M477">
        <v>5774</v>
      </c>
      <c r="N477" t="s">
        <v>541</v>
      </c>
      <c r="O477" t="s">
        <v>42</v>
      </c>
      <c r="P477" t="s">
        <v>43</v>
      </c>
      <c r="Q477" t="s">
        <v>44</v>
      </c>
      <c r="R477" t="s">
        <v>163</v>
      </c>
      <c r="S477" t="s">
        <v>46</v>
      </c>
      <c r="T477">
        <v>1067</v>
      </c>
      <c r="U477">
        <v>260</v>
      </c>
      <c r="V477" t="s">
        <v>47</v>
      </c>
      <c r="W477" t="s">
        <v>48</v>
      </c>
      <c r="X477" t="s">
        <v>146</v>
      </c>
      <c r="Y477" t="s">
        <v>83</v>
      </c>
      <c r="Z477" t="s">
        <v>84</v>
      </c>
      <c r="AA477" t="s">
        <v>42</v>
      </c>
      <c r="AB477" t="s">
        <v>51</v>
      </c>
      <c r="AC477" t="s">
        <v>52</v>
      </c>
      <c r="AD477">
        <v>845</v>
      </c>
      <c r="AE477" t="s">
        <v>69</v>
      </c>
      <c r="AF477" t="s">
        <v>64</v>
      </c>
      <c r="AG477">
        <v>1000000</v>
      </c>
      <c r="AH477" t="s">
        <v>543</v>
      </c>
      <c r="AI477">
        <f>IF(COUNTIFS(T$2:$T477, T477, U$2:$U477, U477)=1,1,0)</f>
        <v>0</v>
      </c>
    </row>
    <row r="478" spans="1:35" x14ac:dyDescent="0.3">
      <c r="A478">
        <v>5650</v>
      </c>
      <c r="B478" t="s">
        <v>539</v>
      </c>
      <c r="C478" t="s">
        <v>127</v>
      </c>
      <c r="D478" t="s">
        <v>37</v>
      </c>
      <c r="E478" t="s">
        <v>292</v>
      </c>
      <c r="F478">
        <v>38.140259999999998</v>
      </c>
      <c r="G478">
        <v>-122.40516</v>
      </c>
      <c r="H478" t="s">
        <v>39</v>
      </c>
      <c r="I478" s="1">
        <v>40504</v>
      </c>
      <c r="J478" s="1">
        <v>44165</v>
      </c>
      <c r="K478" t="s">
        <v>540</v>
      </c>
      <c r="M478">
        <v>5774</v>
      </c>
      <c r="N478" t="s">
        <v>541</v>
      </c>
      <c r="O478" t="s">
        <v>42</v>
      </c>
      <c r="P478" t="s">
        <v>43</v>
      </c>
      <c r="Q478" t="s">
        <v>44</v>
      </c>
      <c r="R478" t="s">
        <v>163</v>
      </c>
      <c r="S478" t="s">
        <v>46</v>
      </c>
      <c r="T478">
        <v>1067</v>
      </c>
      <c r="U478">
        <v>260</v>
      </c>
      <c r="V478" t="s">
        <v>47</v>
      </c>
      <c r="W478" t="s">
        <v>48</v>
      </c>
      <c r="X478" t="s">
        <v>146</v>
      </c>
      <c r="Y478" t="s">
        <v>83</v>
      </c>
      <c r="Z478" t="s">
        <v>118</v>
      </c>
      <c r="AA478" t="s">
        <v>42</v>
      </c>
      <c r="AB478" t="s">
        <v>51</v>
      </c>
      <c r="AC478" t="s">
        <v>52</v>
      </c>
      <c r="AD478">
        <v>845</v>
      </c>
      <c r="AE478" t="s">
        <v>69</v>
      </c>
      <c r="AF478" t="s">
        <v>64</v>
      </c>
      <c r="AG478">
        <v>1000000</v>
      </c>
      <c r="AH478" t="s">
        <v>543</v>
      </c>
      <c r="AI478">
        <f>IF(COUNTIFS(T$2:$T478, T478, U$2:$U478, U478)=1,1,0)</f>
        <v>0</v>
      </c>
    </row>
    <row r="479" spans="1:35" x14ac:dyDescent="0.3">
      <c r="A479">
        <v>5650</v>
      </c>
      <c r="B479" t="s">
        <v>539</v>
      </c>
      <c r="C479" t="s">
        <v>127</v>
      </c>
      <c r="D479" t="s">
        <v>37</v>
      </c>
      <c r="E479" t="s">
        <v>292</v>
      </c>
      <c r="F479">
        <v>38.140259999999998</v>
      </c>
      <c r="G479">
        <v>-122.40516</v>
      </c>
      <c r="H479" t="s">
        <v>39</v>
      </c>
      <c r="I479" s="1">
        <v>40504</v>
      </c>
      <c r="J479" s="1">
        <v>44165</v>
      </c>
      <c r="K479" t="s">
        <v>540</v>
      </c>
      <c r="M479">
        <v>5774</v>
      </c>
      <c r="N479" t="s">
        <v>541</v>
      </c>
      <c r="O479" t="s">
        <v>42</v>
      </c>
      <c r="P479" t="s">
        <v>43</v>
      </c>
      <c r="Q479" t="s">
        <v>44</v>
      </c>
      <c r="R479" t="s">
        <v>163</v>
      </c>
      <c r="S479" t="s">
        <v>46</v>
      </c>
      <c r="T479">
        <v>1067</v>
      </c>
      <c r="U479">
        <v>260</v>
      </c>
      <c r="V479" t="s">
        <v>47</v>
      </c>
      <c r="W479" t="s">
        <v>48</v>
      </c>
      <c r="X479" t="s">
        <v>146</v>
      </c>
      <c r="Y479" t="s">
        <v>83</v>
      </c>
      <c r="Z479" t="s">
        <v>88</v>
      </c>
      <c r="AA479" t="s">
        <v>42</v>
      </c>
      <c r="AB479" t="s">
        <v>51</v>
      </c>
      <c r="AC479" t="s">
        <v>52</v>
      </c>
      <c r="AD479">
        <v>845</v>
      </c>
      <c r="AE479" t="s">
        <v>69</v>
      </c>
      <c r="AF479" t="s">
        <v>64</v>
      </c>
      <c r="AG479">
        <v>1000000</v>
      </c>
      <c r="AH479" t="s">
        <v>543</v>
      </c>
      <c r="AI479">
        <f>IF(COUNTIFS(T$2:$T479, T479, U$2:$U479, U479)=1,1,0)</f>
        <v>0</v>
      </c>
    </row>
    <row r="480" spans="1:35" x14ac:dyDescent="0.3">
      <c r="A480">
        <v>5650</v>
      </c>
      <c r="B480" t="s">
        <v>539</v>
      </c>
      <c r="C480" t="s">
        <v>127</v>
      </c>
      <c r="D480" t="s">
        <v>37</v>
      </c>
      <c r="E480" t="s">
        <v>292</v>
      </c>
      <c r="F480">
        <v>38.140259999999998</v>
      </c>
      <c r="G480">
        <v>-122.40516</v>
      </c>
      <c r="H480" t="s">
        <v>39</v>
      </c>
      <c r="I480" s="1">
        <v>40504</v>
      </c>
      <c r="J480" s="1">
        <v>44165</v>
      </c>
      <c r="K480" t="s">
        <v>540</v>
      </c>
      <c r="M480">
        <v>5774</v>
      </c>
      <c r="N480" t="s">
        <v>541</v>
      </c>
      <c r="O480" t="s">
        <v>42</v>
      </c>
      <c r="P480" t="s">
        <v>43</v>
      </c>
      <c r="Q480" t="s">
        <v>44</v>
      </c>
      <c r="R480" t="s">
        <v>163</v>
      </c>
      <c r="S480" t="s">
        <v>46</v>
      </c>
      <c r="T480">
        <v>1067</v>
      </c>
      <c r="U480">
        <v>260</v>
      </c>
      <c r="V480" t="s">
        <v>47</v>
      </c>
      <c r="W480" t="s">
        <v>48</v>
      </c>
      <c r="X480" t="s">
        <v>146</v>
      </c>
      <c r="Y480" t="s">
        <v>83</v>
      </c>
      <c r="Z480" t="s">
        <v>170</v>
      </c>
      <c r="AA480" t="s">
        <v>42</v>
      </c>
      <c r="AB480" t="s">
        <v>51</v>
      </c>
      <c r="AC480" t="s">
        <v>52</v>
      </c>
      <c r="AD480">
        <v>1014</v>
      </c>
      <c r="AE480" t="s">
        <v>547</v>
      </c>
      <c r="AF480" t="s">
        <v>64</v>
      </c>
      <c r="AH480" t="s">
        <v>543</v>
      </c>
      <c r="AI480">
        <f>IF(COUNTIFS(T$2:$T480, T480, U$2:$U480, U480)=1,1,0)</f>
        <v>0</v>
      </c>
    </row>
    <row r="481" spans="1:35" ht="16.2" customHeight="1" x14ac:dyDescent="0.3">
      <c r="A481">
        <v>5650</v>
      </c>
      <c r="B481" t="s">
        <v>539</v>
      </c>
      <c r="C481" t="s">
        <v>127</v>
      </c>
      <c r="D481" t="s">
        <v>37</v>
      </c>
      <c r="E481" t="s">
        <v>292</v>
      </c>
      <c r="F481">
        <v>38.140259999999998</v>
      </c>
      <c r="G481">
        <v>-122.40516</v>
      </c>
      <c r="H481" t="s">
        <v>39</v>
      </c>
      <c r="I481" s="1">
        <v>40504</v>
      </c>
      <c r="J481" s="1">
        <v>44165</v>
      </c>
      <c r="K481" t="s">
        <v>540</v>
      </c>
      <c r="M481">
        <v>5774</v>
      </c>
      <c r="N481" t="s">
        <v>541</v>
      </c>
      <c r="O481" t="s">
        <v>42</v>
      </c>
      <c r="P481" t="s">
        <v>43</v>
      </c>
      <c r="Q481" t="s">
        <v>44</v>
      </c>
      <c r="R481" t="s">
        <v>163</v>
      </c>
      <c r="S481" t="s">
        <v>46</v>
      </c>
      <c r="T481">
        <v>1067</v>
      </c>
      <c r="U481">
        <v>260</v>
      </c>
      <c r="V481" t="s">
        <v>47</v>
      </c>
      <c r="W481" t="s">
        <v>48</v>
      </c>
      <c r="X481" t="s">
        <v>146</v>
      </c>
      <c r="Y481" t="s">
        <v>83</v>
      </c>
      <c r="Z481" t="s">
        <v>84</v>
      </c>
      <c r="AA481" t="s">
        <v>42</v>
      </c>
      <c r="AB481" t="s">
        <v>51</v>
      </c>
      <c r="AC481" t="s">
        <v>52</v>
      </c>
      <c r="AD481">
        <v>1014</v>
      </c>
      <c r="AE481" t="s">
        <v>547</v>
      </c>
      <c r="AF481" t="s">
        <v>64</v>
      </c>
      <c r="AH481" t="s">
        <v>543</v>
      </c>
      <c r="AI481">
        <f>IF(COUNTIFS(T$2:$T481, T481, U$2:$U481, U481)=1,1,0)</f>
        <v>0</v>
      </c>
    </row>
    <row r="482" spans="1:35" ht="16.2" customHeight="1" x14ac:dyDescent="0.3">
      <c r="A482">
        <v>5650</v>
      </c>
      <c r="B482" t="s">
        <v>539</v>
      </c>
      <c r="C482" t="s">
        <v>127</v>
      </c>
      <c r="D482" t="s">
        <v>37</v>
      </c>
      <c r="E482" t="s">
        <v>292</v>
      </c>
      <c r="F482">
        <v>38.140259999999998</v>
      </c>
      <c r="G482">
        <v>-122.40516</v>
      </c>
      <c r="H482" t="s">
        <v>39</v>
      </c>
      <c r="I482" s="1">
        <v>40504</v>
      </c>
      <c r="J482" s="1">
        <v>44165</v>
      </c>
      <c r="K482" t="s">
        <v>540</v>
      </c>
      <c r="M482">
        <v>5774</v>
      </c>
      <c r="N482" t="s">
        <v>541</v>
      </c>
      <c r="O482" t="s">
        <v>42</v>
      </c>
      <c r="P482" t="s">
        <v>43</v>
      </c>
      <c r="Q482" t="s">
        <v>44</v>
      </c>
      <c r="R482" t="s">
        <v>163</v>
      </c>
      <c r="S482" t="s">
        <v>46</v>
      </c>
      <c r="T482">
        <v>1067</v>
      </c>
      <c r="U482">
        <v>260</v>
      </c>
      <c r="V482" t="s">
        <v>47</v>
      </c>
      <c r="W482" t="s">
        <v>48</v>
      </c>
      <c r="X482" t="s">
        <v>146</v>
      </c>
      <c r="Y482" t="s">
        <v>83</v>
      </c>
      <c r="Z482" t="s">
        <v>118</v>
      </c>
      <c r="AA482" t="s">
        <v>42</v>
      </c>
      <c r="AB482" t="s">
        <v>51</v>
      </c>
      <c r="AC482" t="s">
        <v>52</v>
      </c>
      <c r="AD482">
        <v>1014</v>
      </c>
      <c r="AE482" t="s">
        <v>547</v>
      </c>
      <c r="AF482" t="s">
        <v>64</v>
      </c>
      <c r="AH482" t="s">
        <v>543</v>
      </c>
      <c r="AI482">
        <f>IF(COUNTIFS(T$2:$T482, T482, U$2:$U482, U482)=1,1,0)</f>
        <v>0</v>
      </c>
    </row>
    <row r="483" spans="1:35" ht="16.2" customHeight="1" x14ac:dyDescent="0.3">
      <c r="A483">
        <v>5650</v>
      </c>
      <c r="B483" t="s">
        <v>539</v>
      </c>
      <c r="C483" t="s">
        <v>127</v>
      </c>
      <c r="D483" t="s">
        <v>37</v>
      </c>
      <c r="E483" t="s">
        <v>292</v>
      </c>
      <c r="F483">
        <v>38.140259999999998</v>
      </c>
      <c r="G483">
        <v>-122.40516</v>
      </c>
      <c r="H483" t="s">
        <v>39</v>
      </c>
      <c r="I483" s="1">
        <v>40504</v>
      </c>
      <c r="J483" s="1">
        <v>44165</v>
      </c>
      <c r="K483" t="s">
        <v>540</v>
      </c>
      <c r="M483">
        <v>5774</v>
      </c>
      <c r="N483" t="s">
        <v>541</v>
      </c>
      <c r="O483" t="s">
        <v>42</v>
      </c>
      <c r="P483" t="s">
        <v>43</v>
      </c>
      <c r="Q483" t="s">
        <v>44</v>
      </c>
      <c r="R483" t="s">
        <v>163</v>
      </c>
      <c r="S483" t="s">
        <v>46</v>
      </c>
      <c r="T483">
        <v>1067</v>
      </c>
      <c r="U483">
        <v>260</v>
      </c>
      <c r="V483" t="s">
        <v>47</v>
      </c>
      <c r="W483" t="s">
        <v>48</v>
      </c>
      <c r="X483" t="s">
        <v>146</v>
      </c>
      <c r="Y483" t="s">
        <v>83</v>
      </c>
      <c r="Z483" t="s">
        <v>88</v>
      </c>
      <c r="AA483" t="s">
        <v>42</v>
      </c>
      <c r="AB483" t="s">
        <v>51</v>
      </c>
      <c r="AC483" t="s">
        <v>52</v>
      </c>
      <c r="AD483">
        <v>1014</v>
      </c>
      <c r="AE483" t="s">
        <v>547</v>
      </c>
      <c r="AF483" t="s">
        <v>64</v>
      </c>
      <c r="AH483" t="s">
        <v>543</v>
      </c>
      <c r="AI483">
        <f>IF(COUNTIFS(T$2:$T483, T483, U$2:$U483, U483)=1,1,0)</f>
        <v>0</v>
      </c>
    </row>
    <row r="484" spans="1:35" x14ac:dyDescent="0.3">
      <c r="A484">
        <v>5650</v>
      </c>
      <c r="B484" t="s">
        <v>539</v>
      </c>
      <c r="C484" t="s">
        <v>127</v>
      </c>
      <c r="D484" t="s">
        <v>37</v>
      </c>
      <c r="E484" t="s">
        <v>292</v>
      </c>
      <c r="F484">
        <v>38.140259999999998</v>
      </c>
      <c r="G484">
        <v>-122.40516</v>
      </c>
      <c r="H484" t="s">
        <v>39</v>
      </c>
      <c r="I484" s="1">
        <v>40504</v>
      </c>
      <c r="J484" s="1">
        <v>44165</v>
      </c>
      <c r="K484" t="s">
        <v>540</v>
      </c>
      <c r="M484">
        <v>5774</v>
      </c>
      <c r="N484" t="s">
        <v>541</v>
      </c>
      <c r="O484" t="s">
        <v>42</v>
      </c>
      <c r="P484" t="s">
        <v>43</v>
      </c>
      <c r="Q484" t="s">
        <v>44</v>
      </c>
      <c r="R484" t="s">
        <v>163</v>
      </c>
      <c r="S484" t="s">
        <v>46</v>
      </c>
      <c r="T484">
        <v>1067</v>
      </c>
      <c r="U484">
        <v>260</v>
      </c>
      <c r="V484" t="s">
        <v>47</v>
      </c>
      <c r="W484" t="s">
        <v>48</v>
      </c>
      <c r="X484" t="s">
        <v>146</v>
      </c>
      <c r="Y484" t="s">
        <v>83</v>
      </c>
      <c r="Z484" t="s">
        <v>170</v>
      </c>
      <c r="AA484" t="s">
        <v>42</v>
      </c>
      <c r="AB484" t="s">
        <v>51</v>
      </c>
      <c r="AC484" t="s">
        <v>52</v>
      </c>
      <c r="AD484">
        <v>846</v>
      </c>
      <c r="AE484" t="s">
        <v>102</v>
      </c>
      <c r="AF484" t="s">
        <v>59</v>
      </c>
      <c r="AG484">
        <v>700000</v>
      </c>
      <c r="AH484" t="s">
        <v>543</v>
      </c>
      <c r="AI484">
        <f>IF(COUNTIFS(T$2:$T484, T484, U$2:$U484, U484)=1,1,0)</f>
        <v>0</v>
      </c>
    </row>
    <row r="485" spans="1:35" x14ac:dyDescent="0.3">
      <c r="A485">
        <v>5650</v>
      </c>
      <c r="B485" t="s">
        <v>539</v>
      </c>
      <c r="C485" t="s">
        <v>127</v>
      </c>
      <c r="D485" t="s">
        <v>37</v>
      </c>
      <c r="E485" t="s">
        <v>292</v>
      </c>
      <c r="F485">
        <v>38.140259999999998</v>
      </c>
      <c r="G485">
        <v>-122.40516</v>
      </c>
      <c r="H485" t="s">
        <v>39</v>
      </c>
      <c r="I485" s="1">
        <v>40504</v>
      </c>
      <c r="J485" s="1">
        <v>44165</v>
      </c>
      <c r="K485" t="s">
        <v>540</v>
      </c>
      <c r="M485">
        <v>5774</v>
      </c>
      <c r="N485" t="s">
        <v>541</v>
      </c>
      <c r="O485" t="s">
        <v>42</v>
      </c>
      <c r="P485" t="s">
        <v>43</v>
      </c>
      <c r="Q485" t="s">
        <v>44</v>
      </c>
      <c r="R485" t="s">
        <v>163</v>
      </c>
      <c r="S485" t="s">
        <v>46</v>
      </c>
      <c r="T485">
        <v>1067</v>
      </c>
      <c r="U485">
        <v>260</v>
      </c>
      <c r="V485" t="s">
        <v>47</v>
      </c>
      <c r="W485" t="s">
        <v>48</v>
      </c>
      <c r="X485" t="s">
        <v>146</v>
      </c>
      <c r="Y485" t="s">
        <v>83</v>
      </c>
      <c r="Z485" t="s">
        <v>84</v>
      </c>
      <c r="AA485" t="s">
        <v>42</v>
      </c>
      <c r="AB485" t="s">
        <v>51</v>
      </c>
      <c r="AC485" t="s">
        <v>52</v>
      </c>
      <c r="AD485">
        <v>846</v>
      </c>
      <c r="AE485" t="s">
        <v>102</v>
      </c>
      <c r="AF485" t="s">
        <v>59</v>
      </c>
      <c r="AG485">
        <v>700000</v>
      </c>
      <c r="AH485" t="s">
        <v>543</v>
      </c>
      <c r="AI485">
        <f>IF(COUNTIFS(T$2:$T485, T485, U$2:$U485, U485)=1,1,0)</f>
        <v>0</v>
      </c>
    </row>
    <row r="486" spans="1:35" x14ac:dyDescent="0.3">
      <c r="A486">
        <v>5650</v>
      </c>
      <c r="B486" t="s">
        <v>539</v>
      </c>
      <c r="C486" t="s">
        <v>127</v>
      </c>
      <c r="D486" t="s">
        <v>37</v>
      </c>
      <c r="E486" t="s">
        <v>292</v>
      </c>
      <c r="F486">
        <v>38.140259999999998</v>
      </c>
      <c r="G486">
        <v>-122.40516</v>
      </c>
      <c r="H486" t="s">
        <v>39</v>
      </c>
      <c r="I486" s="1">
        <v>40504</v>
      </c>
      <c r="J486" s="1">
        <v>44165</v>
      </c>
      <c r="K486" t="s">
        <v>540</v>
      </c>
      <c r="M486">
        <v>5774</v>
      </c>
      <c r="N486" t="s">
        <v>541</v>
      </c>
      <c r="O486" t="s">
        <v>42</v>
      </c>
      <c r="P486" t="s">
        <v>43</v>
      </c>
      <c r="Q486" t="s">
        <v>44</v>
      </c>
      <c r="R486" t="s">
        <v>163</v>
      </c>
      <c r="S486" t="s">
        <v>46</v>
      </c>
      <c r="T486">
        <v>1067</v>
      </c>
      <c r="U486">
        <v>260</v>
      </c>
      <c r="V486" t="s">
        <v>47</v>
      </c>
      <c r="W486" t="s">
        <v>48</v>
      </c>
      <c r="X486" t="s">
        <v>146</v>
      </c>
      <c r="Y486" t="s">
        <v>83</v>
      </c>
      <c r="Z486" t="s">
        <v>118</v>
      </c>
      <c r="AA486" t="s">
        <v>42</v>
      </c>
      <c r="AB486" t="s">
        <v>51</v>
      </c>
      <c r="AC486" t="s">
        <v>52</v>
      </c>
      <c r="AD486">
        <v>846</v>
      </c>
      <c r="AE486" t="s">
        <v>102</v>
      </c>
      <c r="AF486" t="s">
        <v>59</v>
      </c>
      <c r="AG486">
        <v>700000</v>
      </c>
      <c r="AH486" t="s">
        <v>543</v>
      </c>
      <c r="AI486">
        <f>IF(COUNTIFS(T$2:$T486, T486, U$2:$U486, U486)=1,1,0)</f>
        <v>0</v>
      </c>
    </row>
    <row r="487" spans="1:35" x14ac:dyDescent="0.3">
      <c r="A487">
        <v>5650</v>
      </c>
      <c r="B487" t="s">
        <v>539</v>
      </c>
      <c r="C487" t="s">
        <v>127</v>
      </c>
      <c r="D487" t="s">
        <v>37</v>
      </c>
      <c r="E487" t="s">
        <v>292</v>
      </c>
      <c r="F487">
        <v>38.140259999999998</v>
      </c>
      <c r="G487">
        <v>-122.40516</v>
      </c>
      <c r="H487" t="s">
        <v>39</v>
      </c>
      <c r="I487" s="1">
        <v>40504</v>
      </c>
      <c r="J487" s="1">
        <v>44165</v>
      </c>
      <c r="K487" t="s">
        <v>540</v>
      </c>
      <c r="M487">
        <v>5774</v>
      </c>
      <c r="N487" t="s">
        <v>541</v>
      </c>
      <c r="O487" t="s">
        <v>42</v>
      </c>
      <c r="P487" t="s">
        <v>43</v>
      </c>
      <c r="Q487" t="s">
        <v>44</v>
      </c>
      <c r="R487" t="s">
        <v>163</v>
      </c>
      <c r="S487" t="s">
        <v>46</v>
      </c>
      <c r="T487">
        <v>1067</v>
      </c>
      <c r="U487">
        <v>260</v>
      </c>
      <c r="V487" t="s">
        <v>47</v>
      </c>
      <c r="W487" t="s">
        <v>48</v>
      </c>
      <c r="X487" t="s">
        <v>146</v>
      </c>
      <c r="Y487" t="s">
        <v>83</v>
      </c>
      <c r="Z487" t="s">
        <v>88</v>
      </c>
      <c r="AA487" t="s">
        <v>42</v>
      </c>
      <c r="AB487" t="s">
        <v>51</v>
      </c>
      <c r="AC487" t="s">
        <v>52</v>
      </c>
      <c r="AD487">
        <v>846</v>
      </c>
      <c r="AE487" t="s">
        <v>102</v>
      </c>
      <c r="AF487" t="s">
        <v>59</v>
      </c>
      <c r="AG487">
        <v>700000</v>
      </c>
      <c r="AH487" t="s">
        <v>543</v>
      </c>
      <c r="AI487">
        <f>IF(COUNTIFS(T$2:$T487, T487, U$2:$U487, U487)=1,1,0)</f>
        <v>0</v>
      </c>
    </row>
    <row r="488" spans="1:35" x14ac:dyDescent="0.3">
      <c r="A488">
        <v>5665</v>
      </c>
      <c r="B488" t="s">
        <v>548</v>
      </c>
      <c r="C488" t="s">
        <v>71</v>
      </c>
      <c r="D488" t="s">
        <v>37</v>
      </c>
      <c r="E488" t="s">
        <v>186</v>
      </c>
      <c r="F488">
        <v>37.428579999999997</v>
      </c>
      <c r="G488">
        <v>-121.99165000000001</v>
      </c>
      <c r="H488" t="s">
        <v>39</v>
      </c>
      <c r="I488" s="1">
        <v>39057</v>
      </c>
      <c r="J488" s="1">
        <v>40695</v>
      </c>
      <c r="K488" t="s">
        <v>549</v>
      </c>
      <c r="M488">
        <v>5781</v>
      </c>
      <c r="N488" t="s">
        <v>550</v>
      </c>
      <c r="O488" t="s">
        <v>42</v>
      </c>
      <c r="P488" t="s">
        <v>43</v>
      </c>
      <c r="Q488" t="s">
        <v>551</v>
      </c>
      <c r="R488" t="s">
        <v>332</v>
      </c>
      <c r="S488" t="s">
        <v>46</v>
      </c>
      <c r="T488">
        <v>1074</v>
      </c>
      <c r="U488">
        <v>410</v>
      </c>
      <c r="V488" t="s">
        <v>47</v>
      </c>
      <c r="W488" t="s">
        <v>48</v>
      </c>
      <c r="X488" t="s">
        <v>49</v>
      </c>
      <c r="Y488" t="s">
        <v>78</v>
      </c>
      <c r="Z488" t="s">
        <v>176</v>
      </c>
      <c r="AA488" t="s">
        <v>42</v>
      </c>
      <c r="AB488" t="s">
        <v>51</v>
      </c>
      <c r="AC488" t="s">
        <v>420</v>
      </c>
      <c r="AD488">
        <v>901</v>
      </c>
      <c r="AE488" t="s">
        <v>338</v>
      </c>
      <c r="AF488" t="s">
        <v>64</v>
      </c>
      <c r="AG488">
        <v>1024549</v>
      </c>
      <c r="AH488" t="s">
        <v>552</v>
      </c>
      <c r="AI488">
        <f>IF(COUNTIFS(T$2:$T488, T488, U$2:$U488, U488)=1,1,0)</f>
        <v>1</v>
      </c>
    </row>
    <row r="489" spans="1:35" x14ac:dyDescent="0.3">
      <c r="A489">
        <v>5665</v>
      </c>
      <c r="B489" t="s">
        <v>548</v>
      </c>
      <c r="C489" t="s">
        <v>71</v>
      </c>
      <c r="D489" t="s">
        <v>37</v>
      </c>
      <c r="E489" t="s">
        <v>186</v>
      </c>
      <c r="F489">
        <v>37.428579999999997</v>
      </c>
      <c r="G489">
        <v>-121.99165000000001</v>
      </c>
      <c r="H489" t="s">
        <v>39</v>
      </c>
      <c r="I489" s="1">
        <v>39057</v>
      </c>
      <c r="J489" s="1">
        <v>40695</v>
      </c>
      <c r="K489" t="s">
        <v>549</v>
      </c>
      <c r="M489">
        <v>5781</v>
      </c>
      <c r="N489" t="s">
        <v>550</v>
      </c>
      <c r="O489" t="s">
        <v>42</v>
      </c>
      <c r="P489" t="s">
        <v>43</v>
      </c>
      <c r="Q489" t="s">
        <v>551</v>
      </c>
      <c r="R489" t="s">
        <v>332</v>
      </c>
      <c r="S489" t="s">
        <v>46</v>
      </c>
      <c r="T489">
        <v>1074</v>
      </c>
      <c r="U489">
        <v>410</v>
      </c>
      <c r="V489" t="s">
        <v>47</v>
      </c>
      <c r="W489" t="s">
        <v>48</v>
      </c>
      <c r="X489" t="s">
        <v>49</v>
      </c>
      <c r="Y489" t="s">
        <v>78</v>
      </c>
      <c r="Z489" t="s">
        <v>118</v>
      </c>
      <c r="AA489" t="s">
        <v>42</v>
      </c>
      <c r="AB489" t="s">
        <v>51</v>
      </c>
      <c r="AC489" t="s">
        <v>420</v>
      </c>
      <c r="AD489">
        <v>901</v>
      </c>
      <c r="AE489" t="s">
        <v>338</v>
      </c>
      <c r="AF489" t="s">
        <v>64</v>
      </c>
      <c r="AG489">
        <v>1024549</v>
      </c>
      <c r="AH489" t="s">
        <v>552</v>
      </c>
      <c r="AI489">
        <f>IF(COUNTIFS(T$2:$T489, T489, U$2:$U489, U489)=1,1,0)</f>
        <v>0</v>
      </c>
    </row>
    <row r="490" spans="1:35" x14ac:dyDescent="0.3">
      <c r="A490">
        <v>5665</v>
      </c>
      <c r="B490" t="s">
        <v>548</v>
      </c>
      <c r="C490" t="s">
        <v>71</v>
      </c>
      <c r="D490" t="s">
        <v>37</v>
      </c>
      <c r="E490" t="s">
        <v>186</v>
      </c>
      <c r="F490">
        <v>37.428579999999997</v>
      </c>
      <c r="G490">
        <v>-121.99165000000001</v>
      </c>
      <c r="H490" t="s">
        <v>39</v>
      </c>
      <c r="I490" s="1">
        <v>39057</v>
      </c>
      <c r="J490" s="1">
        <v>40695</v>
      </c>
      <c r="K490" t="s">
        <v>549</v>
      </c>
      <c r="M490">
        <v>5781</v>
      </c>
      <c r="N490" t="s">
        <v>550</v>
      </c>
      <c r="O490" t="s">
        <v>42</v>
      </c>
      <c r="P490" t="s">
        <v>43</v>
      </c>
      <c r="Q490" t="s">
        <v>551</v>
      </c>
      <c r="R490" t="s">
        <v>332</v>
      </c>
      <c r="S490" t="s">
        <v>46</v>
      </c>
      <c r="T490">
        <v>1074</v>
      </c>
      <c r="U490">
        <v>410</v>
      </c>
      <c r="V490" t="s">
        <v>47</v>
      </c>
      <c r="W490" t="s">
        <v>48</v>
      </c>
      <c r="X490" t="s">
        <v>49</v>
      </c>
      <c r="Y490" t="s">
        <v>78</v>
      </c>
      <c r="Z490" t="s">
        <v>176</v>
      </c>
      <c r="AA490" t="s">
        <v>42</v>
      </c>
      <c r="AB490" t="s">
        <v>51</v>
      </c>
      <c r="AC490" t="s">
        <v>420</v>
      </c>
      <c r="AD490">
        <v>904</v>
      </c>
      <c r="AE490" t="s">
        <v>553</v>
      </c>
      <c r="AF490" t="s">
        <v>54</v>
      </c>
      <c r="AG490">
        <v>1300000</v>
      </c>
      <c r="AH490" t="s">
        <v>552</v>
      </c>
      <c r="AI490">
        <f>IF(COUNTIFS(T$2:$T490, T490, U$2:$U490, U490)=1,1,0)</f>
        <v>0</v>
      </c>
    </row>
    <row r="491" spans="1:35" x14ac:dyDescent="0.3">
      <c r="A491">
        <v>5665</v>
      </c>
      <c r="B491" t="s">
        <v>548</v>
      </c>
      <c r="C491" t="s">
        <v>71</v>
      </c>
      <c r="D491" t="s">
        <v>37</v>
      </c>
      <c r="E491" t="s">
        <v>186</v>
      </c>
      <c r="F491">
        <v>37.428579999999997</v>
      </c>
      <c r="G491">
        <v>-121.99165000000001</v>
      </c>
      <c r="H491" t="s">
        <v>39</v>
      </c>
      <c r="I491" s="1">
        <v>39057</v>
      </c>
      <c r="J491" s="1">
        <v>40695</v>
      </c>
      <c r="K491" t="s">
        <v>549</v>
      </c>
      <c r="M491">
        <v>5781</v>
      </c>
      <c r="N491" t="s">
        <v>550</v>
      </c>
      <c r="O491" t="s">
        <v>42</v>
      </c>
      <c r="P491" t="s">
        <v>43</v>
      </c>
      <c r="Q491" t="s">
        <v>551</v>
      </c>
      <c r="R491" t="s">
        <v>332</v>
      </c>
      <c r="S491" t="s">
        <v>46</v>
      </c>
      <c r="T491">
        <v>1074</v>
      </c>
      <c r="U491">
        <v>410</v>
      </c>
      <c r="V491" t="s">
        <v>47</v>
      </c>
      <c r="W491" t="s">
        <v>48</v>
      </c>
      <c r="X491" t="s">
        <v>49</v>
      </c>
      <c r="Y491" t="s">
        <v>78</v>
      </c>
      <c r="Z491" t="s">
        <v>118</v>
      </c>
      <c r="AA491" t="s">
        <v>42</v>
      </c>
      <c r="AB491" t="s">
        <v>51</v>
      </c>
      <c r="AC491" t="s">
        <v>420</v>
      </c>
      <c r="AD491">
        <v>904</v>
      </c>
      <c r="AE491" t="s">
        <v>553</v>
      </c>
      <c r="AF491" t="s">
        <v>54</v>
      </c>
      <c r="AG491">
        <v>1300000</v>
      </c>
      <c r="AH491" t="s">
        <v>552</v>
      </c>
      <c r="AI491">
        <f>IF(COUNTIFS(T$2:$T491, T491, U$2:$U491, U491)=1,1,0)</f>
        <v>0</v>
      </c>
    </row>
    <row r="492" spans="1:35" x14ac:dyDescent="0.3">
      <c r="A492">
        <v>5665</v>
      </c>
      <c r="B492" t="s">
        <v>548</v>
      </c>
      <c r="C492" t="s">
        <v>71</v>
      </c>
      <c r="D492" t="s">
        <v>37</v>
      </c>
      <c r="E492" t="s">
        <v>186</v>
      </c>
      <c r="F492">
        <v>37.428579999999997</v>
      </c>
      <c r="G492">
        <v>-121.99165000000001</v>
      </c>
      <c r="H492" t="s">
        <v>39</v>
      </c>
      <c r="I492" s="1">
        <v>39057</v>
      </c>
      <c r="J492" s="1">
        <v>40695</v>
      </c>
      <c r="K492" t="s">
        <v>549</v>
      </c>
      <c r="M492">
        <v>5781</v>
      </c>
      <c r="N492" t="s">
        <v>550</v>
      </c>
      <c r="O492" t="s">
        <v>42</v>
      </c>
      <c r="P492" t="s">
        <v>43</v>
      </c>
      <c r="Q492" t="s">
        <v>551</v>
      </c>
      <c r="R492" t="s">
        <v>332</v>
      </c>
      <c r="S492" t="s">
        <v>46</v>
      </c>
      <c r="T492">
        <v>1074</v>
      </c>
      <c r="U492">
        <v>410</v>
      </c>
      <c r="V492" t="s">
        <v>47</v>
      </c>
      <c r="W492" t="s">
        <v>48</v>
      </c>
      <c r="X492" t="s">
        <v>49</v>
      </c>
      <c r="Y492" t="s">
        <v>78</v>
      </c>
      <c r="Z492" t="s">
        <v>176</v>
      </c>
      <c r="AA492" t="s">
        <v>42</v>
      </c>
      <c r="AB492" t="s">
        <v>51</v>
      </c>
      <c r="AC492" t="s">
        <v>420</v>
      </c>
      <c r="AD492">
        <v>903</v>
      </c>
      <c r="AE492" t="s">
        <v>68</v>
      </c>
      <c r="AF492" t="s">
        <v>59</v>
      </c>
      <c r="AG492">
        <v>1100000</v>
      </c>
      <c r="AH492" t="s">
        <v>552</v>
      </c>
      <c r="AI492">
        <f>IF(COUNTIFS(T$2:$T492, T492, U$2:$U492, U492)=1,1,0)</f>
        <v>0</v>
      </c>
    </row>
    <row r="493" spans="1:35" x14ac:dyDescent="0.3">
      <c r="A493">
        <v>5665</v>
      </c>
      <c r="B493" t="s">
        <v>548</v>
      </c>
      <c r="C493" t="s">
        <v>71</v>
      </c>
      <c r="D493" t="s">
        <v>37</v>
      </c>
      <c r="E493" t="s">
        <v>186</v>
      </c>
      <c r="F493">
        <v>37.428579999999997</v>
      </c>
      <c r="G493">
        <v>-121.99165000000001</v>
      </c>
      <c r="H493" t="s">
        <v>39</v>
      </c>
      <c r="I493" s="1">
        <v>39057</v>
      </c>
      <c r="J493" s="1">
        <v>40695</v>
      </c>
      <c r="K493" t="s">
        <v>549</v>
      </c>
      <c r="M493">
        <v>5781</v>
      </c>
      <c r="N493" t="s">
        <v>550</v>
      </c>
      <c r="O493" t="s">
        <v>42</v>
      </c>
      <c r="P493" t="s">
        <v>43</v>
      </c>
      <c r="Q493" t="s">
        <v>551</v>
      </c>
      <c r="R493" t="s">
        <v>332</v>
      </c>
      <c r="S493" t="s">
        <v>46</v>
      </c>
      <c r="T493">
        <v>1074</v>
      </c>
      <c r="U493">
        <v>410</v>
      </c>
      <c r="V493" t="s">
        <v>47</v>
      </c>
      <c r="W493" t="s">
        <v>48</v>
      </c>
      <c r="X493" t="s">
        <v>49</v>
      </c>
      <c r="Y493" t="s">
        <v>78</v>
      </c>
      <c r="Z493" t="s">
        <v>118</v>
      </c>
      <c r="AA493" t="s">
        <v>42</v>
      </c>
      <c r="AB493" t="s">
        <v>51</v>
      </c>
      <c r="AC493" t="s">
        <v>420</v>
      </c>
      <c r="AD493">
        <v>903</v>
      </c>
      <c r="AE493" t="s">
        <v>68</v>
      </c>
      <c r="AF493" t="s">
        <v>59</v>
      </c>
      <c r="AG493">
        <v>1100000</v>
      </c>
      <c r="AH493" t="s">
        <v>552</v>
      </c>
      <c r="AI493">
        <f>IF(COUNTIFS(T$2:$T493, T493, U$2:$U493, U493)=1,1,0)</f>
        <v>0</v>
      </c>
    </row>
    <row r="494" spans="1:35" x14ac:dyDescent="0.3">
      <c r="A494">
        <v>5665</v>
      </c>
      <c r="B494" t="s">
        <v>548</v>
      </c>
      <c r="C494" t="s">
        <v>71</v>
      </c>
      <c r="D494" t="s">
        <v>37</v>
      </c>
      <c r="E494" t="s">
        <v>186</v>
      </c>
      <c r="F494">
        <v>37.428579999999997</v>
      </c>
      <c r="G494">
        <v>-121.99165000000001</v>
      </c>
      <c r="H494" t="s">
        <v>39</v>
      </c>
      <c r="I494" s="1">
        <v>39057</v>
      </c>
      <c r="J494" s="1">
        <v>40695</v>
      </c>
      <c r="K494" t="s">
        <v>549</v>
      </c>
      <c r="M494">
        <v>5781</v>
      </c>
      <c r="N494" t="s">
        <v>550</v>
      </c>
      <c r="O494" t="s">
        <v>42</v>
      </c>
      <c r="P494" t="s">
        <v>43</v>
      </c>
      <c r="Q494" t="s">
        <v>551</v>
      </c>
      <c r="R494" t="s">
        <v>332</v>
      </c>
      <c r="S494" t="s">
        <v>46</v>
      </c>
      <c r="T494">
        <v>1074</v>
      </c>
      <c r="U494">
        <v>410</v>
      </c>
      <c r="V494" t="s">
        <v>47</v>
      </c>
      <c r="W494" t="s">
        <v>48</v>
      </c>
      <c r="X494" t="s">
        <v>49</v>
      </c>
      <c r="Y494" t="s">
        <v>78</v>
      </c>
      <c r="Z494" t="s">
        <v>176</v>
      </c>
      <c r="AA494" t="s">
        <v>42</v>
      </c>
      <c r="AB494" t="s">
        <v>51</v>
      </c>
      <c r="AC494" t="s">
        <v>420</v>
      </c>
      <c r="AD494">
        <v>902</v>
      </c>
      <c r="AE494" t="s">
        <v>481</v>
      </c>
      <c r="AF494" t="s">
        <v>59</v>
      </c>
      <c r="AG494">
        <v>1000000</v>
      </c>
      <c r="AH494" t="s">
        <v>552</v>
      </c>
      <c r="AI494">
        <f>IF(COUNTIFS(T$2:$T494, T494, U$2:$U494, U494)=1,1,0)</f>
        <v>0</v>
      </c>
    </row>
    <row r="495" spans="1:35" x14ac:dyDescent="0.3">
      <c r="A495">
        <v>5665</v>
      </c>
      <c r="B495" t="s">
        <v>548</v>
      </c>
      <c r="C495" t="s">
        <v>71</v>
      </c>
      <c r="D495" t="s">
        <v>37</v>
      </c>
      <c r="E495" t="s">
        <v>186</v>
      </c>
      <c r="F495">
        <v>37.428579999999997</v>
      </c>
      <c r="G495">
        <v>-121.99165000000001</v>
      </c>
      <c r="H495" t="s">
        <v>39</v>
      </c>
      <c r="I495" s="1">
        <v>39057</v>
      </c>
      <c r="J495" s="1">
        <v>40695</v>
      </c>
      <c r="K495" t="s">
        <v>549</v>
      </c>
      <c r="M495">
        <v>5781</v>
      </c>
      <c r="N495" t="s">
        <v>550</v>
      </c>
      <c r="O495" t="s">
        <v>42</v>
      </c>
      <c r="P495" t="s">
        <v>43</v>
      </c>
      <c r="Q495" t="s">
        <v>551</v>
      </c>
      <c r="R495" t="s">
        <v>332</v>
      </c>
      <c r="S495" t="s">
        <v>46</v>
      </c>
      <c r="T495">
        <v>1074</v>
      </c>
      <c r="U495">
        <v>410</v>
      </c>
      <c r="V495" t="s">
        <v>47</v>
      </c>
      <c r="W495" t="s">
        <v>48</v>
      </c>
      <c r="X495" t="s">
        <v>49</v>
      </c>
      <c r="Y495" t="s">
        <v>78</v>
      </c>
      <c r="Z495" t="s">
        <v>118</v>
      </c>
      <c r="AA495" t="s">
        <v>42</v>
      </c>
      <c r="AB495" t="s">
        <v>51</v>
      </c>
      <c r="AC495" t="s">
        <v>420</v>
      </c>
      <c r="AD495">
        <v>902</v>
      </c>
      <c r="AE495" t="s">
        <v>481</v>
      </c>
      <c r="AF495" t="s">
        <v>59</v>
      </c>
      <c r="AG495">
        <v>1000000</v>
      </c>
      <c r="AH495" t="s">
        <v>552</v>
      </c>
      <c r="AI495">
        <f>IF(COUNTIFS(T$2:$T495, T495, U$2:$U495, U495)=1,1,0)</f>
        <v>0</v>
      </c>
    </row>
    <row r="496" spans="1:35" x14ac:dyDescent="0.3">
      <c r="A496">
        <v>5667</v>
      </c>
      <c r="B496" t="s">
        <v>554</v>
      </c>
      <c r="C496" t="s">
        <v>36</v>
      </c>
      <c r="D496" t="s">
        <v>37</v>
      </c>
      <c r="E496" t="s">
        <v>201</v>
      </c>
      <c r="F496">
        <v>37.61553</v>
      </c>
      <c r="G496">
        <v>-122.12345000000001</v>
      </c>
      <c r="H496" t="s">
        <v>39</v>
      </c>
      <c r="I496" s="1">
        <v>40179</v>
      </c>
      <c r="J496" s="1">
        <v>42460</v>
      </c>
      <c r="K496" t="s">
        <v>555</v>
      </c>
      <c r="M496">
        <v>5782</v>
      </c>
      <c r="N496" t="s">
        <v>556</v>
      </c>
      <c r="O496" t="s">
        <v>42</v>
      </c>
      <c r="P496" t="s">
        <v>43</v>
      </c>
      <c r="Q496" t="s">
        <v>331</v>
      </c>
      <c r="R496" t="s">
        <v>332</v>
      </c>
      <c r="S496" t="s">
        <v>46</v>
      </c>
      <c r="T496">
        <v>1075</v>
      </c>
      <c r="U496">
        <v>110</v>
      </c>
      <c r="V496" t="s">
        <v>47</v>
      </c>
      <c r="W496" t="s">
        <v>48</v>
      </c>
      <c r="X496" t="s">
        <v>49</v>
      </c>
      <c r="Y496" t="s">
        <v>83</v>
      </c>
      <c r="AA496" t="s">
        <v>42</v>
      </c>
      <c r="AB496" t="s">
        <v>51</v>
      </c>
      <c r="AC496" t="s">
        <v>333</v>
      </c>
      <c r="AD496">
        <v>915</v>
      </c>
      <c r="AE496" t="s">
        <v>102</v>
      </c>
      <c r="AF496" t="s">
        <v>59</v>
      </c>
      <c r="AG496">
        <v>8000000</v>
      </c>
      <c r="AH496" t="s">
        <v>557</v>
      </c>
      <c r="AI496">
        <f>IF(COUNTIFS(T$2:$T496, T496, U$2:$U496, U496)=1,1,0)</f>
        <v>1</v>
      </c>
    </row>
    <row r="497" spans="1:35" x14ac:dyDescent="0.3">
      <c r="A497">
        <v>5666</v>
      </c>
      <c r="B497" t="s">
        <v>558</v>
      </c>
      <c r="C497" t="s">
        <v>36</v>
      </c>
      <c r="D497" t="s">
        <v>37</v>
      </c>
      <c r="E497" t="s">
        <v>201</v>
      </c>
      <c r="F497">
        <v>37.596690000000002</v>
      </c>
      <c r="G497">
        <v>-122.12929</v>
      </c>
      <c r="H497" t="s">
        <v>39</v>
      </c>
      <c r="I497" s="1">
        <v>39814</v>
      </c>
      <c r="J497" s="1">
        <v>40847</v>
      </c>
      <c r="K497" t="s">
        <v>559</v>
      </c>
      <c r="M497">
        <v>5783</v>
      </c>
      <c r="N497" t="s">
        <v>560</v>
      </c>
      <c r="O497" t="s">
        <v>42</v>
      </c>
      <c r="P497" t="s">
        <v>43</v>
      </c>
      <c r="Q497" t="s">
        <v>331</v>
      </c>
      <c r="R497" t="s">
        <v>332</v>
      </c>
      <c r="S497" t="s">
        <v>46</v>
      </c>
      <c r="T497">
        <v>1076</v>
      </c>
      <c r="U497">
        <v>261.60000000000002</v>
      </c>
      <c r="V497" t="s">
        <v>47</v>
      </c>
      <c r="W497" t="s">
        <v>48</v>
      </c>
      <c r="X497" t="s">
        <v>49</v>
      </c>
      <c r="Y497" t="s">
        <v>50</v>
      </c>
      <c r="AA497" t="s">
        <v>42</v>
      </c>
      <c r="AB497" t="s">
        <v>51</v>
      </c>
      <c r="AC497" t="s">
        <v>52</v>
      </c>
      <c r="AD497">
        <v>916</v>
      </c>
      <c r="AE497" t="s">
        <v>561</v>
      </c>
      <c r="AF497" t="s">
        <v>54</v>
      </c>
      <c r="AG497">
        <v>800000</v>
      </c>
      <c r="AH497" t="s">
        <v>557</v>
      </c>
      <c r="AI497">
        <f>IF(COUNTIFS(T$2:$T497, T497, U$2:$U497, U497)=1,1,0)</f>
        <v>1</v>
      </c>
    </row>
    <row r="498" spans="1:35" x14ac:dyDescent="0.3">
      <c r="A498">
        <v>5666</v>
      </c>
      <c r="B498" t="s">
        <v>558</v>
      </c>
      <c r="C498" t="s">
        <v>36</v>
      </c>
      <c r="D498" t="s">
        <v>37</v>
      </c>
      <c r="E498" t="s">
        <v>201</v>
      </c>
      <c r="F498">
        <v>37.596690000000002</v>
      </c>
      <c r="G498">
        <v>-122.12929</v>
      </c>
      <c r="H498" t="s">
        <v>39</v>
      </c>
      <c r="I498" s="1">
        <v>39814</v>
      </c>
      <c r="J498" s="1">
        <v>40847</v>
      </c>
      <c r="K498" t="s">
        <v>559</v>
      </c>
      <c r="M498">
        <v>5783</v>
      </c>
      <c r="N498" t="s">
        <v>560</v>
      </c>
      <c r="O498" t="s">
        <v>42</v>
      </c>
      <c r="P498" t="s">
        <v>43</v>
      </c>
      <c r="Q498" t="s">
        <v>331</v>
      </c>
      <c r="R498" t="s">
        <v>332</v>
      </c>
      <c r="S498" t="s">
        <v>46</v>
      </c>
      <c r="T498">
        <v>1076</v>
      </c>
      <c r="U498">
        <v>261.60000000000002</v>
      </c>
      <c r="V498" t="s">
        <v>47</v>
      </c>
      <c r="W498" t="s">
        <v>48</v>
      </c>
      <c r="X498" t="s">
        <v>49</v>
      </c>
      <c r="Y498" t="s">
        <v>50</v>
      </c>
      <c r="AA498" t="s">
        <v>42</v>
      </c>
      <c r="AB498" t="s">
        <v>51</v>
      </c>
      <c r="AC498" t="s">
        <v>52</v>
      </c>
      <c r="AD498">
        <v>920</v>
      </c>
      <c r="AE498" t="s">
        <v>168</v>
      </c>
      <c r="AF498" t="s">
        <v>57</v>
      </c>
      <c r="AG498">
        <v>580000</v>
      </c>
      <c r="AH498" t="s">
        <v>557</v>
      </c>
      <c r="AI498">
        <f>IF(COUNTIFS(T$2:$T498, T498, U$2:$U498, U498)=1,1,0)</f>
        <v>0</v>
      </c>
    </row>
    <row r="499" spans="1:35" x14ac:dyDescent="0.3">
      <c r="A499">
        <v>5666</v>
      </c>
      <c r="B499" t="s">
        <v>558</v>
      </c>
      <c r="C499" t="s">
        <v>36</v>
      </c>
      <c r="D499" t="s">
        <v>37</v>
      </c>
      <c r="E499" t="s">
        <v>201</v>
      </c>
      <c r="F499">
        <v>37.596690000000002</v>
      </c>
      <c r="G499">
        <v>-122.12929</v>
      </c>
      <c r="H499" t="s">
        <v>39</v>
      </c>
      <c r="I499" s="1">
        <v>39814</v>
      </c>
      <c r="J499" s="1">
        <v>40847</v>
      </c>
      <c r="K499" t="s">
        <v>559</v>
      </c>
      <c r="M499">
        <v>5783</v>
      </c>
      <c r="N499" t="s">
        <v>560</v>
      </c>
      <c r="O499" t="s">
        <v>42</v>
      </c>
      <c r="P499" t="s">
        <v>43</v>
      </c>
      <c r="Q499" t="s">
        <v>331</v>
      </c>
      <c r="R499" t="s">
        <v>332</v>
      </c>
      <c r="S499" t="s">
        <v>46</v>
      </c>
      <c r="T499">
        <v>1076</v>
      </c>
      <c r="U499">
        <v>261.60000000000002</v>
      </c>
      <c r="V499" t="s">
        <v>47</v>
      </c>
      <c r="W499" t="s">
        <v>48</v>
      </c>
      <c r="X499" t="s">
        <v>49</v>
      </c>
      <c r="Y499" t="s">
        <v>50</v>
      </c>
      <c r="AA499" t="s">
        <v>42</v>
      </c>
      <c r="AB499" t="s">
        <v>51</v>
      </c>
      <c r="AC499" t="s">
        <v>52</v>
      </c>
      <c r="AD499">
        <v>918</v>
      </c>
      <c r="AE499" t="s">
        <v>338</v>
      </c>
      <c r="AF499" t="s">
        <v>64</v>
      </c>
      <c r="AG499">
        <v>3214413</v>
      </c>
      <c r="AH499" t="s">
        <v>557</v>
      </c>
      <c r="AI499">
        <f>IF(COUNTIFS(T$2:$T499, T499, U$2:$U499, U499)=1,1,0)</f>
        <v>0</v>
      </c>
    </row>
    <row r="500" spans="1:35" x14ac:dyDescent="0.3">
      <c r="A500">
        <v>5666</v>
      </c>
      <c r="B500" t="s">
        <v>558</v>
      </c>
      <c r="C500" t="s">
        <v>36</v>
      </c>
      <c r="D500" t="s">
        <v>37</v>
      </c>
      <c r="E500" t="s">
        <v>201</v>
      </c>
      <c r="F500">
        <v>37.596690000000002</v>
      </c>
      <c r="G500">
        <v>-122.12929</v>
      </c>
      <c r="H500" t="s">
        <v>39</v>
      </c>
      <c r="I500" s="1">
        <v>39814</v>
      </c>
      <c r="J500" s="1">
        <v>40847</v>
      </c>
      <c r="K500" t="s">
        <v>559</v>
      </c>
      <c r="M500">
        <v>5783</v>
      </c>
      <c r="N500" t="s">
        <v>560</v>
      </c>
      <c r="O500" t="s">
        <v>42</v>
      </c>
      <c r="P500" t="s">
        <v>43</v>
      </c>
      <c r="Q500" t="s">
        <v>331</v>
      </c>
      <c r="R500" t="s">
        <v>332</v>
      </c>
      <c r="S500" t="s">
        <v>46</v>
      </c>
      <c r="T500">
        <v>1076</v>
      </c>
      <c r="U500">
        <v>261.60000000000002</v>
      </c>
      <c r="V500" t="s">
        <v>47</v>
      </c>
      <c r="W500" t="s">
        <v>48</v>
      </c>
      <c r="X500" t="s">
        <v>49</v>
      </c>
      <c r="Y500" t="s">
        <v>50</v>
      </c>
      <c r="AA500" t="s">
        <v>42</v>
      </c>
      <c r="AB500" t="s">
        <v>51</v>
      </c>
      <c r="AC500" t="s">
        <v>52</v>
      </c>
      <c r="AD500">
        <v>919</v>
      </c>
      <c r="AE500" t="s">
        <v>68</v>
      </c>
      <c r="AF500" t="s">
        <v>59</v>
      </c>
      <c r="AG500">
        <v>1500000</v>
      </c>
      <c r="AH500" t="s">
        <v>557</v>
      </c>
      <c r="AI500">
        <f>IF(COUNTIFS(T$2:$T500, T500, U$2:$U500, U500)=1,1,0)</f>
        <v>0</v>
      </c>
    </row>
    <row r="501" spans="1:35" x14ac:dyDescent="0.3">
      <c r="A501">
        <v>5666</v>
      </c>
      <c r="B501" t="s">
        <v>558</v>
      </c>
      <c r="C501" t="s">
        <v>36</v>
      </c>
      <c r="D501" t="s">
        <v>37</v>
      </c>
      <c r="E501" t="s">
        <v>201</v>
      </c>
      <c r="F501">
        <v>37.596690000000002</v>
      </c>
      <c r="G501">
        <v>-122.12929</v>
      </c>
      <c r="H501" t="s">
        <v>39</v>
      </c>
      <c r="I501" s="1">
        <v>39814</v>
      </c>
      <c r="J501" s="1">
        <v>40847</v>
      </c>
      <c r="K501" t="s">
        <v>559</v>
      </c>
      <c r="M501">
        <v>5783</v>
      </c>
      <c r="N501" t="s">
        <v>560</v>
      </c>
      <c r="O501" t="s">
        <v>42</v>
      </c>
      <c r="P501" t="s">
        <v>43</v>
      </c>
      <c r="Q501" t="s">
        <v>331</v>
      </c>
      <c r="R501" t="s">
        <v>332</v>
      </c>
      <c r="S501" t="s">
        <v>46</v>
      </c>
      <c r="T501">
        <v>1076</v>
      </c>
      <c r="U501">
        <v>261.60000000000002</v>
      </c>
      <c r="V501" t="s">
        <v>47</v>
      </c>
      <c r="W501" t="s">
        <v>48</v>
      </c>
      <c r="X501" t="s">
        <v>49</v>
      </c>
      <c r="Y501" t="s">
        <v>50</v>
      </c>
      <c r="AA501" t="s">
        <v>42</v>
      </c>
      <c r="AB501" t="s">
        <v>51</v>
      </c>
      <c r="AC501" t="s">
        <v>52</v>
      </c>
      <c r="AD501">
        <v>917</v>
      </c>
      <c r="AE501" t="s">
        <v>69</v>
      </c>
      <c r="AF501" t="s">
        <v>64</v>
      </c>
      <c r="AG501">
        <v>1000000</v>
      </c>
      <c r="AH501" t="s">
        <v>557</v>
      </c>
      <c r="AI501">
        <f>IF(COUNTIFS(T$2:$T501, T501, U$2:$U501, U501)=1,1,0)</f>
        <v>0</v>
      </c>
    </row>
    <row r="502" spans="1:35" x14ac:dyDescent="0.3">
      <c r="A502">
        <v>5668</v>
      </c>
      <c r="B502" t="s">
        <v>562</v>
      </c>
      <c r="C502" t="s">
        <v>71</v>
      </c>
      <c r="D502" t="s">
        <v>37</v>
      </c>
      <c r="E502" t="s">
        <v>38</v>
      </c>
      <c r="F502">
        <v>37.489620000000002</v>
      </c>
      <c r="G502">
        <v>-122.13414</v>
      </c>
      <c r="H502" t="s">
        <v>39</v>
      </c>
      <c r="I502" s="1">
        <v>39873</v>
      </c>
      <c r="J502" s="1">
        <v>40441</v>
      </c>
      <c r="K502" t="s">
        <v>563</v>
      </c>
      <c r="M502">
        <v>5784</v>
      </c>
      <c r="N502" t="s">
        <v>564</v>
      </c>
      <c r="O502" t="s">
        <v>42</v>
      </c>
      <c r="P502" t="s">
        <v>43</v>
      </c>
      <c r="Q502" t="s">
        <v>331</v>
      </c>
      <c r="R502" t="s">
        <v>332</v>
      </c>
      <c r="S502" t="s">
        <v>46</v>
      </c>
      <c r="T502">
        <v>1077</v>
      </c>
      <c r="V502" t="s">
        <v>47</v>
      </c>
      <c r="W502" t="s">
        <v>48</v>
      </c>
      <c r="X502" t="s">
        <v>49</v>
      </c>
      <c r="Y502" t="s">
        <v>133</v>
      </c>
      <c r="AA502" t="s">
        <v>42</v>
      </c>
      <c r="AB502" t="s">
        <v>132</v>
      </c>
      <c r="AC502" t="s">
        <v>49</v>
      </c>
      <c r="AD502">
        <v>922</v>
      </c>
      <c r="AE502" t="s">
        <v>177</v>
      </c>
      <c r="AF502" t="s">
        <v>59</v>
      </c>
      <c r="AG502">
        <v>1100000</v>
      </c>
      <c r="AH502" t="s">
        <v>334</v>
      </c>
      <c r="AI502">
        <f>IF(COUNTIFS(T$2:$T502, T502, U$2:$U502, U502)=1,1,0)</f>
        <v>0</v>
      </c>
    </row>
    <row r="503" spans="1:35" s="3" customFormat="1" x14ac:dyDescent="0.3">
      <c r="A503">
        <v>5668</v>
      </c>
      <c r="B503" t="s">
        <v>562</v>
      </c>
      <c r="C503" t="s">
        <v>71</v>
      </c>
      <c r="D503" t="s">
        <v>37</v>
      </c>
      <c r="E503" t="s">
        <v>38</v>
      </c>
      <c r="F503">
        <v>37.489620000000002</v>
      </c>
      <c r="G503">
        <v>-122.13414</v>
      </c>
      <c r="H503" t="s">
        <v>39</v>
      </c>
      <c r="I503" s="1">
        <v>39873</v>
      </c>
      <c r="J503" s="1">
        <v>40441</v>
      </c>
      <c r="K503" t="s">
        <v>563</v>
      </c>
      <c r="L503"/>
      <c r="M503">
        <v>5784</v>
      </c>
      <c r="N503" t="s">
        <v>564</v>
      </c>
      <c r="O503" t="s">
        <v>42</v>
      </c>
      <c r="P503" t="s">
        <v>43</v>
      </c>
      <c r="Q503" t="s">
        <v>331</v>
      </c>
      <c r="R503" t="s">
        <v>332</v>
      </c>
      <c r="S503" t="s">
        <v>46</v>
      </c>
      <c r="T503">
        <v>1077</v>
      </c>
      <c r="U503"/>
      <c r="V503" t="s">
        <v>47</v>
      </c>
      <c r="W503" t="s">
        <v>48</v>
      </c>
      <c r="X503" t="s">
        <v>49</v>
      </c>
      <c r="Y503" t="s">
        <v>133</v>
      </c>
      <c r="Z503"/>
      <c r="AA503" t="s">
        <v>42</v>
      </c>
      <c r="AB503" t="s">
        <v>132</v>
      </c>
      <c r="AC503" t="s">
        <v>49</v>
      </c>
      <c r="AD503">
        <v>921</v>
      </c>
      <c r="AE503" t="s">
        <v>125</v>
      </c>
      <c r="AF503" t="s">
        <v>64</v>
      </c>
      <c r="AG503">
        <v>800000</v>
      </c>
      <c r="AH503" t="s">
        <v>334</v>
      </c>
      <c r="AI503">
        <f>IF(COUNTIFS(T$2:$T503, T503, U$2:$U503, U503)=1,1,0)</f>
        <v>0</v>
      </c>
    </row>
    <row r="504" spans="1:35" s="3" customFormat="1" x14ac:dyDescent="0.3">
      <c r="A504">
        <v>5668</v>
      </c>
      <c r="B504" t="s">
        <v>562</v>
      </c>
      <c r="C504" t="s">
        <v>71</v>
      </c>
      <c r="D504" t="s">
        <v>37</v>
      </c>
      <c r="E504" t="s">
        <v>38</v>
      </c>
      <c r="F504">
        <v>37.489620000000002</v>
      </c>
      <c r="G504">
        <v>-122.13414</v>
      </c>
      <c r="H504" t="s">
        <v>39</v>
      </c>
      <c r="I504" s="1">
        <v>39873</v>
      </c>
      <c r="J504" s="1">
        <v>40441</v>
      </c>
      <c r="K504" t="s">
        <v>563</v>
      </c>
      <c r="L504"/>
      <c r="M504">
        <v>5784</v>
      </c>
      <c r="N504" t="s">
        <v>564</v>
      </c>
      <c r="O504" t="s">
        <v>42</v>
      </c>
      <c r="P504" t="s">
        <v>43</v>
      </c>
      <c r="Q504" t="s">
        <v>331</v>
      </c>
      <c r="R504" t="s">
        <v>332</v>
      </c>
      <c r="S504" t="s">
        <v>46</v>
      </c>
      <c r="T504">
        <v>1078</v>
      </c>
      <c r="U504">
        <v>239.4</v>
      </c>
      <c r="V504" t="s">
        <v>47</v>
      </c>
      <c r="W504" t="s">
        <v>48</v>
      </c>
      <c r="X504" t="s">
        <v>49</v>
      </c>
      <c r="Y504" t="s">
        <v>50</v>
      </c>
      <c r="Z504"/>
      <c r="AA504" t="s">
        <v>42</v>
      </c>
      <c r="AB504" t="s">
        <v>51</v>
      </c>
      <c r="AC504" t="s">
        <v>333</v>
      </c>
      <c r="AD504">
        <v>923</v>
      </c>
      <c r="AE504" t="s">
        <v>565</v>
      </c>
      <c r="AF504" t="s">
        <v>54</v>
      </c>
      <c r="AG504">
        <v>500000</v>
      </c>
      <c r="AH504" t="s">
        <v>334</v>
      </c>
      <c r="AI504">
        <f>IF(COUNTIFS(T$2:$T504, T504, U$2:$U504, U504)=1,1,0)</f>
        <v>1</v>
      </c>
    </row>
    <row r="505" spans="1:35" s="3" customFormat="1" x14ac:dyDescent="0.3">
      <c r="A505">
        <v>5668</v>
      </c>
      <c r="B505" t="s">
        <v>562</v>
      </c>
      <c r="C505" t="s">
        <v>71</v>
      </c>
      <c r="D505" t="s">
        <v>37</v>
      </c>
      <c r="E505" t="s">
        <v>38</v>
      </c>
      <c r="F505">
        <v>37.489620000000002</v>
      </c>
      <c r="G505">
        <v>-122.13414</v>
      </c>
      <c r="H505" t="s">
        <v>39</v>
      </c>
      <c r="I505" s="1">
        <v>39873</v>
      </c>
      <c r="J505" s="1">
        <v>40441</v>
      </c>
      <c r="K505" t="s">
        <v>563</v>
      </c>
      <c r="L505"/>
      <c r="M505">
        <v>5784</v>
      </c>
      <c r="N505" t="s">
        <v>564</v>
      </c>
      <c r="O505" t="s">
        <v>42</v>
      </c>
      <c r="P505" t="s">
        <v>43</v>
      </c>
      <c r="Q505" t="s">
        <v>331</v>
      </c>
      <c r="R505" t="s">
        <v>332</v>
      </c>
      <c r="S505" t="s">
        <v>46</v>
      </c>
      <c r="T505">
        <v>1078</v>
      </c>
      <c r="U505">
        <v>239.4</v>
      </c>
      <c r="V505" t="s">
        <v>47</v>
      </c>
      <c r="W505" t="s">
        <v>48</v>
      </c>
      <c r="X505" t="s">
        <v>49</v>
      </c>
      <c r="Y505" t="s">
        <v>50</v>
      </c>
      <c r="Z505"/>
      <c r="AA505" t="s">
        <v>42</v>
      </c>
      <c r="AB505" t="s">
        <v>51</v>
      </c>
      <c r="AC505" t="s">
        <v>333</v>
      </c>
      <c r="AD505">
        <v>924</v>
      </c>
      <c r="AE505" t="s">
        <v>125</v>
      </c>
      <c r="AF505" t="s">
        <v>64</v>
      </c>
      <c r="AG505">
        <v>6800000</v>
      </c>
      <c r="AH505" t="s">
        <v>334</v>
      </c>
      <c r="AI505">
        <f>IF(COUNTIFS(T$2:$T505, T505, U$2:$U505, U505)=1,1,0)</f>
        <v>0</v>
      </c>
    </row>
    <row r="506" spans="1:35" s="3" customFormat="1" x14ac:dyDescent="0.3">
      <c r="A506">
        <v>5422</v>
      </c>
      <c r="B506" t="s">
        <v>566</v>
      </c>
      <c r="C506" t="s">
        <v>90</v>
      </c>
      <c r="D506" t="s">
        <v>37</v>
      </c>
      <c r="E506" t="s">
        <v>157</v>
      </c>
      <c r="F506">
        <v>38.023530000000001</v>
      </c>
      <c r="G506">
        <v>-122.51139000000001</v>
      </c>
      <c r="H506" t="s">
        <v>39</v>
      </c>
      <c r="I506" s="1">
        <v>41456</v>
      </c>
      <c r="J506" s="1">
        <v>43281</v>
      </c>
      <c r="K506" t="s">
        <v>567</v>
      </c>
      <c r="L506"/>
      <c r="M506">
        <v>7209</v>
      </c>
      <c r="N506" t="s">
        <v>568</v>
      </c>
      <c r="O506" t="s">
        <v>138</v>
      </c>
      <c r="P506" t="s">
        <v>43</v>
      </c>
      <c r="Q506" t="s">
        <v>44</v>
      </c>
      <c r="R506" t="s">
        <v>43</v>
      </c>
      <c r="S506" t="s">
        <v>46</v>
      </c>
      <c r="T506">
        <v>1102</v>
      </c>
      <c r="U506">
        <v>180</v>
      </c>
      <c r="V506" t="s">
        <v>47</v>
      </c>
      <c r="W506" t="s">
        <v>48</v>
      </c>
      <c r="X506" t="s">
        <v>49</v>
      </c>
      <c r="Y506" t="s">
        <v>78</v>
      </c>
      <c r="Z506"/>
      <c r="AA506" t="s">
        <v>139</v>
      </c>
      <c r="AB506" t="s">
        <v>79</v>
      </c>
      <c r="AC506" t="s">
        <v>115</v>
      </c>
      <c r="AD506">
        <v>4442</v>
      </c>
      <c r="AE506" t="s">
        <v>569</v>
      </c>
      <c r="AF506" t="s">
        <v>59</v>
      </c>
      <c r="AG506">
        <v>550000</v>
      </c>
      <c r="AH506" t="s">
        <v>570</v>
      </c>
      <c r="AI506">
        <f>IF(COUNTIFS(T$2:$T506, T506, U$2:$U506, U506)=1,1,0)</f>
        <v>1</v>
      </c>
    </row>
    <row r="507" spans="1:35" s="3" customFormat="1" x14ac:dyDescent="0.3">
      <c r="A507">
        <v>5422</v>
      </c>
      <c r="B507" t="s">
        <v>566</v>
      </c>
      <c r="C507" t="s">
        <v>90</v>
      </c>
      <c r="D507" t="s">
        <v>37</v>
      </c>
      <c r="E507" t="s">
        <v>157</v>
      </c>
      <c r="F507">
        <v>38.023530000000001</v>
      </c>
      <c r="G507">
        <v>-122.51139000000001</v>
      </c>
      <c r="H507" t="s">
        <v>39</v>
      </c>
      <c r="I507" s="1">
        <v>41456</v>
      </c>
      <c r="J507" s="1">
        <v>43281</v>
      </c>
      <c r="K507" t="s">
        <v>567</v>
      </c>
      <c r="L507"/>
      <c r="M507">
        <v>7209</v>
      </c>
      <c r="N507" t="s">
        <v>568</v>
      </c>
      <c r="O507" t="s">
        <v>138</v>
      </c>
      <c r="P507" t="s">
        <v>43</v>
      </c>
      <c r="Q507" t="s">
        <v>44</v>
      </c>
      <c r="R507" t="s">
        <v>43</v>
      </c>
      <c r="S507" t="s">
        <v>46</v>
      </c>
      <c r="T507">
        <v>1102</v>
      </c>
      <c r="U507">
        <v>180</v>
      </c>
      <c r="V507" t="s">
        <v>47</v>
      </c>
      <c r="W507" t="s">
        <v>48</v>
      </c>
      <c r="X507" t="s">
        <v>49</v>
      </c>
      <c r="Y507" t="s">
        <v>78</v>
      </c>
      <c r="Z507"/>
      <c r="AA507" t="s">
        <v>139</v>
      </c>
      <c r="AB507" t="s">
        <v>79</v>
      </c>
      <c r="AC507" t="s">
        <v>115</v>
      </c>
      <c r="AD507">
        <v>1490</v>
      </c>
      <c r="AE507" t="s">
        <v>80</v>
      </c>
      <c r="AF507" t="s">
        <v>87</v>
      </c>
      <c r="AG507">
        <v>90000</v>
      </c>
      <c r="AH507" t="s">
        <v>570</v>
      </c>
      <c r="AI507">
        <f>IF(COUNTIFS(T$2:$T507, T507, U$2:$U507, U507)=1,1,0)</f>
        <v>0</v>
      </c>
    </row>
    <row r="508" spans="1:35" x14ac:dyDescent="0.3">
      <c r="A508">
        <v>5636</v>
      </c>
      <c r="B508" t="s">
        <v>328</v>
      </c>
      <c r="C508" t="s">
        <v>71</v>
      </c>
      <c r="D508" t="s">
        <v>37</v>
      </c>
      <c r="E508" t="s">
        <v>186</v>
      </c>
      <c r="F508">
        <v>37.455669999999998</v>
      </c>
      <c r="G508">
        <v>-121.97056000000001</v>
      </c>
      <c r="H508" t="s">
        <v>39</v>
      </c>
      <c r="I508" s="1">
        <v>39057</v>
      </c>
      <c r="J508" s="1">
        <v>41518</v>
      </c>
      <c r="K508" t="s">
        <v>329</v>
      </c>
      <c r="M508">
        <v>7230</v>
      </c>
      <c r="N508" t="s">
        <v>571</v>
      </c>
      <c r="O508" t="s">
        <v>42</v>
      </c>
      <c r="P508" t="s">
        <v>43</v>
      </c>
      <c r="Q508" t="s">
        <v>331</v>
      </c>
      <c r="R508" t="s">
        <v>332</v>
      </c>
      <c r="S508" t="s">
        <v>46</v>
      </c>
      <c r="T508">
        <v>1119</v>
      </c>
      <c r="U508">
        <v>130</v>
      </c>
      <c r="V508" t="s">
        <v>47</v>
      </c>
      <c r="W508" t="s">
        <v>48</v>
      </c>
      <c r="X508" t="s">
        <v>49</v>
      </c>
      <c r="Y508" t="s">
        <v>50</v>
      </c>
      <c r="AA508" t="s">
        <v>42</v>
      </c>
      <c r="AB508" t="s">
        <v>51</v>
      </c>
      <c r="AC508" t="s">
        <v>52</v>
      </c>
      <c r="AF508" t="s">
        <v>87</v>
      </c>
      <c r="AH508" t="s">
        <v>334</v>
      </c>
      <c r="AI508">
        <f>IF(COUNTIFS(T$2:$T508, T508, U$2:$U508, U508)=1,1,0)</f>
        <v>1</v>
      </c>
    </row>
    <row r="509" spans="1:35" x14ac:dyDescent="0.3">
      <c r="A509">
        <v>5644</v>
      </c>
      <c r="B509" t="s">
        <v>35</v>
      </c>
      <c r="C509" t="s">
        <v>36</v>
      </c>
      <c r="D509" t="s">
        <v>37</v>
      </c>
      <c r="E509" t="s">
        <v>38</v>
      </c>
      <c r="F509">
        <v>37.50262</v>
      </c>
      <c r="G509">
        <v>-122.2342</v>
      </c>
      <c r="H509" t="s">
        <v>39</v>
      </c>
      <c r="I509" s="1">
        <v>39057</v>
      </c>
      <c r="J509" s="4">
        <v>42370</v>
      </c>
      <c r="K509" t="s">
        <v>40</v>
      </c>
      <c r="M509">
        <v>7231</v>
      </c>
      <c r="N509" t="s">
        <v>572</v>
      </c>
      <c r="O509" t="s">
        <v>42</v>
      </c>
      <c r="P509" t="s">
        <v>43</v>
      </c>
      <c r="Q509" t="s">
        <v>44</v>
      </c>
      <c r="R509" t="s">
        <v>45</v>
      </c>
      <c r="S509" t="s">
        <v>46</v>
      </c>
      <c r="T509">
        <v>1120</v>
      </c>
      <c r="U509">
        <v>250</v>
      </c>
      <c r="V509" t="s">
        <v>113</v>
      </c>
      <c r="W509" t="s">
        <v>48</v>
      </c>
      <c r="X509" t="s">
        <v>49</v>
      </c>
      <c r="Y509" t="s">
        <v>133</v>
      </c>
      <c r="Z509" t="s">
        <v>246</v>
      </c>
      <c r="AA509" t="s">
        <v>42</v>
      </c>
      <c r="AB509" t="s">
        <v>85</v>
      </c>
      <c r="AC509" t="s">
        <v>86</v>
      </c>
      <c r="AD509">
        <v>4974</v>
      </c>
      <c r="AE509" t="s">
        <v>66</v>
      </c>
      <c r="AF509" t="s">
        <v>57</v>
      </c>
      <c r="AG509">
        <v>0</v>
      </c>
      <c r="AH509" t="s">
        <v>55</v>
      </c>
      <c r="AI509">
        <f>IF(COUNTIFS(T$2:$T509, T509, U$2:$U509, U509)=1,1,0)</f>
        <v>1</v>
      </c>
    </row>
    <row r="510" spans="1:35" x14ac:dyDescent="0.3">
      <c r="A510">
        <v>5379</v>
      </c>
      <c r="B510" t="s">
        <v>573</v>
      </c>
      <c r="C510" t="s">
        <v>127</v>
      </c>
      <c r="D510" t="s">
        <v>37</v>
      </c>
      <c r="E510" t="s">
        <v>157</v>
      </c>
      <c r="F510">
        <v>37.935899999999997</v>
      </c>
      <c r="G510">
        <v>-122.69817</v>
      </c>
      <c r="H510" t="s">
        <v>39</v>
      </c>
      <c r="I510" s="1">
        <v>42095</v>
      </c>
      <c r="J510" s="1">
        <v>45748</v>
      </c>
      <c r="K510" t="s">
        <v>574</v>
      </c>
      <c r="M510">
        <v>7254</v>
      </c>
      <c r="N510" t="s">
        <v>573</v>
      </c>
      <c r="O510" t="s">
        <v>138</v>
      </c>
      <c r="P510" t="s">
        <v>43</v>
      </c>
      <c r="Q510" t="s">
        <v>182</v>
      </c>
      <c r="R510" t="s">
        <v>43</v>
      </c>
      <c r="S510" t="s">
        <v>46</v>
      </c>
      <c r="T510">
        <v>1150</v>
      </c>
      <c r="U510">
        <v>482.09366310000001</v>
      </c>
      <c r="V510" t="s">
        <v>47</v>
      </c>
      <c r="W510" t="s">
        <v>48</v>
      </c>
      <c r="X510" t="s">
        <v>49</v>
      </c>
      <c r="Y510" t="s">
        <v>83</v>
      </c>
      <c r="Z510" t="s">
        <v>134</v>
      </c>
      <c r="AA510" t="s">
        <v>139</v>
      </c>
      <c r="AB510" t="s">
        <v>51</v>
      </c>
      <c r="AC510" t="s">
        <v>52</v>
      </c>
      <c r="AD510">
        <v>1494</v>
      </c>
      <c r="AE510" t="s">
        <v>575</v>
      </c>
      <c r="AF510" t="s">
        <v>54</v>
      </c>
      <c r="AG510">
        <v>200000</v>
      </c>
      <c r="AH510" t="s">
        <v>576</v>
      </c>
      <c r="AI510">
        <f>IF(COUNTIFS(T$2:$T510, T510, U$2:$U510, U510)=1,1,0)</f>
        <v>1</v>
      </c>
    </row>
    <row r="511" spans="1:35" x14ac:dyDescent="0.3">
      <c r="A511">
        <v>5379</v>
      </c>
      <c r="B511" t="s">
        <v>573</v>
      </c>
      <c r="C511" t="s">
        <v>127</v>
      </c>
      <c r="D511" t="s">
        <v>37</v>
      </c>
      <c r="E511" t="s">
        <v>157</v>
      </c>
      <c r="F511">
        <v>37.935899999999997</v>
      </c>
      <c r="G511">
        <v>-122.69817</v>
      </c>
      <c r="H511" t="s">
        <v>39</v>
      </c>
      <c r="I511" s="1">
        <v>42095</v>
      </c>
      <c r="J511" s="1">
        <v>45748</v>
      </c>
      <c r="K511" t="s">
        <v>574</v>
      </c>
      <c r="M511">
        <v>7254</v>
      </c>
      <c r="N511" t="s">
        <v>573</v>
      </c>
      <c r="O511" t="s">
        <v>138</v>
      </c>
      <c r="P511" t="s">
        <v>43</v>
      </c>
      <c r="Q511" t="s">
        <v>182</v>
      </c>
      <c r="R511" t="s">
        <v>43</v>
      </c>
      <c r="S511" t="s">
        <v>46</v>
      </c>
      <c r="T511">
        <v>1150</v>
      </c>
      <c r="U511">
        <v>482.09366310000001</v>
      </c>
      <c r="V511" t="s">
        <v>47</v>
      </c>
      <c r="W511" t="s">
        <v>48</v>
      </c>
      <c r="X511" t="s">
        <v>49</v>
      </c>
      <c r="Y511" t="s">
        <v>83</v>
      </c>
      <c r="Z511" t="s">
        <v>134</v>
      </c>
      <c r="AA511" t="s">
        <v>139</v>
      </c>
      <c r="AB511" t="s">
        <v>51</v>
      </c>
      <c r="AC511" t="s">
        <v>52</v>
      </c>
      <c r="AD511">
        <v>1498</v>
      </c>
      <c r="AE511" t="s">
        <v>577</v>
      </c>
      <c r="AF511" t="s">
        <v>54</v>
      </c>
      <c r="AG511">
        <v>536000</v>
      </c>
      <c r="AH511" t="s">
        <v>576</v>
      </c>
      <c r="AI511">
        <f>IF(COUNTIFS(T$2:$T511, T511, U$2:$U511, U511)=1,1,0)</f>
        <v>0</v>
      </c>
    </row>
    <row r="512" spans="1:35" x14ac:dyDescent="0.3">
      <c r="A512">
        <v>5379</v>
      </c>
      <c r="B512" t="s">
        <v>573</v>
      </c>
      <c r="C512" t="s">
        <v>127</v>
      </c>
      <c r="D512" t="s">
        <v>37</v>
      </c>
      <c r="E512" t="s">
        <v>157</v>
      </c>
      <c r="F512">
        <v>37.935899999999997</v>
      </c>
      <c r="G512">
        <v>-122.69817</v>
      </c>
      <c r="H512" t="s">
        <v>39</v>
      </c>
      <c r="I512" s="1">
        <v>42095</v>
      </c>
      <c r="J512" s="1">
        <v>45748</v>
      </c>
      <c r="K512" t="s">
        <v>574</v>
      </c>
      <c r="M512">
        <v>7254</v>
      </c>
      <c r="N512" t="s">
        <v>573</v>
      </c>
      <c r="O512" t="s">
        <v>138</v>
      </c>
      <c r="P512" t="s">
        <v>43</v>
      </c>
      <c r="Q512" t="s">
        <v>182</v>
      </c>
      <c r="R512" t="s">
        <v>43</v>
      </c>
      <c r="S512" t="s">
        <v>46</v>
      </c>
      <c r="T512">
        <v>1150</v>
      </c>
      <c r="U512">
        <v>482.09366310000001</v>
      </c>
      <c r="V512" t="s">
        <v>47</v>
      </c>
      <c r="W512" t="s">
        <v>48</v>
      </c>
      <c r="X512" t="s">
        <v>49</v>
      </c>
      <c r="Y512" t="s">
        <v>83</v>
      </c>
      <c r="Z512" t="s">
        <v>134</v>
      </c>
      <c r="AA512" t="s">
        <v>139</v>
      </c>
      <c r="AB512" t="s">
        <v>51</v>
      </c>
      <c r="AC512" t="s">
        <v>52</v>
      </c>
      <c r="AD512">
        <v>1495</v>
      </c>
      <c r="AE512" t="s">
        <v>68</v>
      </c>
      <c r="AF512" t="s">
        <v>59</v>
      </c>
      <c r="AG512">
        <v>165000</v>
      </c>
      <c r="AH512" t="s">
        <v>576</v>
      </c>
      <c r="AI512">
        <f>IF(COUNTIFS(T$2:$T512, T512, U$2:$U512, U512)=1,1,0)</f>
        <v>0</v>
      </c>
    </row>
    <row r="513" spans="1:35" x14ac:dyDescent="0.3">
      <c r="A513">
        <v>8752</v>
      </c>
      <c r="B513" t="s">
        <v>578</v>
      </c>
      <c r="C513" t="s">
        <v>127</v>
      </c>
      <c r="D513" t="s">
        <v>37</v>
      </c>
      <c r="E513" t="s">
        <v>72</v>
      </c>
      <c r="F513">
        <v>37.960439999999998</v>
      </c>
      <c r="G513">
        <v>-121.62975</v>
      </c>
      <c r="H513" t="s">
        <v>39</v>
      </c>
      <c r="K513" t="s">
        <v>579</v>
      </c>
      <c r="M513">
        <v>7259</v>
      </c>
      <c r="N513" t="s">
        <v>580</v>
      </c>
      <c r="O513" t="s">
        <v>138</v>
      </c>
      <c r="P513" t="s">
        <v>359</v>
      </c>
      <c r="Q513" t="s">
        <v>360</v>
      </c>
      <c r="R513" t="s">
        <v>581</v>
      </c>
      <c r="S513" t="s">
        <v>46</v>
      </c>
      <c r="T513">
        <v>1152</v>
      </c>
      <c r="V513" t="s">
        <v>47</v>
      </c>
      <c r="W513" t="s">
        <v>48</v>
      </c>
      <c r="X513" t="s">
        <v>49</v>
      </c>
      <c r="Y513" t="s">
        <v>78</v>
      </c>
      <c r="Z513" t="s">
        <v>118</v>
      </c>
      <c r="AA513" t="s">
        <v>139</v>
      </c>
      <c r="AB513" t="s">
        <v>51</v>
      </c>
      <c r="AC513" t="s">
        <v>400</v>
      </c>
      <c r="AD513">
        <v>1019</v>
      </c>
      <c r="AE513" t="s">
        <v>150</v>
      </c>
      <c r="AF513" t="s">
        <v>59</v>
      </c>
      <c r="AG513">
        <v>240000</v>
      </c>
      <c r="AH513" t="s">
        <v>582</v>
      </c>
      <c r="AI513">
        <f>IF(COUNTIFS(T$2:$T513, T513, U$2:$U513, U513)=1,1,0)</f>
        <v>0</v>
      </c>
    </row>
    <row r="514" spans="1:35" x14ac:dyDescent="0.3">
      <c r="A514">
        <v>5319</v>
      </c>
      <c r="B514" t="s">
        <v>106</v>
      </c>
      <c r="C514" t="s">
        <v>36</v>
      </c>
      <c r="D514" t="s">
        <v>107</v>
      </c>
      <c r="E514" t="s">
        <v>108</v>
      </c>
      <c r="F514">
        <v>38.122790000000002</v>
      </c>
      <c r="G514">
        <v>-122.30401999999999</v>
      </c>
      <c r="H514" t="s">
        <v>39</v>
      </c>
      <c r="I514" s="1">
        <v>40086</v>
      </c>
      <c r="J514" s="1">
        <v>44197</v>
      </c>
      <c r="K514" t="s">
        <v>109</v>
      </c>
      <c r="L514" t="s">
        <v>110</v>
      </c>
      <c r="M514">
        <v>7260</v>
      </c>
      <c r="N514" t="s">
        <v>583</v>
      </c>
      <c r="O514" t="s">
        <v>160</v>
      </c>
      <c r="P514" t="s">
        <v>43</v>
      </c>
      <c r="Q514" t="s">
        <v>112</v>
      </c>
      <c r="R514" t="s">
        <v>62</v>
      </c>
      <c r="S514" t="s">
        <v>46</v>
      </c>
      <c r="T514">
        <v>1153</v>
      </c>
      <c r="U514">
        <v>290</v>
      </c>
      <c r="V514" t="s">
        <v>47</v>
      </c>
      <c r="W514" t="s">
        <v>48</v>
      </c>
      <c r="X514" t="s">
        <v>146</v>
      </c>
      <c r="Y514" t="s">
        <v>50</v>
      </c>
      <c r="AA514" t="s">
        <v>171</v>
      </c>
      <c r="AB514" t="s">
        <v>51</v>
      </c>
      <c r="AC514" t="s">
        <v>52</v>
      </c>
      <c r="AD514">
        <v>2139</v>
      </c>
      <c r="AE514" t="s">
        <v>152</v>
      </c>
      <c r="AF514" t="s">
        <v>54</v>
      </c>
      <c r="AG514">
        <v>2500000</v>
      </c>
      <c r="AH514" t="s">
        <v>116</v>
      </c>
      <c r="AI514">
        <f>IF(COUNTIFS(T$2:$T514, T514, U$2:$U514, U514)=1,1,0)</f>
        <v>1</v>
      </c>
    </row>
    <row r="515" spans="1:35" x14ac:dyDescent="0.3">
      <c r="A515">
        <v>5744</v>
      </c>
      <c r="B515" t="s">
        <v>584</v>
      </c>
      <c r="C515" t="s">
        <v>71</v>
      </c>
      <c r="D515" t="s">
        <v>37</v>
      </c>
      <c r="E515" t="s">
        <v>186</v>
      </c>
      <c r="F515">
        <v>37.442689999999999</v>
      </c>
      <c r="G515">
        <v>-121.95638</v>
      </c>
      <c r="H515" t="s">
        <v>39</v>
      </c>
      <c r="I515" s="1">
        <v>41640</v>
      </c>
      <c r="K515" t="s">
        <v>585</v>
      </c>
      <c r="M515">
        <v>7262</v>
      </c>
      <c r="N515" t="s">
        <v>586</v>
      </c>
      <c r="O515" t="s">
        <v>160</v>
      </c>
      <c r="P515" t="s">
        <v>43</v>
      </c>
      <c r="Q515" t="s">
        <v>144</v>
      </c>
      <c r="R515" t="s">
        <v>332</v>
      </c>
      <c r="S515" t="s">
        <v>46</v>
      </c>
      <c r="T515">
        <v>1155</v>
      </c>
      <c r="U515">
        <v>2785</v>
      </c>
      <c r="V515" t="s">
        <v>47</v>
      </c>
      <c r="W515" t="s">
        <v>48</v>
      </c>
      <c r="X515" t="s">
        <v>146</v>
      </c>
      <c r="Y515" t="s">
        <v>50</v>
      </c>
      <c r="AA515" t="s">
        <v>171</v>
      </c>
      <c r="AB515" t="s">
        <v>51</v>
      </c>
      <c r="AC515" t="s">
        <v>52</v>
      </c>
      <c r="AD515">
        <v>1923</v>
      </c>
      <c r="AE515" t="s">
        <v>553</v>
      </c>
      <c r="AF515" t="s">
        <v>54</v>
      </c>
      <c r="AG515">
        <v>14762659</v>
      </c>
      <c r="AH515" t="s">
        <v>587</v>
      </c>
      <c r="AI515">
        <f>IF(COUNTIFS(T$2:$T515, T515, U$2:$U515, U515)=1,1,0)</f>
        <v>1</v>
      </c>
    </row>
    <row r="516" spans="1:35" x14ac:dyDescent="0.3">
      <c r="A516">
        <v>5744</v>
      </c>
      <c r="B516" t="s">
        <v>584</v>
      </c>
      <c r="C516" t="s">
        <v>71</v>
      </c>
      <c r="D516" t="s">
        <v>37</v>
      </c>
      <c r="E516" t="s">
        <v>186</v>
      </c>
      <c r="F516">
        <v>37.442689999999999</v>
      </c>
      <c r="G516">
        <v>-121.95638</v>
      </c>
      <c r="H516" t="s">
        <v>39</v>
      </c>
      <c r="I516" s="1">
        <v>41640</v>
      </c>
      <c r="K516" t="s">
        <v>585</v>
      </c>
      <c r="M516">
        <v>7262</v>
      </c>
      <c r="N516" t="s">
        <v>586</v>
      </c>
      <c r="O516" t="s">
        <v>160</v>
      </c>
      <c r="P516" t="s">
        <v>43</v>
      </c>
      <c r="Q516" t="s">
        <v>144</v>
      </c>
      <c r="R516" t="s">
        <v>332</v>
      </c>
      <c r="S516" t="s">
        <v>46</v>
      </c>
      <c r="T516">
        <v>1155</v>
      </c>
      <c r="U516">
        <v>2785</v>
      </c>
      <c r="V516" t="s">
        <v>47</v>
      </c>
      <c r="W516" t="s">
        <v>48</v>
      </c>
      <c r="X516" t="s">
        <v>146</v>
      </c>
      <c r="Y516" t="s">
        <v>50</v>
      </c>
      <c r="AA516" t="s">
        <v>171</v>
      </c>
      <c r="AB516" t="s">
        <v>51</v>
      </c>
      <c r="AC516" t="s">
        <v>52</v>
      </c>
      <c r="AD516">
        <v>1921</v>
      </c>
      <c r="AE516" t="s">
        <v>152</v>
      </c>
      <c r="AF516" t="s">
        <v>54</v>
      </c>
      <c r="AG516">
        <v>61466079</v>
      </c>
      <c r="AH516" t="s">
        <v>587</v>
      </c>
      <c r="AI516">
        <f>IF(COUNTIFS(T$2:$T516, T516, U$2:$U516, U516)=1,1,0)</f>
        <v>0</v>
      </c>
    </row>
    <row r="517" spans="1:35" x14ac:dyDescent="0.3">
      <c r="A517">
        <v>5744</v>
      </c>
      <c r="B517" t="s">
        <v>584</v>
      </c>
      <c r="C517" t="s">
        <v>71</v>
      </c>
      <c r="D517" t="s">
        <v>37</v>
      </c>
      <c r="E517" t="s">
        <v>186</v>
      </c>
      <c r="F517">
        <v>37.442689999999999</v>
      </c>
      <c r="G517">
        <v>-121.95638</v>
      </c>
      <c r="H517" t="s">
        <v>39</v>
      </c>
      <c r="I517" s="1">
        <v>41640</v>
      </c>
      <c r="K517" t="s">
        <v>585</v>
      </c>
      <c r="M517">
        <v>7262</v>
      </c>
      <c r="N517" t="s">
        <v>586</v>
      </c>
      <c r="O517" t="s">
        <v>160</v>
      </c>
      <c r="P517" t="s">
        <v>43</v>
      </c>
      <c r="Q517" t="s">
        <v>144</v>
      </c>
      <c r="R517" t="s">
        <v>332</v>
      </c>
      <c r="S517" t="s">
        <v>46</v>
      </c>
      <c r="T517">
        <v>1155</v>
      </c>
      <c r="U517">
        <v>2785</v>
      </c>
      <c r="V517" t="s">
        <v>47</v>
      </c>
      <c r="W517" t="s">
        <v>48</v>
      </c>
      <c r="X517" t="s">
        <v>146</v>
      </c>
      <c r="Y517" t="s">
        <v>50</v>
      </c>
      <c r="AA517" t="s">
        <v>171</v>
      </c>
      <c r="AB517" t="s">
        <v>51</v>
      </c>
      <c r="AC517" t="s">
        <v>52</v>
      </c>
      <c r="AD517">
        <v>1922</v>
      </c>
      <c r="AE517" t="s">
        <v>302</v>
      </c>
      <c r="AF517" t="s">
        <v>64</v>
      </c>
      <c r="AG517">
        <v>174812911</v>
      </c>
      <c r="AH517" t="s">
        <v>587</v>
      </c>
      <c r="AI517">
        <f>IF(COUNTIFS(T$2:$T517, T517, U$2:$U517, U517)=1,1,0)</f>
        <v>0</v>
      </c>
    </row>
    <row r="518" spans="1:35" x14ac:dyDescent="0.3">
      <c r="A518">
        <v>5423</v>
      </c>
      <c r="B518" t="s">
        <v>588</v>
      </c>
      <c r="C518" t="s">
        <v>90</v>
      </c>
      <c r="D518" t="s">
        <v>37</v>
      </c>
      <c r="E518" t="s">
        <v>157</v>
      </c>
      <c r="F518">
        <v>37.94753</v>
      </c>
      <c r="G518">
        <v>-122.54428</v>
      </c>
      <c r="H518" t="s">
        <v>39</v>
      </c>
      <c r="I518" s="1">
        <v>41640</v>
      </c>
      <c r="J518" s="1">
        <v>43830</v>
      </c>
      <c r="K518" t="s">
        <v>589</v>
      </c>
      <c r="M518">
        <v>7306</v>
      </c>
      <c r="N518" t="s">
        <v>590</v>
      </c>
      <c r="O518" t="s">
        <v>219</v>
      </c>
      <c r="P518" t="s">
        <v>43</v>
      </c>
      <c r="Q518" t="s">
        <v>182</v>
      </c>
      <c r="R518" t="s">
        <v>43</v>
      </c>
      <c r="S518" t="s">
        <v>46</v>
      </c>
      <c r="T518">
        <v>1177</v>
      </c>
      <c r="U518">
        <v>6</v>
      </c>
      <c r="V518" t="s">
        <v>47</v>
      </c>
      <c r="W518" t="s">
        <v>48</v>
      </c>
      <c r="X518" t="s">
        <v>49</v>
      </c>
      <c r="Y518" t="s">
        <v>50</v>
      </c>
      <c r="AA518" t="s">
        <v>139</v>
      </c>
      <c r="AB518" t="s">
        <v>428</v>
      </c>
      <c r="AC518" t="s">
        <v>49</v>
      </c>
      <c r="AF518" t="s">
        <v>87</v>
      </c>
      <c r="AH518" t="s">
        <v>288</v>
      </c>
      <c r="AI518">
        <f>IF(COUNTIFS(T$2:$T518, T518, U$2:$U518, U518)=1,1,0)</f>
        <v>1</v>
      </c>
    </row>
    <row r="519" spans="1:35" x14ac:dyDescent="0.3">
      <c r="A519">
        <v>5323</v>
      </c>
      <c r="B519" t="s">
        <v>591</v>
      </c>
      <c r="C519" t="s">
        <v>90</v>
      </c>
      <c r="D519" t="s">
        <v>37</v>
      </c>
      <c r="E519" t="s">
        <v>157</v>
      </c>
      <c r="F519">
        <v>37.949539999999999</v>
      </c>
      <c r="G519">
        <v>-122.54818</v>
      </c>
      <c r="H519" t="s">
        <v>39</v>
      </c>
      <c r="I519" s="1">
        <v>41640</v>
      </c>
      <c r="J519" s="1">
        <v>44196</v>
      </c>
      <c r="K519" t="s">
        <v>592</v>
      </c>
      <c r="M519">
        <v>7307</v>
      </c>
      <c r="N519" t="s">
        <v>593</v>
      </c>
      <c r="O519" t="s">
        <v>75</v>
      </c>
      <c r="P519" t="s">
        <v>43</v>
      </c>
      <c r="Q519" t="s">
        <v>182</v>
      </c>
      <c r="R519" t="s">
        <v>43</v>
      </c>
      <c r="S519" t="s">
        <v>46</v>
      </c>
      <c r="T519">
        <v>1178</v>
      </c>
      <c r="U519">
        <v>6</v>
      </c>
      <c r="V519" t="s">
        <v>47</v>
      </c>
      <c r="W519" t="s">
        <v>48</v>
      </c>
      <c r="X519" t="s">
        <v>49</v>
      </c>
      <c r="Y519" t="s">
        <v>78</v>
      </c>
      <c r="AA519" t="s">
        <v>75</v>
      </c>
      <c r="AB519" t="s">
        <v>428</v>
      </c>
      <c r="AC519" t="s">
        <v>49</v>
      </c>
      <c r="AF519" t="s">
        <v>87</v>
      </c>
      <c r="AH519" t="s">
        <v>288</v>
      </c>
      <c r="AI519">
        <f>IF(COUNTIFS(T$2:$T519, T519, U$2:$U519, U519)=1,1,0)</f>
        <v>1</v>
      </c>
    </row>
    <row r="520" spans="1:35" x14ac:dyDescent="0.3">
      <c r="A520">
        <v>5462</v>
      </c>
      <c r="B520" t="s">
        <v>594</v>
      </c>
      <c r="C520" t="s">
        <v>90</v>
      </c>
      <c r="D520" t="s">
        <v>37</v>
      </c>
      <c r="E520" t="s">
        <v>157</v>
      </c>
      <c r="F520">
        <v>37.945590000000003</v>
      </c>
      <c r="G520">
        <v>-122.53767999999999</v>
      </c>
      <c r="H520" t="s">
        <v>39</v>
      </c>
      <c r="I520" s="1">
        <v>41334</v>
      </c>
      <c r="J520" s="1">
        <v>43770</v>
      </c>
      <c r="K520" t="s">
        <v>595</v>
      </c>
      <c r="M520">
        <v>7308</v>
      </c>
      <c r="N520" t="s">
        <v>596</v>
      </c>
      <c r="O520" t="s">
        <v>75</v>
      </c>
      <c r="P520" t="s">
        <v>43</v>
      </c>
      <c r="Q520" t="s">
        <v>182</v>
      </c>
      <c r="R520" t="s">
        <v>43</v>
      </c>
      <c r="S520" t="s">
        <v>46</v>
      </c>
      <c r="T520">
        <v>1179</v>
      </c>
      <c r="U520">
        <v>15.4</v>
      </c>
      <c r="V520" t="s">
        <v>47</v>
      </c>
      <c r="W520" t="s">
        <v>48</v>
      </c>
      <c r="X520" t="s">
        <v>49</v>
      </c>
      <c r="Y520" t="s">
        <v>83</v>
      </c>
      <c r="AA520" t="s">
        <v>75</v>
      </c>
      <c r="AB520" t="s">
        <v>132</v>
      </c>
      <c r="AC520" t="s">
        <v>49</v>
      </c>
      <c r="AD520">
        <v>2264</v>
      </c>
      <c r="AE520" t="s">
        <v>597</v>
      </c>
      <c r="AF520" t="s">
        <v>54</v>
      </c>
      <c r="AG520">
        <v>800000</v>
      </c>
      <c r="AH520" t="s">
        <v>288</v>
      </c>
      <c r="AI520">
        <f>IF(COUNTIFS(T$2:$T520, T520, U$2:$U520, U520)=1,1,0)</f>
        <v>1</v>
      </c>
    </row>
    <row r="521" spans="1:35" x14ac:dyDescent="0.3">
      <c r="A521">
        <v>5302</v>
      </c>
      <c r="B521" t="s">
        <v>598</v>
      </c>
      <c r="C521" t="s">
        <v>71</v>
      </c>
      <c r="D521" t="s">
        <v>37</v>
      </c>
      <c r="E521" t="s">
        <v>201</v>
      </c>
      <c r="F521">
        <v>37.62921</v>
      </c>
      <c r="G521">
        <v>-122.14193</v>
      </c>
      <c r="H521" t="s">
        <v>39</v>
      </c>
      <c r="I521" s="1">
        <v>42005</v>
      </c>
      <c r="K521" t="s">
        <v>599</v>
      </c>
      <c r="M521">
        <v>7320</v>
      </c>
      <c r="N521" t="s">
        <v>600</v>
      </c>
      <c r="O521" t="s">
        <v>138</v>
      </c>
      <c r="P521" t="s">
        <v>43</v>
      </c>
      <c r="Q521" t="s">
        <v>220</v>
      </c>
      <c r="R521" t="s">
        <v>77</v>
      </c>
      <c r="S521" t="s">
        <v>46</v>
      </c>
      <c r="T521">
        <v>1183</v>
      </c>
      <c r="U521">
        <v>34</v>
      </c>
      <c r="V521" t="s">
        <v>113</v>
      </c>
      <c r="W521" t="s">
        <v>48</v>
      </c>
      <c r="X521" t="s">
        <v>601</v>
      </c>
      <c r="Y521" t="s">
        <v>50</v>
      </c>
      <c r="AA521" t="s">
        <v>139</v>
      </c>
      <c r="AB521" t="s">
        <v>51</v>
      </c>
      <c r="AC521" t="s">
        <v>52</v>
      </c>
      <c r="AD521">
        <v>4278</v>
      </c>
      <c r="AE521" t="s">
        <v>77</v>
      </c>
      <c r="AF521" t="s">
        <v>54</v>
      </c>
      <c r="AG521">
        <v>787322</v>
      </c>
      <c r="AH521" t="s">
        <v>222</v>
      </c>
      <c r="AI521">
        <f>IF(COUNTIFS(T$2:$T521, T521, U$2:$U521, U521)=1,1,0)</f>
        <v>1</v>
      </c>
    </row>
    <row r="522" spans="1:35" x14ac:dyDescent="0.3">
      <c r="A522">
        <v>5302</v>
      </c>
      <c r="B522" t="s">
        <v>598</v>
      </c>
      <c r="C522" t="s">
        <v>71</v>
      </c>
      <c r="D522" t="s">
        <v>37</v>
      </c>
      <c r="E522" t="s">
        <v>201</v>
      </c>
      <c r="F522">
        <v>37.62921</v>
      </c>
      <c r="G522">
        <v>-122.14193</v>
      </c>
      <c r="H522" t="s">
        <v>39</v>
      </c>
      <c r="I522" s="1">
        <v>42005</v>
      </c>
      <c r="K522" t="s">
        <v>599</v>
      </c>
      <c r="M522">
        <v>7320</v>
      </c>
      <c r="N522" t="s">
        <v>600</v>
      </c>
      <c r="O522" t="s">
        <v>138</v>
      </c>
      <c r="P522" t="s">
        <v>43</v>
      </c>
      <c r="Q522" t="s">
        <v>220</v>
      </c>
      <c r="R522" t="s">
        <v>77</v>
      </c>
      <c r="S522" t="s">
        <v>46</v>
      </c>
      <c r="T522">
        <v>1183</v>
      </c>
      <c r="U522">
        <v>34</v>
      </c>
      <c r="V522" t="s">
        <v>113</v>
      </c>
      <c r="W522" t="s">
        <v>48</v>
      </c>
      <c r="X522" t="s">
        <v>601</v>
      </c>
      <c r="Y522" t="s">
        <v>50</v>
      </c>
      <c r="AA522" t="s">
        <v>139</v>
      </c>
      <c r="AB522" t="s">
        <v>51</v>
      </c>
      <c r="AC522" t="s">
        <v>52</v>
      </c>
      <c r="AD522">
        <v>4279</v>
      </c>
      <c r="AE522" t="s">
        <v>152</v>
      </c>
      <c r="AF522" t="s">
        <v>54</v>
      </c>
      <c r="AG522">
        <v>575000</v>
      </c>
      <c r="AH522" t="s">
        <v>222</v>
      </c>
      <c r="AI522">
        <f>IF(COUNTIFS(T$2:$T522, T522, U$2:$U522, U522)=1,1,0)</f>
        <v>0</v>
      </c>
    </row>
    <row r="523" spans="1:35" x14ac:dyDescent="0.3">
      <c r="A523">
        <v>5420</v>
      </c>
      <c r="B523" t="s">
        <v>602</v>
      </c>
      <c r="C523" t="s">
        <v>71</v>
      </c>
      <c r="D523" t="s">
        <v>37</v>
      </c>
      <c r="E523" t="s">
        <v>201</v>
      </c>
      <c r="F523">
        <v>37.654119999999999</v>
      </c>
      <c r="G523">
        <v>-122.15391</v>
      </c>
      <c r="H523" t="s">
        <v>39</v>
      </c>
      <c r="I523" s="1">
        <v>40923</v>
      </c>
      <c r="K523" t="s">
        <v>603</v>
      </c>
      <c r="M523">
        <v>7322</v>
      </c>
      <c r="N523" t="s">
        <v>602</v>
      </c>
      <c r="O523" t="s">
        <v>219</v>
      </c>
      <c r="P523" t="s">
        <v>43</v>
      </c>
      <c r="Q523" t="s">
        <v>604</v>
      </c>
      <c r="R523" t="s">
        <v>43</v>
      </c>
      <c r="S523" t="s">
        <v>46</v>
      </c>
      <c r="T523">
        <v>1185</v>
      </c>
      <c r="U523">
        <v>49</v>
      </c>
      <c r="V523" t="s">
        <v>47</v>
      </c>
      <c r="W523" t="s">
        <v>48</v>
      </c>
      <c r="X523" t="s">
        <v>49</v>
      </c>
      <c r="Y523" t="s">
        <v>605</v>
      </c>
      <c r="Z523" t="s">
        <v>606</v>
      </c>
      <c r="AA523" t="s">
        <v>219</v>
      </c>
      <c r="AB523" t="s">
        <v>132</v>
      </c>
      <c r="AC523" t="s">
        <v>49</v>
      </c>
      <c r="AF523" t="s">
        <v>87</v>
      </c>
      <c r="AH523" t="s">
        <v>607</v>
      </c>
      <c r="AI523">
        <f>IF(COUNTIFS(T$2:$T523, T523, U$2:$U523, U523)=1,1,0)</f>
        <v>1</v>
      </c>
    </row>
    <row r="524" spans="1:35" x14ac:dyDescent="0.3">
      <c r="A524">
        <v>5500</v>
      </c>
      <c r="B524" t="s">
        <v>608</v>
      </c>
      <c r="C524" t="s">
        <v>127</v>
      </c>
      <c r="D524" t="s">
        <v>107</v>
      </c>
      <c r="E524" t="s">
        <v>72</v>
      </c>
      <c r="F524">
        <v>37.992179999999998</v>
      </c>
      <c r="G524">
        <v>-122.28399</v>
      </c>
      <c r="H524" t="s">
        <v>39</v>
      </c>
      <c r="I524" s="1">
        <v>37712</v>
      </c>
      <c r="K524" t="s">
        <v>609</v>
      </c>
      <c r="M524">
        <v>7324</v>
      </c>
      <c r="N524" t="s">
        <v>608</v>
      </c>
      <c r="O524" t="s">
        <v>219</v>
      </c>
      <c r="P524" t="s">
        <v>43</v>
      </c>
      <c r="Q524" t="s">
        <v>182</v>
      </c>
      <c r="R524" t="s">
        <v>43</v>
      </c>
      <c r="S524" t="s">
        <v>46</v>
      </c>
      <c r="T524">
        <v>1187</v>
      </c>
      <c r="U524">
        <v>2.2999999999999998</v>
      </c>
      <c r="V524" t="s">
        <v>47</v>
      </c>
      <c r="W524" t="s">
        <v>48</v>
      </c>
      <c r="X524" t="s">
        <v>49</v>
      </c>
      <c r="Y524" t="s">
        <v>78</v>
      </c>
      <c r="AA524" t="s">
        <v>219</v>
      </c>
      <c r="AB524" t="s">
        <v>103</v>
      </c>
      <c r="AC524" t="s">
        <v>104</v>
      </c>
      <c r="AF524" t="s">
        <v>87</v>
      </c>
      <c r="AH524" t="s">
        <v>610</v>
      </c>
      <c r="AI524">
        <f>IF(COUNTIFS(T$2:$T524, T524, U$2:$U524, U524)=1,1,0)</f>
        <v>1</v>
      </c>
    </row>
    <row r="525" spans="1:35" x14ac:dyDescent="0.3">
      <c r="A525">
        <v>5342</v>
      </c>
      <c r="B525" t="s">
        <v>611</v>
      </c>
      <c r="C525" t="s">
        <v>71</v>
      </c>
      <c r="D525" t="s">
        <v>37</v>
      </c>
      <c r="E525" t="s">
        <v>201</v>
      </c>
      <c r="F525">
        <v>37.752580000000002</v>
      </c>
      <c r="G525">
        <v>-122.20950999999999</v>
      </c>
      <c r="H525" t="s">
        <v>39</v>
      </c>
      <c r="I525" s="1">
        <v>42005</v>
      </c>
      <c r="J525" s="1">
        <v>44196</v>
      </c>
      <c r="K525" t="s">
        <v>612</v>
      </c>
      <c r="M525">
        <v>7325</v>
      </c>
      <c r="N525" t="s">
        <v>611</v>
      </c>
      <c r="O525" t="s">
        <v>138</v>
      </c>
      <c r="P525" t="s">
        <v>43</v>
      </c>
      <c r="Q525" t="s">
        <v>204</v>
      </c>
      <c r="R525" t="s">
        <v>77</v>
      </c>
      <c r="S525" t="s">
        <v>46</v>
      </c>
      <c r="T525">
        <v>1188</v>
      </c>
      <c r="V525" t="s">
        <v>47</v>
      </c>
      <c r="W525" t="s">
        <v>48</v>
      </c>
      <c r="X525" t="s">
        <v>49</v>
      </c>
      <c r="Y525" t="s">
        <v>83</v>
      </c>
      <c r="Z525" t="s">
        <v>176</v>
      </c>
      <c r="AA525" t="s">
        <v>139</v>
      </c>
      <c r="AB525" t="s">
        <v>132</v>
      </c>
      <c r="AC525" t="s">
        <v>49</v>
      </c>
      <c r="AF525" t="s">
        <v>87</v>
      </c>
      <c r="AH525" t="s">
        <v>613</v>
      </c>
      <c r="AI525">
        <f>IF(COUNTIFS(T$2:$T525, T525, U$2:$U525, U525)=1,1,0)</f>
        <v>0</v>
      </c>
    </row>
    <row r="526" spans="1:35" x14ac:dyDescent="0.3">
      <c r="A526">
        <v>5342</v>
      </c>
      <c r="B526" t="s">
        <v>611</v>
      </c>
      <c r="C526" t="s">
        <v>71</v>
      </c>
      <c r="D526" t="s">
        <v>37</v>
      </c>
      <c r="E526" t="s">
        <v>201</v>
      </c>
      <c r="F526">
        <v>37.752580000000002</v>
      </c>
      <c r="G526">
        <v>-122.20950999999999</v>
      </c>
      <c r="H526" t="s">
        <v>39</v>
      </c>
      <c r="I526" s="1">
        <v>42005</v>
      </c>
      <c r="J526" s="1">
        <v>44196</v>
      </c>
      <c r="K526" t="s">
        <v>612</v>
      </c>
      <c r="M526">
        <v>7325</v>
      </c>
      <c r="N526" t="s">
        <v>611</v>
      </c>
      <c r="O526" t="s">
        <v>138</v>
      </c>
      <c r="P526" t="s">
        <v>43</v>
      </c>
      <c r="Q526" t="s">
        <v>204</v>
      </c>
      <c r="R526" t="s">
        <v>77</v>
      </c>
      <c r="S526" t="s">
        <v>46</v>
      </c>
      <c r="T526">
        <v>1188</v>
      </c>
      <c r="V526" t="s">
        <v>47</v>
      </c>
      <c r="W526" t="s">
        <v>48</v>
      </c>
      <c r="X526" t="s">
        <v>49</v>
      </c>
      <c r="Y526" t="s">
        <v>83</v>
      </c>
      <c r="Z526" t="s">
        <v>88</v>
      </c>
      <c r="AA526" t="s">
        <v>139</v>
      </c>
      <c r="AB526" t="s">
        <v>132</v>
      </c>
      <c r="AC526" t="s">
        <v>49</v>
      </c>
      <c r="AF526" t="s">
        <v>87</v>
      </c>
      <c r="AH526" t="s">
        <v>613</v>
      </c>
      <c r="AI526">
        <f>IF(COUNTIFS(T$2:$T526, T526, U$2:$U526, U526)=1,1,0)</f>
        <v>0</v>
      </c>
    </row>
    <row r="527" spans="1:35" x14ac:dyDescent="0.3">
      <c r="A527">
        <v>5307</v>
      </c>
      <c r="B527" t="s">
        <v>614</v>
      </c>
      <c r="C527" t="s">
        <v>36</v>
      </c>
      <c r="D527" t="s">
        <v>37</v>
      </c>
      <c r="E527" t="s">
        <v>201</v>
      </c>
      <c r="F527">
        <v>37.822409999999998</v>
      </c>
      <c r="G527">
        <v>-122.30903000000001</v>
      </c>
      <c r="H527" t="s">
        <v>39</v>
      </c>
      <c r="I527" s="1">
        <v>42005</v>
      </c>
      <c r="J527" s="1">
        <v>46022</v>
      </c>
      <c r="K527" t="s">
        <v>615</v>
      </c>
      <c r="M527">
        <v>7326</v>
      </c>
      <c r="N527" t="s">
        <v>614</v>
      </c>
      <c r="O527" t="s">
        <v>219</v>
      </c>
      <c r="P527" t="s">
        <v>43</v>
      </c>
      <c r="Q527" t="s">
        <v>93</v>
      </c>
      <c r="R527" t="s">
        <v>77</v>
      </c>
      <c r="S527" t="s">
        <v>46</v>
      </c>
      <c r="T527">
        <v>1189</v>
      </c>
      <c r="V527" t="s">
        <v>47</v>
      </c>
      <c r="W527" t="s">
        <v>48</v>
      </c>
      <c r="X527" t="s">
        <v>49</v>
      </c>
      <c r="Y527" t="s">
        <v>162</v>
      </c>
      <c r="AA527" t="s">
        <v>219</v>
      </c>
      <c r="AB527" t="s">
        <v>132</v>
      </c>
      <c r="AC527" t="s">
        <v>49</v>
      </c>
      <c r="AF527" t="s">
        <v>87</v>
      </c>
      <c r="AH527" t="s">
        <v>616</v>
      </c>
      <c r="AI527">
        <f>IF(COUNTIFS(T$2:$T527, T527, U$2:$U527, U527)=1,1,0)</f>
        <v>0</v>
      </c>
    </row>
    <row r="528" spans="1:35" x14ac:dyDescent="0.3">
      <c r="A528">
        <v>5332</v>
      </c>
      <c r="B528" t="s">
        <v>617</v>
      </c>
      <c r="C528" t="s">
        <v>36</v>
      </c>
      <c r="D528" t="s">
        <v>37</v>
      </c>
      <c r="E528" t="s">
        <v>72</v>
      </c>
      <c r="F528">
        <v>37.960830000000001</v>
      </c>
      <c r="G528">
        <v>-122.42230000000001</v>
      </c>
      <c r="H528" t="s">
        <v>39</v>
      </c>
      <c r="I528" s="1">
        <v>42370</v>
      </c>
      <c r="J528" s="1">
        <v>43465</v>
      </c>
      <c r="K528" t="s">
        <v>618</v>
      </c>
      <c r="M528">
        <v>7327</v>
      </c>
      <c r="N528" t="s">
        <v>617</v>
      </c>
      <c r="O528" t="s">
        <v>138</v>
      </c>
      <c r="P528" t="s">
        <v>43</v>
      </c>
      <c r="Q528" t="s">
        <v>93</v>
      </c>
      <c r="R528" t="s">
        <v>77</v>
      </c>
      <c r="S528" t="s">
        <v>46</v>
      </c>
      <c r="T528">
        <v>1190</v>
      </c>
      <c r="V528" t="s">
        <v>47</v>
      </c>
      <c r="W528" t="s">
        <v>48</v>
      </c>
      <c r="X528" t="s">
        <v>49</v>
      </c>
      <c r="Y528" t="s">
        <v>162</v>
      </c>
      <c r="AA528" t="s">
        <v>139</v>
      </c>
      <c r="AB528" t="s">
        <v>132</v>
      </c>
      <c r="AC528" t="s">
        <v>49</v>
      </c>
      <c r="AF528" t="s">
        <v>87</v>
      </c>
      <c r="AH528" t="s">
        <v>616</v>
      </c>
      <c r="AI528">
        <f>IF(COUNTIFS(T$2:$T528, T528, U$2:$U528, U528)=1,1,0)</f>
        <v>0</v>
      </c>
    </row>
    <row r="529" spans="1:35" x14ac:dyDescent="0.3">
      <c r="A529">
        <v>5313</v>
      </c>
      <c r="B529" t="s">
        <v>619</v>
      </c>
      <c r="C529" t="s">
        <v>90</v>
      </c>
      <c r="D529" t="s">
        <v>37</v>
      </c>
      <c r="E529" t="s">
        <v>72</v>
      </c>
      <c r="F529">
        <v>37.97925</v>
      </c>
      <c r="G529">
        <v>-122.36396999999999</v>
      </c>
      <c r="H529" t="s">
        <v>39</v>
      </c>
      <c r="I529" s="1">
        <v>42370</v>
      </c>
      <c r="J529" s="1">
        <v>44196</v>
      </c>
      <c r="K529" t="s">
        <v>620</v>
      </c>
      <c r="M529">
        <v>7328</v>
      </c>
      <c r="N529" t="s">
        <v>619</v>
      </c>
      <c r="O529" t="s">
        <v>138</v>
      </c>
      <c r="P529" t="s">
        <v>43</v>
      </c>
      <c r="Q529" t="s">
        <v>93</v>
      </c>
      <c r="R529" t="s">
        <v>77</v>
      </c>
      <c r="S529" t="s">
        <v>46</v>
      </c>
      <c r="T529">
        <v>1191</v>
      </c>
      <c r="V529" t="s">
        <v>47</v>
      </c>
      <c r="W529" t="s">
        <v>48</v>
      </c>
      <c r="X529" t="s">
        <v>49</v>
      </c>
      <c r="Y529" t="s">
        <v>162</v>
      </c>
      <c r="AA529" t="s">
        <v>139</v>
      </c>
      <c r="AB529" t="s">
        <v>103</v>
      </c>
      <c r="AC529" t="s">
        <v>104</v>
      </c>
      <c r="AF529" t="s">
        <v>87</v>
      </c>
      <c r="AH529" t="s">
        <v>621</v>
      </c>
      <c r="AI529">
        <f>IF(COUNTIFS(T$2:$T529, T529, U$2:$U529, U529)=1,1,0)</f>
        <v>0</v>
      </c>
    </row>
    <row r="530" spans="1:35" ht="273.60000000000002" x14ac:dyDescent="0.3">
      <c r="A530">
        <v>5304</v>
      </c>
      <c r="B530" t="s">
        <v>216</v>
      </c>
      <c r="C530" t="s">
        <v>71</v>
      </c>
      <c r="D530" t="s">
        <v>37</v>
      </c>
      <c r="E530" t="s">
        <v>201</v>
      </c>
      <c r="F530">
        <v>37.553609999999999</v>
      </c>
      <c r="G530">
        <v>-122.07171</v>
      </c>
      <c r="H530" t="s">
        <v>39</v>
      </c>
      <c r="I530" s="1">
        <v>36526</v>
      </c>
      <c r="J530" s="1">
        <v>44196</v>
      </c>
      <c r="K530" s="2" t="s">
        <v>217</v>
      </c>
      <c r="M530">
        <v>7329</v>
      </c>
      <c r="N530" t="s">
        <v>622</v>
      </c>
      <c r="O530" t="s">
        <v>42</v>
      </c>
      <c r="P530" t="s">
        <v>43</v>
      </c>
      <c r="Q530" t="s">
        <v>220</v>
      </c>
      <c r="R530" t="s">
        <v>77</v>
      </c>
      <c r="S530" t="s">
        <v>46</v>
      </c>
      <c r="T530">
        <v>1192</v>
      </c>
      <c r="U530">
        <v>306</v>
      </c>
      <c r="V530" t="s">
        <v>47</v>
      </c>
      <c r="W530" t="s">
        <v>48</v>
      </c>
      <c r="X530" t="s">
        <v>623</v>
      </c>
      <c r="Y530" t="s">
        <v>162</v>
      </c>
      <c r="Z530" t="s">
        <v>134</v>
      </c>
      <c r="AA530" t="s">
        <v>451</v>
      </c>
      <c r="AB530" t="s">
        <v>132</v>
      </c>
      <c r="AC530" t="s">
        <v>49</v>
      </c>
      <c r="AD530">
        <v>3482</v>
      </c>
      <c r="AE530" t="s">
        <v>224</v>
      </c>
      <c r="AF530" t="s">
        <v>59</v>
      </c>
      <c r="AH530" t="s">
        <v>222</v>
      </c>
      <c r="AI530">
        <f>IF(COUNTIFS(T$2:$T530, T530, U$2:$U530, U530)=1,1,0)</f>
        <v>1</v>
      </c>
    </row>
    <row r="531" spans="1:35" ht="273.60000000000002" x14ac:dyDescent="0.3">
      <c r="A531">
        <v>5304</v>
      </c>
      <c r="B531" t="s">
        <v>216</v>
      </c>
      <c r="C531" t="s">
        <v>71</v>
      </c>
      <c r="D531" t="s">
        <v>37</v>
      </c>
      <c r="E531" t="s">
        <v>201</v>
      </c>
      <c r="F531">
        <v>37.553609999999999</v>
      </c>
      <c r="G531">
        <v>-122.07171</v>
      </c>
      <c r="H531" t="s">
        <v>39</v>
      </c>
      <c r="I531" s="1">
        <v>36526</v>
      </c>
      <c r="J531" s="1">
        <v>44196</v>
      </c>
      <c r="K531" s="2" t="s">
        <v>217</v>
      </c>
      <c r="M531">
        <v>7329</v>
      </c>
      <c r="N531" t="s">
        <v>622</v>
      </c>
      <c r="O531" t="s">
        <v>42</v>
      </c>
      <c r="P531" t="s">
        <v>43</v>
      </c>
      <c r="Q531" t="s">
        <v>220</v>
      </c>
      <c r="R531" t="s">
        <v>77</v>
      </c>
      <c r="S531" t="s">
        <v>46</v>
      </c>
      <c r="T531">
        <v>1192</v>
      </c>
      <c r="U531">
        <v>306</v>
      </c>
      <c r="V531" t="s">
        <v>47</v>
      </c>
      <c r="W531" t="s">
        <v>48</v>
      </c>
      <c r="X531" t="s">
        <v>623</v>
      </c>
      <c r="Y531" t="s">
        <v>162</v>
      </c>
      <c r="Z531" t="s">
        <v>134</v>
      </c>
      <c r="AA531" t="s">
        <v>451</v>
      </c>
      <c r="AB531" t="s">
        <v>132</v>
      </c>
      <c r="AC531" t="s">
        <v>49</v>
      </c>
      <c r="AD531">
        <v>3481</v>
      </c>
      <c r="AE531" t="s">
        <v>77</v>
      </c>
      <c r="AF531" t="s">
        <v>54</v>
      </c>
      <c r="AH531" t="s">
        <v>222</v>
      </c>
      <c r="AI531">
        <f>IF(COUNTIFS(T$2:$T531, T531, U$2:$U531, U531)=1,1,0)</f>
        <v>0</v>
      </c>
    </row>
    <row r="532" spans="1:35" ht="273.60000000000002" x14ac:dyDescent="0.3">
      <c r="A532">
        <v>5304</v>
      </c>
      <c r="B532" t="s">
        <v>216</v>
      </c>
      <c r="C532" t="s">
        <v>71</v>
      </c>
      <c r="D532" t="s">
        <v>37</v>
      </c>
      <c r="E532" t="s">
        <v>201</v>
      </c>
      <c r="F532">
        <v>37.553609999999999</v>
      </c>
      <c r="G532">
        <v>-122.07171</v>
      </c>
      <c r="H532" t="s">
        <v>39</v>
      </c>
      <c r="I532" s="1">
        <v>36526</v>
      </c>
      <c r="J532" s="1">
        <v>44196</v>
      </c>
      <c r="K532" s="2" t="s">
        <v>217</v>
      </c>
      <c r="M532">
        <v>7329</v>
      </c>
      <c r="N532" t="s">
        <v>622</v>
      </c>
      <c r="O532" t="s">
        <v>42</v>
      </c>
      <c r="P532" t="s">
        <v>43</v>
      </c>
      <c r="Q532" t="s">
        <v>220</v>
      </c>
      <c r="R532" t="s">
        <v>77</v>
      </c>
      <c r="S532" t="s">
        <v>46</v>
      </c>
      <c r="T532">
        <v>1192</v>
      </c>
      <c r="U532">
        <v>306</v>
      </c>
      <c r="V532" t="s">
        <v>47</v>
      </c>
      <c r="W532" t="s">
        <v>48</v>
      </c>
      <c r="X532" t="s">
        <v>623</v>
      </c>
      <c r="Y532" t="s">
        <v>162</v>
      </c>
      <c r="Z532" t="s">
        <v>134</v>
      </c>
      <c r="AA532" t="s">
        <v>451</v>
      </c>
      <c r="AB532" t="s">
        <v>132</v>
      </c>
      <c r="AC532" t="s">
        <v>49</v>
      </c>
      <c r="AD532">
        <v>2289</v>
      </c>
      <c r="AE532" t="s">
        <v>152</v>
      </c>
      <c r="AF532" t="s">
        <v>54</v>
      </c>
      <c r="AH532" t="s">
        <v>222</v>
      </c>
      <c r="AI532">
        <f>IF(COUNTIFS(T$2:$T532, T532, U$2:$U532, U532)=1,1,0)</f>
        <v>0</v>
      </c>
    </row>
    <row r="533" spans="1:35" ht="273.60000000000002" x14ac:dyDescent="0.3">
      <c r="A533">
        <v>5304</v>
      </c>
      <c r="B533" t="s">
        <v>216</v>
      </c>
      <c r="C533" t="s">
        <v>71</v>
      </c>
      <c r="D533" t="s">
        <v>37</v>
      </c>
      <c r="E533" t="s">
        <v>201</v>
      </c>
      <c r="F533">
        <v>37.553609999999999</v>
      </c>
      <c r="G533">
        <v>-122.07171</v>
      </c>
      <c r="H533" t="s">
        <v>39</v>
      </c>
      <c r="I533" s="1">
        <v>36526</v>
      </c>
      <c r="J533" s="1">
        <v>44196</v>
      </c>
      <c r="K533" s="2" t="s">
        <v>217</v>
      </c>
      <c r="M533">
        <v>7329</v>
      </c>
      <c r="N533" t="s">
        <v>622</v>
      </c>
      <c r="O533" t="s">
        <v>42</v>
      </c>
      <c r="P533" t="s">
        <v>43</v>
      </c>
      <c r="Q533" t="s">
        <v>220</v>
      </c>
      <c r="R533" t="s">
        <v>77</v>
      </c>
      <c r="S533" t="s">
        <v>46</v>
      </c>
      <c r="T533">
        <v>1192</v>
      </c>
      <c r="U533">
        <v>306</v>
      </c>
      <c r="V533" t="s">
        <v>47</v>
      </c>
      <c r="W533" t="s">
        <v>48</v>
      </c>
      <c r="X533" t="s">
        <v>623</v>
      </c>
      <c r="Y533" t="s">
        <v>162</v>
      </c>
      <c r="Z533" t="s">
        <v>134</v>
      </c>
      <c r="AA533" t="s">
        <v>451</v>
      </c>
      <c r="AB533" t="s">
        <v>132</v>
      </c>
      <c r="AC533" t="s">
        <v>49</v>
      </c>
      <c r="AD533">
        <v>3480</v>
      </c>
      <c r="AE533" t="s">
        <v>100</v>
      </c>
      <c r="AF533" t="s">
        <v>64</v>
      </c>
      <c r="AH533" t="s">
        <v>222</v>
      </c>
      <c r="AI533">
        <f>IF(COUNTIFS(T$2:$T533, T533, U$2:$U533, U533)=1,1,0)</f>
        <v>0</v>
      </c>
    </row>
    <row r="534" spans="1:35" x14ac:dyDescent="0.3">
      <c r="A534">
        <v>5325</v>
      </c>
      <c r="B534" t="s">
        <v>624</v>
      </c>
      <c r="C534" t="s">
        <v>127</v>
      </c>
      <c r="D534" t="s">
        <v>37</v>
      </c>
      <c r="E534" t="s">
        <v>201</v>
      </c>
      <c r="F534">
        <v>37.666969999999999</v>
      </c>
      <c r="G534">
        <v>-122.15678</v>
      </c>
      <c r="H534" t="s">
        <v>39</v>
      </c>
      <c r="I534" s="1">
        <v>41640</v>
      </c>
      <c r="J534" s="1">
        <v>42993</v>
      </c>
      <c r="K534" t="s">
        <v>625</v>
      </c>
      <c r="M534">
        <v>7341</v>
      </c>
      <c r="N534" t="s">
        <v>624</v>
      </c>
      <c r="O534" t="s">
        <v>42</v>
      </c>
      <c r="P534" t="s">
        <v>43</v>
      </c>
      <c r="Q534" t="s">
        <v>44</v>
      </c>
      <c r="R534" t="s">
        <v>43</v>
      </c>
      <c r="S534" t="s">
        <v>46</v>
      </c>
      <c r="T534">
        <v>1197</v>
      </c>
      <c r="U534">
        <v>10.59</v>
      </c>
      <c r="V534" t="s">
        <v>47</v>
      </c>
      <c r="W534" t="s">
        <v>48</v>
      </c>
      <c r="X534" t="s">
        <v>49</v>
      </c>
      <c r="Y534" t="s">
        <v>78</v>
      </c>
      <c r="AA534" t="s">
        <v>42</v>
      </c>
      <c r="AB534" t="s">
        <v>85</v>
      </c>
      <c r="AC534" t="s">
        <v>80</v>
      </c>
      <c r="AF534" t="s">
        <v>87</v>
      </c>
      <c r="AH534" t="s">
        <v>626</v>
      </c>
      <c r="AI534">
        <f>IF(COUNTIFS(T$2:$T534, T534, U$2:$U534, U534)=1,1,0)</f>
        <v>1</v>
      </c>
    </row>
    <row r="535" spans="1:35" x14ac:dyDescent="0.3">
      <c r="A535">
        <v>5325</v>
      </c>
      <c r="B535" t="s">
        <v>624</v>
      </c>
      <c r="C535" t="s">
        <v>127</v>
      </c>
      <c r="D535" t="s">
        <v>37</v>
      </c>
      <c r="E535" t="s">
        <v>201</v>
      </c>
      <c r="F535">
        <v>37.666420000000002</v>
      </c>
      <c r="G535">
        <v>-122.15712000000001</v>
      </c>
      <c r="H535" t="s">
        <v>39</v>
      </c>
      <c r="I535" s="1">
        <v>41640</v>
      </c>
      <c r="J535" s="1">
        <v>42993</v>
      </c>
      <c r="K535" t="s">
        <v>625</v>
      </c>
      <c r="M535">
        <v>7342</v>
      </c>
      <c r="N535" t="s">
        <v>624</v>
      </c>
      <c r="O535" t="s">
        <v>42</v>
      </c>
      <c r="P535" t="s">
        <v>43</v>
      </c>
      <c r="Q535" t="s">
        <v>44</v>
      </c>
      <c r="R535" t="s">
        <v>43</v>
      </c>
      <c r="S535" t="s">
        <v>46</v>
      </c>
      <c r="T535">
        <v>1198</v>
      </c>
      <c r="U535">
        <v>2.13</v>
      </c>
      <c r="V535" t="s">
        <v>47</v>
      </c>
      <c r="W535" t="s">
        <v>48</v>
      </c>
      <c r="X535" t="s">
        <v>49</v>
      </c>
      <c r="Y535" t="s">
        <v>83</v>
      </c>
      <c r="AA535" t="s">
        <v>42</v>
      </c>
      <c r="AB535" t="s">
        <v>85</v>
      </c>
      <c r="AC535" t="s">
        <v>80</v>
      </c>
      <c r="AF535" t="s">
        <v>87</v>
      </c>
      <c r="AH535" t="s">
        <v>626</v>
      </c>
      <c r="AI535">
        <f>IF(COUNTIFS(T$2:$T535, T535, U$2:$U535, U535)=1,1,0)</f>
        <v>1</v>
      </c>
    </row>
    <row r="536" spans="1:35" x14ac:dyDescent="0.3">
      <c r="A536">
        <v>8752</v>
      </c>
      <c r="B536" t="s">
        <v>578</v>
      </c>
      <c r="C536" t="s">
        <v>127</v>
      </c>
      <c r="D536" t="s">
        <v>37</v>
      </c>
      <c r="E536" t="s">
        <v>72</v>
      </c>
      <c r="F536">
        <v>37.970660000000002</v>
      </c>
      <c r="G536">
        <v>-121.63173</v>
      </c>
      <c r="H536" t="s">
        <v>39</v>
      </c>
      <c r="K536" t="s">
        <v>579</v>
      </c>
      <c r="M536">
        <v>7258</v>
      </c>
      <c r="N536" t="s">
        <v>627</v>
      </c>
      <c r="O536" t="s">
        <v>138</v>
      </c>
      <c r="P536" t="s">
        <v>359</v>
      </c>
      <c r="Q536" t="s">
        <v>360</v>
      </c>
      <c r="R536" t="s">
        <v>581</v>
      </c>
      <c r="S536" t="s">
        <v>46</v>
      </c>
      <c r="T536">
        <v>1204</v>
      </c>
      <c r="V536" t="s">
        <v>47</v>
      </c>
      <c r="W536" t="s">
        <v>48</v>
      </c>
      <c r="X536" t="s">
        <v>49</v>
      </c>
      <c r="Y536" t="s">
        <v>78</v>
      </c>
      <c r="Z536" t="s">
        <v>118</v>
      </c>
      <c r="AA536" t="s">
        <v>139</v>
      </c>
      <c r="AB536" t="s">
        <v>498</v>
      </c>
      <c r="AC536" t="s">
        <v>80</v>
      </c>
      <c r="AF536" t="s">
        <v>87</v>
      </c>
      <c r="AH536" t="s">
        <v>582</v>
      </c>
      <c r="AI536">
        <f>IF(COUNTIFS(T$2:$T536, T536, U$2:$U536, U536)=1,1,0)</f>
        <v>0</v>
      </c>
    </row>
    <row r="537" spans="1:35" x14ac:dyDescent="0.3">
      <c r="A537">
        <v>1582</v>
      </c>
      <c r="B537" t="s">
        <v>628</v>
      </c>
      <c r="C537" t="s">
        <v>127</v>
      </c>
      <c r="D537" t="s">
        <v>37</v>
      </c>
      <c r="E537" t="s">
        <v>72</v>
      </c>
      <c r="F537">
        <v>38.004730000000002</v>
      </c>
      <c r="G537">
        <v>-121.68625</v>
      </c>
      <c r="H537" t="s">
        <v>39</v>
      </c>
      <c r="I537" s="1"/>
      <c r="J537" s="1">
        <v>46388</v>
      </c>
      <c r="K537" t="s">
        <v>629</v>
      </c>
      <c r="M537">
        <v>811</v>
      </c>
      <c r="N537" t="s">
        <v>630</v>
      </c>
      <c r="O537" t="s">
        <v>42</v>
      </c>
      <c r="P537" t="s">
        <v>359</v>
      </c>
      <c r="Q537" t="s">
        <v>631</v>
      </c>
      <c r="R537" t="s">
        <v>426</v>
      </c>
      <c r="S537" t="s">
        <v>46</v>
      </c>
      <c r="T537">
        <v>1359</v>
      </c>
      <c r="U537">
        <v>426</v>
      </c>
      <c r="V537" t="s">
        <v>47</v>
      </c>
      <c r="W537" t="s">
        <v>48</v>
      </c>
      <c r="X537" t="s">
        <v>49</v>
      </c>
      <c r="Y537" t="s">
        <v>50</v>
      </c>
      <c r="AA537" t="s">
        <v>42</v>
      </c>
      <c r="AB537" t="s">
        <v>51</v>
      </c>
      <c r="AC537" t="s">
        <v>52</v>
      </c>
      <c r="AD537">
        <v>1330</v>
      </c>
      <c r="AE537" t="s">
        <v>418</v>
      </c>
      <c r="AF537" t="s">
        <v>54</v>
      </c>
      <c r="AH537" t="s">
        <v>632</v>
      </c>
      <c r="AI537">
        <f>IF(COUNTIFS(T$2:$T537, T537, U$2:$U537, U537)=1,1,0)</f>
        <v>1</v>
      </c>
    </row>
    <row r="538" spans="1:35" x14ac:dyDescent="0.3">
      <c r="A538">
        <v>1582</v>
      </c>
      <c r="B538" t="s">
        <v>628</v>
      </c>
      <c r="C538" t="s">
        <v>127</v>
      </c>
      <c r="D538" t="s">
        <v>37</v>
      </c>
      <c r="E538" t="s">
        <v>72</v>
      </c>
      <c r="F538">
        <v>38.004730000000002</v>
      </c>
      <c r="G538">
        <v>-121.68625</v>
      </c>
      <c r="H538" t="s">
        <v>39</v>
      </c>
      <c r="I538" s="1"/>
      <c r="J538" s="1">
        <v>46388</v>
      </c>
      <c r="K538" t="s">
        <v>629</v>
      </c>
      <c r="M538">
        <v>811</v>
      </c>
      <c r="N538" t="s">
        <v>630</v>
      </c>
      <c r="O538" t="s">
        <v>42</v>
      </c>
      <c r="P538" t="s">
        <v>359</v>
      </c>
      <c r="Q538" t="s">
        <v>631</v>
      </c>
      <c r="R538" t="s">
        <v>426</v>
      </c>
      <c r="S538" t="s">
        <v>46</v>
      </c>
      <c r="T538">
        <v>1359</v>
      </c>
      <c r="U538">
        <v>426</v>
      </c>
      <c r="V538" t="s">
        <v>47</v>
      </c>
      <c r="W538" t="s">
        <v>48</v>
      </c>
      <c r="X538" t="s">
        <v>49</v>
      </c>
      <c r="Y538" t="s">
        <v>50</v>
      </c>
      <c r="AA538" t="s">
        <v>42</v>
      </c>
      <c r="AB538" t="s">
        <v>51</v>
      </c>
      <c r="AC538" t="s">
        <v>52</v>
      </c>
      <c r="AD538">
        <v>1373</v>
      </c>
      <c r="AE538" t="s">
        <v>633</v>
      </c>
      <c r="AF538" t="s">
        <v>54</v>
      </c>
      <c r="AH538" t="s">
        <v>632</v>
      </c>
      <c r="AI538">
        <f>IF(COUNTIFS(T$2:$T538, T538, U$2:$U538, U538)=1,1,0)</f>
        <v>0</v>
      </c>
    </row>
    <row r="539" spans="1:35" x14ac:dyDescent="0.3">
      <c r="A539">
        <v>1582</v>
      </c>
      <c r="B539" t="s">
        <v>628</v>
      </c>
      <c r="C539" t="s">
        <v>127</v>
      </c>
      <c r="D539" t="s">
        <v>37</v>
      </c>
      <c r="E539" t="s">
        <v>72</v>
      </c>
      <c r="F539">
        <v>38.004730000000002</v>
      </c>
      <c r="G539">
        <v>-121.68625</v>
      </c>
      <c r="H539" t="s">
        <v>39</v>
      </c>
      <c r="I539" s="1"/>
      <c r="J539" s="1">
        <v>46388</v>
      </c>
      <c r="K539" t="s">
        <v>629</v>
      </c>
      <c r="M539">
        <v>811</v>
      </c>
      <c r="N539" t="s">
        <v>630</v>
      </c>
      <c r="O539" t="s">
        <v>42</v>
      </c>
      <c r="P539" t="s">
        <v>359</v>
      </c>
      <c r="Q539" t="s">
        <v>631</v>
      </c>
      <c r="R539" t="s">
        <v>426</v>
      </c>
      <c r="S539" t="s">
        <v>46</v>
      </c>
      <c r="T539">
        <v>1359</v>
      </c>
      <c r="U539">
        <v>426</v>
      </c>
      <c r="V539" t="s">
        <v>47</v>
      </c>
      <c r="W539" t="s">
        <v>48</v>
      </c>
      <c r="X539" t="s">
        <v>49</v>
      </c>
      <c r="Y539" t="s">
        <v>50</v>
      </c>
      <c r="AA539" t="s">
        <v>42</v>
      </c>
      <c r="AB539" t="s">
        <v>51</v>
      </c>
      <c r="AC539" t="s">
        <v>52</v>
      </c>
      <c r="AD539">
        <v>1243</v>
      </c>
      <c r="AE539" t="s">
        <v>634</v>
      </c>
      <c r="AF539" t="s">
        <v>57</v>
      </c>
      <c r="AH539" t="s">
        <v>632</v>
      </c>
      <c r="AI539">
        <f>IF(COUNTIFS(T$2:$T539, T539, U$2:$U539, U539)=1,1,0)</f>
        <v>0</v>
      </c>
    </row>
    <row r="540" spans="1:35" x14ac:dyDescent="0.3">
      <c r="A540">
        <v>1582</v>
      </c>
      <c r="B540" t="s">
        <v>628</v>
      </c>
      <c r="C540" t="s">
        <v>127</v>
      </c>
      <c r="D540" t="s">
        <v>37</v>
      </c>
      <c r="E540" t="s">
        <v>72</v>
      </c>
      <c r="F540">
        <v>38.004730000000002</v>
      </c>
      <c r="G540">
        <v>-121.68625</v>
      </c>
      <c r="H540" t="s">
        <v>39</v>
      </c>
      <c r="I540" s="1"/>
      <c r="J540" s="1">
        <v>46388</v>
      </c>
      <c r="K540" t="s">
        <v>629</v>
      </c>
      <c r="M540">
        <v>811</v>
      </c>
      <c r="N540" t="s">
        <v>630</v>
      </c>
      <c r="O540" t="s">
        <v>42</v>
      </c>
      <c r="P540" t="s">
        <v>359</v>
      </c>
      <c r="Q540" t="s">
        <v>631</v>
      </c>
      <c r="R540" t="s">
        <v>426</v>
      </c>
      <c r="S540" t="s">
        <v>46</v>
      </c>
      <c r="T540">
        <v>1359</v>
      </c>
      <c r="U540">
        <v>426</v>
      </c>
      <c r="V540" t="s">
        <v>47</v>
      </c>
      <c r="W540" t="s">
        <v>48</v>
      </c>
      <c r="X540" t="s">
        <v>49</v>
      </c>
      <c r="Y540" t="s">
        <v>50</v>
      </c>
      <c r="AA540" t="s">
        <v>42</v>
      </c>
      <c r="AB540" t="s">
        <v>51</v>
      </c>
      <c r="AC540" t="s">
        <v>52</v>
      </c>
      <c r="AD540">
        <v>1240</v>
      </c>
      <c r="AE540" t="s">
        <v>68</v>
      </c>
      <c r="AF540" t="s">
        <v>59</v>
      </c>
      <c r="AG540">
        <v>1400000</v>
      </c>
      <c r="AH540" t="s">
        <v>632</v>
      </c>
      <c r="AI540">
        <f>IF(COUNTIFS(T$2:$T540, T540, U$2:$U540, U540)=1,1,0)</f>
        <v>0</v>
      </c>
    </row>
    <row r="541" spans="1:35" x14ac:dyDescent="0.3">
      <c r="A541">
        <v>1582</v>
      </c>
      <c r="B541" t="s">
        <v>628</v>
      </c>
      <c r="C541" t="s">
        <v>127</v>
      </c>
      <c r="D541" t="s">
        <v>37</v>
      </c>
      <c r="E541" t="s">
        <v>72</v>
      </c>
      <c r="F541">
        <v>38.002110000000002</v>
      </c>
      <c r="G541">
        <v>-121.6729</v>
      </c>
      <c r="H541" t="s">
        <v>39</v>
      </c>
      <c r="I541" s="1"/>
      <c r="J541" s="1">
        <v>46388</v>
      </c>
      <c r="K541" t="s">
        <v>629</v>
      </c>
      <c r="M541">
        <v>812</v>
      </c>
      <c r="N541" t="s">
        <v>635</v>
      </c>
      <c r="O541" t="s">
        <v>42</v>
      </c>
      <c r="P541" t="s">
        <v>359</v>
      </c>
      <c r="Q541" t="s">
        <v>631</v>
      </c>
      <c r="R541" t="s">
        <v>426</v>
      </c>
      <c r="S541" t="s">
        <v>46</v>
      </c>
      <c r="T541">
        <v>1360</v>
      </c>
      <c r="U541">
        <v>305</v>
      </c>
      <c r="V541" t="s">
        <v>47</v>
      </c>
      <c r="W541" t="s">
        <v>48</v>
      </c>
      <c r="X541" t="s">
        <v>49</v>
      </c>
      <c r="Y541" t="s">
        <v>50</v>
      </c>
      <c r="AA541" t="s">
        <v>42</v>
      </c>
      <c r="AB541" t="s">
        <v>51</v>
      </c>
      <c r="AC541" t="s">
        <v>52</v>
      </c>
      <c r="AD541">
        <v>2036</v>
      </c>
      <c r="AE541" t="s">
        <v>130</v>
      </c>
      <c r="AF541" t="s">
        <v>59</v>
      </c>
      <c r="AG541">
        <v>5800000</v>
      </c>
      <c r="AH541" t="s">
        <v>632</v>
      </c>
      <c r="AI541">
        <f>IF(COUNTIFS(T$2:$T541, T541, U$2:$U541, U541)=1,1,0)</f>
        <v>1</v>
      </c>
    </row>
    <row r="542" spans="1:35" x14ac:dyDescent="0.3">
      <c r="A542">
        <v>1582</v>
      </c>
      <c r="B542" t="s">
        <v>628</v>
      </c>
      <c r="C542" t="s">
        <v>127</v>
      </c>
      <c r="D542" t="s">
        <v>37</v>
      </c>
      <c r="E542" t="s">
        <v>72</v>
      </c>
      <c r="F542">
        <v>38.002110000000002</v>
      </c>
      <c r="G542">
        <v>-121.6729</v>
      </c>
      <c r="H542" t="s">
        <v>39</v>
      </c>
      <c r="I542" s="1"/>
      <c r="J542" s="1">
        <v>46388</v>
      </c>
      <c r="K542" t="s">
        <v>629</v>
      </c>
      <c r="M542">
        <v>812</v>
      </c>
      <c r="N542" t="s">
        <v>635</v>
      </c>
      <c r="O542" t="s">
        <v>42</v>
      </c>
      <c r="P542" t="s">
        <v>359</v>
      </c>
      <c r="Q542" t="s">
        <v>631</v>
      </c>
      <c r="R542" t="s">
        <v>426</v>
      </c>
      <c r="S542" t="s">
        <v>46</v>
      </c>
      <c r="T542">
        <v>1360</v>
      </c>
      <c r="U542">
        <v>305</v>
      </c>
      <c r="V542" t="s">
        <v>47</v>
      </c>
      <c r="W542" t="s">
        <v>48</v>
      </c>
      <c r="X542" t="s">
        <v>49</v>
      </c>
      <c r="Y542" t="s">
        <v>50</v>
      </c>
      <c r="AA542" t="s">
        <v>42</v>
      </c>
      <c r="AB542" t="s">
        <v>51</v>
      </c>
      <c r="AC542" t="s">
        <v>52</v>
      </c>
      <c r="AD542">
        <v>2035</v>
      </c>
      <c r="AE542" t="s">
        <v>58</v>
      </c>
      <c r="AF542" t="s">
        <v>59</v>
      </c>
      <c r="AG542">
        <v>32400000</v>
      </c>
      <c r="AH542" t="s">
        <v>632</v>
      </c>
      <c r="AI542">
        <f>IF(COUNTIFS(T$2:$T542, T542, U$2:$U542, U542)=1,1,0)</f>
        <v>0</v>
      </c>
    </row>
    <row r="543" spans="1:35" x14ac:dyDescent="0.3">
      <c r="A543">
        <v>1582</v>
      </c>
      <c r="B543" t="s">
        <v>628</v>
      </c>
      <c r="C543" t="s">
        <v>127</v>
      </c>
      <c r="D543" t="s">
        <v>37</v>
      </c>
      <c r="E543" t="s">
        <v>72</v>
      </c>
      <c r="F543">
        <v>38.002110000000002</v>
      </c>
      <c r="G543">
        <v>-121.6729</v>
      </c>
      <c r="H543" t="s">
        <v>39</v>
      </c>
      <c r="I543" s="1"/>
      <c r="J543" s="1">
        <v>46388</v>
      </c>
      <c r="K543" t="s">
        <v>629</v>
      </c>
      <c r="M543">
        <v>812</v>
      </c>
      <c r="N543" t="s">
        <v>635</v>
      </c>
      <c r="O543" t="s">
        <v>42</v>
      </c>
      <c r="P543" t="s">
        <v>359</v>
      </c>
      <c r="Q543" t="s">
        <v>631</v>
      </c>
      <c r="R543" t="s">
        <v>426</v>
      </c>
      <c r="S543" t="s">
        <v>46</v>
      </c>
      <c r="T543">
        <v>1360</v>
      </c>
      <c r="U543">
        <v>305</v>
      </c>
      <c r="V543" t="s">
        <v>47</v>
      </c>
      <c r="W543" t="s">
        <v>48</v>
      </c>
      <c r="X543" t="s">
        <v>49</v>
      </c>
      <c r="Y543" t="s">
        <v>50</v>
      </c>
      <c r="AA543" t="s">
        <v>42</v>
      </c>
      <c r="AB543" t="s">
        <v>51</v>
      </c>
      <c r="AC543" t="s">
        <v>52</v>
      </c>
      <c r="AD543">
        <v>2038</v>
      </c>
      <c r="AE543" t="s">
        <v>81</v>
      </c>
      <c r="AF543" t="s">
        <v>54</v>
      </c>
      <c r="AG543">
        <v>2900000</v>
      </c>
      <c r="AH543" t="s">
        <v>632</v>
      </c>
      <c r="AI543">
        <f>IF(COUNTIFS(T$2:$T543, T543, U$2:$U543, U543)=1,1,0)</f>
        <v>0</v>
      </c>
    </row>
    <row r="544" spans="1:35" x14ac:dyDescent="0.3">
      <c r="A544">
        <v>1582</v>
      </c>
      <c r="B544" t="s">
        <v>628</v>
      </c>
      <c r="C544" t="s">
        <v>127</v>
      </c>
      <c r="D544" t="s">
        <v>37</v>
      </c>
      <c r="E544" t="s">
        <v>72</v>
      </c>
      <c r="F544">
        <v>38.002110000000002</v>
      </c>
      <c r="G544">
        <v>-121.6729</v>
      </c>
      <c r="H544" t="s">
        <v>39</v>
      </c>
      <c r="I544" s="1"/>
      <c r="J544" s="1">
        <v>46388</v>
      </c>
      <c r="K544" t="s">
        <v>629</v>
      </c>
      <c r="M544">
        <v>812</v>
      </c>
      <c r="N544" t="s">
        <v>635</v>
      </c>
      <c r="O544" t="s">
        <v>42</v>
      </c>
      <c r="P544" t="s">
        <v>359</v>
      </c>
      <c r="Q544" t="s">
        <v>631</v>
      </c>
      <c r="R544" t="s">
        <v>426</v>
      </c>
      <c r="S544" t="s">
        <v>46</v>
      </c>
      <c r="T544">
        <v>1360</v>
      </c>
      <c r="U544">
        <v>305</v>
      </c>
      <c r="V544" t="s">
        <v>47</v>
      </c>
      <c r="W544" t="s">
        <v>48</v>
      </c>
      <c r="X544" t="s">
        <v>49</v>
      </c>
      <c r="Y544" t="s">
        <v>50</v>
      </c>
      <c r="AA544" t="s">
        <v>42</v>
      </c>
      <c r="AB544" t="s">
        <v>51</v>
      </c>
      <c r="AC544" t="s">
        <v>52</v>
      </c>
      <c r="AD544">
        <v>2049</v>
      </c>
      <c r="AE544" t="s">
        <v>68</v>
      </c>
      <c r="AF544" t="s">
        <v>59</v>
      </c>
      <c r="AG544">
        <v>1350000</v>
      </c>
      <c r="AH544" t="s">
        <v>632</v>
      </c>
      <c r="AI544">
        <f>IF(COUNTIFS(T$2:$T544, T544, U$2:$U544, U544)=1,1,0)</f>
        <v>0</v>
      </c>
    </row>
    <row r="545" spans="1:35" x14ac:dyDescent="0.3">
      <c r="A545">
        <v>1582</v>
      </c>
      <c r="B545" t="s">
        <v>628</v>
      </c>
      <c r="C545" t="s">
        <v>127</v>
      </c>
      <c r="D545" t="s">
        <v>37</v>
      </c>
      <c r="E545" t="s">
        <v>72</v>
      </c>
      <c r="F545">
        <v>38.002110000000002</v>
      </c>
      <c r="G545">
        <v>-121.6729</v>
      </c>
      <c r="H545" t="s">
        <v>39</v>
      </c>
      <c r="I545" s="1"/>
      <c r="J545" s="1">
        <v>46388</v>
      </c>
      <c r="K545" t="s">
        <v>629</v>
      </c>
      <c r="M545">
        <v>812</v>
      </c>
      <c r="N545" t="s">
        <v>635</v>
      </c>
      <c r="O545" t="s">
        <v>42</v>
      </c>
      <c r="P545" t="s">
        <v>359</v>
      </c>
      <c r="Q545" t="s">
        <v>631</v>
      </c>
      <c r="R545" t="s">
        <v>426</v>
      </c>
      <c r="S545" t="s">
        <v>46</v>
      </c>
      <c r="T545">
        <v>1360</v>
      </c>
      <c r="U545">
        <v>305</v>
      </c>
      <c r="V545" t="s">
        <v>47</v>
      </c>
      <c r="W545" t="s">
        <v>48</v>
      </c>
      <c r="X545" t="s">
        <v>49</v>
      </c>
      <c r="Y545" t="s">
        <v>50</v>
      </c>
      <c r="AA545" t="s">
        <v>42</v>
      </c>
      <c r="AB545" t="s">
        <v>51</v>
      </c>
      <c r="AC545" t="s">
        <v>52</v>
      </c>
      <c r="AD545">
        <v>2034</v>
      </c>
      <c r="AE545" t="s">
        <v>100</v>
      </c>
      <c r="AF545" t="s">
        <v>64</v>
      </c>
      <c r="AG545">
        <v>1400000</v>
      </c>
      <c r="AH545" t="s">
        <v>632</v>
      </c>
      <c r="AI545">
        <f>IF(COUNTIFS(T$2:$T545, T545, U$2:$U545, U545)=1,1,0)</f>
        <v>0</v>
      </c>
    </row>
    <row r="546" spans="1:35" x14ac:dyDescent="0.3">
      <c r="A546">
        <v>1582</v>
      </c>
      <c r="B546" t="s">
        <v>628</v>
      </c>
      <c r="C546" t="s">
        <v>127</v>
      </c>
      <c r="D546" t="s">
        <v>37</v>
      </c>
      <c r="E546" t="s">
        <v>72</v>
      </c>
      <c r="F546">
        <v>38.002110000000002</v>
      </c>
      <c r="G546">
        <v>-121.6729</v>
      </c>
      <c r="H546" t="s">
        <v>39</v>
      </c>
      <c r="I546" s="1"/>
      <c r="J546" s="1">
        <v>46388</v>
      </c>
      <c r="K546" t="s">
        <v>629</v>
      </c>
      <c r="M546">
        <v>812</v>
      </c>
      <c r="N546" t="s">
        <v>635</v>
      </c>
      <c r="O546" t="s">
        <v>42</v>
      </c>
      <c r="P546" t="s">
        <v>359</v>
      </c>
      <c r="Q546" t="s">
        <v>631</v>
      </c>
      <c r="R546" t="s">
        <v>426</v>
      </c>
      <c r="S546" t="s">
        <v>46</v>
      </c>
      <c r="T546">
        <v>1360</v>
      </c>
      <c r="U546">
        <v>305</v>
      </c>
      <c r="V546" t="s">
        <v>47</v>
      </c>
      <c r="W546" t="s">
        <v>48</v>
      </c>
      <c r="X546" t="s">
        <v>49</v>
      </c>
      <c r="Y546" t="s">
        <v>50</v>
      </c>
      <c r="AA546" t="s">
        <v>42</v>
      </c>
      <c r="AB546" t="s">
        <v>51</v>
      </c>
      <c r="AC546" t="s">
        <v>52</v>
      </c>
      <c r="AD546">
        <v>2037</v>
      </c>
      <c r="AE546" t="s">
        <v>125</v>
      </c>
      <c r="AF546" t="s">
        <v>64</v>
      </c>
      <c r="AG546">
        <v>1000000</v>
      </c>
      <c r="AH546" t="s">
        <v>632</v>
      </c>
      <c r="AI546">
        <f>IF(COUNTIFS(T$2:$T546, T546, U$2:$U546, U546)=1,1,0)</f>
        <v>0</v>
      </c>
    </row>
    <row r="547" spans="1:35" x14ac:dyDescent="0.3">
      <c r="A547">
        <v>1582</v>
      </c>
      <c r="B547" t="s">
        <v>628</v>
      </c>
      <c r="C547" t="s">
        <v>127</v>
      </c>
      <c r="D547" t="s">
        <v>37</v>
      </c>
      <c r="E547" t="s">
        <v>72</v>
      </c>
      <c r="F547">
        <v>38.002110000000002</v>
      </c>
      <c r="G547">
        <v>-121.6729</v>
      </c>
      <c r="H547" t="s">
        <v>39</v>
      </c>
      <c r="I547" s="1"/>
      <c r="J547" s="1">
        <v>46388</v>
      </c>
      <c r="K547" t="s">
        <v>629</v>
      </c>
      <c r="M547">
        <v>813</v>
      </c>
      <c r="N547" t="s">
        <v>636</v>
      </c>
      <c r="O547" t="s">
        <v>451</v>
      </c>
      <c r="P547" t="s">
        <v>359</v>
      </c>
      <c r="Q547" t="s">
        <v>631</v>
      </c>
      <c r="R547" t="s">
        <v>426</v>
      </c>
      <c r="S547" t="s">
        <v>46</v>
      </c>
      <c r="T547">
        <v>1361</v>
      </c>
      <c r="U547">
        <v>447</v>
      </c>
      <c r="V547" t="s">
        <v>47</v>
      </c>
      <c r="W547" t="s">
        <v>48</v>
      </c>
      <c r="X547" t="s">
        <v>49</v>
      </c>
      <c r="Y547" t="s">
        <v>174</v>
      </c>
      <c r="AA547" t="s">
        <v>451</v>
      </c>
      <c r="AB547" t="s">
        <v>51</v>
      </c>
      <c r="AC547" t="s">
        <v>52</v>
      </c>
      <c r="AF547" t="s">
        <v>87</v>
      </c>
      <c r="AH547" t="s">
        <v>632</v>
      </c>
      <c r="AI547">
        <f>IF(COUNTIFS(T$2:$T547, T547, U$2:$U547, U547)=1,1,0)</f>
        <v>1</v>
      </c>
    </row>
    <row r="548" spans="1:35" x14ac:dyDescent="0.3">
      <c r="A548">
        <v>1062</v>
      </c>
      <c r="B548" t="s">
        <v>637</v>
      </c>
      <c r="C548" t="s">
        <v>127</v>
      </c>
      <c r="D548" t="s">
        <v>37</v>
      </c>
      <c r="E548" t="s">
        <v>108</v>
      </c>
      <c r="F548">
        <v>38.101289999999999</v>
      </c>
      <c r="G548">
        <v>-121.88359</v>
      </c>
      <c r="H548" t="s">
        <v>39</v>
      </c>
      <c r="I548" s="1">
        <v>37158</v>
      </c>
      <c r="J548" s="1">
        <v>44197</v>
      </c>
      <c r="K548" t="s">
        <v>638</v>
      </c>
      <c r="L548" t="s">
        <v>639</v>
      </c>
      <c r="M548">
        <v>279</v>
      </c>
      <c r="N548" t="s">
        <v>640</v>
      </c>
      <c r="O548" t="s">
        <v>42</v>
      </c>
      <c r="P548" t="s">
        <v>43</v>
      </c>
      <c r="Q548" t="s">
        <v>144</v>
      </c>
      <c r="R548" t="s">
        <v>641</v>
      </c>
      <c r="S548" t="s">
        <v>46</v>
      </c>
      <c r="T548">
        <v>1644</v>
      </c>
      <c r="U548">
        <v>566</v>
      </c>
      <c r="V548" t="s">
        <v>47</v>
      </c>
      <c r="W548" t="s">
        <v>48</v>
      </c>
      <c r="X548" t="s">
        <v>146</v>
      </c>
      <c r="Y548" t="s">
        <v>50</v>
      </c>
      <c r="AA548" t="s">
        <v>42</v>
      </c>
      <c r="AB548" t="s">
        <v>51</v>
      </c>
      <c r="AC548" t="s">
        <v>52</v>
      </c>
      <c r="AD548">
        <v>1896</v>
      </c>
      <c r="AE548" t="s">
        <v>152</v>
      </c>
      <c r="AF548" t="s">
        <v>54</v>
      </c>
      <c r="AG548">
        <v>1610000</v>
      </c>
      <c r="AH548" t="s">
        <v>642</v>
      </c>
      <c r="AI548">
        <f>IF(COUNTIFS(T$2:$T548, T548, U$2:$U548, U548)=1,1,0)</f>
        <v>1</v>
      </c>
    </row>
    <row r="549" spans="1:35" x14ac:dyDescent="0.3">
      <c r="A549">
        <v>1062</v>
      </c>
      <c r="B549" t="s">
        <v>637</v>
      </c>
      <c r="C549" t="s">
        <v>127</v>
      </c>
      <c r="D549" t="s">
        <v>37</v>
      </c>
      <c r="E549" t="s">
        <v>108</v>
      </c>
      <c r="F549">
        <v>38.101289999999999</v>
      </c>
      <c r="G549">
        <v>-121.88359</v>
      </c>
      <c r="H549" t="s">
        <v>39</v>
      </c>
      <c r="I549" s="1">
        <v>37158</v>
      </c>
      <c r="J549" s="1">
        <v>44197</v>
      </c>
      <c r="K549" t="s">
        <v>638</v>
      </c>
      <c r="L549" t="s">
        <v>639</v>
      </c>
      <c r="M549">
        <v>279</v>
      </c>
      <c r="N549" t="s">
        <v>640</v>
      </c>
      <c r="O549" t="s">
        <v>42</v>
      </c>
      <c r="P549" t="s">
        <v>43</v>
      </c>
      <c r="Q549" t="s">
        <v>144</v>
      </c>
      <c r="R549" t="s">
        <v>641</v>
      </c>
      <c r="S549" t="s">
        <v>46</v>
      </c>
      <c r="T549">
        <v>1645</v>
      </c>
      <c r="U549">
        <v>220</v>
      </c>
      <c r="V549" t="s">
        <v>47</v>
      </c>
      <c r="W549" t="s">
        <v>48</v>
      </c>
      <c r="X549" t="s">
        <v>146</v>
      </c>
      <c r="Y549" t="s">
        <v>83</v>
      </c>
      <c r="AA549" t="s">
        <v>42</v>
      </c>
      <c r="AB549" t="s">
        <v>85</v>
      </c>
      <c r="AC549" t="s">
        <v>86</v>
      </c>
      <c r="AD549">
        <v>4347</v>
      </c>
      <c r="AE549" t="s">
        <v>152</v>
      </c>
      <c r="AF549" t="s">
        <v>54</v>
      </c>
      <c r="AH549" t="s">
        <v>642</v>
      </c>
      <c r="AI549">
        <f>IF(COUNTIFS(T$2:$T549, T549, U$2:$U549, U549)=1,1,0)</f>
        <v>1</v>
      </c>
    </row>
    <row r="550" spans="1:35" x14ac:dyDescent="0.3">
      <c r="A550">
        <v>1135</v>
      </c>
      <c r="B550" t="s">
        <v>643</v>
      </c>
      <c r="C550" t="s">
        <v>127</v>
      </c>
      <c r="D550" t="s">
        <v>107</v>
      </c>
      <c r="E550" t="s">
        <v>157</v>
      </c>
      <c r="F550">
        <v>37.861199999999997</v>
      </c>
      <c r="G550">
        <v>-122.48645999999999</v>
      </c>
      <c r="H550" t="s">
        <v>39</v>
      </c>
      <c r="I550" s="1"/>
      <c r="J550" s="1">
        <v>44713</v>
      </c>
      <c r="K550" t="s">
        <v>453</v>
      </c>
      <c r="M550">
        <v>103</v>
      </c>
      <c r="N550" t="s">
        <v>644</v>
      </c>
      <c r="O550" t="s">
        <v>42</v>
      </c>
      <c r="P550" t="s">
        <v>447</v>
      </c>
      <c r="Q550" t="s">
        <v>360</v>
      </c>
      <c r="R550" t="s">
        <v>447</v>
      </c>
      <c r="S550" t="s">
        <v>46</v>
      </c>
      <c r="T550">
        <v>1700</v>
      </c>
      <c r="U550">
        <v>0.83</v>
      </c>
      <c r="V550" t="s">
        <v>47</v>
      </c>
      <c r="W550" t="s">
        <v>48</v>
      </c>
      <c r="X550" t="s">
        <v>49</v>
      </c>
      <c r="Y550" t="s">
        <v>83</v>
      </c>
      <c r="Z550" t="s">
        <v>134</v>
      </c>
      <c r="AA550" t="s">
        <v>75</v>
      </c>
      <c r="AB550" t="s">
        <v>51</v>
      </c>
      <c r="AC550" t="s">
        <v>327</v>
      </c>
      <c r="AD550">
        <v>1186</v>
      </c>
      <c r="AE550" t="s">
        <v>645</v>
      </c>
      <c r="AF550" t="s">
        <v>54</v>
      </c>
      <c r="AH550" t="s">
        <v>646</v>
      </c>
      <c r="AI550">
        <f>IF(COUNTIFS(T$2:$T550, T550, U$2:$U550, U550)=1,1,0)</f>
        <v>1</v>
      </c>
    </row>
    <row r="551" spans="1:35" x14ac:dyDescent="0.3">
      <c r="A551">
        <v>1094</v>
      </c>
      <c r="B551" t="s">
        <v>647</v>
      </c>
      <c r="C551" t="s">
        <v>127</v>
      </c>
      <c r="D551" t="s">
        <v>37</v>
      </c>
      <c r="E551" t="s">
        <v>201</v>
      </c>
      <c r="F551">
        <v>37.801090000000002</v>
      </c>
      <c r="G551">
        <v>-122.32550999999999</v>
      </c>
      <c r="H551" t="s">
        <v>39</v>
      </c>
      <c r="I551" s="4">
        <v>37622</v>
      </c>
      <c r="J551" s="4">
        <v>43830</v>
      </c>
      <c r="K551" t="s">
        <v>648</v>
      </c>
      <c r="M551">
        <v>109</v>
      </c>
      <c r="N551" t="s">
        <v>649</v>
      </c>
      <c r="O551" t="s">
        <v>75</v>
      </c>
      <c r="P551" t="s">
        <v>447</v>
      </c>
      <c r="Q551" t="s">
        <v>182</v>
      </c>
      <c r="R551" t="s">
        <v>447</v>
      </c>
      <c r="S551" t="s">
        <v>46</v>
      </c>
      <c r="T551">
        <v>1706</v>
      </c>
      <c r="U551">
        <v>4.9400000000000004</v>
      </c>
      <c r="V551" t="s">
        <v>47</v>
      </c>
      <c r="W551" t="s">
        <v>48</v>
      </c>
      <c r="X551" t="s">
        <v>49</v>
      </c>
      <c r="Y551" t="s">
        <v>174</v>
      </c>
      <c r="AA551" t="s">
        <v>219</v>
      </c>
      <c r="AB551" t="s">
        <v>51</v>
      </c>
      <c r="AC551" t="s">
        <v>327</v>
      </c>
      <c r="AD551">
        <v>1159</v>
      </c>
      <c r="AE551" t="s">
        <v>650</v>
      </c>
      <c r="AF551" t="s">
        <v>57</v>
      </c>
      <c r="AH551" t="s">
        <v>651</v>
      </c>
      <c r="AI551">
        <f>IF(COUNTIFS(T$2:$T551, T551, U$2:$U551, U551)=1,1,0)</f>
        <v>1</v>
      </c>
    </row>
    <row r="552" spans="1:35" x14ac:dyDescent="0.3">
      <c r="A552">
        <v>1063</v>
      </c>
      <c r="B552" t="s">
        <v>652</v>
      </c>
      <c r="C552" t="s">
        <v>71</v>
      </c>
      <c r="D552" t="s">
        <v>37</v>
      </c>
      <c r="E552" t="s">
        <v>201</v>
      </c>
      <c r="F552">
        <v>37.625810000000001</v>
      </c>
      <c r="G552">
        <v>-122.14281</v>
      </c>
      <c r="H552" t="s">
        <v>39</v>
      </c>
      <c r="K552" t="s">
        <v>653</v>
      </c>
      <c r="M552">
        <v>132</v>
      </c>
      <c r="N552" t="s">
        <v>654</v>
      </c>
      <c r="O552" t="s">
        <v>75</v>
      </c>
      <c r="P552" t="s">
        <v>447</v>
      </c>
      <c r="Q552" t="s">
        <v>182</v>
      </c>
      <c r="R552" t="s">
        <v>447</v>
      </c>
      <c r="S552" t="s">
        <v>46</v>
      </c>
      <c r="T552">
        <v>1729</v>
      </c>
      <c r="U552">
        <v>80.31</v>
      </c>
      <c r="V552" t="s">
        <v>47</v>
      </c>
      <c r="W552" t="s">
        <v>48</v>
      </c>
      <c r="X552" t="s">
        <v>49</v>
      </c>
      <c r="Y552" t="s">
        <v>50</v>
      </c>
      <c r="AA552" t="s">
        <v>75</v>
      </c>
      <c r="AB552" t="s">
        <v>51</v>
      </c>
      <c r="AC552" t="s">
        <v>52</v>
      </c>
      <c r="AD552">
        <v>1246</v>
      </c>
      <c r="AE552" t="s">
        <v>655</v>
      </c>
      <c r="AF552" t="s">
        <v>57</v>
      </c>
      <c r="AH552" t="s">
        <v>656</v>
      </c>
      <c r="AI552">
        <f>IF(COUNTIFS(T$2:$T552, T552, U$2:$U552, U552)=1,1,0)</f>
        <v>1</v>
      </c>
    </row>
    <row r="553" spans="1:35" x14ac:dyDescent="0.3">
      <c r="A553">
        <v>1908</v>
      </c>
      <c r="B553" t="s">
        <v>657</v>
      </c>
      <c r="C553" t="s">
        <v>71</v>
      </c>
      <c r="D553" t="s">
        <v>658</v>
      </c>
      <c r="E553" t="s">
        <v>201</v>
      </c>
      <c r="H553" t="s">
        <v>39</v>
      </c>
      <c r="I553" s="1">
        <v>39880</v>
      </c>
      <c r="K553" t="s">
        <v>453</v>
      </c>
      <c r="L553" t="s">
        <v>659</v>
      </c>
      <c r="M553">
        <v>1117</v>
      </c>
      <c r="N553" t="s">
        <v>657</v>
      </c>
      <c r="O553" t="s">
        <v>75</v>
      </c>
      <c r="P553" t="s">
        <v>447</v>
      </c>
      <c r="Q553" t="s">
        <v>360</v>
      </c>
      <c r="R553" t="s">
        <v>447</v>
      </c>
      <c r="S553" t="s">
        <v>46</v>
      </c>
      <c r="T553">
        <v>2026</v>
      </c>
      <c r="U553">
        <v>0.08</v>
      </c>
      <c r="V553" t="s">
        <v>47</v>
      </c>
      <c r="W553" t="s">
        <v>48</v>
      </c>
      <c r="X553" t="s">
        <v>49</v>
      </c>
      <c r="Y553" t="s">
        <v>83</v>
      </c>
      <c r="Z553" t="s">
        <v>134</v>
      </c>
      <c r="AA553" t="s">
        <v>75</v>
      </c>
      <c r="AB553" t="s">
        <v>103</v>
      </c>
      <c r="AC553" t="s">
        <v>104</v>
      </c>
      <c r="AF553" t="s">
        <v>87</v>
      </c>
      <c r="AH553" t="s">
        <v>660</v>
      </c>
      <c r="AI553">
        <f>IF(COUNTIFS(T$2:$T553, T553, U$2:$U553, U553)=1,1,0)</f>
        <v>1</v>
      </c>
    </row>
    <row r="554" spans="1:35" x14ac:dyDescent="0.3">
      <c r="A554">
        <v>5343</v>
      </c>
      <c r="B554" t="s">
        <v>70</v>
      </c>
      <c r="C554" t="s">
        <v>71</v>
      </c>
      <c r="D554" t="s">
        <v>37</v>
      </c>
      <c r="E554" t="s">
        <v>72</v>
      </c>
      <c r="F554">
        <v>38.042149999999999</v>
      </c>
      <c r="G554">
        <v>-121.96754</v>
      </c>
      <c r="H554" t="s">
        <v>39</v>
      </c>
      <c r="I554" s="1">
        <v>42552</v>
      </c>
      <c r="J554" s="1">
        <v>44074</v>
      </c>
      <c r="K554" t="s">
        <v>73</v>
      </c>
      <c r="M554">
        <v>5267</v>
      </c>
      <c r="N554" t="s">
        <v>74</v>
      </c>
      <c r="O554" t="s">
        <v>75</v>
      </c>
      <c r="P554" t="s">
        <v>43</v>
      </c>
      <c r="Q554" t="s">
        <v>76</v>
      </c>
      <c r="R554" t="s">
        <v>77</v>
      </c>
      <c r="S554" t="s">
        <v>46</v>
      </c>
      <c r="T554">
        <v>2622</v>
      </c>
      <c r="U554">
        <v>30</v>
      </c>
      <c r="V554" t="s">
        <v>47</v>
      </c>
      <c r="W554" t="s">
        <v>48</v>
      </c>
      <c r="X554" t="s">
        <v>49</v>
      </c>
      <c r="Y554" t="s">
        <v>133</v>
      </c>
      <c r="AA554" t="s">
        <v>139</v>
      </c>
      <c r="AB554" t="s">
        <v>79</v>
      </c>
      <c r="AC554" t="s">
        <v>80</v>
      </c>
      <c r="AF554" t="s">
        <v>87</v>
      </c>
      <c r="AH554" t="s">
        <v>82</v>
      </c>
      <c r="AI554">
        <f>IF(COUNTIFS(T$2:$T554, T554, U$2:$U554, U554)=1,1,0)</f>
        <v>1</v>
      </c>
    </row>
    <row r="555" spans="1:35" x14ac:dyDescent="0.3">
      <c r="A555">
        <v>5454</v>
      </c>
      <c r="B555" t="s">
        <v>291</v>
      </c>
      <c r="C555" t="s">
        <v>71</v>
      </c>
      <c r="D555" t="s">
        <v>37</v>
      </c>
      <c r="E555" t="s">
        <v>292</v>
      </c>
      <c r="F555">
        <v>38.148359999999997</v>
      </c>
      <c r="G555">
        <v>-122.47083000000001</v>
      </c>
      <c r="H555" t="s">
        <v>39</v>
      </c>
      <c r="I555" s="1">
        <v>39114</v>
      </c>
      <c r="J555" s="1">
        <v>42369</v>
      </c>
      <c r="K555" t="s">
        <v>293</v>
      </c>
      <c r="L555" t="s">
        <v>294</v>
      </c>
      <c r="M555">
        <v>7360</v>
      </c>
      <c r="N555" t="s">
        <v>661</v>
      </c>
      <c r="O555" t="s">
        <v>42</v>
      </c>
      <c r="P555" t="s">
        <v>43</v>
      </c>
      <c r="Q555" t="s">
        <v>296</v>
      </c>
      <c r="R555" t="s">
        <v>297</v>
      </c>
      <c r="S555" t="s">
        <v>46</v>
      </c>
      <c r="T555">
        <v>2695</v>
      </c>
      <c r="V555" t="s">
        <v>47</v>
      </c>
      <c r="W555" t="s">
        <v>48</v>
      </c>
      <c r="X555" t="s">
        <v>623</v>
      </c>
      <c r="Y555" t="s">
        <v>162</v>
      </c>
      <c r="AA555" t="s">
        <v>42</v>
      </c>
      <c r="AB555" t="s">
        <v>662</v>
      </c>
      <c r="AC555" t="s">
        <v>663</v>
      </c>
      <c r="AD555">
        <v>5044</v>
      </c>
      <c r="AE555" t="s">
        <v>510</v>
      </c>
      <c r="AF555" t="s">
        <v>57</v>
      </c>
      <c r="AG555">
        <v>1612000</v>
      </c>
      <c r="AH555" t="s">
        <v>298</v>
      </c>
      <c r="AI555">
        <f>IF(COUNTIFS(T$2:$T555, T555, U$2:$U555, U555)=1,1,0)</f>
        <v>0</v>
      </c>
    </row>
    <row r="556" spans="1:35" x14ac:dyDescent="0.3">
      <c r="A556">
        <v>5454</v>
      </c>
      <c r="B556" t="s">
        <v>291</v>
      </c>
      <c r="C556" t="s">
        <v>71</v>
      </c>
      <c r="D556" t="s">
        <v>37</v>
      </c>
      <c r="E556" t="s">
        <v>292</v>
      </c>
      <c r="F556">
        <v>38.148359999999997</v>
      </c>
      <c r="G556">
        <v>-122.47083000000001</v>
      </c>
      <c r="H556" t="s">
        <v>39</v>
      </c>
      <c r="I556" s="1">
        <v>39114</v>
      </c>
      <c r="J556" s="1">
        <v>42369</v>
      </c>
      <c r="K556" t="s">
        <v>293</v>
      </c>
      <c r="L556" t="s">
        <v>294</v>
      </c>
      <c r="M556">
        <v>7360</v>
      </c>
      <c r="N556" t="s">
        <v>661</v>
      </c>
      <c r="O556" t="s">
        <v>42</v>
      </c>
      <c r="P556" t="s">
        <v>43</v>
      </c>
      <c r="Q556" t="s">
        <v>296</v>
      </c>
      <c r="R556" t="s">
        <v>297</v>
      </c>
      <c r="S556" t="s">
        <v>46</v>
      </c>
      <c r="T556">
        <v>2695</v>
      </c>
      <c r="V556" t="s">
        <v>47</v>
      </c>
      <c r="W556" t="s">
        <v>48</v>
      </c>
      <c r="X556" t="s">
        <v>623</v>
      </c>
      <c r="Y556" t="s">
        <v>162</v>
      </c>
      <c r="AA556" t="s">
        <v>42</v>
      </c>
      <c r="AB556" t="s">
        <v>662</v>
      </c>
      <c r="AC556" t="s">
        <v>663</v>
      </c>
      <c r="AD556">
        <v>5047</v>
      </c>
      <c r="AE556" t="s">
        <v>43</v>
      </c>
      <c r="AF556" t="s">
        <v>54</v>
      </c>
      <c r="AG556">
        <v>5000</v>
      </c>
      <c r="AH556" t="s">
        <v>298</v>
      </c>
      <c r="AI556">
        <f>IF(COUNTIFS(T$2:$T556, T556, U$2:$U556, U556)=1,1,0)</f>
        <v>0</v>
      </c>
    </row>
    <row r="557" spans="1:35" x14ac:dyDescent="0.3">
      <c r="A557">
        <v>5454</v>
      </c>
      <c r="B557" t="s">
        <v>291</v>
      </c>
      <c r="C557" t="s">
        <v>71</v>
      </c>
      <c r="D557" t="s">
        <v>37</v>
      </c>
      <c r="E557" t="s">
        <v>292</v>
      </c>
      <c r="F557">
        <v>38.148359999999997</v>
      </c>
      <c r="G557">
        <v>-122.47083000000001</v>
      </c>
      <c r="H557" t="s">
        <v>39</v>
      </c>
      <c r="I557" s="1">
        <v>39114</v>
      </c>
      <c r="J557" s="1">
        <v>42369</v>
      </c>
      <c r="K557" t="s">
        <v>293</v>
      </c>
      <c r="L557" t="s">
        <v>294</v>
      </c>
      <c r="M557">
        <v>7360</v>
      </c>
      <c r="N557" t="s">
        <v>661</v>
      </c>
      <c r="O557" t="s">
        <v>42</v>
      </c>
      <c r="P557" t="s">
        <v>43</v>
      </c>
      <c r="Q557" t="s">
        <v>296</v>
      </c>
      <c r="R557" t="s">
        <v>297</v>
      </c>
      <c r="S557" t="s">
        <v>46</v>
      </c>
      <c r="T557">
        <v>2695</v>
      </c>
      <c r="V557" t="s">
        <v>47</v>
      </c>
      <c r="W557" t="s">
        <v>48</v>
      </c>
      <c r="X557" t="s">
        <v>623</v>
      </c>
      <c r="Y557" t="s">
        <v>162</v>
      </c>
      <c r="AA557" t="s">
        <v>42</v>
      </c>
      <c r="AB557" t="s">
        <v>662</v>
      </c>
      <c r="AC557" t="s">
        <v>663</v>
      </c>
      <c r="AD557">
        <v>5046</v>
      </c>
      <c r="AE557" t="s">
        <v>664</v>
      </c>
      <c r="AF557" t="s">
        <v>54</v>
      </c>
      <c r="AG557">
        <v>2600000</v>
      </c>
      <c r="AH557" t="s">
        <v>298</v>
      </c>
      <c r="AI557">
        <f>IF(COUNTIFS(T$2:$T557, T557, U$2:$U557, U557)=1,1,0)</f>
        <v>0</v>
      </c>
    </row>
    <row r="558" spans="1:35" x14ac:dyDescent="0.3">
      <c r="A558">
        <v>5454</v>
      </c>
      <c r="B558" t="s">
        <v>291</v>
      </c>
      <c r="C558" t="s">
        <v>71</v>
      </c>
      <c r="D558" t="s">
        <v>37</v>
      </c>
      <c r="E558" t="s">
        <v>292</v>
      </c>
      <c r="F558">
        <v>38.148359999999997</v>
      </c>
      <c r="G558">
        <v>-122.47083000000001</v>
      </c>
      <c r="H558" t="s">
        <v>39</v>
      </c>
      <c r="I558" s="1">
        <v>39114</v>
      </c>
      <c r="J558" s="1">
        <v>42369</v>
      </c>
      <c r="K558" t="s">
        <v>293</v>
      </c>
      <c r="L558" t="s">
        <v>294</v>
      </c>
      <c r="M558">
        <v>7360</v>
      </c>
      <c r="N558" t="s">
        <v>661</v>
      </c>
      <c r="O558" t="s">
        <v>42</v>
      </c>
      <c r="P558" t="s">
        <v>43</v>
      </c>
      <c r="Q558" t="s">
        <v>296</v>
      </c>
      <c r="R558" t="s">
        <v>297</v>
      </c>
      <c r="S558" t="s">
        <v>46</v>
      </c>
      <c r="T558">
        <v>2695</v>
      </c>
      <c r="V558" t="s">
        <v>47</v>
      </c>
      <c r="W558" t="s">
        <v>48</v>
      </c>
      <c r="X558" t="s">
        <v>623</v>
      </c>
      <c r="Y558" t="s">
        <v>162</v>
      </c>
      <c r="AA558" t="s">
        <v>42</v>
      </c>
      <c r="AB558" t="s">
        <v>662</v>
      </c>
      <c r="AC558" t="s">
        <v>663</v>
      </c>
      <c r="AD558">
        <v>5045</v>
      </c>
      <c r="AE558" t="s">
        <v>102</v>
      </c>
      <c r="AF558" t="s">
        <v>59</v>
      </c>
      <c r="AH558" t="s">
        <v>298</v>
      </c>
      <c r="AI558">
        <f>IF(COUNTIFS(T$2:$T558, T558, U$2:$U558, U558)=1,1,0)</f>
        <v>0</v>
      </c>
    </row>
    <row r="559" spans="1:35" x14ac:dyDescent="0.3">
      <c r="A559">
        <v>5293</v>
      </c>
      <c r="B559" t="s">
        <v>532</v>
      </c>
      <c r="C559" t="s">
        <v>127</v>
      </c>
      <c r="D559" t="s">
        <v>37</v>
      </c>
      <c r="E559" t="s">
        <v>292</v>
      </c>
      <c r="F559">
        <v>38.194890000000001</v>
      </c>
      <c r="G559">
        <v>-122.36915999999999</v>
      </c>
      <c r="H559" t="s">
        <v>39</v>
      </c>
      <c r="I559" s="1">
        <v>41091</v>
      </c>
      <c r="J559" s="4">
        <v>43525</v>
      </c>
      <c r="K559" t="s">
        <v>533</v>
      </c>
      <c r="M559">
        <v>7489</v>
      </c>
      <c r="N559" t="s">
        <v>665</v>
      </c>
      <c r="O559" t="s">
        <v>42</v>
      </c>
      <c r="P559" t="s">
        <v>43</v>
      </c>
      <c r="Q559" t="s">
        <v>535</v>
      </c>
      <c r="R559" t="s">
        <v>536</v>
      </c>
      <c r="S559" t="s">
        <v>46</v>
      </c>
      <c r="T559">
        <v>2696</v>
      </c>
      <c r="U559">
        <v>1083</v>
      </c>
      <c r="V559" t="s">
        <v>47</v>
      </c>
      <c r="W559" t="s">
        <v>48</v>
      </c>
      <c r="X559" t="s">
        <v>49</v>
      </c>
      <c r="Y559" t="s">
        <v>80</v>
      </c>
      <c r="AA559" t="s">
        <v>75</v>
      </c>
      <c r="AB559" t="s">
        <v>79</v>
      </c>
      <c r="AC559" t="s">
        <v>115</v>
      </c>
      <c r="AD559">
        <v>1492</v>
      </c>
      <c r="AE559" t="s">
        <v>62</v>
      </c>
      <c r="AF559" t="s">
        <v>57</v>
      </c>
      <c r="AH559" t="s">
        <v>537</v>
      </c>
      <c r="AI559">
        <f>IF(COUNTIFS(T$2:$T559, T559, U$2:$U559, U559)=1,1,0)</f>
        <v>1</v>
      </c>
    </row>
    <row r="560" spans="1:35" x14ac:dyDescent="0.3">
      <c r="A560">
        <v>5293</v>
      </c>
      <c r="B560" t="s">
        <v>532</v>
      </c>
      <c r="C560" t="s">
        <v>127</v>
      </c>
      <c r="D560" t="s">
        <v>37</v>
      </c>
      <c r="E560" t="s">
        <v>292</v>
      </c>
      <c r="F560">
        <v>38.194890000000001</v>
      </c>
      <c r="G560">
        <v>-122.36915999999999</v>
      </c>
      <c r="H560" t="s">
        <v>39</v>
      </c>
      <c r="I560" s="1">
        <v>41091</v>
      </c>
      <c r="J560" s="4">
        <v>43525</v>
      </c>
      <c r="K560" t="s">
        <v>533</v>
      </c>
      <c r="M560">
        <v>7489</v>
      </c>
      <c r="N560" t="s">
        <v>665</v>
      </c>
      <c r="O560" t="s">
        <v>42</v>
      </c>
      <c r="P560" t="s">
        <v>43</v>
      </c>
      <c r="Q560" t="s">
        <v>535</v>
      </c>
      <c r="R560" t="s">
        <v>536</v>
      </c>
      <c r="S560" t="s">
        <v>46</v>
      </c>
      <c r="T560">
        <v>2696</v>
      </c>
      <c r="U560">
        <v>1083</v>
      </c>
      <c r="V560" t="s">
        <v>47</v>
      </c>
      <c r="W560" t="s">
        <v>48</v>
      </c>
      <c r="X560" t="s">
        <v>49</v>
      </c>
      <c r="Y560" t="s">
        <v>80</v>
      </c>
      <c r="AA560" t="s">
        <v>75</v>
      </c>
      <c r="AB560" t="s">
        <v>79</v>
      </c>
      <c r="AC560" t="s">
        <v>115</v>
      </c>
      <c r="AD560">
        <v>1493</v>
      </c>
      <c r="AE560" t="s">
        <v>267</v>
      </c>
      <c r="AF560" t="s">
        <v>64</v>
      </c>
      <c r="AG560">
        <v>1656379</v>
      </c>
      <c r="AH560" t="s">
        <v>537</v>
      </c>
      <c r="AI560">
        <f>IF(COUNTIFS(T$2:$T560, T560, U$2:$U560, U560)=1,1,0)</f>
        <v>0</v>
      </c>
    </row>
    <row r="561" spans="1:35" x14ac:dyDescent="0.3">
      <c r="A561">
        <v>5293</v>
      </c>
      <c r="B561" t="s">
        <v>532</v>
      </c>
      <c r="C561" t="s">
        <v>127</v>
      </c>
      <c r="D561" t="s">
        <v>37</v>
      </c>
      <c r="E561" t="s">
        <v>292</v>
      </c>
      <c r="F561">
        <v>38.194890000000001</v>
      </c>
      <c r="G561">
        <v>-122.36915999999999</v>
      </c>
      <c r="H561" t="s">
        <v>39</v>
      </c>
      <c r="I561" s="1">
        <v>41091</v>
      </c>
      <c r="J561" s="4">
        <v>43525</v>
      </c>
      <c r="K561" t="s">
        <v>533</v>
      </c>
      <c r="M561">
        <v>7489</v>
      </c>
      <c r="N561" t="s">
        <v>665</v>
      </c>
      <c r="O561" t="s">
        <v>42</v>
      </c>
      <c r="P561" t="s">
        <v>43</v>
      </c>
      <c r="Q561" t="s">
        <v>535</v>
      </c>
      <c r="R561" t="s">
        <v>536</v>
      </c>
      <c r="S561" t="s">
        <v>46</v>
      </c>
      <c r="T561">
        <v>2696</v>
      </c>
      <c r="U561">
        <v>1083</v>
      </c>
      <c r="V561" t="s">
        <v>47</v>
      </c>
      <c r="W561" t="s">
        <v>48</v>
      </c>
      <c r="X561" t="s">
        <v>49</v>
      </c>
      <c r="Y561" t="s">
        <v>80</v>
      </c>
      <c r="AA561" t="s">
        <v>75</v>
      </c>
      <c r="AB561" t="s">
        <v>79</v>
      </c>
      <c r="AC561" t="s">
        <v>115</v>
      </c>
      <c r="AD561">
        <v>2039</v>
      </c>
      <c r="AE561" t="s">
        <v>284</v>
      </c>
      <c r="AF561" t="s">
        <v>57</v>
      </c>
      <c r="AG561">
        <v>1500000</v>
      </c>
      <c r="AH561" t="s">
        <v>537</v>
      </c>
      <c r="AI561">
        <f>IF(COUNTIFS(T$2:$T561, T561, U$2:$U561, U561)=1,1,0)</f>
        <v>0</v>
      </c>
    </row>
    <row r="562" spans="1:35" x14ac:dyDescent="0.3">
      <c r="A562">
        <v>5665</v>
      </c>
      <c r="B562" t="s">
        <v>548</v>
      </c>
      <c r="C562" t="s">
        <v>71</v>
      </c>
      <c r="D562" t="s">
        <v>37</v>
      </c>
      <c r="E562" t="s">
        <v>186</v>
      </c>
      <c r="F562">
        <v>37.4206</v>
      </c>
      <c r="G562">
        <v>-121.98963999999999</v>
      </c>
      <c r="H562" t="s">
        <v>39</v>
      </c>
      <c r="I562" s="1">
        <v>39057</v>
      </c>
      <c r="J562" s="1">
        <v>40695</v>
      </c>
      <c r="K562" t="s">
        <v>549</v>
      </c>
      <c r="M562">
        <v>7549</v>
      </c>
      <c r="N562" t="s">
        <v>666</v>
      </c>
      <c r="O562" t="s">
        <v>219</v>
      </c>
      <c r="P562" t="s">
        <v>43</v>
      </c>
      <c r="Q562" t="s">
        <v>551</v>
      </c>
      <c r="R562" t="s">
        <v>332</v>
      </c>
      <c r="S562" t="s">
        <v>46</v>
      </c>
      <c r="T562">
        <v>2733</v>
      </c>
      <c r="U562">
        <v>160</v>
      </c>
      <c r="V562" t="s">
        <v>47</v>
      </c>
      <c r="W562" t="s">
        <v>48</v>
      </c>
      <c r="X562" t="s">
        <v>49</v>
      </c>
      <c r="Y562" t="s">
        <v>78</v>
      </c>
      <c r="AA562" t="s">
        <v>42</v>
      </c>
      <c r="AB562" t="s">
        <v>51</v>
      </c>
      <c r="AC562" t="s">
        <v>420</v>
      </c>
      <c r="AF562" t="s">
        <v>87</v>
      </c>
      <c r="AH562" t="s">
        <v>552</v>
      </c>
      <c r="AI562">
        <f>IF(COUNTIFS(T$2:$T562, T562, U$2:$U562, U562)=1,1,0)</f>
        <v>1</v>
      </c>
    </row>
    <row r="563" spans="1:35" x14ac:dyDescent="0.3">
      <c r="A563">
        <v>5665</v>
      </c>
      <c r="B563" t="s">
        <v>548</v>
      </c>
      <c r="C563" t="s">
        <v>71</v>
      </c>
      <c r="D563" t="s">
        <v>37</v>
      </c>
      <c r="E563" t="s">
        <v>186</v>
      </c>
      <c r="F563">
        <v>37.437710000000003</v>
      </c>
      <c r="G563">
        <v>-122.01725</v>
      </c>
      <c r="H563" t="s">
        <v>39</v>
      </c>
      <c r="I563" s="1">
        <v>39057</v>
      </c>
      <c r="J563" s="1">
        <v>40695</v>
      </c>
      <c r="K563" t="s">
        <v>549</v>
      </c>
      <c r="M563">
        <v>7532</v>
      </c>
      <c r="N563" t="s">
        <v>667</v>
      </c>
      <c r="O563" t="s">
        <v>42</v>
      </c>
      <c r="P563" t="s">
        <v>43</v>
      </c>
      <c r="Q563" t="s">
        <v>551</v>
      </c>
      <c r="R563" t="s">
        <v>332</v>
      </c>
      <c r="S563" t="s">
        <v>46</v>
      </c>
      <c r="T563">
        <v>2734</v>
      </c>
      <c r="U563">
        <v>615</v>
      </c>
      <c r="V563" t="s">
        <v>47</v>
      </c>
      <c r="W563" t="s">
        <v>48</v>
      </c>
      <c r="X563" t="s">
        <v>49</v>
      </c>
      <c r="Y563" t="s">
        <v>78</v>
      </c>
      <c r="AA563" t="s">
        <v>42</v>
      </c>
      <c r="AB563" t="s">
        <v>51</v>
      </c>
      <c r="AC563" t="s">
        <v>420</v>
      </c>
      <c r="AF563" t="s">
        <v>87</v>
      </c>
      <c r="AH563" t="s">
        <v>552</v>
      </c>
      <c r="AI563">
        <f>IF(COUNTIFS(T$2:$T563, T563, U$2:$U563, U563)=1,1,0)</f>
        <v>1</v>
      </c>
    </row>
    <row r="564" spans="1:35" x14ac:dyDescent="0.3">
      <c r="A564">
        <v>5665</v>
      </c>
      <c r="B564" t="s">
        <v>548</v>
      </c>
      <c r="C564" t="s">
        <v>71</v>
      </c>
      <c r="D564" t="s">
        <v>37</v>
      </c>
      <c r="E564" t="s">
        <v>186</v>
      </c>
      <c r="F564">
        <v>37.440429999999999</v>
      </c>
      <c r="G564">
        <v>-122.00811</v>
      </c>
      <c r="H564" t="s">
        <v>39</v>
      </c>
      <c r="I564" s="1">
        <v>39057</v>
      </c>
      <c r="J564" s="1">
        <v>40695</v>
      </c>
      <c r="K564" t="s">
        <v>549</v>
      </c>
      <c r="M564">
        <v>7533</v>
      </c>
      <c r="N564" t="s">
        <v>668</v>
      </c>
      <c r="O564" t="s">
        <v>42</v>
      </c>
      <c r="P564" t="s">
        <v>43</v>
      </c>
      <c r="Q564" t="s">
        <v>551</v>
      </c>
      <c r="R564" t="s">
        <v>332</v>
      </c>
      <c r="S564" t="s">
        <v>46</v>
      </c>
      <c r="T564">
        <v>2735</v>
      </c>
      <c r="U564">
        <v>255</v>
      </c>
      <c r="V564" t="s">
        <v>47</v>
      </c>
      <c r="W564" t="s">
        <v>48</v>
      </c>
      <c r="X564" t="s">
        <v>49</v>
      </c>
      <c r="Y564" t="s">
        <v>78</v>
      </c>
      <c r="AA564" t="s">
        <v>42</v>
      </c>
      <c r="AB564" t="s">
        <v>51</v>
      </c>
      <c r="AC564" t="s">
        <v>420</v>
      </c>
      <c r="AF564" t="s">
        <v>87</v>
      </c>
      <c r="AH564" t="s">
        <v>552</v>
      </c>
      <c r="AI564">
        <f>IF(COUNTIFS(T$2:$T564, T564, U$2:$U564, U564)=1,1,0)</f>
        <v>1</v>
      </c>
    </row>
    <row r="565" spans="1:35" x14ac:dyDescent="0.3">
      <c r="A565">
        <v>5331</v>
      </c>
      <c r="B565" t="s">
        <v>347</v>
      </c>
      <c r="C565" t="s">
        <v>90</v>
      </c>
      <c r="D565" t="s">
        <v>37</v>
      </c>
      <c r="E565" t="s">
        <v>201</v>
      </c>
      <c r="F565">
        <v>37.888869999999997</v>
      </c>
      <c r="G565">
        <v>-122.31646000000001</v>
      </c>
      <c r="H565" t="s">
        <v>39</v>
      </c>
      <c r="I565" s="1">
        <v>39508</v>
      </c>
      <c r="J565" s="1">
        <v>44197</v>
      </c>
      <c r="K565" t="s">
        <v>348</v>
      </c>
      <c r="M565">
        <v>7554</v>
      </c>
      <c r="N565" t="s">
        <v>669</v>
      </c>
      <c r="O565" t="s">
        <v>42</v>
      </c>
      <c r="P565" t="s">
        <v>43</v>
      </c>
      <c r="Q565" t="s">
        <v>93</v>
      </c>
      <c r="R565" t="s">
        <v>77</v>
      </c>
      <c r="S565" t="s">
        <v>46</v>
      </c>
      <c r="T565">
        <v>2740</v>
      </c>
      <c r="U565">
        <v>3</v>
      </c>
      <c r="V565" t="s">
        <v>47</v>
      </c>
      <c r="W565" t="s">
        <v>48</v>
      </c>
      <c r="X565" t="s">
        <v>49</v>
      </c>
      <c r="Y565" t="s">
        <v>83</v>
      </c>
      <c r="Z565" t="s">
        <v>88</v>
      </c>
      <c r="AA565" t="s">
        <v>42</v>
      </c>
      <c r="AB565" t="s">
        <v>350</v>
      </c>
      <c r="AC565" t="s">
        <v>351</v>
      </c>
      <c r="AD565">
        <v>2053</v>
      </c>
      <c r="AE565" t="s">
        <v>670</v>
      </c>
      <c r="AF565" t="s">
        <v>54</v>
      </c>
      <c r="AG565">
        <v>1642000</v>
      </c>
      <c r="AH565" t="s">
        <v>222</v>
      </c>
      <c r="AI565">
        <f>IF(COUNTIFS(T$2:$T565, T565, U$2:$U565, U565)=1,1,0)</f>
        <v>1</v>
      </c>
    </row>
    <row r="566" spans="1:35" x14ac:dyDescent="0.3">
      <c r="A566">
        <v>5331</v>
      </c>
      <c r="B566" t="s">
        <v>347</v>
      </c>
      <c r="C566" t="s">
        <v>90</v>
      </c>
      <c r="D566" t="s">
        <v>37</v>
      </c>
      <c r="E566" t="s">
        <v>201</v>
      </c>
      <c r="F566">
        <v>37.888869999999997</v>
      </c>
      <c r="G566">
        <v>-122.31646000000001</v>
      </c>
      <c r="H566" t="s">
        <v>39</v>
      </c>
      <c r="I566" s="1">
        <v>39508</v>
      </c>
      <c r="J566" s="1">
        <v>44197</v>
      </c>
      <c r="K566" t="s">
        <v>348</v>
      </c>
      <c r="M566">
        <v>7554</v>
      </c>
      <c r="N566" t="s">
        <v>669</v>
      </c>
      <c r="O566" t="s">
        <v>42</v>
      </c>
      <c r="P566" t="s">
        <v>43</v>
      </c>
      <c r="Q566" t="s">
        <v>93</v>
      </c>
      <c r="R566" t="s">
        <v>77</v>
      </c>
      <c r="S566" t="s">
        <v>46</v>
      </c>
      <c r="T566">
        <v>2740</v>
      </c>
      <c r="U566">
        <v>3</v>
      </c>
      <c r="V566" t="s">
        <v>47</v>
      </c>
      <c r="W566" t="s">
        <v>48</v>
      </c>
      <c r="X566" t="s">
        <v>49</v>
      </c>
      <c r="Y566" t="s">
        <v>83</v>
      </c>
      <c r="Z566" t="s">
        <v>176</v>
      </c>
      <c r="AA566" t="s">
        <v>42</v>
      </c>
      <c r="AB566" t="s">
        <v>350</v>
      </c>
      <c r="AC566" t="s">
        <v>351</v>
      </c>
      <c r="AD566">
        <v>2053</v>
      </c>
      <c r="AE566" t="s">
        <v>670</v>
      </c>
      <c r="AF566" t="s">
        <v>54</v>
      </c>
      <c r="AG566">
        <v>1642000</v>
      </c>
      <c r="AH566" t="s">
        <v>222</v>
      </c>
      <c r="AI566">
        <f>IF(COUNTIFS(T$2:$T566, T566, U$2:$U566, U566)=1,1,0)</f>
        <v>0</v>
      </c>
    </row>
    <row r="567" spans="1:35" x14ac:dyDescent="0.3">
      <c r="A567">
        <v>5331</v>
      </c>
      <c r="B567" t="s">
        <v>347</v>
      </c>
      <c r="C567" t="s">
        <v>90</v>
      </c>
      <c r="D567" t="s">
        <v>37</v>
      </c>
      <c r="E567" t="s">
        <v>201</v>
      </c>
      <c r="F567">
        <v>37.888869999999997</v>
      </c>
      <c r="G567">
        <v>-122.31646000000001</v>
      </c>
      <c r="H567" t="s">
        <v>39</v>
      </c>
      <c r="I567" s="1">
        <v>39508</v>
      </c>
      <c r="J567" s="1">
        <v>44197</v>
      </c>
      <c r="K567" t="s">
        <v>348</v>
      </c>
      <c r="M567">
        <v>7554</v>
      </c>
      <c r="N567" t="s">
        <v>669</v>
      </c>
      <c r="O567" t="s">
        <v>42</v>
      </c>
      <c r="P567" t="s">
        <v>43</v>
      </c>
      <c r="Q567" t="s">
        <v>93</v>
      </c>
      <c r="R567" t="s">
        <v>77</v>
      </c>
      <c r="S567" t="s">
        <v>46</v>
      </c>
      <c r="T567">
        <v>2740</v>
      </c>
      <c r="U567">
        <v>3</v>
      </c>
      <c r="V567" t="s">
        <v>47</v>
      </c>
      <c r="W567" t="s">
        <v>48</v>
      </c>
      <c r="X567" t="s">
        <v>49</v>
      </c>
      <c r="Y567" t="s">
        <v>83</v>
      </c>
      <c r="Z567" t="s">
        <v>84</v>
      </c>
      <c r="AA567" t="s">
        <v>42</v>
      </c>
      <c r="AB567" t="s">
        <v>350</v>
      </c>
      <c r="AC567" t="s">
        <v>351</v>
      </c>
      <c r="AD567">
        <v>2053</v>
      </c>
      <c r="AE567" t="s">
        <v>670</v>
      </c>
      <c r="AF567" t="s">
        <v>54</v>
      </c>
      <c r="AG567">
        <v>1642000</v>
      </c>
      <c r="AH567" t="s">
        <v>222</v>
      </c>
      <c r="AI567">
        <f>IF(COUNTIFS(T$2:$T567, T567, U$2:$U567, U567)=1,1,0)</f>
        <v>0</v>
      </c>
    </row>
    <row r="568" spans="1:35" x14ac:dyDescent="0.3">
      <c r="A568">
        <v>5331</v>
      </c>
      <c r="B568" t="s">
        <v>347</v>
      </c>
      <c r="C568" t="s">
        <v>90</v>
      </c>
      <c r="D568" t="s">
        <v>37</v>
      </c>
      <c r="E568" t="s">
        <v>201</v>
      </c>
      <c r="F568">
        <v>37.888869999999997</v>
      </c>
      <c r="G568">
        <v>-122.31646000000001</v>
      </c>
      <c r="H568" t="s">
        <v>39</v>
      </c>
      <c r="I568" s="1">
        <v>39508</v>
      </c>
      <c r="J568" s="1">
        <v>44197</v>
      </c>
      <c r="K568" t="s">
        <v>348</v>
      </c>
      <c r="M568">
        <v>7554</v>
      </c>
      <c r="N568" t="s">
        <v>669</v>
      </c>
      <c r="O568" t="s">
        <v>42</v>
      </c>
      <c r="P568" t="s">
        <v>43</v>
      </c>
      <c r="Q568" t="s">
        <v>93</v>
      </c>
      <c r="R568" t="s">
        <v>77</v>
      </c>
      <c r="S568" t="s">
        <v>46</v>
      </c>
      <c r="T568">
        <v>2740</v>
      </c>
      <c r="U568">
        <v>3</v>
      </c>
      <c r="V568" t="s">
        <v>47</v>
      </c>
      <c r="W568" t="s">
        <v>48</v>
      </c>
      <c r="X568" t="s">
        <v>49</v>
      </c>
      <c r="Y568" t="s">
        <v>83</v>
      </c>
      <c r="Z568" t="s">
        <v>88</v>
      </c>
      <c r="AA568" t="s">
        <v>42</v>
      </c>
      <c r="AB568" t="s">
        <v>350</v>
      </c>
      <c r="AC568" t="s">
        <v>351</v>
      </c>
      <c r="AD568">
        <v>2054</v>
      </c>
      <c r="AE568" t="s">
        <v>61</v>
      </c>
      <c r="AF568" t="s">
        <v>57</v>
      </c>
      <c r="AG568">
        <v>1300000</v>
      </c>
      <c r="AH568" t="s">
        <v>222</v>
      </c>
      <c r="AI568">
        <f>IF(COUNTIFS(T$2:$T568, T568, U$2:$U568, U568)=1,1,0)</f>
        <v>0</v>
      </c>
    </row>
    <row r="569" spans="1:35" x14ac:dyDescent="0.3">
      <c r="A569">
        <v>5331</v>
      </c>
      <c r="B569" t="s">
        <v>347</v>
      </c>
      <c r="C569" t="s">
        <v>90</v>
      </c>
      <c r="D569" t="s">
        <v>37</v>
      </c>
      <c r="E569" t="s">
        <v>201</v>
      </c>
      <c r="F569">
        <v>37.888869999999997</v>
      </c>
      <c r="G569">
        <v>-122.31646000000001</v>
      </c>
      <c r="H569" t="s">
        <v>39</v>
      </c>
      <c r="I569" s="1">
        <v>39508</v>
      </c>
      <c r="J569" s="1">
        <v>44197</v>
      </c>
      <c r="K569" t="s">
        <v>348</v>
      </c>
      <c r="M569">
        <v>7554</v>
      </c>
      <c r="N569" t="s">
        <v>669</v>
      </c>
      <c r="O569" t="s">
        <v>42</v>
      </c>
      <c r="P569" t="s">
        <v>43</v>
      </c>
      <c r="Q569" t="s">
        <v>93</v>
      </c>
      <c r="R569" t="s">
        <v>77</v>
      </c>
      <c r="S569" t="s">
        <v>46</v>
      </c>
      <c r="T569">
        <v>2740</v>
      </c>
      <c r="U569">
        <v>3</v>
      </c>
      <c r="V569" t="s">
        <v>47</v>
      </c>
      <c r="W569" t="s">
        <v>48</v>
      </c>
      <c r="X569" t="s">
        <v>49</v>
      </c>
      <c r="Y569" t="s">
        <v>83</v>
      </c>
      <c r="Z569" t="s">
        <v>176</v>
      </c>
      <c r="AA569" t="s">
        <v>42</v>
      </c>
      <c r="AB569" t="s">
        <v>350</v>
      </c>
      <c r="AC569" t="s">
        <v>351</v>
      </c>
      <c r="AD569">
        <v>2054</v>
      </c>
      <c r="AE569" t="s">
        <v>61</v>
      </c>
      <c r="AF569" t="s">
        <v>57</v>
      </c>
      <c r="AG569">
        <v>1300000</v>
      </c>
      <c r="AH569" t="s">
        <v>222</v>
      </c>
      <c r="AI569">
        <f>IF(COUNTIFS(T$2:$T569, T569, U$2:$U569, U569)=1,1,0)</f>
        <v>0</v>
      </c>
    </row>
    <row r="570" spans="1:35" x14ac:dyDescent="0.3">
      <c r="A570">
        <v>5331</v>
      </c>
      <c r="B570" t="s">
        <v>347</v>
      </c>
      <c r="C570" t="s">
        <v>90</v>
      </c>
      <c r="D570" t="s">
        <v>37</v>
      </c>
      <c r="E570" t="s">
        <v>201</v>
      </c>
      <c r="F570">
        <v>37.888869999999997</v>
      </c>
      <c r="G570">
        <v>-122.31646000000001</v>
      </c>
      <c r="H570" t="s">
        <v>39</v>
      </c>
      <c r="I570" s="1">
        <v>39508</v>
      </c>
      <c r="J570" s="1">
        <v>44197</v>
      </c>
      <c r="K570" t="s">
        <v>348</v>
      </c>
      <c r="M570">
        <v>7554</v>
      </c>
      <c r="N570" t="s">
        <v>669</v>
      </c>
      <c r="O570" t="s">
        <v>42</v>
      </c>
      <c r="P570" t="s">
        <v>43</v>
      </c>
      <c r="Q570" t="s">
        <v>93</v>
      </c>
      <c r="R570" t="s">
        <v>77</v>
      </c>
      <c r="S570" t="s">
        <v>46</v>
      </c>
      <c r="T570">
        <v>2740</v>
      </c>
      <c r="U570">
        <v>3</v>
      </c>
      <c r="V570" t="s">
        <v>47</v>
      </c>
      <c r="W570" t="s">
        <v>48</v>
      </c>
      <c r="X570" t="s">
        <v>49</v>
      </c>
      <c r="Y570" t="s">
        <v>83</v>
      </c>
      <c r="Z570" t="s">
        <v>84</v>
      </c>
      <c r="AA570" t="s">
        <v>42</v>
      </c>
      <c r="AB570" t="s">
        <v>350</v>
      </c>
      <c r="AC570" t="s">
        <v>351</v>
      </c>
      <c r="AD570">
        <v>2054</v>
      </c>
      <c r="AE570" t="s">
        <v>61</v>
      </c>
      <c r="AF570" t="s">
        <v>57</v>
      </c>
      <c r="AG570">
        <v>1300000</v>
      </c>
      <c r="AH570" t="s">
        <v>222</v>
      </c>
      <c r="AI570">
        <f>IF(COUNTIFS(T$2:$T570, T570, U$2:$U570, U570)=1,1,0)</f>
        <v>0</v>
      </c>
    </row>
    <row r="571" spans="1:35" x14ac:dyDescent="0.3">
      <c r="A571">
        <v>5331</v>
      </c>
      <c r="B571" t="s">
        <v>347</v>
      </c>
      <c r="C571" t="s">
        <v>90</v>
      </c>
      <c r="D571" t="s">
        <v>37</v>
      </c>
      <c r="E571" t="s">
        <v>201</v>
      </c>
      <c r="F571">
        <v>37.888869999999997</v>
      </c>
      <c r="G571">
        <v>-122.31646000000001</v>
      </c>
      <c r="H571" t="s">
        <v>39</v>
      </c>
      <c r="I571" s="1">
        <v>39508</v>
      </c>
      <c r="J571" s="1">
        <v>44197</v>
      </c>
      <c r="K571" t="s">
        <v>348</v>
      </c>
      <c r="M571">
        <v>7554</v>
      </c>
      <c r="N571" t="s">
        <v>669</v>
      </c>
      <c r="O571" t="s">
        <v>42</v>
      </c>
      <c r="P571" t="s">
        <v>43</v>
      </c>
      <c r="Q571" t="s">
        <v>93</v>
      </c>
      <c r="R571" t="s">
        <v>77</v>
      </c>
      <c r="S571" t="s">
        <v>46</v>
      </c>
      <c r="T571">
        <v>2740</v>
      </c>
      <c r="U571">
        <v>3</v>
      </c>
      <c r="V571" t="s">
        <v>47</v>
      </c>
      <c r="W571" t="s">
        <v>48</v>
      </c>
      <c r="X571" t="s">
        <v>49</v>
      </c>
      <c r="Y571" t="s">
        <v>83</v>
      </c>
      <c r="Z571" t="s">
        <v>88</v>
      </c>
      <c r="AA571" t="s">
        <v>42</v>
      </c>
      <c r="AB571" t="s">
        <v>350</v>
      </c>
      <c r="AC571" t="s">
        <v>351</v>
      </c>
      <c r="AD571">
        <v>2052</v>
      </c>
      <c r="AE571" t="s">
        <v>68</v>
      </c>
      <c r="AF571" t="s">
        <v>59</v>
      </c>
      <c r="AG571">
        <v>1488827</v>
      </c>
      <c r="AH571" t="s">
        <v>222</v>
      </c>
      <c r="AI571">
        <f>IF(COUNTIFS(T$2:$T571, T571, U$2:$U571, U571)=1,1,0)</f>
        <v>0</v>
      </c>
    </row>
    <row r="572" spans="1:35" x14ac:dyDescent="0.3">
      <c r="A572">
        <v>5331</v>
      </c>
      <c r="B572" t="s">
        <v>347</v>
      </c>
      <c r="C572" t="s">
        <v>90</v>
      </c>
      <c r="D572" t="s">
        <v>37</v>
      </c>
      <c r="E572" t="s">
        <v>201</v>
      </c>
      <c r="F572">
        <v>37.888869999999997</v>
      </c>
      <c r="G572">
        <v>-122.31646000000001</v>
      </c>
      <c r="H572" t="s">
        <v>39</v>
      </c>
      <c r="I572" s="1">
        <v>39508</v>
      </c>
      <c r="J572" s="1">
        <v>44197</v>
      </c>
      <c r="K572" t="s">
        <v>348</v>
      </c>
      <c r="M572">
        <v>7554</v>
      </c>
      <c r="N572" t="s">
        <v>669</v>
      </c>
      <c r="O572" t="s">
        <v>42</v>
      </c>
      <c r="P572" t="s">
        <v>43</v>
      </c>
      <c r="Q572" t="s">
        <v>93</v>
      </c>
      <c r="R572" t="s">
        <v>77</v>
      </c>
      <c r="S572" t="s">
        <v>46</v>
      </c>
      <c r="T572">
        <v>2740</v>
      </c>
      <c r="U572">
        <v>3</v>
      </c>
      <c r="V572" t="s">
        <v>47</v>
      </c>
      <c r="W572" t="s">
        <v>48</v>
      </c>
      <c r="X572" t="s">
        <v>49</v>
      </c>
      <c r="Y572" t="s">
        <v>83</v>
      </c>
      <c r="Z572" t="s">
        <v>176</v>
      </c>
      <c r="AA572" t="s">
        <v>42</v>
      </c>
      <c r="AB572" t="s">
        <v>350</v>
      </c>
      <c r="AC572" t="s">
        <v>351</v>
      </c>
      <c r="AD572">
        <v>2052</v>
      </c>
      <c r="AE572" t="s">
        <v>68</v>
      </c>
      <c r="AF572" t="s">
        <v>59</v>
      </c>
      <c r="AG572">
        <v>1488827</v>
      </c>
      <c r="AH572" t="s">
        <v>222</v>
      </c>
      <c r="AI572">
        <f>IF(COUNTIFS(T$2:$T572, T572, U$2:$U572, U572)=1,1,0)</f>
        <v>0</v>
      </c>
    </row>
    <row r="573" spans="1:35" x14ac:dyDescent="0.3">
      <c r="A573">
        <v>5331</v>
      </c>
      <c r="B573" t="s">
        <v>347</v>
      </c>
      <c r="C573" t="s">
        <v>90</v>
      </c>
      <c r="D573" t="s">
        <v>37</v>
      </c>
      <c r="E573" t="s">
        <v>201</v>
      </c>
      <c r="F573">
        <v>37.888869999999997</v>
      </c>
      <c r="G573">
        <v>-122.31646000000001</v>
      </c>
      <c r="H573" t="s">
        <v>39</v>
      </c>
      <c r="I573" s="1">
        <v>39508</v>
      </c>
      <c r="J573" s="1">
        <v>44197</v>
      </c>
      <c r="K573" t="s">
        <v>348</v>
      </c>
      <c r="M573">
        <v>7554</v>
      </c>
      <c r="N573" t="s">
        <v>669</v>
      </c>
      <c r="O573" t="s">
        <v>42</v>
      </c>
      <c r="P573" t="s">
        <v>43</v>
      </c>
      <c r="Q573" t="s">
        <v>93</v>
      </c>
      <c r="R573" t="s">
        <v>77</v>
      </c>
      <c r="S573" t="s">
        <v>46</v>
      </c>
      <c r="T573">
        <v>2740</v>
      </c>
      <c r="U573">
        <v>3</v>
      </c>
      <c r="V573" t="s">
        <v>47</v>
      </c>
      <c r="W573" t="s">
        <v>48</v>
      </c>
      <c r="X573" t="s">
        <v>49</v>
      </c>
      <c r="Y573" t="s">
        <v>83</v>
      </c>
      <c r="Z573" t="s">
        <v>84</v>
      </c>
      <c r="AA573" t="s">
        <v>42</v>
      </c>
      <c r="AB573" t="s">
        <v>350</v>
      </c>
      <c r="AC573" t="s">
        <v>351</v>
      </c>
      <c r="AD573">
        <v>2052</v>
      </c>
      <c r="AE573" t="s">
        <v>68</v>
      </c>
      <c r="AF573" t="s">
        <v>59</v>
      </c>
      <c r="AG573">
        <v>1488827</v>
      </c>
      <c r="AH573" t="s">
        <v>222</v>
      </c>
      <c r="AI573">
        <f>IF(COUNTIFS(T$2:$T573, T573, U$2:$U573, U573)=1,1,0)</f>
        <v>0</v>
      </c>
    </row>
    <row r="574" spans="1:35" x14ac:dyDescent="0.3">
      <c r="A574">
        <v>5331</v>
      </c>
      <c r="B574" t="s">
        <v>347</v>
      </c>
      <c r="C574" t="s">
        <v>90</v>
      </c>
      <c r="D574" t="s">
        <v>37</v>
      </c>
      <c r="E574" t="s">
        <v>201</v>
      </c>
      <c r="F574">
        <v>37.888869999999997</v>
      </c>
      <c r="G574">
        <v>-122.31646000000001</v>
      </c>
      <c r="H574" t="s">
        <v>39</v>
      </c>
      <c r="I574" s="1">
        <v>39508</v>
      </c>
      <c r="J574" s="1">
        <v>44197</v>
      </c>
      <c r="K574" t="s">
        <v>348</v>
      </c>
      <c r="M574">
        <v>7554</v>
      </c>
      <c r="N574" t="s">
        <v>669</v>
      </c>
      <c r="O574" t="s">
        <v>42</v>
      </c>
      <c r="P574" t="s">
        <v>43</v>
      </c>
      <c r="Q574" t="s">
        <v>93</v>
      </c>
      <c r="R574" t="s">
        <v>77</v>
      </c>
      <c r="S574" t="s">
        <v>46</v>
      </c>
      <c r="T574">
        <v>2740</v>
      </c>
      <c r="U574">
        <v>3</v>
      </c>
      <c r="V574" t="s">
        <v>47</v>
      </c>
      <c r="W574" t="s">
        <v>48</v>
      </c>
      <c r="X574" t="s">
        <v>49</v>
      </c>
      <c r="Y574" t="s">
        <v>83</v>
      </c>
      <c r="Z574" t="s">
        <v>88</v>
      </c>
      <c r="AA574" t="s">
        <v>42</v>
      </c>
      <c r="AB574" t="s">
        <v>350</v>
      </c>
      <c r="AC574" t="s">
        <v>351</v>
      </c>
      <c r="AD574">
        <v>2050</v>
      </c>
      <c r="AE574" t="s">
        <v>671</v>
      </c>
      <c r="AF574" t="s">
        <v>59</v>
      </c>
      <c r="AG574">
        <v>750000</v>
      </c>
      <c r="AH574" t="s">
        <v>222</v>
      </c>
      <c r="AI574">
        <f>IF(COUNTIFS(T$2:$T574, T574, U$2:$U574, U574)=1,1,0)</f>
        <v>0</v>
      </c>
    </row>
    <row r="575" spans="1:35" x14ac:dyDescent="0.3">
      <c r="A575">
        <v>5331</v>
      </c>
      <c r="B575" t="s">
        <v>347</v>
      </c>
      <c r="C575" t="s">
        <v>90</v>
      </c>
      <c r="D575" t="s">
        <v>37</v>
      </c>
      <c r="E575" t="s">
        <v>201</v>
      </c>
      <c r="F575">
        <v>37.888869999999997</v>
      </c>
      <c r="G575">
        <v>-122.31646000000001</v>
      </c>
      <c r="H575" t="s">
        <v>39</v>
      </c>
      <c r="I575" s="1">
        <v>39508</v>
      </c>
      <c r="J575" s="1">
        <v>44197</v>
      </c>
      <c r="K575" t="s">
        <v>348</v>
      </c>
      <c r="M575">
        <v>7554</v>
      </c>
      <c r="N575" t="s">
        <v>669</v>
      </c>
      <c r="O575" t="s">
        <v>42</v>
      </c>
      <c r="P575" t="s">
        <v>43</v>
      </c>
      <c r="Q575" t="s">
        <v>93</v>
      </c>
      <c r="R575" t="s">
        <v>77</v>
      </c>
      <c r="S575" t="s">
        <v>46</v>
      </c>
      <c r="T575">
        <v>2740</v>
      </c>
      <c r="U575">
        <v>3</v>
      </c>
      <c r="V575" t="s">
        <v>47</v>
      </c>
      <c r="W575" t="s">
        <v>48</v>
      </c>
      <c r="X575" t="s">
        <v>49</v>
      </c>
      <c r="Y575" t="s">
        <v>83</v>
      </c>
      <c r="Z575" t="s">
        <v>176</v>
      </c>
      <c r="AA575" t="s">
        <v>42</v>
      </c>
      <c r="AB575" t="s">
        <v>350</v>
      </c>
      <c r="AC575" t="s">
        <v>351</v>
      </c>
      <c r="AD575">
        <v>2050</v>
      </c>
      <c r="AE575" t="s">
        <v>671</v>
      </c>
      <c r="AF575" t="s">
        <v>59</v>
      </c>
      <c r="AG575">
        <v>750000</v>
      </c>
      <c r="AH575" t="s">
        <v>222</v>
      </c>
      <c r="AI575">
        <f>IF(COUNTIFS(T$2:$T575, T575, U$2:$U575, U575)=1,1,0)</f>
        <v>0</v>
      </c>
    </row>
    <row r="576" spans="1:35" x14ac:dyDescent="0.3">
      <c r="A576">
        <v>5331</v>
      </c>
      <c r="B576" t="s">
        <v>347</v>
      </c>
      <c r="C576" t="s">
        <v>90</v>
      </c>
      <c r="D576" t="s">
        <v>37</v>
      </c>
      <c r="E576" t="s">
        <v>201</v>
      </c>
      <c r="F576">
        <v>37.888869999999997</v>
      </c>
      <c r="G576">
        <v>-122.31646000000001</v>
      </c>
      <c r="H576" t="s">
        <v>39</v>
      </c>
      <c r="I576" s="1">
        <v>39508</v>
      </c>
      <c r="J576" s="1">
        <v>44197</v>
      </c>
      <c r="K576" t="s">
        <v>348</v>
      </c>
      <c r="M576">
        <v>7554</v>
      </c>
      <c r="N576" t="s">
        <v>669</v>
      </c>
      <c r="O576" t="s">
        <v>42</v>
      </c>
      <c r="P576" t="s">
        <v>43</v>
      </c>
      <c r="Q576" t="s">
        <v>93</v>
      </c>
      <c r="R576" t="s">
        <v>77</v>
      </c>
      <c r="S576" t="s">
        <v>46</v>
      </c>
      <c r="T576">
        <v>2740</v>
      </c>
      <c r="U576">
        <v>3</v>
      </c>
      <c r="V576" t="s">
        <v>47</v>
      </c>
      <c r="W576" t="s">
        <v>48</v>
      </c>
      <c r="X576" t="s">
        <v>49</v>
      </c>
      <c r="Y576" t="s">
        <v>83</v>
      </c>
      <c r="Z576" t="s">
        <v>84</v>
      </c>
      <c r="AA576" t="s">
        <v>42</v>
      </c>
      <c r="AB576" t="s">
        <v>350</v>
      </c>
      <c r="AC576" t="s">
        <v>351</v>
      </c>
      <c r="AD576">
        <v>2050</v>
      </c>
      <c r="AE576" t="s">
        <v>671</v>
      </c>
      <c r="AF576" t="s">
        <v>59</v>
      </c>
      <c r="AG576">
        <v>750000</v>
      </c>
      <c r="AH576" t="s">
        <v>222</v>
      </c>
      <c r="AI576">
        <f>IF(COUNTIFS(T$2:$T576, T576, U$2:$U576, U576)=1,1,0)</f>
        <v>0</v>
      </c>
    </row>
    <row r="577" spans="1:35" x14ac:dyDescent="0.3">
      <c r="A577">
        <v>5331</v>
      </c>
      <c r="B577" t="s">
        <v>347</v>
      </c>
      <c r="C577" t="s">
        <v>90</v>
      </c>
      <c r="D577" t="s">
        <v>37</v>
      </c>
      <c r="E577" t="s">
        <v>201</v>
      </c>
      <c r="F577">
        <v>37.888869999999997</v>
      </c>
      <c r="G577">
        <v>-122.31646000000001</v>
      </c>
      <c r="H577" t="s">
        <v>39</v>
      </c>
      <c r="I577" s="1">
        <v>39508</v>
      </c>
      <c r="J577" s="1">
        <v>44197</v>
      </c>
      <c r="K577" t="s">
        <v>348</v>
      </c>
      <c r="M577">
        <v>7554</v>
      </c>
      <c r="N577" t="s">
        <v>669</v>
      </c>
      <c r="O577" t="s">
        <v>42</v>
      </c>
      <c r="P577" t="s">
        <v>43</v>
      </c>
      <c r="Q577" t="s">
        <v>93</v>
      </c>
      <c r="R577" t="s">
        <v>77</v>
      </c>
      <c r="S577" t="s">
        <v>46</v>
      </c>
      <c r="T577">
        <v>2740</v>
      </c>
      <c r="U577">
        <v>3</v>
      </c>
      <c r="V577" t="s">
        <v>47</v>
      </c>
      <c r="W577" t="s">
        <v>48</v>
      </c>
      <c r="X577" t="s">
        <v>49</v>
      </c>
      <c r="Y577" t="s">
        <v>83</v>
      </c>
      <c r="Z577" t="s">
        <v>88</v>
      </c>
      <c r="AA577" t="s">
        <v>42</v>
      </c>
      <c r="AB577" t="s">
        <v>350</v>
      </c>
      <c r="AC577" t="s">
        <v>351</v>
      </c>
      <c r="AD577">
        <v>2051</v>
      </c>
      <c r="AE577" t="s">
        <v>80</v>
      </c>
      <c r="AF577" t="s">
        <v>87</v>
      </c>
      <c r="AG577">
        <v>246552</v>
      </c>
      <c r="AH577" t="s">
        <v>222</v>
      </c>
      <c r="AI577">
        <f>IF(COUNTIFS(T$2:$T577, T577, U$2:$U577, U577)=1,1,0)</f>
        <v>0</v>
      </c>
    </row>
    <row r="578" spans="1:35" x14ac:dyDescent="0.3">
      <c r="A578">
        <v>5331</v>
      </c>
      <c r="B578" t="s">
        <v>347</v>
      </c>
      <c r="C578" t="s">
        <v>90</v>
      </c>
      <c r="D578" t="s">
        <v>37</v>
      </c>
      <c r="E578" t="s">
        <v>201</v>
      </c>
      <c r="F578">
        <v>37.888869999999997</v>
      </c>
      <c r="G578">
        <v>-122.31646000000001</v>
      </c>
      <c r="H578" t="s">
        <v>39</v>
      </c>
      <c r="I578" s="1">
        <v>39508</v>
      </c>
      <c r="J578" s="1">
        <v>44197</v>
      </c>
      <c r="K578" t="s">
        <v>348</v>
      </c>
      <c r="M578">
        <v>7554</v>
      </c>
      <c r="N578" t="s">
        <v>669</v>
      </c>
      <c r="O578" t="s">
        <v>42</v>
      </c>
      <c r="P578" t="s">
        <v>43</v>
      </c>
      <c r="Q578" t="s">
        <v>93</v>
      </c>
      <c r="R578" t="s">
        <v>77</v>
      </c>
      <c r="S578" t="s">
        <v>46</v>
      </c>
      <c r="T578">
        <v>2740</v>
      </c>
      <c r="U578">
        <v>3</v>
      </c>
      <c r="V578" t="s">
        <v>47</v>
      </c>
      <c r="W578" t="s">
        <v>48</v>
      </c>
      <c r="X578" t="s">
        <v>49</v>
      </c>
      <c r="Y578" t="s">
        <v>83</v>
      </c>
      <c r="Z578" t="s">
        <v>176</v>
      </c>
      <c r="AA578" t="s">
        <v>42</v>
      </c>
      <c r="AB578" t="s">
        <v>350</v>
      </c>
      <c r="AC578" t="s">
        <v>351</v>
      </c>
      <c r="AD578">
        <v>2051</v>
      </c>
      <c r="AE578" t="s">
        <v>80</v>
      </c>
      <c r="AF578" t="s">
        <v>87</v>
      </c>
      <c r="AG578">
        <v>246552</v>
      </c>
      <c r="AH578" t="s">
        <v>222</v>
      </c>
      <c r="AI578">
        <f>IF(COUNTIFS(T$2:$T578, T578, U$2:$U578, U578)=1,1,0)</f>
        <v>0</v>
      </c>
    </row>
    <row r="579" spans="1:35" x14ac:dyDescent="0.3">
      <c r="A579">
        <v>5331</v>
      </c>
      <c r="B579" t="s">
        <v>347</v>
      </c>
      <c r="C579" t="s">
        <v>90</v>
      </c>
      <c r="D579" t="s">
        <v>37</v>
      </c>
      <c r="E579" t="s">
        <v>201</v>
      </c>
      <c r="F579">
        <v>37.888869999999997</v>
      </c>
      <c r="G579">
        <v>-122.31646000000001</v>
      </c>
      <c r="H579" t="s">
        <v>39</v>
      </c>
      <c r="I579" s="1">
        <v>39508</v>
      </c>
      <c r="J579" s="1">
        <v>44197</v>
      </c>
      <c r="K579" t="s">
        <v>348</v>
      </c>
      <c r="M579">
        <v>7554</v>
      </c>
      <c r="N579" t="s">
        <v>669</v>
      </c>
      <c r="O579" t="s">
        <v>42</v>
      </c>
      <c r="P579" t="s">
        <v>43</v>
      </c>
      <c r="Q579" t="s">
        <v>93</v>
      </c>
      <c r="R579" t="s">
        <v>77</v>
      </c>
      <c r="S579" t="s">
        <v>46</v>
      </c>
      <c r="T579">
        <v>2740</v>
      </c>
      <c r="U579">
        <v>3</v>
      </c>
      <c r="V579" t="s">
        <v>47</v>
      </c>
      <c r="W579" t="s">
        <v>48</v>
      </c>
      <c r="X579" t="s">
        <v>49</v>
      </c>
      <c r="Y579" t="s">
        <v>83</v>
      </c>
      <c r="Z579" t="s">
        <v>84</v>
      </c>
      <c r="AA579" t="s">
        <v>42</v>
      </c>
      <c r="AB579" t="s">
        <v>350</v>
      </c>
      <c r="AC579" t="s">
        <v>351</v>
      </c>
      <c r="AD579">
        <v>2051</v>
      </c>
      <c r="AE579" t="s">
        <v>80</v>
      </c>
      <c r="AF579" t="s">
        <v>87</v>
      </c>
      <c r="AG579">
        <v>246552</v>
      </c>
      <c r="AH579" t="s">
        <v>222</v>
      </c>
      <c r="AI579">
        <f>IF(COUNTIFS(T$2:$T579, T579, U$2:$U579, U579)=1,1,0)</f>
        <v>0</v>
      </c>
    </row>
    <row r="580" spans="1:35" ht="18.600000000000001" customHeight="1" x14ac:dyDescent="0.3">
      <c r="A580">
        <v>5644</v>
      </c>
      <c r="B580" t="s">
        <v>35</v>
      </c>
      <c r="C580" t="s">
        <v>36</v>
      </c>
      <c r="D580" t="s">
        <v>37</v>
      </c>
      <c r="E580" t="s">
        <v>38</v>
      </c>
      <c r="F580">
        <v>37.50262</v>
      </c>
      <c r="G580">
        <v>-122.2342</v>
      </c>
      <c r="H580" t="s">
        <v>39</v>
      </c>
      <c r="I580" s="1">
        <v>39057</v>
      </c>
      <c r="J580" s="4">
        <v>42370</v>
      </c>
      <c r="K580" t="s">
        <v>40</v>
      </c>
      <c r="M580">
        <v>7231</v>
      </c>
      <c r="N580" t="s">
        <v>572</v>
      </c>
      <c r="O580" t="s">
        <v>42</v>
      </c>
      <c r="P580" t="s">
        <v>43</v>
      </c>
      <c r="Q580" t="s">
        <v>44</v>
      </c>
      <c r="R580" t="s">
        <v>45</v>
      </c>
      <c r="S580" t="s">
        <v>46</v>
      </c>
      <c r="T580">
        <v>2768</v>
      </c>
      <c r="U580">
        <v>250</v>
      </c>
      <c r="V580" t="s">
        <v>47</v>
      </c>
      <c r="W580" t="s">
        <v>48</v>
      </c>
      <c r="X580" t="s">
        <v>49</v>
      </c>
      <c r="Y580" t="s">
        <v>50</v>
      </c>
      <c r="AA580" t="s">
        <v>42</v>
      </c>
      <c r="AB580" t="s">
        <v>51</v>
      </c>
      <c r="AC580" t="s">
        <v>52</v>
      </c>
      <c r="AF580" t="s">
        <v>87</v>
      </c>
      <c r="AH580" t="s">
        <v>55</v>
      </c>
      <c r="AI580">
        <f>IF(COUNTIFS(T$2:$T580, T580, U$2:$U580, U580)=1,1,0)</f>
        <v>1</v>
      </c>
    </row>
    <row r="581" spans="1:35" ht="19.2" customHeight="1" x14ac:dyDescent="0.3">
      <c r="A581">
        <v>5427</v>
      </c>
      <c r="B581" t="s">
        <v>308</v>
      </c>
      <c r="C581" t="s">
        <v>36</v>
      </c>
      <c r="D581" t="s">
        <v>37</v>
      </c>
      <c r="E581" t="s">
        <v>108</v>
      </c>
      <c r="F581">
        <v>38.200780000000002</v>
      </c>
      <c r="G581">
        <v>-122.0232</v>
      </c>
      <c r="H581" t="s">
        <v>39</v>
      </c>
      <c r="I581" s="1">
        <v>39052</v>
      </c>
      <c r="K581" t="s">
        <v>309</v>
      </c>
      <c r="M581">
        <v>5467</v>
      </c>
      <c r="N581" t="s">
        <v>308</v>
      </c>
      <c r="O581" t="s">
        <v>160</v>
      </c>
      <c r="P581" t="s">
        <v>43</v>
      </c>
      <c r="Q581" t="s">
        <v>44</v>
      </c>
      <c r="R581" t="s">
        <v>43</v>
      </c>
      <c r="S581" t="s">
        <v>46</v>
      </c>
      <c r="T581">
        <v>2769</v>
      </c>
      <c r="U581">
        <v>70</v>
      </c>
      <c r="V581" t="s">
        <v>47</v>
      </c>
      <c r="W581" t="s">
        <v>48</v>
      </c>
      <c r="X581" t="s">
        <v>49</v>
      </c>
      <c r="Y581" t="s">
        <v>78</v>
      </c>
      <c r="Z581" t="s">
        <v>134</v>
      </c>
      <c r="AA581" t="s">
        <v>139</v>
      </c>
      <c r="AB581" t="s">
        <v>51</v>
      </c>
      <c r="AC581" t="s">
        <v>400</v>
      </c>
      <c r="AF581" t="s">
        <v>87</v>
      </c>
      <c r="AH581" t="s">
        <v>310</v>
      </c>
      <c r="AI581">
        <f>IF(COUNTIFS(T$2:$T581, T581, U$2:$U581, U581)=1,1,0)</f>
        <v>1</v>
      </c>
    </row>
    <row r="582" spans="1:35" x14ac:dyDescent="0.3">
      <c r="A582">
        <v>5427</v>
      </c>
      <c r="B582" t="s">
        <v>308</v>
      </c>
      <c r="C582" t="s">
        <v>36</v>
      </c>
      <c r="D582" t="s">
        <v>37</v>
      </c>
      <c r="E582" t="s">
        <v>108</v>
      </c>
      <c r="F582">
        <v>38.200780000000002</v>
      </c>
      <c r="G582">
        <v>-122.0232</v>
      </c>
      <c r="H582" t="s">
        <v>39</v>
      </c>
      <c r="I582" s="1">
        <v>39052</v>
      </c>
      <c r="K582" t="s">
        <v>309</v>
      </c>
      <c r="M582">
        <v>5467</v>
      </c>
      <c r="N582" t="s">
        <v>308</v>
      </c>
      <c r="O582" t="s">
        <v>160</v>
      </c>
      <c r="P582" t="s">
        <v>43</v>
      </c>
      <c r="Q582" t="s">
        <v>44</v>
      </c>
      <c r="R582" t="s">
        <v>43</v>
      </c>
      <c r="S582" t="s">
        <v>46</v>
      </c>
      <c r="T582">
        <v>2770</v>
      </c>
      <c r="U582">
        <v>3</v>
      </c>
      <c r="V582" t="s">
        <v>47</v>
      </c>
      <c r="W582" t="s">
        <v>48</v>
      </c>
      <c r="X582" t="s">
        <v>49</v>
      </c>
      <c r="Y582" t="s">
        <v>78</v>
      </c>
      <c r="Z582" t="s">
        <v>134</v>
      </c>
      <c r="AA582" t="s">
        <v>139</v>
      </c>
      <c r="AB582" t="s">
        <v>51</v>
      </c>
      <c r="AC582" t="s">
        <v>420</v>
      </c>
      <c r="AF582" t="s">
        <v>87</v>
      </c>
      <c r="AH582" t="s">
        <v>310</v>
      </c>
      <c r="AI582">
        <f>IF(COUNTIFS(T$2:$T582, T582, U$2:$U582, U582)=1,1,0)</f>
        <v>1</v>
      </c>
    </row>
    <row r="583" spans="1:35" x14ac:dyDescent="0.3">
      <c r="A583">
        <v>5292</v>
      </c>
      <c r="B583" t="s">
        <v>494</v>
      </c>
      <c r="C583" t="s">
        <v>127</v>
      </c>
      <c r="D583" t="s">
        <v>37</v>
      </c>
      <c r="E583" t="s">
        <v>157</v>
      </c>
      <c r="F583">
        <v>38.064810000000001</v>
      </c>
      <c r="G583">
        <v>-122.49402000000001</v>
      </c>
      <c r="H583" t="s">
        <v>39</v>
      </c>
      <c r="I583" s="1">
        <v>42005</v>
      </c>
      <c r="J583" s="4">
        <v>43373</v>
      </c>
      <c r="K583" t="s">
        <v>495</v>
      </c>
      <c r="M583">
        <v>5717</v>
      </c>
      <c r="N583" t="s">
        <v>496</v>
      </c>
      <c r="O583" t="s">
        <v>42</v>
      </c>
      <c r="P583" t="s">
        <v>43</v>
      </c>
      <c r="Q583" t="s">
        <v>497</v>
      </c>
      <c r="R583" t="s">
        <v>43</v>
      </c>
      <c r="S583" t="s">
        <v>46</v>
      </c>
      <c r="T583">
        <v>2785</v>
      </c>
      <c r="U583">
        <v>34</v>
      </c>
      <c r="V583" t="s">
        <v>47</v>
      </c>
      <c r="W583" t="s">
        <v>48</v>
      </c>
      <c r="X583" t="s">
        <v>49</v>
      </c>
      <c r="Y583" t="s">
        <v>78</v>
      </c>
      <c r="AA583" t="s">
        <v>42</v>
      </c>
      <c r="AB583" t="s">
        <v>507</v>
      </c>
      <c r="AC583" t="s">
        <v>49</v>
      </c>
      <c r="AF583" t="s">
        <v>87</v>
      </c>
      <c r="AH583" t="s">
        <v>499</v>
      </c>
      <c r="AI583">
        <f>IF(COUNTIFS(T$2:$T583, T583, U$2:$U583, U583)=1,1,0)</f>
        <v>1</v>
      </c>
    </row>
    <row r="584" spans="1:35" x14ac:dyDescent="0.3">
      <c r="A584">
        <v>5292</v>
      </c>
      <c r="B584" t="s">
        <v>494</v>
      </c>
      <c r="C584" t="s">
        <v>127</v>
      </c>
      <c r="D584" t="s">
        <v>37</v>
      </c>
      <c r="E584" t="s">
        <v>157</v>
      </c>
      <c r="F584">
        <v>38.064810000000001</v>
      </c>
      <c r="G584">
        <v>-122.49402000000001</v>
      </c>
      <c r="H584" t="s">
        <v>39</v>
      </c>
      <c r="I584" s="1">
        <v>42005</v>
      </c>
      <c r="J584" s="4">
        <v>43373</v>
      </c>
      <c r="K584" t="s">
        <v>495</v>
      </c>
      <c r="M584">
        <v>5717</v>
      </c>
      <c r="N584" t="s">
        <v>496</v>
      </c>
      <c r="O584" t="s">
        <v>42</v>
      </c>
      <c r="P584" t="s">
        <v>43</v>
      </c>
      <c r="Q584" t="s">
        <v>497</v>
      </c>
      <c r="R584" t="s">
        <v>43</v>
      </c>
      <c r="S584" t="s">
        <v>46</v>
      </c>
      <c r="T584">
        <v>2786</v>
      </c>
      <c r="U584">
        <v>245.5</v>
      </c>
      <c r="V584" t="s">
        <v>47</v>
      </c>
      <c r="W584" t="s">
        <v>48</v>
      </c>
      <c r="X584" t="s">
        <v>49</v>
      </c>
      <c r="Y584" t="s">
        <v>78</v>
      </c>
      <c r="Z584" t="s">
        <v>170</v>
      </c>
      <c r="AA584" t="s">
        <v>42</v>
      </c>
      <c r="AB584" t="s">
        <v>132</v>
      </c>
      <c r="AC584" t="s">
        <v>49</v>
      </c>
      <c r="AF584" t="s">
        <v>87</v>
      </c>
      <c r="AH584" t="s">
        <v>499</v>
      </c>
      <c r="AI584">
        <f>IF(COUNTIFS(T$2:$T584, T584, U$2:$U584, U584)=1,1,0)</f>
        <v>1</v>
      </c>
    </row>
    <row r="585" spans="1:35" x14ac:dyDescent="0.3">
      <c r="A585">
        <v>5292</v>
      </c>
      <c r="B585" t="s">
        <v>494</v>
      </c>
      <c r="C585" t="s">
        <v>127</v>
      </c>
      <c r="D585" t="s">
        <v>37</v>
      </c>
      <c r="E585" t="s">
        <v>157</v>
      </c>
      <c r="F585">
        <v>38.064810000000001</v>
      </c>
      <c r="G585">
        <v>-122.49402000000001</v>
      </c>
      <c r="H585" t="s">
        <v>39</v>
      </c>
      <c r="I585" s="1">
        <v>42005</v>
      </c>
      <c r="J585" s="4">
        <v>43373</v>
      </c>
      <c r="K585" t="s">
        <v>495</v>
      </c>
      <c r="M585">
        <v>5717</v>
      </c>
      <c r="N585" t="s">
        <v>496</v>
      </c>
      <c r="O585" t="s">
        <v>42</v>
      </c>
      <c r="P585" t="s">
        <v>43</v>
      </c>
      <c r="Q585" t="s">
        <v>497</v>
      </c>
      <c r="R585" t="s">
        <v>43</v>
      </c>
      <c r="S585" t="s">
        <v>46</v>
      </c>
      <c r="T585">
        <v>2786</v>
      </c>
      <c r="U585">
        <v>245.5</v>
      </c>
      <c r="V585" t="s">
        <v>47</v>
      </c>
      <c r="W585" t="s">
        <v>48</v>
      </c>
      <c r="X585" t="s">
        <v>49</v>
      </c>
      <c r="Y585" t="s">
        <v>78</v>
      </c>
      <c r="Z585" t="s">
        <v>84</v>
      </c>
      <c r="AA585" t="s">
        <v>42</v>
      </c>
      <c r="AB585" t="s">
        <v>132</v>
      </c>
      <c r="AC585" t="s">
        <v>49</v>
      </c>
      <c r="AF585" t="s">
        <v>87</v>
      </c>
      <c r="AH585" t="s">
        <v>499</v>
      </c>
      <c r="AI585">
        <f>IF(COUNTIFS(T$2:$T585, T585, U$2:$U585, U585)=1,1,0)</f>
        <v>0</v>
      </c>
    </row>
    <row r="586" spans="1:35" x14ac:dyDescent="0.3">
      <c r="A586">
        <v>5292</v>
      </c>
      <c r="B586" t="s">
        <v>494</v>
      </c>
      <c r="C586" t="s">
        <v>127</v>
      </c>
      <c r="D586" t="s">
        <v>37</v>
      </c>
      <c r="E586" t="s">
        <v>157</v>
      </c>
      <c r="F586">
        <v>38.064810000000001</v>
      </c>
      <c r="G586">
        <v>-122.49402000000001</v>
      </c>
      <c r="H586" t="s">
        <v>39</v>
      </c>
      <c r="I586" s="1">
        <v>42005</v>
      </c>
      <c r="J586" s="4">
        <v>43373</v>
      </c>
      <c r="K586" t="s">
        <v>495</v>
      </c>
      <c r="M586">
        <v>5717</v>
      </c>
      <c r="N586" t="s">
        <v>496</v>
      </c>
      <c r="O586" t="s">
        <v>42</v>
      </c>
      <c r="P586" t="s">
        <v>43</v>
      </c>
      <c r="Q586" t="s">
        <v>497</v>
      </c>
      <c r="R586" t="s">
        <v>43</v>
      </c>
      <c r="S586" t="s">
        <v>46</v>
      </c>
      <c r="T586">
        <v>2786</v>
      </c>
      <c r="U586">
        <v>245.5</v>
      </c>
      <c r="V586" t="s">
        <v>47</v>
      </c>
      <c r="W586" t="s">
        <v>48</v>
      </c>
      <c r="X586" t="s">
        <v>49</v>
      </c>
      <c r="Y586" t="s">
        <v>78</v>
      </c>
      <c r="Z586" t="s">
        <v>118</v>
      </c>
      <c r="AA586" t="s">
        <v>42</v>
      </c>
      <c r="AB586" t="s">
        <v>132</v>
      </c>
      <c r="AC586" t="s">
        <v>49</v>
      </c>
      <c r="AF586" t="s">
        <v>87</v>
      </c>
      <c r="AH586" t="s">
        <v>499</v>
      </c>
      <c r="AI586">
        <f>IF(COUNTIFS(T$2:$T586, T586, U$2:$U586, U586)=1,1,0)</f>
        <v>0</v>
      </c>
    </row>
    <row r="587" spans="1:35" x14ac:dyDescent="0.3">
      <c r="A587">
        <v>5752</v>
      </c>
      <c r="B587" t="s">
        <v>672</v>
      </c>
      <c r="C587" t="s">
        <v>90</v>
      </c>
      <c r="D587" t="s">
        <v>37</v>
      </c>
      <c r="E587" t="s">
        <v>190</v>
      </c>
      <c r="H587" t="s">
        <v>39</v>
      </c>
      <c r="I587" s="1">
        <v>42078</v>
      </c>
      <c r="J587" s="1">
        <v>43373</v>
      </c>
      <c r="K587" t="s">
        <v>673</v>
      </c>
      <c r="M587">
        <v>7674</v>
      </c>
      <c r="N587" t="s">
        <v>674</v>
      </c>
      <c r="O587" t="s">
        <v>160</v>
      </c>
      <c r="P587" t="s">
        <v>43</v>
      </c>
      <c r="Q587" t="s">
        <v>182</v>
      </c>
      <c r="R587" t="s">
        <v>43</v>
      </c>
      <c r="S587" t="s">
        <v>46</v>
      </c>
      <c r="T587">
        <v>2790</v>
      </c>
      <c r="V587" t="s">
        <v>47</v>
      </c>
      <c r="W587" t="s">
        <v>48</v>
      </c>
      <c r="X587" t="s">
        <v>49</v>
      </c>
      <c r="Y587" t="s">
        <v>83</v>
      </c>
      <c r="Z587" t="s">
        <v>84</v>
      </c>
      <c r="AA587" t="s">
        <v>171</v>
      </c>
      <c r="AB587" t="s">
        <v>103</v>
      </c>
      <c r="AC587" t="s">
        <v>104</v>
      </c>
      <c r="AF587" t="s">
        <v>87</v>
      </c>
      <c r="AH587" t="s">
        <v>675</v>
      </c>
      <c r="AI587">
        <f>IF(COUNTIFS(T$2:$T587, T587, U$2:$U587, U587)=1,1,0)</f>
        <v>0</v>
      </c>
    </row>
    <row r="588" spans="1:35" x14ac:dyDescent="0.3">
      <c r="A588">
        <v>5431</v>
      </c>
      <c r="B588" t="s">
        <v>676</v>
      </c>
      <c r="C588" t="s">
        <v>127</v>
      </c>
      <c r="D588" t="s">
        <v>37</v>
      </c>
      <c r="E588" t="s">
        <v>157</v>
      </c>
      <c r="H588" t="s">
        <v>39</v>
      </c>
      <c r="I588" s="1">
        <v>40664</v>
      </c>
      <c r="K588" t="s">
        <v>677</v>
      </c>
      <c r="M588">
        <v>7202</v>
      </c>
      <c r="N588" t="s">
        <v>678</v>
      </c>
      <c r="O588" t="s">
        <v>160</v>
      </c>
      <c r="P588" t="s">
        <v>43</v>
      </c>
      <c r="Q588" t="s">
        <v>182</v>
      </c>
      <c r="R588" t="s">
        <v>43</v>
      </c>
      <c r="S588" t="s">
        <v>46</v>
      </c>
      <c r="T588">
        <v>2791</v>
      </c>
      <c r="U588">
        <v>10</v>
      </c>
      <c r="V588" t="s">
        <v>47</v>
      </c>
      <c r="W588" t="s">
        <v>48</v>
      </c>
      <c r="X588" t="s">
        <v>49</v>
      </c>
      <c r="Y588" t="s">
        <v>83</v>
      </c>
      <c r="AA588" t="s">
        <v>171</v>
      </c>
      <c r="AB588" t="s">
        <v>51</v>
      </c>
      <c r="AC588" t="s">
        <v>52</v>
      </c>
      <c r="AF588" t="s">
        <v>87</v>
      </c>
      <c r="AH588" t="s">
        <v>679</v>
      </c>
      <c r="AI588">
        <f>IF(COUNTIFS(T$2:$T588, T588, U$2:$U588, U588)=1,1,0)</f>
        <v>1</v>
      </c>
    </row>
    <row r="589" spans="1:35" x14ac:dyDescent="0.3">
      <c r="A589">
        <v>5450</v>
      </c>
      <c r="B589" t="s">
        <v>680</v>
      </c>
      <c r="C589" t="s">
        <v>71</v>
      </c>
      <c r="D589" t="s">
        <v>37</v>
      </c>
      <c r="E589" t="s">
        <v>201</v>
      </c>
      <c r="H589" t="s">
        <v>39</v>
      </c>
      <c r="I589" s="1">
        <v>40770</v>
      </c>
      <c r="K589" t="s">
        <v>681</v>
      </c>
      <c r="M589">
        <v>7676</v>
      </c>
      <c r="N589" t="s">
        <v>682</v>
      </c>
      <c r="O589" t="s">
        <v>138</v>
      </c>
      <c r="P589" t="s">
        <v>43</v>
      </c>
      <c r="Q589" t="s">
        <v>44</v>
      </c>
      <c r="R589" t="s">
        <v>43</v>
      </c>
      <c r="S589" t="s">
        <v>46</v>
      </c>
      <c r="T589">
        <v>2793</v>
      </c>
      <c r="U589">
        <v>8</v>
      </c>
      <c r="V589" t="s">
        <v>47</v>
      </c>
      <c r="W589" t="s">
        <v>48</v>
      </c>
      <c r="X589" t="s">
        <v>49</v>
      </c>
      <c r="Y589" t="s">
        <v>83</v>
      </c>
      <c r="Z589" t="s">
        <v>88</v>
      </c>
      <c r="AA589" t="s">
        <v>139</v>
      </c>
      <c r="AB589" t="s">
        <v>51</v>
      </c>
      <c r="AC589" t="s">
        <v>52</v>
      </c>
      <c r="AF589" t="s">
        <v>87</v>
      </c>
      <c r="AH589" t="s">
        <v>683</v>
      </c>
      <c r="AI589">
        <f>IF(COUNTIFS(T$2:$T589, T589, U$2:$U589, U589)=1,1,0)</f>
        <v>1</v>
      </c>
    </row>
    <row r="590" spans="1:35" x14ac:dyDescent="0.3">
      <c r="A590">
        <v>5388</v>
      </c>
      <c r="B590" t="s">
        <v>684</v>
      </c>
      <c r="C590" t="s">
        <v>36</v>
      </c>
      <c r="D590" t="s">
        <v>37</v>
      </c>
      <c r="E590" t="s">
        <v>186</v>
      </c>
      <c r="F590">
        <v>37.465130000000002</v>
      </c>
      <c r="G590">
        <v>-121.97942</v>
      </c>
      <c r="H590" t="s">
        <v>39</v>
      </c>
      <c r="I590" s="1">
        <v>40909</v>
      </c>
      <c r="J590" s="1">
        <v>44576</v>
      </c>
      <c r="K590" t="s">
        <v>685</v>
      </c>
      <c r="M590">
        <v>7541</v>
      </c>
      <c r="N590" t="s">
        <v>686</v>
      </c>
      <c r="O590" t="s">
        <v>42</v>
      </c>
      <c r="P590" t="s">
        <v>43</v>
      </c>
      <c r="Q590" t="s">
        <v>687</v>
      </c>
      <c r="R590" t="s">
        <v>332</v>
      </c>
      <c r="S590" t="s">
        <v>46</v>
      </c>
      <c r="T590">
        <v>2795</v>
      </c>
      <c r="U590">
        <v>499</v>
      </c>
      <c r="V590" t="s">
        <v>113</v>
      </c>
      <c r="W590" t="s">
        <v>48</v>
      </c>
      <c r="X590" t="s">
        <v>49</v>
      </c>
      <c r="Y590" t="s">
        <v>83</v>
      </c>
      <c r="AA590" t="s">
        <v>42</v>
      </c>
      <c r="AB590" t="s">
        <v>51</v>
      </c>
      <c r="AC590" t="s">
        <v>52</v>
      </c>
      <c r="AF590" t="s">
        <v>87</v>
      </c>
      <c r="AH590" t="s">
        <v>688</v>
      </c>
      <c r="AI590">
        <f>IF(COUNTIFS(T$2:$T590, T590, U$2:$U590, U590)=1,1,0)</f>
        <v>1</v>
      </c>
    </row>
    <row r="591" spans="1:35" x14ac:dyDescent="0.3">
      <c r="A591">
        <v>5469</v>
      </c>
      <c r="B591" t="s">
        <v>689</v>
      </c>
      <c r="C591" t="s">
        <v>71</v>
      </c>
      <c r="D591" t="s">
        <v>37</v>
      </c>
      <c r="E591" t="s">
        <v>157</v>
      </c>
      <c r="F591">
        <v>37.969239999999999</v>
      </c>
      <c r="G591">
        <v>-122.49637</v>
      </c>
      <c r="H591" t="s">
        <v>39</v>
      </c>
      <c r="I591" s="1">
        <v>40331</v>
      </c>
      <c r="K591" t="s">
        <v>690</v>
      </c>
      <c r="M591">
        <v>7679</v>
      </c>
      <c r="N591" t="s">
        <v>691</v>
      </c>
      <c r="O591" t="s">
        <v>160</v>
      </c>
      <c r="P591" t="s">
        <v>43</v>
      </c>
      <c r="Q591" t="s">
        <v>692</v>
      </c>
      <c r="R591" t="s">
        <v>458</v>
      </c>
      <c r="S591" t="s">
        <v>46</v>
      </c>
      <c r="T591">
        <v>2797</v>
      </c>
      <c r="U591">
        <v>16</v>
      </c>
      <c r="V591" t="s">
        <v>113</v>
      </c>
      <c r="W591" t="s">
        <v>48</v>
      </c>
      <c r="X591" t="s">
        <v>49</v>
      </c>
      <c r="Y591" t="s">
        <v>50</v>
      </c>
      <c r="AA591" t="s">
        <v>139</v>
      </c>
      <c r="AB591" t="s">
        <v>51</v>
      </c>
      <c r="AC591" t="s">
        <v>52</v>
      </c>
      <c r="AD591">
        <v>1884</v>
      </c>
      <c r="AE591" t="s">
        <v>238</v>
      </c>
      <c r="AF591" t="s">
        <v>57</v>
      </c>
      <c r="AG591">
        <v>195000</v>
      </c>
      <c r="AH591" t="s">
        <v>164</v>
      </c>
      <c r="AI591">
        <f>IF(COUNTIFS(T$2:$T591, T591, U$2:$U591, U591)=1,1,0)</f>
        <v>1</v>
      </c>
    </row>
    <row r="592" spans="1:35" x14ac:dyDescent="0.3">
      <c r="A592">
        <v>5469</v>
      </c>
      <c r="B592" t="s">
        <v>689</v>
      </c>
      <c r="C592" t="s">
        <v>71</v>
      </c>
      <c r="D592" t="s">
        <v>37</v>
      </c>
      <c r="E592" t="s">
        <v>157</v>
      </c>
      <c r="F592">
        <v>37.969239999999999</v>
      </c>
      <c r="G592">
        <v>-122.49637</v>
      </c>
      <c r="H592" t="s">
        <v>39</v>
      </c>
      <c r="I592" s="1">
        <v>40331</v>
      </c>
      <c r="K592" t="s">
        <v>690</v>
      </c>
      <c r="M592">
        <v>7679</v>
      </c>
      <c r="N592" t="s">
        <v>691</v>
      </c>
      <c r="O592" t="s">
        <v>160</v>
      </c>
      <c r="P592" t="s">
        <v>43</v>
      </c>
      <c r="Q592" t="s">
        <v>692</v>
      </c>
      <c r="R592" t="s">
        <v>458</v>
      </c>
      <c r="S592" t="s">
        <v>46</v>
      </c>
      <c r="T592">
        <v>2797</v>
      </c>
      <c r="U592">
        <v>16</v>
      </c>
      <c r="V592" t="s">
        <v>113</v>
      </c>
      <c r="W592" t="s">
        <v>48</v>
      </c>
      <c r="X592" t="s">
        <v>49</v>
      </c>
      <c r="Y592" t="s">
        <v>50</v>
      </c>
      <c r="AA592" t="s">
        <v>139</v>
      </c>
      <c r="AB592" t="s">
        <v>51</v>
      </c>
      <c r="AC592" t="s">
        <v>52</v>
      </c>
      <c r="AD592">
        <v>2288</v>
      </c>
      <c r="AE592" t="s">
        <v>152</v>
      </c>
      <c r="AF592" t="s">
        <v>54</v>
      </c>
      <c r="AG592">
        <v>968916</v>
      </c>
      <c r="AH592" t="s">
        <v>164</v>
      </c>
      <c r="AI592">
        <f>IF(COUNTIFS(T$2:$T592, T592, U$2:$U592, U592)=1,1,0)</f>
        <v>0</v>
      </c>
    </row>
    <row r="593" spans="1:35" x14ac:dyDescent="0.3">
      <c r="A593">
        <v>5449</v>
      </c>
      <c r="B593" t="s">
        <v>693</v>
      </c>
      <c r="C593" t="s">
        <v>71</v>
      </c>
      <c r="D593" t="s">
        <v>37</v>
      </c>
      <c r="E593" t="s">
        <v>201</v>
      </c>
      <c r="H593" t="s">
        <v>39</v>
      </c>
      <c r="I593" s="1">
        <v>40923</v>
      </c>
      <c r="K593" t="s">
        <v>694</v>
      </c>
      <c r="M593">
        <v>7681</v>
      </c>
      <c r="N593" t="s">
        <v>693</v>
      </c>
      <c r="O593" t="s">
        <v>138</v>
      </c>
      <c r="P593" t="s">
        <v>43</v>
      </c>
      <c r="Q593" t="s">
        <v>44</v>
      </c>
      <c r="R593" t="s">
        <v>43</v>
      </c>
      <c r="S593" t="s">
        <v>46</v>
      </c>
      <c r="T593">
        <v>2799</v>
      </c>
      <c r="U593">
        <v>25</v>
      </c>
      <c r="V593" t="s">
        <v>47</v>
      </c>
      <c r="W593" t="s">
        <v>48</v>
      </c>
      <c r="X593" t="s">
        <v>49</v>
      </c>
      <c r="Y593" t="s">
        <v>83</v>
      </c>
      <c r="Z593" t="s">
        <v>88</v>
      </c>
      <c r="AA593" t="s">
        <v>139</v>
      </c>
      <c r="AB593" t="s">
        <v>51</v>
      </c>
      <c r="AC593" t="s">
        <v>52</v>
      </c>
      <c r="AF593" t="s">
        <v>87</v>
      </c>
      <c r="AH593" t="s">
        <v>607</v>
      </c>
      <c r="AI593">
        <f>IF(COUNTIFS(T$2:$T593, T593, U$2:$U593, U593)=1,1,0)</f>
        <v>1</v>
      </c>
    </row>
    <row r="594" spans="1:35" x14ac:dyDescent="0.3">
      <c r="A594">
        <v>5734</v>
      </c>
      <c r="B594" t="s">
        <v>474</v>
      </c>
      <c r="C594" t="s">
        <v>90</v>
      </c>
      <c r="D594" t="s">
        <v>37</v>
      </c>
      <c r="E594" t="s">
        <v>157</v>
      </c>
      <c r="H594" t="s">
        <v>39</v>
      </c>
      <c r="I594" s="1">
        <v>40801</v>
      </c>
      <c r="J594" s="1">
        <v>42735</v>
      </c>
      <c r="K594" t="s">
        <v>475</v>
      </c>
      <c r="M594">
        <v>5690</v>
      </c>
      <c r="N594" t="s">
        <v>476</v>
      </c>
      <c r="O594" t="s">
        <v>160</v>
      </c>
      <c r="P594" t="s">
        <v>43</v>
      </c>
      <c r="Q594" t="s">
        <v>44</v>
      </c>
      <c r="R594" t="s">
        <v>163</v>
      </c>
      <c r="S594" t="s">
        <v>46</v>
      </c>
      <c r="T594">
        <v>2826</v>
      </c>
      <c r="V594" t="s">
        <v>47</v>
      </c>
      <c r="W594" t="s">
        <v>48</v>
      </c>
      <c r="X594" t="s">
        <v>49</v>
      </c>
      <c r="Y594" t="s">
        <v>135</v>
      </c>
      <c r="Z594" t="s">
        <v>134</v>
      </c>
      <c r="AA594" t="s">
        <v>171</v>
      </c>
      <c r="AB594" t="s">
        <v>51</v>
      </c>
      <c r="AC594" t="s">
        <v>52</v>
      </c>
      <c r="AF594" t="s">
        <v>87</v>
      </c>
      <c r="AH594" t="s">
        <v>477</v>
      </c>
      <c r="AI594">
        <f>IF(COUNTIFS(T$2:$T594, T594, U$2:$U594, U594)=1,1,0)</f>
        <v>0</v>
      </c>
    </row>
    <row r="595" spans="1:35" x14ac:dyDescent="0.3">
      <c r="A595">
        <v>5644</v>
      </c>
      <c r="B595" t="s">
        <v>35</v>
      </c>
      <c r="C595" t="s">
        <v>36</v>
      </c>
      <c r="D595" t="s">
        <v>37</v>
      </c>
      <c r="E595" t="s">
        <v>38</v>
      </c>
      <c r="H595" t="s">
        <v>39</v>
      </c>
      <c r="I595" s="1">
        <v>39057</v>
      </c>
      <c r="J595" s="1">
        <v>42370</v>
      </c>
      <c r="K595" t="s">
        <v>40</v>
      </c>
      <c r="M595">
        <v>7727</v>
      </c>
      <c r="N595" t="s">
        <v>695</v>
      </c>
      <c r="O595" t="s">
        <v>160</v>
      </c>
      <c r="P595" t="s">
        <v>43</v>
      </c>
      <c r="Q595" t="s">
        <v>44</v>
      </c>
      <c r="R595" t="s">
        <v>45</v>
      </c>
      <c r="S595" t="s">
        <v>46</v>
      </c>
      <c r="T595">
        <v>2828</v>
      </c>
      <c r="U595">
        <v>100</v>
      </c>
      <c r="V595" t="s">
        <v>47</v>
      </c>
      <c r="W595" t="s">
        <v>48</v>
      </c>
      <c r="X595" t="s">
        <v>49</v>
      </c>
      <c r="Y595" t="s">
        <v>83</v>
      </c>
      <c r="Z595" t="s">
        <v>84</v>
      </c>
      <c r="AA595" t="s">
        <v>171</v>
      </c>
      <c r="AB595" t="s">
        <v>51</v>
      </c>
      <c r="AC595" t="s">
        <v>52</v>
      </c>
      <c r="AF595" t="s">
        <v>87</v>
      </c>
      <c r="AH595" t="s">
        <v>55</v>
      </c>
      <c r="AI595">
        <f>IF(COUNTIFS(T$2:$T595, T595, U$2:$U595, U595)=1,1,0)</f>
        <v>1</v>
      </c>
    </row>
    <row r="596" spans="1:35" x14ac:dyDescent="0.3">
      <c r="A596">
        <v>5339</v>
      </c>
      <c r="B596" t="s">
        <v>126</v>
      </c>
      <c r="C596" t="s">
        <v>127</v>
      </c>
      <c r="D596" t="s">
        <v>37</v>
      </c>
      <c r="E596" t="s">
        <v>72</v>
      </c>
      <c r="F596">
        <v>38.010939999999998</v>
      </c>
      <c r="G596">
        <v>-121.73023999999999</v>
      </c>
      <c r="H596" t="s">
        <v>39</v>
      </c>
      <c r="I596" s="1">
        <v>36526</v>
      </c>
      <c r="J596" s="1">
        <v>44196</v>
      </c>
      <c r="K596" t="s">
        <v>128</v>
      </c>
      <c r="M596">
        <v>7728</v>
      </c>
      <c r="N596" t="s">
        <v>696</v>
      </c>
      <c r="O596" t="s">
        <v>160</v>
      </c>
      <c r="P596" t="s">
        <v>43</v>
      </c>
      <c r="Q596" t="s">
        <v>93</v>
      </c>
      <c r="R596" t="s">
        <v>77</v>
      </c>
      <c r="S596" t="s">
        <v>46</v>
      </c>
      <c r="T596">
        <v>2829</v>
      </c>
      <c r="V596" t="s">
        <v>47</v>
      </c>
      <c r="W596" t="s">
        <v>48</v>
      </c>
      <c r="X596" t="s">
        <v>49</v>
      </c>
      <c r="Y596" t="s">
        <v>83</v>
      </c>
      <c r="Z596" t="s">
        <v>84</v>
      </c>
      <c r="AA596" t="s">
        <v>139</v>
      </c>
      <c r="AB596" t="s">
        <v>132</v>
      </c>
      <c r="AC596" t="s">
        <v>49</v>
      </c>
      <c r="AF596" t="s">
        <v>87</v>
      </c>
      <c r="AH596" t="s">
        <v>131</v>
      </c>
      <c r="AI596">
        <f>IF(COUNTIFS(T$2:$T596, T596, U$2:$U596, U596)=1,1,0)</f>
        <v>0</v>
      </c>
    </row>
    <row r="597" spans="1:35" x14ac:dyDescent="0.3">
      <c r="A597">
        <v>5339</v>
      </c>
      <c r="B597" t="s">
        <v>126</v>
      </c>
      <c r="C597" t="s">
        <v>127</v>
      </c>
      <c r="D597" t="s">
        <v>37</v>
      </c>
      <c r="E597" t="s">
        <v>72</v>
      </c>
      <c r="F597">
        <v>38.010939999999998</v>
      </c>
      <c r="G597">
        <v>-121.73023999999999</v>
      </c>
      <c r="H597" t="s">
        <v>39</v>
      </c>
      <c r="I597" s="1">
        <v>36526</v>
      </c>
      <c r="J597" s="1">
        <v>44196</v>
      </c>
      <c r="K597" t="s">
        <v>128</v>
      </c>
      <c r="M597">
        <v>7728</v>
      </c>
      <c r="N597" t="s">
        <v>696</v>
      </c>
      <c r="O597" t="s">
        <v>160</v>
      </c>
      <c r="P597" t="s">
        <v>43</v>
      </c>
      <c r="Q597" t="s">
        <v>93</v>
      </c>
      <c r="R597" t="s">
        <v>77</v>
      </c>
      <c r="S597" t="s">
        <v>46</v>
      </c>
      <c r="T597">
        <v>2829</v>
      </c>
      <c r="V597" t="s">
        <v>47</v>
      </c>
      <c r="W597" t="s">
        <v>48</v>
      </c>
      <c r="X597" t="s">
        <v>49</v>
      </c>
      <c r="Y597" t="s">
        <v>83</v>
      </c>
      <c r="Z597" t="s">
        <v>88</v>
      </c>
      <c r="AA597" t="s">
        <v>139</v>
      </c>
      <c r="AB597" t="s">
        <v>132</v>
      </c>
      <c r="AC597" t="s">
        <v>49</v>
      </c>
      <c r="AF597" t="s">
        <v>87</v>
      </c>
      <c r="AH597" t="s">
        <v>131</v>
      </c>
      <c r="AI597">
        <f>IF(COUNTIFS(T$2:$T597, T597, U$2:$U597, U597)=1,1,0)</f>
        <v>0</v>
      </c>
    </row>
    <row r="598" spans="1:35" x14ac:dyDescent="0.3">
      <c r="A598">
        <v>5757</v>
      </c>
      <c r="B598" t="s">
        <v>153</v>
      </c>
      <c r="C598" t="s">
        <v>71</v>
      </c>
      <c r="D598" t="s">
        <v>37</v>
      </c>
      <c r="E598" t="s">
        <v>72</v>
      </c>
      <c r="F598">
        <v>37.959150000000001</v>
      </c>
      <c r="G598">
        <v>-122.38543</v>
      </c>
      <c r="H598" t="s">
        <v>39</v>
      </c>
      <c r="K598" t="s">
        <v>154</v>
      </c>
      <c r="M598">
        <v>5301</v>
      </c>
      <c r="N598" t="s">
        <v>153</v>
      </c>
      <c r="O598" t="s">
        <v>138</v>
      </c>
      <c r="P598" t="s">
        <v>43</v>
      </c>
      <c r="Q598" t="s">
        <v>44</v>
      </c>
      <c r="R598" t="s">
        <v>43</v>
      </c>
      <c r="S598" t="s">
        <v>46</v>
      </c>
      <c r="T598">
        <v>2830</v>
      </c>
      <c r="V598" t="s">
        <v>47</v>
      </c>
      <c r="W598" t="s">
        <v>48</v>
      </c>
      <c r="X598" t="s">
        <v>49</v>
      </c>
      <c r="Y598" t="s">
        <v>83</v>
      </c>
      <c r="Z598" t="s">
        <v>176</v>
      </c>
      <c r="AA598" t="s">
        <v>139</v>
      </c>
      <c r="AB598" t="s">
        <v>103</v>
      </c>
      <c r="AC598" t="s">
        <v>104</v>
      </c>
      <c r="AF598" t="s">
        <v>87</v>
      </c>
      <c r="AH598" t="s">
        <v>155</v>
      </c>
      <c r="AI598">
        <f>IF(COUNTIFS(T$2:$T598, T598, U$2:$U598, U598)=1,1,0)</f>
        <v>0</v>
      </c>
    </row>
    <row r="599" spans="1:35" x14ac:dyDescent="0.3">
      <c r="A599">
        <v>5757</v>
      </c>
      <c r="B599" t="s">
        <v>153</v>
      </c>
      <c r="C599" t="s">
        <v>71</v>
      </c>
      <c r="D599" t="s">
        <v>37</v>
      </c>
      <c r="E599" t="s">
        <v>72</v>
      </c>
      <c r="F599">
        <v>37.959150000000001</v>
      </c>
      <c r="G599">
        <v>-122.38543</v>
      </c>
      <c r="H599" t="s">
        <v>39</v>
      </c>
      <c r="K599" t="s">
        <v>154</v>
      </c>
      <c r="M599">
        <v>5301</v>
      </c>
      <c r="N599" t="s">
        <v>153</v>
      </c>
      <c r="O599" t="s">
        <v>138</v>
      </c>
      <c r="P599" t="s">
        <v>43</v>
      </c>
      <c r="Q599" t="s">
        <v>44</v>
      </c>
      <c r="R599" t="s">
        <v>43</v>
      </c>
      <c r="S599" t="s">
        <v>46</v>
      </c>
      <c r="T599">
        <v>2830</v>
      </c>
      <c r="V599" t="s">
        <v>47</v>
      </c>
      <c r="W599" t="s">
        <v>48</v>
      </c>
      <c r="X599" t="s">
        <v>49</v>
      </c>
      <c r="Y599" t="s">
        <v>83</v>
      </c>
      <c r="Z599" t="s">
        <v>118</v>
      </c>
      <c r="AA599" t="s">
        <v>139</v>
      </c>
      <c r="AB599" t="s">
        <v>103</v>
      </c>
      <c r="AC599" t="s">
        <v>104</v>
      </c>
      <c r="AF599" t="s">
        <v>87</v>
      </c>
      <c r="AH599" t="s">
        <v>155</v>
      </c>
      <c r="AI599">
        <f>IF(COUNTIFS(T$2:$T599, T599, U$2:$U599, U599)=1,1,0)</f>
        <v>0</v>
      </c>
    </row>
    <row r="600" spans="1:35" x14ac:dyDescent="0.3">
      <c r="A600">
        <v>5757</v>
      </c>
      <c r="B600" t="s">
        <v>153</v>
      </c>
      <c r="C600" t="s">
        <v>71</v>
      </c>
      <c r="D600" t="s">
        <v>37</v>
      </c>
      <c r="E600" t="s">
        <v>72</v>
      </c>
      <c r="F600">
        <v>37.959150000000001</v>
      </c>
      <c r="G600">
        <v>-122.38543</v>
      </c>
      <c r="H600" t="s">
        <v>39</v>
      </c>
      <c r="K600" t="s">
        <v>154</v>
      </c>
      <c r="M600">
        <v>5301</v>
      </c>
      <c r="N600" t="s">
        <v>153</v>
      </c>
      <c r="O600" t="s">
        <v>138</v>
      </c>
      <c r="P600" t="s">
        <v>43</v>
      </c>
      <c r="Q600" t="s">
        <v>44</v>
      </c>
      <c r="R600" t="s">
        <v>43</v>
      </c>
      <c r="S600" t="s">
        <v>46</v>
      </c>
      <c r="T600">
        <v>2830</v>
      </c>
      <c r="V600" t="s">
        <v>47</v>
      </c>
      <c r="W600" t="s">
        <v>48</v>
      </c>
      <c r="X600" t="s">
        <v>49</v>
      </c>
      <c r="Y600" t="s">
        <v>83</v>
      </c>
      <c r="Z600" t="s">
        <v>88</v>
      </c>
      <c r="AA600" t="s">
        <v>139</v>
      </c>
      <c r="AB600" t="s">
        <v>103</v>
      </c>
      <c r="AC600" t="s">
        <v>104</v>
      </c>
      <c r="AF600" t="s">
        <v>87</v>
      </c>
      <c r="AH600" t="s">
        <v>155</v>
      </c>
      <c r="AI600">
        <f>IF(COUNTIFS(T$2:$T600, T600, U$2:$U600, U600)=1,1,0)</f>
        <v>0</v>
      </c>
    </row>
    <row r="601" spans="1:35" x14ac:dyDescent="0.3">
      <c r="A601">
        <v>5336</v>
      </c>
      <c r="B601" t="s">
        <v>320</v>
      </c>
      <c r="C601" t="s">
        <v>321</v>
      </c>
      <c r="D601" t="s">
        <v>37</v>
      </c>
      <c r="E601" t="s">
        <v>72</v>
      </c>
      <c r="F601">
        <v>37.983710000000002</v>
      </c>
      <c r="G601">
        <v>-122.38915</v>
      </c>
      <c r="H601" t="s">
        <v>39</v>
      </c>
      <c r="I601" s="1">
        <v>39278</v>
      </c>
      <c r="J601" s="1">
        <v>43830</v>
      </c>
      <c r="K601" t="s">
        <v>322</v>
      </c>
      <c r="M601">
        <v>5475</v>
      </c>
      <c r="N601" t="s">
        <v>320</v>
      </c>
      <c r="O601" t="s">
        <v>138</v>
      </c>
      <c r="P601" t="s">
        <v>43</v>
      </c>
      <c r="Q601" t="s">
        <v>93</v>
      </c>
      <c r="R601" t="s">
        <v>77</v>
      </c>
      <c r="S601" t="s">
        <v>46</v>
      </c>
      <c r="T601">
        <v>2831</v>
      </c>
      <c r="V601" t="s">
        <v>47</v>
      </c>
      <c r="W601" t="s">
        <v>48</v>
      </c>
      <c r="X601" t="s">
        <v>49</v>
      </c>
      <c r="Y601" t="s">
        <v>83</v>
      </c>
      <c r="Z601" t="s">
        <v>176</v>
      </c>
      <c r="AA601" t="s">
        <v>139</v>
      </c>
      <c r="AB601" t="s">
        <v>51</v>
      </c>
      <c r="AC601" t="s">
        <v>52</v>
      </c>
      <c r="AF601" t="s">
        <v>87</v>
      </c>
      <c r="AH601" t="s">
        <v>323</v>
      </c>
      <c r="AI601">
        <f>IF(COUNTIFS(T$2:$T601, T601, U$2:$U601, U601)=1,1,0)</f>
        <v>0</v>
      </c>
    </row>
    <row r="602" spans="1:35" x14ac:dyDescent="0.3">
      <c r="A602">
        <v>5336</v>
      </c>
      <c r="B602" t="s">
        <v>320</v>
      </c>
      <c r="C602" t="s">
        <v>321</v>
      </c>
      <c r="D602" t="s">
        <v>37</v>
      </c>
      <c r="E602" t="s">
        <v>72</v>
      </c>
      <c r="F602">
        <v>37.983710000000002</v>
      </c>
      <c r="G602">
        <v>-122.38915</v>
      </c>
      <c r="H602" t="s">
        <v>39</v>
      </c>
      <c r="I602" s="1">
        <v>39278</v>
      </c>
      <c r="J602" s="1">
        <v>43830</v>
      </c>
      <c r="K602" t="s">
        <v>322</v>
      </c>
      <c r="M602">
        <v>5475</v>
      </c>
      <c r="N602" t="s">
        <v>320</v>
      </c>
      <c r="O602" t="s">
        <v>138</v>
      </c>
      <c r="P602" t="s">
        <v>43</v>
      </c>
      <c r="Q602" t="s">
        <v>93</v>
      </c>
      <c r="R602" t="s">
        <v>77</v>
      </c>
      <c r="S602" t="s">
        <v>46</v>
      </c>
      <c r="T602">
        <v>2831</v>
      </c>
      <c r="V602" t="s">
        <v>47</v>
      </c>
      <c r="W602" t="s">
        <v>48</v>
      </c>
      <c r="X602" t="s">
        <v>49</v>
      </c>
      <c r="Y602" t="s">
        <v>83</v>
      </c>
      <c r="Z602" t="s">
        <v>170</v>
      </c>
      <c r="AA602" t="s">
        <v>139</v>
      </c>
      <c r="AB602" t="s">
        <v>51</v>
      </c>
      <c r="AC602" t="s">
        <v>52</v>
      </c>
      <c r="AF602" t="s">
        <v>87</v>
      </c>
      <c r="AH602" t="s">
        <v>323</v>
      </c>
      <c r="AI602">
        <f>IF(COUNTIFS(T$2:$T602, T602, U$2:$U602, U602)=1,1,0)</f>
        <v>0</v>
      </c>
    </row>
    <row r="603" spans="1:35" x14ac:dyDescent="0.3">
      <c r="A603">
        <v>5336</v>
      </c>
      <c r="B603" t="s">
        <v>320</v>
      </c>
      <c r="C603" t="s">
        <v>321</v>
      </c>
      <c r="D603" t="s">
        <v>37</v>
      </c>
      <c r="E603" t="s">
        <v>72</v>
      </c>
      <c r="F603">
        <v>37.983710000000002</v>
      </c>
      <c r="G603">
        <v>-122.38915</v>
      </c>
      <c r="H603" t="s">
        <v>39</v>
      </c>
      <c r="I603" s="1">
        <v>39278</v>
      </c>
      <c r="J603" s="1">
        <v>43830</v>
      </c>
      <c r="K603" t="s">
        <v>322</v>
      </c>
      <c r="M603">
        <v>5475</v>
      </c>
      <c r="N603" t="s">
        <v>320</v>
      </c>
      <c r="O603" t="s">
        <v>138</v>
      </c>
      <c r="P603" t="s">
        <v>43</v>
      </c>
      <c r="Q603" t="s">
        <v>93</v>
      </c>
      <c r="R603" t="s">
        <v>77</v>
      </c>
      <c r="S603" t="s">
        <v>46</v>
      </c>
      <c r="T603">
        <v>2831</v>
      </c>
      <c r="V603" t="s">
        <v>47</v>
      </c>
      <c r="W603" t="s">
        <v>48</v>
      </c>
      <c r="X603" t="s">
        <v>49</v>
      </c>
      <c r="Y603" t="s">
        <v>83</v>
      </c>
      <c r="Z603" t="s">
        <v>88</v>
      </c>
      <c r="AA603" t="s">
        <v>139</v>
      </c>
      <c r="AB603" t="s">
        <v>51</v>
      </c>
      <c r="AC603" t="s">
        <v>52</v>
      </c>
      <c r="AF603" t="s">
        <v>87</v>
      </c>
      <c r="AH603" t="s">
        <v>323</v>
      </c>
      <c r="AI603">
        <f>IF(COUNTIFS(T$2:$T603, T603, U$2:$U603, U603)=1,1,0)</f>
        <v>0</v>
      </c>
    </row>
    <row r="604" spans="1:35" x14ac:dyDescent="0.3">
      <c r="A604">
        <v>5665</v>
      </c>
      <c r="B604" t="s">
        <v>548</v>
      </c>
      <c r="C604" t="s">
        <v>71</v>
      </c>
      <c r="D604" t="s">
        <v>37</v>
      </c>
      <c r="E604" t="s">
        <v>186</v>
      </c>
      <c r="F604">
        <v>37.4206</v>
      </c>
      <c r="G604">
        <v>-121.98963999999999</v>
      </c>
      <c r="H604" t="s">
        <v>39</v>
      </c>
      <c r="I604" s="1">
        <v>39057</v>
      </c>
      <c r="J604" s="1">
        <v>40695</v>
      </c>
      <c r="K604" t="s">
        <v>549</v>
      </c>
      <c r="M604">
        <v>7549</v>
      </c>
      <c r="N604" t="s">
        <v>666</v>
      </c>
      <c r="O604" t="s">
        <v>219</v>
      </c>
      <c r="P604" t="s">
        <v>43</v>
      </c>
      <c r="Q604" t="s">
        <v>551</v>
      </c>
      <c r="R604" t="s">
        <v>332</v>
      </c>
      <c r="S604" t="s">
        <v>46</v>
      </c>
      <c r="T604">
        <v>2839</v>
      </c>
      <c r="U604">
        <v>20</v>
      </c>
      <c r="V604" t="s">
        <v>47</v>
      </c>
      <c r="W604" t="s">
        <v>48</v>
      </c>
      <c r="X604" t="s">
        <v>146</v>
      </c>
      <c r="Y604" t="s">
        <v>114</v>
      </c>
      <c r="Z604" t="s">
        <v>697</v>
      </c>
      <c r="AA604" t="s">
        <v>219</v>
      </c>
      <c r="AB604" t="s">
        <v>85</v>
      </c>
      <c r="AC604" t="s">
        <v>80</v>
      </c>
      <c r="AF604" t="s">
        <v>87</v>
      </c>
      <c r="AH604" t="s">
        <v>552</v>
      </c>
      <c r="AI604">
        <f>IF(COUNTIFS(T$2:$T604, T604, U$2:$U604, U604)=1,1,0)</f>
        <v>1</v>
      </c>
    </row>
    <row r="605" spans="1:35" x14ac:dyDescent="0.3">
      <c r="A605">
        <v>5388</v>
      </c>
      <c r="B605" t="s">
        <v>684</v>
      </c>
      <c r="C605" t="s">
        <v>36</v>
      </c>
      <c r="D605" t="s">
        <v>37</v>
      </c>
      <c r="E605" t="s">
        <v>186</v>
      </c>
      <c r="F605">
        <v>37.465130000000002</v>
      </c>
      <c r="G605">
        <v>-121.97942</v>
      </c>
      <c r="H605" t="s">
        <v>39</v>
      </c>
      <c r="I605" s="1">
        <v>40909</v>
      </c>
      <c r="J605" s="1">
        <v>44576</v>
      </c>
      <c r="K605" t="s">
        <v>685</v>
      </c>
      <c r="M605">
        <v>7541</v>
      </c>
      <c r="N605" t="s">
        <v>686</v>
      </c>
      <c r="O605" t="s">
        <v>42</v>
      </c>
      <c r="P605" t="s">
        <v>43</v>
      </c>
      <c r="Q605" t="s">
        <v>687</v>
      </c>
      <c r="R605" t="s">
        <v>332</v>
      </c>
      <c r="S605" t="s">
        <v>46</v>
      </c>
      <c r="T605">
        <v>2840</v>
      </c>
      <c r="U605">
        <v>265</v>
      </c>
      <c r="V605" t="s">
        <v>113</v>
      </c>
      <c r="W605" t="s">
        <v>48</v>
      </c>
      <c r="X605" t="s">
        <v>146</v>
      </c>
      <c r="Y605" t="s">
        <v>83</v>
      </c>
      <c r="AA605" t="s">
        <v>171</v>
      </c>
      <c r="AB605" t="s">
        <v>51</v>
      </c>
      <c r="AC605" t="s">
        <v>52</v>
      </c>
      <c r="AD605">
        <v>1894</v>
      </c>
      <c r="AE605" t="s">
        <v>152</v>
      </c>
      <c r="AF605" t="s">
        <v>54</v>
      </c>
      <c r="AH605" t="s">
        <v>688</v>
      </c>
      <c r="AI605">
        <f>IF(COUNTIFS(T$2:$T605, T605, U$2:$U605, U605)=1,1,0)</f>
        <v>1</v>
      </c>
    </row>
    <row r="606" spans="1:35" x14ac:dyDescent="0.3">
      <c r="A606">
        <v>5306</v>
      </c>
      <c r="B606" t="s">
        <v>271</v>
      </c>
      <c r="C606" t="s">
        <v>71</v>
      </c>
      <c r="D606" t="s">
        <v>37</v>
      </c>
      <c r="E606" t="s">
        <v>240</v>
      </c>
      <c r="F606">
        <v>37.724330000000002</v>
      </c>
      <c r="G606">
        <v>-122.38321999999999</v>
      </c>
      <c r="H606" t="s">
        <v>39</v>
      </c>
      <c r="I606" s="1">
        <v>40725</v>
      </c>
      <c r="J606" s="4">
        <v>41061</v>
      </c>
      <c r="K606" t="s">
        <v>272</v>
      </c>
      <c r="M606">
        <v>7733</v>
      </c>
      <c r="N606" t="s">
        <v>698</v>
      </c>
      <c r="O606" t="s">
        <v>42</v>
      </c>
      <c r="P606" t="s">
        <v>43</v>
      </c>
      <c r="Q606" t="s">
        <v>44</v>
      </c>
      <c r="R606" t="s">
        <v>56</v>
      </c>
      <c r="S606" t="s">
        <v>46</v>
      </c>
      <c r="T606">
        <v>2841</v>
      </c>
      <c r="U606">
        <v>21</v>
      </c>
      <c r="V606" t="s">
        <v>47</v>
      </c>
      <c r="W606" t="s">
        <v>48</v>
      </c>
      <c r="X606" t="s">
        <v>49</v>
      </c>
      <c r="Y606" t="s">
        <v>133</v>
      </c>
      <c r="Z606" t="s">
        <v>176</v>
      </c>
      <c r="AA606" t="s">
        <v>42</v>
      </c>
      <c r="AB606" t="s">
        <v>51</v>
      </c>
      <c r="AC606" t="s">
        <v>52</v>
      </c>
      <c r="AD606">
        <v>3157</v>
      </c>
      <c r="AE606" t="s">
        <v>699</v>
      </c>
      <c r="AF606" t="s">
        <v>59</v>
      </c>
      <c r="AG606">
        <v>984705</v>
      </c>
      <c r="AH606" t="s">
        <v>274</v>
      </c>
      <c r="AI606">
        <f>IF(COUNTIFS(T$2:$T606, T606, U$2:$U606, U606)=1,1,0)</f>
        <v>1</v>
      </c>
    </row>
    <row r="607" spans="1:35" x14ac:dyDescent="0.3">
      <c r="A607">
        <v>5306</v>
      </c>
      <c r="B607" t="s">
        <v>271</v>
      </c>
      <c r="C607" t="s">
        <v>71</v>
      </c>
      <c r="D607" t="s">
        <v>37</v>
      </c>
      <c r="E607" t="s">
        <v>240</v>
      </c>
      <c r="F607">
        <v>37.724330000000002</v>
      </c>
      <c r="G607">
        <v>-122.38321999999999</v>
      </c>
      <c r="H607" t="s">
        <v>39</v>
      </c>
      <c r="I607" s="1">
        <v>40725</v>
      </c>
      <c r="J607" s="4">
        <v>41061</v>
      </c>
      <c r="K607" t="s">
        <v>272</v>
      </c>
      <c r="M607">
        <v>7733</v>
      </c>
      <c r="N607" t="s">
        <v>698</v>
      </c>
      <c r="O607" t="s">
        <v>42</v>
      </c>
      <c r="P607" t="s">
        <v>43</v>
      </c>
      <c r="Q607" t="s">
        <v>44</v>
      </c>
      <c r="R607" t="s">
        <v>56</v>
      </c>
      <c r="S607" t="s">
        <v>46</v>
      </c>
      <c r="T607">
        <v>2841</v>
      </c>
      <c r="U607">
        <v>21</v>
      </c>
      <c r="V607" t="s">
        <v>47</v>
      </c>
      <c r="W607" t="s">
        <v>48</v>
      </c>
      <c r="X607" t="s">
        <v>49</v>
      </c>
      <c r="Y607" t="s">
        <v>133</v>
      </c>
      <c r="Z607" t="s">
        <v>176</v>
      </c>
      <c r="AA607" t="s">
        <v>42</v>
      </c>
      <c r="AB607" t="s">
        <v>51</v>
      </c>
      <c r="AC607" t="s">
        <v>52</v>
      </c>
      <c r="AD607">
        <v>3155</v>
      </c>
      <c r="AE607" t="s">
        <v>279</v>
      </c>
      <c r="AF607" t="s">
        <v>57</v>
      </c>
      <c r="AG607">
        <v>902281</v>
      </c>
      <c r="AH607" t="s">
        <v>274</v>
      </c>
      <c r="AI607">
        <f>IF(COUNTIFS(T$2:$T607, T607, U$2:$U607, U607)=1,1,0)</f>
        <v>0</v>
      </c>
    </row>
    <row r="608" spans="1:35" x14ac:dyDescent="0.3">
      <c r="A608">
        <v>5306</v>
      </c>
      <c r="B608" t="s">
        <v>271</v>
      </c>
      <c r="C608" t="s">
        <v>71</v>
      </c>
      <c r="D608" t="s">
        <v>37</v>
      </c>
      <c r="E608" t="s">
        <v>240</v>
      </c>
      <c r="F608">
        <v>37.724330000000002</v>
      </c>
      <c r="G608">
        <v>-122.38321999999999</v>
      </c>
      <c r="H608" t="s">
        <v>39</v>
      </c>
      <c r="I608" s="1">
        <v>40725</v>
      </c>
      <c r="J608" s="4">
        <v>41061</v>
      </c>
      <c r="K608" t="s">
        <v>272</v>
      </c>
      <c r="M608">
        <v>7733</v>
      </c>
      <c r="N608" t="s">
        <v>698</v>
      </c>
      <c r="O608" t="s">
        <v>42</v>
      </c>
      <c r="P608" t="s">
        <v>43</v>
      </c>
      <c r="Q608" t="s">
        <v>44</v>
      </c>
      <c r="R608" t="s">
        <v>56</v>
      </c>
      <c r="S608" t="s">
        <v>46</v>
      </c>
      <c r="T608">
        <v>2841</v>
      </c>
      <c r="U608">
        <v>21</v>
      </c>
      <c r="V608" t="s">
        <v>47</v>
      </c>
      <c r="W608" t="s">
        <v>48</v>
      </c>
      <c r="X608" t="s">
        <v>49</v>
      </c>
      <c r="Y608" t="s">
        <v>133</v>
      </c>
      <c r="Z608" t="s">
        <v>176</v>
      </c>
      <c r="AA608" t="s">
        <v>42</v>
      </c>
      <c r="AB608" t="s">
        <v>51</v>
      </c>
      <c r="AC608" t="s">
        <v>52</v>
      </c>
      <c r="AD608">
        <v>3156</v>
      </c>
      <c r="AE608" t="s">
        <v>282</v>
      </c>
      <c r="AF608" t="s">
        <v>57</v>
      </c>
      <c r="AG608">
        <v>1000000</v>
      </c>
      <c r="AH608" t="s">
        <v>274</v>
      </c>
      <c r="AI608">
        <f>IF(COUNTIFS(T$2:$T608, T608, U$2:$U608, U608)=1,1,0)</f>
        <v>0</v>
      </c>
    </row>
    <row r="609" spans="1:35" x14ac:dyDescent="0.3">
      <c r="A609">
        <v>5306</v>
      </c>
      <c r="B609" t="s">
        <v>271</v>
      </c>
      <c r="C609" t="s">
        <v>71</v>
      </c>
      <c r="D609" t="s">
        <v>37</v>
      </c>
      <c r="E609" t="s">
        <v>240</v>
      </c>
      <c r="F609">
        <v>37.724330000000002</v>
      </c>
      <c r="G609">
        <v>-122.38321999999999</v>
      </c>
      <c r="H609" t="s">
        <v>39</v>
      </c>
      <c r="I609" s="1">
        <v>40725</v>
      </c>
      <c r="J609" s="4">
        <v>41061</v>
      </c>
      <c r="K609" t="s">
        <v>272</v>
      </c>
      <c r="M609">
        <v>7733</v>
      </c>
      <c r="N609" t="s">
        <v>698</v>
      </c>
      <c r="O609" t="s">
        <v>42</v>
      </c>
      <c r="P609" t="s">
        <v>43</v>
      </c>
      <c r="Q609" t="s">
        <v>44</v>
      </c>
      <c r="R609" t="s">
        <v>56</v>
      </c>
      <c r="S609" t="s">
        <v>46</v>
      </c>
      <c r="T609">
        <v>2841</v>
      </c>
      <c r="U609">
        <v>21</v>
      </c>
      <c r="V609" t="s">
        <v>47</v>
      </c>
      <c r="W609" t="s">
        <v>48</v>
      </c>
      <c r="X609" t="s">
        <v>49</v>
      </c>
      <c r="Y609" t="s">
        <v>133</v>
      </c>
      <c r="Z609" t="s">
        <v>176</v>
      </c>
      <c r="AA609" t="s">
        <v>42</v>
      </c>
      <c r="AB609" t="s">
        <v>51</v>
      </c>
      <c r="AC609" t="s">
        <v>52</v>
      </c>
      <c r="AD609">
        <v>3154</v>
      </c>
      <c r="AE609" t="s">
        <v>68</v>
      </c>
      <c r="AF609" t="s">
        <v>59</v>
      </c>
      <c r="AG609">
        <v>454602</v>
      </c>
      <c r="AH609" t="s">
        <v>274</v>
      </c>
      <c r="AI609">
        <f>IF(COUNTIFS(T$2:$T609, T609, U$2:$U609, U609)=1,1,0)</f>
        <v>0</v>
      </c>
    </row>
    <row r="610" spans="1:35" x14ac:dyDescent="0.3">
      <c r="A610">
        <v>5306</v>
      </c>
      <c r="B610" t="s">
        <v>271</v>
      </c>
      <c r="C610" t="s">
        <v>71</v>
      </c>
      <c r="D610" t="s">
        <v>37</v>
      </c>
      <c r="E610" t="s">
        <v>240</v>
      </c>
      <c r="F610">
        <v>37.721499999999999</v>
      </c>
      <c r="G610">
        <v>-122.38399</v>
      </c>
      <c r="H610" t="s">
        <v>39</v>
      </c>
      <c r="I610" s="1">
        <v>40725</v>
      </c>
      <c r="J610" s="1">
        <v>41061</v>
      </c>
      <c r="K610" t="s">
        <v>272</v>
      </c>
      <c r="M610">
        <v>7734</v>
      </c>
      <c r="N610" t="s">
        <v>700</v>
      </c>
      <c r="O610" t="s">
        <v>160</v>
      </c>
      <c r="P610" t="s">
        <v>43</v>
      </c>
      <c r="Q610" t="s">
        <v>44</v>
      </c>
      <c r="R610" t="s">
        <v>56</v>
      </c>
      <c r="S610" t="s">
        <v>46</v>
      </c>
      <c r="T610">
        <v>2842</v>
      </c>
      <c r="U610">
        <v>3</v>
      </c>
      <c r="V610" t="s">
        <v>47</v>
      </c>
      <c r="W610" t="s">
        <v>48</v>
      </c>
      <c r="X610" t="s">
        <v>49</v>
      </c>
      <c r="Y610" t="s">
        <v>174</v>
      </c>
      <c r="AA610" t="s">
        <v>342</v>
      </c>
      <c r="AB610" t="s">
        <v>51</v>
      </c>
      <c r="AC610" t="s">
        <v>52</v>
      </c>
      <c r="AF610" t="s">
        <v>87</v>
      </c>
      <c r="AH610" t="s">
        <v>274</v>
      </c>
      <c r="AI610">
        <f>IF(COUNTIFS(T$2:$T610, T610, U$2:$U610, U610)=1,1,0)</f>
        <v>1</v>
      </c>
    </row>
    <row r="611" spans="1:35" x14ac:dyDescent="0.3">
      <c r="A611">
        <v>9107</v>
      </c>
      <c r="B611" t="s">
        <v>701</v>
      </c>
      <c r="C611" t="s">
        <v>71</v>
      </c>
      <c r="D611" t="s">
        <v>37</v>
      </c>
      <c r="E611" t="s">
        <v>186</v>
      </c>
      <c r="F611">
        <v>37.458019999999998</v>
      </c>
      <c r="G611">
        <v>-122.00939</v>
      </c>
      <c r="H611" t="s">
        <v>39</v>
      </c>
      <c r="K611" t="s">
        <v>453</v>
      </c>
      <c r="M611">
        <v>7788</v>
      </c>
      <c r="N611" t="s">
        <v>702</v>
      </c>
      <c r="O611" t="s">
        <v>342</v>
      </c>
      <c r="P611" t="s">
        <v>43</v>
      </c>
      <c r="Q611" t="s">
        <v>703</v>
      </c>
      <c r="R611" t="s">
        <v>332</v>
      </c>
      <c r="S611" t="s">
        <v>46</v>
      </c>
      <c r="T611">
        <v>2902</v>
      </c>
      <c r="U611">
        <v>371.8</v>
      </c>
      <c r="V611" t="s">
        <v>47</v>
      </c>
      <c r="W611" t="s">
        <v>48</v>
      </c>
      <c r="X611" t="s">
        <v>49</v>
      </c>
      <c r="Y611" t="s">
        <v>78</v>
      </c>
      <c r="Z611" t="s">
        <v>88</v>
      </c>
      <c r="AA611" t="s">
        <v>342</v>
      </c>
      <c r="AB611" t="s">
        <v>51</v>
      </c>
      <c r="AC611" t="s">
        <v>52</v>
      </c>
      <c r="AF611" t="s">
        <v>87</v>
      </c>
      <c r="AH611" t="s">
        <v>704</v>
      </c>
      <c r="AI611">
        <f>IF(COUNTIFS(T$2:$T611, T611, U$2:$U611, U611)=1,1,0)</f>
        <v>1</v>
      </c>
    </row>
    <row r="612" spans="1:35" x14ac:dyDescent="0.3">
      <c r="A612">
        <v>9107</v>
      </c>
      <c r="B612" t="s">
        <v>701</v>
      </c>
      <c r="C612" t="s">
        <v>71</v>
      </c>
      <c r="D612" t="s">
        <v>37</v>
      </c>
      <c r="E612" t="s">
        <v>186</v>
      </c>
      <c r="F612">
        <v>37.450060000000001</v>
      </c>
      <c r="G612">
        <v>-122.00967</v>
      </c>
      <c r="H612" t="s">
        <v>39</v>
      </c>
      <c r="K612" t="s">
        <v>453</v>
      </c>
      <c r="M612">
        <v>7789</v>
      </c>
      <c r="N612" t="s">
        <v>705</v>
      </c>
      <c r="O612" t="s">
        <v>342</v>
      </c>
      <c r="P612" t="s">
        <v>43</v>
      </c>
      <c r="Q612" t="s">
        <v>703</v>
      </c>
      <c r="R612" t="s">
        <v>332</v>
      </c>
      <c r="S612" t="s">
        <v>46</v>
      </c>
      <c r="T612">
        <v>2903</v>
      </c>
      <c r="U612">
        <v>253.1</v>
      </c>
      <c r="V612" t="s">
        <v>47</v>
      </c>
      <c r="W612" t="s">
        <v>48</v>
      </c>
      <c r="X612" t="s">
        <v>49</v>
      </c>
      <c r="Y612" t="s">
        <v>78</v>
      </c>
      <c r="Z612" t="s">
        <v>88</v>
      </c>
      <c r="AA612" t="s">
        <v>342</v>
      </c>
      <c r="AB612" t="s">
        <v>51</v>
      </c>
      <c r="AC612" t="s">
        <v>52</v>
      </c>
      <c r="AF612" t="s">
        <v>87</v>
      </c>
      <c r="AH612" t="s">
        <v>704</v>
      </c>
      <c r="AI612">
        <f>IF(COUNTIFS(T$2:$T612, T612, U$2:$U612, U612)=1,1,0)</f>
        <v>1</v>
      </c>
    </row>
    <row r="613" spans="1:35" x14ac:dyDescent="0.3">
      <c r="A613">
        <v>9107</v>
      </c>
      <c r="B613" t="s">
        <v>701</v>
      </c>
      <c r="C613" t="s">
        <v>71</v>
      </c>
      <c r="D613" t="s">
        <v>37</v>
      </c>
      <c r="E613" t="s">
        <v>186</v>
      </c>
      <c r="F613">
        <v>37.445549999999997</v>
      </c>
      <c r="G613">
        <v>-121.99614</v>
      </c>
      <c r="H613" t="s">
        <v>39</v>
      </c>
      <c r="K613" t="s">
        <v>453</v>
      </c>
      <c r="M613">
        <v>7790</v>
      </c>
      <c r="N613" t="s">
        <v>706</v>
      </c>
      <c r="O613" t="s">
        <v>342</v>
      </c>
      <c r="P613" t="s">
        <v>43</v>
      </c>
      <c r="Q613" t="s">
        <v>703</v>
      </c>
      <c r="R613" t="s">
        <v>332</v>
      </c>
      <c r="S613" t="s">
        <v>46</v>
      </c>
      <c r="T613">
        <v>2904</v>
      </c>
      <c r="U613">
        <v>268.2</v>
      </c>
      <c r="V613" t="s">
        <v>47</v>
      </c>
      <c r="W613" t="s">
        <v>48</v>
      </c>
      <c r="X613" t="s">
        <v>49</v>
      </c>
      <c r="Y613" t="s">
        <v>78</v>
      </c>
      <c r="Z613" t="s">
        <v>88</v>
      </c>
      <c r="AA613" t="s">
        <v>342</v>
      </c>
      <c r="AB613" t="s">
        <v>51</v>
      </c>
      <c r="AC613" t="s">
        <v>52</v>
      </c>
      <c r="AF613" t="s">
        <v>87</v>
      </c>
      <c r="AH613" t="s">
        <v>704</v>
      </c>
      <c r="AI613">
        <f>IF(COUNTIFS(T$2:$T613, T613, U$2:$U613, U613)=1,1,0)</f>
        <v>1</v>
      </c>
    </row>
    <row r="614" spans="1:35" x14ac:dyDescent="0.3">
      <c r="A614">
        <v>9107</v>
      </c>
      <c r="B614" t="s">
        <v>701</v>
      </c>
      <c r="C614" t="s">
        <v>71</v>
      </c>
      <c r="D614" t="s">
        <v>37</v>
      </c>
      <c r="E614" t="s">
        <v>186</v>
      </c>
      <c r="F614">
        <v>37.436570000000003</v>
      </c>
      <c r="G614">
        <v>-121.98479</v>
      </c>
      <c r="H614" t="s">
        <v>39</v>
      </c>
      <c r="K614" t="s">
        <v>453</v>
      </c>
      <c r="M614">
        <v>7791</v>
      </c>
      <c r="N614" t="s">
        <v>707</v>
      </c>
      <c r="O614" t="s">
        <v>342</v>
      </c>
      <c r="P614" t="s">
        <v>43</v>
      </c>
      <c r="Q614" t="s">
        <v>703</v>
      </c>
      <c r="R614" t="s">
        <v>332</v>
      </c>
      <c r="S614" t="s">
        <v>46</v>
      </c>
      <c r="T614">
        <v>2905</v>
      </c>
      <c r="U614">
        <v>313.89999999999998</v>
      </c>
      <c r="V614" t="s">
        <v>47</v>
      </c>
      <c r="W614" t="s">
        <v>48</v>
      </c>
      <c r="X614" t="s">
        <v>49</v>
      </c>
      <c r="Y614" t="s">
        <v>78</v>
      </c>
      <c r="Z614" t="s">
        <v>88</v>
      </c>
      <c r="AA614" t="s">
        <v>342</v>
      </c>
      <c r="AB614" t="s">
        <v>51</v>
      </c>
      <c r="AC614" t="s">
        <v>52</v>
      </c>
      <c r="AF614" t="s">
        <v>87</v>
      </c>
      <c r="AH614" t="s">
        <v>704</v>
      </c>
      <c r="AI614">
        <f>IF(COUNTIFS(T$2:$T614, T614, U$2:$U614, U614)=1,1,0)</f>
        <v>1</v>
      </c>
    </row>
    <row r="615" spans="1:35" x14ac:dyDescent="0.3">
      <c r="A615">
        <v>9107</v>
      </c>
      <c r="B615" t="s">
        <v>701</v>
      </c>
      <c r="C615" t="s">
        <v>71</v>
      </c>
      <c r="D615" t="s">
        <v>37</v>
      </c>
      <c r="E615" t="s">
        <v>186</v>
      </c>
      <c r="F615">
        <v>37.446120000000001</v>
      </c>
      <c r="G615">
        <v>-121.98293</v>
      </c>
      <c r="H615" t="s">
        <v>39</v>
      </c>
      <c r="K615" t="s">
        <v>453</v>
      </c>
      <c r="M615">
        <v>7792</v>
      </c>
      <c r="N615" t="s">
        <v>708</v>
      </c>
      <c r="O615" t="s">
        <v>342</v>
      </c>
      <c r="P615" t="s">
        <v>43</v>
      </c>
      <c r="Q615" t="s">
        <v>703</v>
      </c>
      <c r="R615" t="s">
        <v>332</v>
      </c>
      <c r="S615" t="s">
        <v>46</v>
      </c>
      <c r="T615">
        <v>2906</v>
      </c>
      <c r="U615">
        <v>282.7</v>
      </c>
      <c r="V615" t="s">
        <v>47</v>
      </c>
      <c r="W615" t="s">
        <v>48</v>
      </c>
      <c r="X615" t="s">
        <v>49</v>
      </c>
      <c r="Y615" t="s">
        <v>78</v>
      </c>
      <c r="Z615" t="s">
        <v>88</v>
      </c>
      <c r="AA615" t="s">
        <v>342</v>
      </c>
      <c r="AB615" t="s">
        <v>51</v>
      </c>
      <c r="AC615" t="s">
        <v>52</v>
      </c>
      <c r="AF615" t="s">
        <v>87</v>
      </c>
      <c r="AH615" t="s">
        <v>704</v>
      </c>
      <c r="AI615">
        <f>IF(COUNTIFS(T$2:$T615, T615, U$2:$U615, U615)=1,1,0)</f>
        <v>1</v>
      </c>
    </row>
    <row r="616" spans="1:35" x14ac:dyDescent="0.3">
      <c r="A616">
        <v>9107</v>
      </c>
      <c r="B616" t="s">
        <v>701</v>
      </c>
      <c r="C616" t="s">
        <v>71</v>
      </c>
      <c r="D616" t="s">
        <v>37</v>
      </c>
      <c r="E616" t="s">
        <v>186</v>
      </c>
      <c r="F616">
        <v>37.454790000000003</v>
      </c>
      <c r="G616">
        <v>-121.99433000000001</v>
      </c>
      <c r="H616" t="s">
        <v>39</v>
      </c>
      <c r="K616" t="s">
        <v>453</v>
      </c>
      <c r="M616">
        <v>7793</v>
      </c>
      <c r="N616" t="s">
        <v>709</v>
      </c>
      <c r="O616" t="s">
        <v>342</v>
      </c>
      <c r="P616" t="s">
        <v>43</v>
      </c>
      <c r="Q616" t="s">
        <v>703</v>
      </c>
      <c r="R616" t="s">
        <v>332</v>
      </c>
      <c r="S616" t="s">
        <v>46</v>
      </c>
      <c r="T616">
        <v>2907</v>
      </c>
      <c r="U616">
        <v>351</v>
      </c>
      <c r="V616" t="s">
        <v>47</v>
      </c>
      <c r="W616" t="s">
        <v>48</v>
      </c>
      <c r="X616" t="s">
        <v>49</v>
      </c>
      <c r="Y616" t="s">
        <v>78</v>
      </c>
      <c r="Z616" t="s">
        <v>88</v>
      </c>
      <c r="AA616" t="s">
        <v>342</v>
      </c>
      <c r="AB616" t="s">
        <v>51</v>
      </c>
      <c r="AC616" t="s">
        <v>52</v>
      </c>
      <c r="AF616" t="s">
        <v>87</v>
      </c>
      <c r="AH616" t="s">
        <v>704</v>
      </c>
      <c r="AI616">
        <f>IF(COUNTIFS(T$2:$T616, T616, U$2:$U616, U616)=1,1,0)</f>
        <v>1</v>
      </c>
    </row>
    <row r="617" spans="1:35" x14ac:dyDescent="0.3">
      <c r="A617">
        <v>9107</v>
      </c>
      <c r="B617" t="s">
        <v>701</v>
      </c>
      <c r="C617" t="s">
        <v>71</v>
      </c>
      <c r="D617" t="s">
        <v>37</v>
      </c>
      <c r="E617" t="s">
        <v>186</v>
      </c>
      <c r="F617">
        <v>37.455179999999999</v>
      </c>
      <c r="G617">
        <v>-121.98369</v>
      </c>
      <c r="H617" t="s">
        <v>39</v>
      </c>
      <c r="K617" t="s">
        <v>453</v>
      </c>
      <c r="M617">
        <v>7795</v>
      </c>
      <c r="N617" t="s">
        <v>710</v>
      </c>
      <c r="O617" t="s">
        <v>342</v>
      </c>
      <c r="P617" t="s">
        <v>43</v>
      </c>
      <c r="Q617" t="s">
        <v>703</v>
      </c>
      <c r="R617" t="s">
        <v>332</v>
      </c>
      <c r="S617" t="s">
        <v>46</v>
      </c>
      <c r="T617">
        <v>2908</v>
      </c>
      <c r="U617">
        <v>251.9</v>
      </c>
      <c r="V617" t="s">
        <v>47</v>
      </c>
      <c r="W617" t="s">
        <v>48</v>
      </c>
      <c r="X617" t="s">
        <v>49</v>
      </c>
      <c r="Y617" t="s">
        <v>78</v>
      </c>
      <c r="Z617" t="s">
        <v>88</v>
      </c>
      <c r="AA617" t="s">
        <v>342</v>
      </c>
      <c r="AB617" t="s">
        <v>51</v>
      </c>
      <c r="AC617" t="s">
        <v>52</v>
      </c>
      <c r="AF617" t="s">
        <v>87</v>
      </c>
      <c r="AH617" t="s">
        <v>704</v>
      </c>
      <c r="AI617">
        <f>IF(COUNTIFS(T$2:$T617, T617, U$2:$U617, U617)=1,1,0)</f>
        <v>1</v>
      </c>
    </row>
    <row r="618" spans="1:35" x14ac:dyDescent="0.3">
      <c r="A618">
        <v>5333</v>
      </c>
      <c r="B618" t="s">
        <v>711</v>
      </c>
      <c r="C618" t="s">
        <v>127</v>
      </c>
      <c r="D618" t="s">
        <v>37</v>
      </c>
      <c r="E618" t="s">
        <v>38</v>
      </c>
      <c r="F618">
        <v>37.48668</v>
      </c>
      <c r="G618">
        <v>-122.1553</v>
      </c>
      <c r="H618" t="s">
        <v>39</v>
      </c>
      <c r="I618" s="1">
        <v>40969</v>
      </c>
      <c r="J618" s="1">
        <v>45504</v>
      </c>
      <c r="K618" t="s">
        <v>712</v>
      </c>
      <c r="M618">
        <v>7542</v>
      </c>
      <c r="N618" t="s">
        <v>713</v>
      </c>
      <c r="O618" t="s">
        <v>42</v>
      </c>
      <c r="P618" t="s">
        <v>43</v>
      </c>
      <c r="Q618" t="s">
        <v>714</v>
      </c>
      <c r="R618" t="s">
        <v>332</v>
      </c>
      <c r="S618" t="s">
        <v>46</v>
      </c>
      <c r="T618">
        <v>2914</v>
      </c>
      <c r="U618">
        <v>270</v>
      </c>
      <c r="V618" t="s">
        <v>47</v>
      </c>
      <c r="W618" t="s">
        <v>48</v>
      </c>
      <c r="X618" t="s">
        <v>146</v>
      </c>
      <c r="Y618" t="s">
        <v>83</v>
      </c>
      <c r="AA618" t="s">
        <v>171</v>
      </c>
      <c r="AB618" t="s">
        <v>79</v>
      </c>
      <c r="AC618" t="s">
        <v>115</v>
      </c>
      <c r="AD618">
        <v>5049</v>
      </c>
      <c r="AE618" t="s">
        <v>152</v>
      </c>
      <c r="AF618" t="s">
        <v>54</v>
      </c>
      <c r="AH618" t="s">
        <v>715</v>
      </c>
      <c r="AI618">
        <f>IF(COUNTIFS(T$2:$T618, T618, U$2:$U618, U618)=1,1,0)</f>
        <v>1</v>
      </c>
    </row>
    <row r="619" spans="1:35" x14ac:dyDescent="0.3">
      <c r="A619">
        <v>5333</v>
      </c>
      <c r="B619" t="s">
        <v>711</v>
      </c>
      <c r="C619" t="s">
        <v>127</v>
      </c>
      <c r="D619" t="s">
        <v>37</v>
      </c>
      <c r="E619" t="s">
        <v>38</v>
      </c>
      <c r="F619">
        <v>37.48668</v>
      </c>
      <c r="G619">
        <v>-122.1553</v>
      </c>
      <c r="H619" t="s">
        <v>39</v>
      </c>
      <c r="I619" s="1">
        <v>40969</v>
      </c>
      <c r="J619" s="1">
        <v>45504</v>
      </c>
      <c r="K619" t="s">
        <v>712</v>
      </c>
      <c r="M619">
        <v>7542</v>
      </c>
      <c r="N619" t="s">
        <v>713</v>
      </c>
      <c r="O619" t="s">
        <v>42</v>
      </c>
      <c r="P619" t="s">
        <v>43</v>
      </c>
      <c r="Q619" t="s">
        <v>714</v>
      </c>
      <c r="R619" t="s">
        <v>332</v>
      </c>
      <c r="S619" t="s">
        <v>46</v>
      </c>
      <c r="T619">
        <v>2914</v>
      </c>
      <c r="U619">
        <v>270</v>
      </c>
      <c r="V619" t="s">
        <v>47</v>
      </c>
      <c r="W619" t="s">
        <v>48</v>
      </c>
      <c r="X619" t="s">
        <v>146</v>
      </c>
      <c r="Y619" t="s">
        <v>83</v>
      </c>
      <c r="AA619" t="s">
        <v>171</v>
      </c>
      <c r="AB619" t="s">
        <v>79</v>
      </c>
      <c r="AC619" t="s">
        <v>115</v>
      </c>
      <c r="AD619">
        <v>4987</v>
      </c>
      <c r="AE619" t="s">
        <v>80</v>
      </c>
      <c r="AF619" t="s">
        <v>87</v>
      </c>
      <c r="AG619">
        <v>5800000</v>
      </c>
      <c r="AH619" t="s">
        <v>715</v>
      </c>
      <c r="AI619">
        <f>IF(COUNTIFS(T$2:$T619, T619, U$2:$U619, U619)=1,1,0)</f>
        <v>0</v>
      </c>
    </row>
    <row r="620" spans="1:35" x14ac:dyDescent="0.3">
      <c r="A620">
        <v>5333</v>
      </c>
      <c r="B620" t="s">
        <v>711</v>
      </c>
      <c r="C620" t="s">
        <v>127</v>
      </c>
      <c r="D620" t="s">
        <v>37</v>
      </c>
      <c r="E620" t="s">
        <v>38</v>
      </c>
      <c r="F620">
        <v>37.493029999999997</v>
      </c>
      <c r="G620">
        <v>-122.16194</v>
      </c>
      <c r="H620" t="s">
        <v>39</v>
      </c>
      <c r="I620" s="1">
        <v>40969</v>
      </c>
      <c r="J620" s="1">
        <v>45504</v>
      </c>
      <c r="K620" t="s">
        <v>712</v>
      </c>
      <c r="M620">
        <v>7543</v>
      </c>
      <c r="N620" t="s">
        <v>716</v>
      </c>
      <c r="O620" t="s">
        <v>42</v>
      </c>
      <c r="P620" t="s">
        <v>43</v>
      </c>
      <c r="Q620" t="s">
        <v>714</v>
      </c>
      <c r="R620" t="s">
        <v>332</v>
      </c>
      <c r="S620" t="s">
        <v>46</v>
      </c>
      <c r="T620">
        <v>2915</v>
      </c>
      <c r="U620">
        <v>295</v>
      </c>
      <c r="V620" t="s">
        <v>47</v>
      </c>
      <c r="W620" t="s">
        <v>48</v>
      </c>
      <c r="X620" t="s">
        <v>146</v>
      </c>
      <c r="Y620" t="s">
        <v>50</v>
      </c>
      <c r="AA620" t="s">
        <v>147</v>
      </c>
      <c r="AB620" t="s">
        <v>51</v>
      </c>
      <c r="AC620" t="s">
        <v>52</v>
      </c>
      <c r="AD620">
        <v>1895</v>
      </c>
      <c r="AE620" t="s">
        <v>152</v>
      </c>
      <c r="AF620" t="s">
        <v>54</v>
      </c>
      <c r="AG620">
        <v>6221730</v>
      </c>
      <c r="AH620" t="s">
        <v>715</v>
      </c>
      <c r="AI620">
        <f>IF(COUNTIFS(T$2:$T620, T620, U$2:$U620, U620)=1,1,0)</f>
        <v>1</v>
      </c>
    </row>
    <row r="621" spans="1:35" x14ac:dyDescent="0.3">
      <c r="A621">
        <v>5333</v>
      </c>
      <c r="B621" t="s">
        <v>711</v>
      </c>
      <c r="C621" t="s">
        <v>127</v>
      </c>
      <c r="D621" t="s">
        <v>37</v>
      </c>
      <c r="E621" t="s">
        <v>38</v>
      </c>
      <c r="F621">
        <v>37.493029999999997</v>
      </c>
      <c r="G621">
        <v>-122.16194</v>
      </c>
      <c r="H621" t="s">
        <v>39</v>
      </c>
      <c r="I621" s="1">
        <v>40969</v>
      </c>
      <c r="J621" s="1">
        <v>45504</v>
      </c>
      <c r="K621" t="s">
        <v>712</v>
      </c>
      <c r="M621">
        <v>7543</v>
      </c>
      <c r="N621" t="s">
        <v>716</v>
      </c>
      <c r="O621" t="s">
        <v>42</v>
      </c>
      <c r="P621" t="s">
        <v>43</v>
      </c>
      <c r="Q621" t="s">
        <v>714</v>
      </c>
      <c r="R621" t="s">
        <v>332</v>
      </c>
      <c r="S621" t="s">
        <v>46</v>
      </c>
      <c r="T621">
        <v>2915</v>
      </c>
      <c r="U621">
        <v>295</v>
      </c>
      <c r="V621" t="s">
        <v>47</v>
      </c>
      <c r="W621" t="s">
        <v>48</v>
      </c>
      <c r="X621" t="s">
        <v>146</v>
      </c>
      <c r="Y621" t="s">
        <v>50</v>
      </c>
      <c r="AA621" t="s">
        <v>147</v>
      </c>
      <c r="AB621" t="s">
        <v>51</v>
      </c>
      <c r="AC621" t="s">
        <v>52</v>
      </c>
      <c r="AD621">
        <v>4986</v>
      </c>
      <c r="AE621" t="s">
        <v>80</v>
      </c>
      <c r="AF621" t="s">
        <v>87</v>
      </c>
      <c r="AG621">
        <v>5000000</v>
      </c>
      <c r="AH621" t="s">
        <v>715</v>
      </c>
      <c r="AI621">
        <f>IF(COUNTIFS(T$2:$T621, T621, U$2:$U621, U621)=1,1,0)</f>
        <v>0</v>
      </c>
    </row>
    <row r="622" spans="1:35" x14ac:dyDescent="0.3">
      <c r="A622">
        <v>5333</v>
      </c>
      <c r="B622" t="s">
        <v>711</v>
      </c>
      <c r="C622" t="s">
        <v>127</v>
      </c>
      <c r="D622" t="s">
        <v>37</v>
      </c>
      <c r="E622" t="s">
        <v>38</v>
      </c>
      <c r="F622">
        <v>37.487940000000002</v>
      </c>
      <c r="G622">
        <v>-122.17028999999999</v>
      </c>
      <c r="H622" t="s">
        <v>39</v>
      </c>
      <c r="I622" s="1">
        <v>40969</v>
      </c>
      <c r="J622" s="1">
        <v>45504</v>
      </c>
      <c r="K622" t="s">
        <v>712</v>
      </c>
      <c r="M622">
        <v>7544</v>
      </c>
      <c r="N622" t="s">
        <v>717</v>
      </c>
      <c r="O622" t="s">
        <v>42</v>
      </c>
      <c r="P622" t="s">
        <v>43</v>
      </c>
      <c r="Q622" t="s">
        <v>714</v>
      </c>
      <c r="R622" t="s">
        <v>332</v>
      </c>
      <c r="S622" t="s">
        <v>46</v>
      </c>
      <c r="T622">
        <v>2916</v>
      </c>
      <c r="U622">
        <v>35.409999999999997</v>
      </c>
      <c r="V622" t="s">
        <v>47</v>
      </c>
      <c r="W622" t="s">
        <v>48</v>
      </c>
      <c r="X622" t="s">
        <v>146</v>
      </c>
      <c r="Y622" t="s">
        <v>83</v>
      </c>
      <c r="AA622" t="s">
        <v>171</v>
      </c>
      <c r="AB622" t="s">
        <v>79</v>
      </c>
      <c r="AC622" t="s">
        <v>115</v>
      </c>
      <c r="AD622">
        <v>4335</v>
      </c>
      <c r="AE622" t="s">
        <v>152</v>
      </c>
      <c r="AF622" t="s">
        <v>54</v>
      </c>
      <c r="AH622" t="s">
        <v>715</v>
      </c>
      <c r="AI622">
        <f>IF(COUNTIFS(T$2:$T622, T622, U$2:$U622, U622)=1,1,0)</f>
        <v>1</v>
      </c>
    </row>
    <row r="623" spans="1:35" x14ac:dyDescent="0.3">
      <c r="A623">
        <v>5333</v>
      </c>
      <c r="B623" t="s">
        <v>711</v>
      </c>
      <c r="C623" t="s">
        <v>127</v>
      </c>
      <c r="D623" t="s">
        <v>37</v>
      </c>
      <c r="E623" t="s">
        <v>38</v>
      </c>
      <c r="F623">
        <v>37.485619999999997</v>
      </c>
      <c r="G623">
        <v>-122.17039</v>
      </c>
      <c r="H623" t="s">
        <v>39</v>
      </c>
      <c r="I623" s="1">
        <v>40969</v>
      </c>
      <c r="J623" s="1">
        <v>45504</v>
      </c>
      <c r="K623" t="s">
        <v>712</v>
      </c>
      <c r="M623">
        <v>7545</v>
      </c>
      <c r="N623" t="s">
        <v>718</v>
      </c>
      <c r="O623" t="s">
        <v>42</v>
      </c>
      <c r="P623" t="s">
        <v>43</v>
      </c>
      <c r="Q623" t="s">
        <v>714</v>
      </c>
      <c r="R623" t="s">
        <v>332</v>
      </c>
      <c r="S623" t="s">
        <v>46</v>
      </c>
      <c r="T623">
        <v>2917</v>
      </c>
      <c r="U623">
        <v>30</v>
      </c>
      <c r="V623" t="s">
        <v>47</v>
      </c>
      <c r="W623" t="s">
        <v>48</v>
      </c>
      <c r="X623" t="s">
        <v>146</v>
      </c>
      <c r="Y623" t="s">
        <v>83</v>
      </c>
      <c r="AA623" t="s">
        <v>171</v>
      </c>
      <c r="AB623" t="s">
        <v>79</v>
      </c>
      <c r="AC623" t="s">
        <v>115</v>
      </c>
      <c r="AD623">
        <v>4334</v>
      </c>
      <c r="AE623" t="s">
        <v>152</v>
      </c>
      <c r="AF623" t="s">
        <v>54</v>
      </c>
      <c r="AH623" t="s">
        <v>715</v>
      </c>
      <c r="AI623">
        <f>IF(COUNTIFS(T$2:$T623, T623, U$2:$U623, U623)=1,1,0)</f>
        <v>1</v>
      </c>
    </row>
    <row r="624" spans="1:35" x14ac:dyDescent="0.3">
      <c r="A624">
        <v>5333</v>
      </c>
      <c r="B624" t="s">
        <v>711</v>
      </c>
      <c r="C624" t="s">
        <v>127</v>
      </c>
      <c r="D624" t="s">
        <v>37</v>
      </c>
      <c r="E624" t="s">
        <v>38</v>
      </c>
      <c r="F624">
        <v>37.486499999999999</v>
      </c>
      <c r="G624">
        <v>-122.17546</v>
      </c>
      <c r="H624" t="s">
        <v>39</v>
      </c>
      <c r="I624" s="1">
        <v>40969</v>
      </c>
      <c r="J624" s="1">
        <v>45504</v>
      </c>
      <c r="K624" t="s">
        <v>712</v>
      </c>
      <c r="M624">
        <v>7801</v>
      </c>
      <c r="N624" t="s">
        <v>719</v>
      </c>
      <c r="O624" t="s">
        <v>42</v>
      </c>
      <c r="P624" t="s">
        <v>43</v>
      </c>
      <c r="Q624" t="s">
        <v>714</v>
      </c>
      <c r="R624" t="s">
        <v>332</v>
      </c>
      <c r="S624" t="s">
        <v>46</v>
      </c>
      <c r="T624">
        <v>2918</v>
      </c>
      <c r="U624">
        <v>7.91</v>
      </c>
      <c r="V624" t="s">
        <v>47</v>
      </c>
      <c r="W624" t="s">
        <v>48</v>
      </c>
      <c r="X624" t="s">
        <v>146</v>
      </c>
      <c r="Y624" t="s">
        <v>83</v>
      </c>
      <c r="AA624" t="s">
        <v>171</v>
      </c>
      <c r="AB624" t="s">
        <v>79</v>
      </c>
      <c r="AC624" t="s">
        <v>115</v>
      </c>
      <c r="AD624">
        <v>5022</v>
      </c>
      <c r="AE624" t="s">
        <v>152</v>
      </c>
      <c r="AF624" t="s">
        <v>54</v>
      </c>
      <c r="AH624" t="s">
        <v>715</v>
      </c>
      <c r="AI624">
        <f>IF(COUNTIFS(T$2:$T624, T624, U$2:$U624, U624)=1,1,0)</f>
        <v>1</v>
      </c>
    </row>
    <row r="625" spans="1:35" x14ac:dyDescent="0.3">
      <c r="A625">
        <v>5297</v>
      </c>
      <c r="B625" t="s">
        <v>720</v>
      </c>
      <c r="C625" t="s">
        <v>71</v>
      </c>
      <c r="D625" t="s">
        <v>37</v>
      </c>
      <c r="E625" t="s">
        <v>186</v>
      </c>
      <c r="F625">
        <v>37.442500000000003</v>
      </c>
      <c r="G625">
        <v>-122.08660999999999</v>
      </c>
      <c r="H625" t="s">
        <v>39</v>
      </c>
      <c r="I625" s="1">
        <v>40909</v>
      </c>
      <c r="K625" t="s">
        <v>721</v>
      </c>
      <c r="M625">
        <v>7537</v>
      </c>
      <c r="N625" t="s">
        <v>722</v>
      </c>
      <c r="O625" t="s">
        <v>160</v>
      </c>
      <c r="P625" t="s">
        <v>43</v>
      </c>
      <c r="Q625" t="s">
        <v>714</v>
      </c>
      <c r="R625" t="s">
        <v>332</v>
      </c>
      <c r="S625" t="s">
        <v>46</v>
      </c>
      <c r="T625">
        <v>2921</v>
      </c>
      <c r="U625">
        <v>284.89999999999998</v>
      </c>
      <c r="V625" t="s">
        <v>47</v>
      </c>
      <c r="W625" t="s">
        <v>48</v>
      </c>
      <c r="X625" t="s">
        <v>49</v>
      </c>
      <c r="Y625" t="s">
        <v>50</v>
      </c>
      <c r="AA625" t="s">
        <v>451</v>
      </c>
      <c r="AB625" t="s">
        <v>51</v>
      </c>
      <c r="AC625" t="s">
        <v>52</v>
      </c>
      <c r="AF625" t="s">
        <v>87</v>
      </c>
      <c r="AH625" t="s">
        <v>688</v>
      </c>
      <c r="AI625">
        <f>IF(COUNTIFS(T$2:$T625, T625, U$2:$U625, U625)=1,1,0)</f>
        <v>1</v>
      </c>
    </row>
    <row r="626" spans="1:35" x14ac:dyDescent="0.3">
      <c r="A626">
        <v>5297</v>
      </c>
      <c r="B626" t="s">
        <v>720</v>
      </c>
      <c r="C626" t="s">
        <v>71</v>
      </c>
      <c r="D626" t="s">
        <v>37</v>
      </c>
      <c r="E626" t="s">
        <v>186</v>
      </c>
      <c r="F626">
        <v>37.441980000000001</v>
      </c>
      <c r="G626">
        <v>-122.0746</v>
      </c>
      <c r="H626" t="s">
        <v>39</v>
      </c>
      <c r="I626" s="1">
        <v>40909</v>
      </c>
      <c r="K626" t="s">
        <v>721</v>
      </c>
      <c r="M626">
        <v>7538</v>
      </c>
      <c r="N626" t="s">
        <v>723</v>
      </c>
      <c r="O626" t="s">
        <v>219</v>
      </c>
      <c r="P626" t="s">
        <v>43</v>
      </c>
      <c r="Q626" t="s">
        <v>714</v>
      </c>
      <c r="R626" t="s">
        <v>332</v>
      </c>
      <c r="S626" t="s">
        <v>46</v>
      </c>
      <c r="T626">
        <v>2924</v>
      </c>
      <c r="U626">
        <v>457.3</v>
      </c>
      <c r="V626" t="s">
        <v>47</v>
      </c>
      <c r="W626" t="s">
        <v>48</v>
      </c>
      <c r="X626" t="s">
        <v>146</v>
      </c>
      <c r="Y626" t="s">
        <v>50</v>
      </c>
      <c r="AA626" t="s">
        <v>724</v>
      </c>
      <c r="AB626" t="s">
        <v>51</v>
      </c>
      <c r="AC626" t="s">
        <v>52</v>
      </c>
      <c r="AD626">
        <v>5023</v>
      </c>
      <c r="AE626" t="s">
        <v>152</v>
      </c>
      <c r="AF626" t="s">
        <v>54</v>
      </c>
      <c r="AH626" t="s">
        <v>688</v>
      </c>
      <c r="AI626">
        <f>IF(COUNTIFS(T$2:$T626, T626, U$2:$U626, U626)=1,1,0)</f>
        <v>1</v>
      </c>
    </row>
    <row r="627" spans="1:35" x14ac:dyDescent="0.3">
      <c r="A627">
        <v>9129</v>
      </c>
      <c r="B627" t="s">
        <v>725</v>
      </c>
      <c r="C627" t="s">
        <v>127</v>
      </c>
      <c r="D627" t="s">
        <v>37</v>
      </c>
      <c r="E627" t="s">
        <v>157</v>
      </c>
      <c r="H627" t="s">
        <v>39</v>
      </c>
      <c r="I627" s="1">
        <v>42826</v>
      </c>
      <c r="K627" t="s">
        <v>726</v>
      </c>
      <c r="M627">
        <v>7826</v>
      </c>
      <c r="N627" t="s">
        <v>725</v>
      </c>
      <c r="O627" t="s">
        <v>160</v>
      </c>
      <c r="P627" t="s">
        <v>43</v>
      </c>
      <c r="Q627" t="s">
        <v>44</v>
      </c>
      <c r="R627" t="s">
        <v>43</v>
      </c>
      <c r="S627" t="s">
        <v>46</v>
      </c>
      <c r="T627">
        <v>2949</v>
      </c>
      <c r="U627">
        <v>5</v>
      </c>
      <c r="V627" t="s">
        <v>47</v>
      </c>
      <c r="W627" t="s">
        <v>48</v>
      </c>
      <c r="X627" t="s">
        <v>49</v>
      </c>
      <c r="Y627" t="s">
        <v>135</v>
      </c>
      <c r="Z627" t="s">
        <v>134</v>
      </c>
      <c r="AA627" t="s">
        <v>171</v>
      </c>
      <c r="AB627" t="s">
        <v>51</v>
      </c>
      <c r="AC627" t="s">
        <v>52</v>
      </c>
      <c r="AF627" t="s">
        <v>87</v>
      </c>
      <c r="AH627" t="s">
        <v>164</v>
      </c>
      <c r="AI627">
        <f>IF(COUNTIFS(T$2:$T627, T627, U$2:$U627, U627)=1,1,0)</f>
        <v>1</v>
      </c>
    </row>
    <row r="628" spans="1:35" x14ac:dyDescent="0.3">
      <c r="A628">
        <v>9129</v>
      </c>
      <c r="B628" t="s">
        <v>725</v>
      </c>
      <c r="C628" t="s">
        <v>127</v>
      </c>
      <c r="D628" t="s">
        <v>37</v>
      </c>
      <c r="E628" t="s">
        <v>157</v>
      </c>
      <c r="H628" t="s">
        <v>39</v>
      </c>
      <c r="I628" s="1">
        <v>42826</v>
      </c>
      <c r="K628" t="s">
        <v>726</v>
      </c>
      <c r="M628">
        <v>7826</v>
      </c>
      <c r="N628" t="s">
        <v>725</v>
      </c>
      <c r="O628" t="s">
        <v>160</v>
      </c>
      <c r="P628" t="s">
        <v>43</v>
      </c>
      <c r="Q628" t="s">
        <v>44</v>
      </c>
      <c r="R628" t="s">
        <v>43</v>
      </c>
      <c r="S628" t="s">
        <v>46</v>
      </c>
      <c r="T628">
        <v>2950</v>
      </c>
      <c r="U628">
        <v>335</v>
      </c>
      <c r="V628" t="s">
        <v>47</v>
      </c>
      <c r="W628" t="s">
        <v>48</v>
      </c>
      <c r="X628" t="s">
        <v>49</v>
      </c>
      <c r="Y628" t="s">
        <v>83</v>
      </c>
      <c r="Z628" t="s">
        <v>84</v>
      </c>
      <c r="AA628" t="s">
        <v>171</v>
      </c>
      <c r="AB628" t="s">
        <v>51</v>
      </c>
      <c r="AC628" t="s">
        <v>52</v>
      </c>
      <c r="AF628" t="s">
        <v>87</v>
      </c>
      <c r="AH628" t="s">
        <v>164</v>
      </c>
      <c r="AI628">
        <f>IF(COUNTIFS(T$2:$T628, T628, U$2:$U628, U628)=1,1,0)</f>
        <v>1</v>
      </c>
    </row>
    <row r="629" spans="1:35" x14ac:dyDescent="0.3">
      <c r="A629">
        <v>9129</v>
      </c>
      <c r="B629" t="s">
        <v>725</v>
      </c>
      <c r="C629" t="s">
        <v>127</v>
      </c>
      <c r="D629" t="s">
        <v>37</v>
      </c>
      <c r="E629" t="s">
        <v>157</v>
      </c>
      <c r="H629" t="s">
        <v>39</v>
      </c>
      <c r="I629" s="1">
        <v>42826</v>
      </c>
      <c r="K629" t="s">
        <v>726</v>
      </c>
      <c r="M629">
        <v>7826</v>
      </c>
      <c r="N629" t="s">
        <v>725</v>
      </c>
      <c r="O629" t="s">
        <v>160</v>
      </c>
      <c r="P629" t="s">
        <v>43</v>
      </c>
      <c r="Q629" t="s">
        <v>44</v>
      </c>
      <c r="R629" t="s">
        <v>43</v>
      </c>
      <c r="S629" t="s">
        <v>46</v>
      </c>
      <c r="T629">
        <v>2950</v>
      </c>
      <c r="U629">
        <v>335</v>
      </c>
      <c r="V629" t="s">
        <v>47</v>
      </c>
      <c r="W629" t="s">
        <v>48</v>
      </c>
      <c r="X629" t="s">
        <v>49</v>
      </c>
      <c r="Y629" t="s">
        <v>83</v>
      </c>
      <c r="Z629" t="s">
        <v>88</v>
      </c>
      <c r="AA629" t="s">
        <v>171</v>
      </c>
      <c r="AB629" t="s">
        <v>51</v>
      </c>
      <c r="AC629" t="s">
        <v>52</v>
      </c>
      <c r="AF629" t="s">
        <v>87</v>
      </c>
      <c r="AH629" t="s">
        <v>164</v>
      </c>
      <c r="AI629">
        <f>IF(COUNTIFS(T$2:$T629, T629, U$2:$U629, U629)=1,1,0)</f>
        <v>0</v>
      </c>
    </row>
    <row r="630" spans="1:35" x14ac:dyDescent="0.3">
      <c r="A630">
        <v>8789</v>
      </c>
      <c r="B630" t="s">
        <v>727</v>
      </c>
      <c r="C630" t="s">
        <v>71</v>
      </c>
      <c r="D630" t="s">
        <v>80</v>
      </c>
      <c r="E630" t="s">
        <v>240</v>
      </c>
      <c r="F630">
        <v>37.746079999999999</v>
      </c>
      <c r="G630">
        <v>-122.37568</v>
      </c>
      <c r="H630" t="s">
        <v>39</v>
      </c>
      <c r="I630" s="1">
        <v>43837</v>
      </c>
      <c r="J630" s="1">
        <v>44568</v>
      </c>
      <c r="K630" t="s">
        <v>728</v>
      </c>
      <c r="M630">
        <v>7980</v>
      </c>
      <c r="N630" t="s">
        <v>729</v>
      </c>
      <c r="O630" t="s">
        <v>160</v>
      </c>
      <c r="P630" t="s">
        <v>43</v>
      </c>
      <c r="Q630" t="s">
        <v>44</v>
      </c>
      <c r="R630" t="s">
        <v>206</v>
      </c>
      <c r="S630" t="s">
        <v>46</v>
      </c>
      <c r="T630">
        <v>3068</v>
      </c>
      <c r="U630">
        <v>7</v>
      </c>
      <c r="V630" t="s">
        <v>47</v>
      </c>
      <c r="W630" t="s">
        <v>48</v>
      </c>
      <c r="X630" t="s">
        <v>49</v>
      </c>
      <c r="Y630" t="s">
        <v>83</v>
      </c>
      <c r="Z630" t="s">
        <v>84</v>
      </c>
      <c r="AA630" t="s">
        <v>171</v>
      </c>
      <c r="AB630" t="s">
        <v>51</v>
      </c>
      <c r="AC630" t="s">
        <v>52</v>
      </c>
      <c r="AD630">
        <v>2277</v>
      </c>
      <c r="AE630" t="s">
        <v>168</v>
      </c>
      <c r="AF630" t="s">
        <v>57</v>
      </c>
      <c r="AG630">
        <v>50104</v>
      </c>
      <c r="AH630" t="s">
        <v>730</v>
      </c>
      <c r="AI630">
        <f>IF(COUNTIFS(T$2:$T630, T630, U$2:$U630, U630)=1,1,0)</f>
        <v>1</v>
      </c>
    </row>
    <row r="631" spans="1:35" x14ac:dyDescent="0.3">
      <c r="A631">
        <v>8789</v>
      </c>
      <c r="B631" t="s">
        <v>727</v>
      </c>
      <c r="C631" t="s">
        <v>71</v>
      </c>
      <c r="D631" t="s">
        <v>80</v>
      </c>
      <c r="E631" t="s">
        <v>240</v>
      </c>
      <c r="F631">
        <v>37.746079999999999</v>
      </c>
      <c r="G631">
        <v>-122.37568</v>
      </c>
      <c r="H631" t="s">
        <v>39</v>
      </c>
      <c r="I631" s="1">
        <v>43837</v>
      </c>
      <c r="J631" s="1">
        <v>44568</v>
      </c>
      <c r="K631" t="s">
        <v>728</v>
      </c>
      <c r="M631">
        <v>7980</v>
      </c>
      <c r="N631" t="s">
        <v>729</v>
      </c>
      <c r="O631" t="s">
        <v>160</v>
      </c>
      <c r="P631" t="s">
        <v>43</v>
      </c>
      <c r="Q631" t="s">
        <v>44</v>
      </c>
      <c r="R631" t="s">
        <v>206</v>
      </c>
      <c r="S631" t="s">
        <v>46</v>
      </c>
      <c r="T631">
        <v>3068</v>
      </c>
      <c r="U631">
        <v>7</v>
      </c>
      <c r="V631" t="s">
        <v>47</v>
      </c>
      <c r="W631" t="s">
        <v>48</v>
      </c>
      <c r="X631" t="s">
        <v>49</v>
      </c>
      <c r="Y631" t="s">
        <v>83</v>
      </c>
      <c r="Z631" t="s">
        <v>84</v>
      </c>
      <c r="AA631" t="s">
        <v>171</v>
      </c>
      <c r="AB631" t="s">
        <v>51</v>
      </c>
      <c r="AC631" t="s">
        <v>52</v>
      </c>
      <c r="AD631">
        <v>3153</v>
      </c>
      <c r="AE631" t="s">
        <v>731</v>
      </c>
      <c r="AF631" t="s">
        <v>57</v>
      </c>
      <c r="AG631">
        <v>26000</v>
      </c>
      <c r="AH631" t="s">
        <v>730</v>
      </c>
      <c r="AI631">
        <f>IF(COUNTIFS(T$2:$T631, T631, U$2:$U631, U631)=1,1,0)</f>
        <v>0</v>
      </c>
    </row>
    <row r="632" spans="1:35" x14ac:dyDescent="0.3">
      <c r="A632">
        <v>8789</v>
      </c>
      <c r="B632" t="s">
        <v>727</v>
      </c>
      <c r="C632" t="s">
        <v>71</v>
      </c>
      <c r="D632" t="s">
        <v>80</v>
      </c>
      <c r="E632" t="s">
        <v>240</v>
      </c>
      <c r="F632">
        <v>37.746079999999999</v>
      </c>
      <c r="G632">
        <v>-122.37568</v>
      </c>
      <c r="H632" t="s">
        <v>39</v>
      </c>
      <c r="I632" s="1">
        <v>43837</v>
      </c>
      <c r="J632" s="1">
        <v>44568</v>
      </c>
      <c r="K632" t="s">
        <v>728</v>
      </c>
      <c r="M632">
        <v>7980</v>
      </c>
      <c r="N632" t="s">
        <v>729</v>
      </c>
      <c r="O632" t="s">
        <v>160</v>
      </c>
      <c r="P632" t="s">
        <v>43</v>
      </c>
      <c r="Q632" t="s">
        <v>44</v>
      </c>
      <c r="R632" t="s">
        <v>206</v>
      </c>
      <c r="S632" t="s">
        <v>46</v>
      </c>
      <c r="T632">
        <v>3068</v>
      </c>
      <c r="U632">
        <v>7</v>
      </c>
      <c r="V632" t="s">
        <v>47</v>
      </c>
      <c r="W632" t="s">
        <v>48</v>
      </c>
      <c r="X632" t="s">
        <v>49</v>
      </c>
      <c r="Y632" t="s">
        <v>83</v>
      </c>
      <c r="Z632" t="s">
        <v>84</v>
      </c>
      <c r="AA632" t="s">
        <v>171</v>
      </c>
      <c r="AB632" t="s">
        <v>51</v>
      </c>
      <c r="AC632" t="s">
        <v>52</v>
      </c>
      <c r="AD632">
        <v>1932</v>
      </c>
      <c r="AE632" t="s">
        <v>80</v>
      </c>
      <c r="AF632" t="s">
        <v>87</v>
      </c>
      <c r="AG632">
        <v>25000</v>
      </c>
      <c r="AH632" t="s">
        <v>730</v>
      </c>
      <c r="AI632">
        <f>IF(COUNTIFS(T$2:$T632, T632, U$2:$U632, U632)=1,1,0)</f>
        <v>0</v>
      </c>
    </row>
    <row r="633" spans="1:35" x14ac:dyDescent="0.3">
      <c r="A633">
        <v>8789</v>
      </c>
      <c r="B633" t="s">
        <v>727</v>
      </c>
      <c r="C633" t="s">
        <v>71</v>
      </c>
      <c r="D633" t="s">
        <v>80</v>
      </c>
      <c r="E633" t="s">
        <v>240</v>
      </c>
      <c r="F633">
        <v>37.746079999999999</v>
      </c>
      <c r="G633">
        <v>-122.37568</v>
      </c>
      <c r="H633" t="s">
        <v>39</v>
      </c>
      <c r="I633" s="1">
        <v>43837</v>
      </c>
      <c r="J633" s="1">
        <v>44568</v>
      </c>
      <c r="K633" t="s">
        <v>728</v>
      </c>
      <c r="M633">
        <v>7980</v>
      </c>
      <c r="N633" t="s">
        <v>729</v>
      </c>
      <c r="O633" t="s">
        <v>160</v>
      </c>
      <c r="P633" t="s">
        <v>43</v>
      </c>
      <c r="Q633" t="s">
        <v>44</v>
      </c>
      <c r="R633" t="s">
        <v>206</v>
      </c>
      <c r="S633" t="s">
        <v>46</v>
      </c>
      <c r="T633">
        <v>3068</v>
      </c>
      <c r="U633">
        <v>7</v>
      </c>
      <c r="V633" t="s">
        <v>47</v>
      </c>
      <c r="W633" t="s">
        <v>48</v>
      </c>
      <c r="X633" t="s">
        <v>49</v>
      </c>
      <c r="Y633" t="s">
        <v>83</v>
      </c>
      <c r="Z633" t="s">
        <v>84</v>
      </c>
      <c r="AA633" t="s">
        <v>171</v>
      </c>
      <c r="AB633" t="s">
        <v>51</v>
      </c>
      <c r="AC633" t="s">
        <v>52</v>
      </c>
      <c r="AD633">
        <v>1931</v>
      </c>
      <c r="AE633" t="s">
        <v>284</v>
      </c>
      <c r="AF633" t="s">
        <v>57</v>
      </c>
      <c r="AG633">
        <v>25000</v>
      </c>
      <c r="AH633" t="s">
        <v>730</v>
      </c>
      <c r="AI633">
        <f>IF(COUNTIFS(T$2:$T633, T633, U$2:$U633, U633)=1,1,0)</f>
        <v>0</v>
      </c>
    </row>
    <row r="634" spans="1:35" x14ac:dyDescent="0.3">
      <c r="A634">
        <v>5513</v>
      </c>
      <c r="B634" t="s">
        <v>89</v>
      </c>
      <c r="C634" t="s">
        <v>90</v>
      </c>
      <c r="D634" t="s">
        <v>37</v>
      </c>
      <c r="E634" t="s">
        <v>72</v>
      </c>
      <c r="H634" t="s">
        <v>39</v>
      </c>
      <c r="I634" s="1">
        <v>37987</v>
      </c>
      <c r="J634" s="1">
        <v>42825</v>
      </c>
      <c r="K634" t="s">
        <v>91</v>
      </c>
      <c r="M634">
        <v>7994</v>
      </c>
      <c r="N634" t="s">
        <v>732</v>
      </c>
      <c r="O634" t="s">
        <v>160</v>
      </c>
      <c r="P634" t="s">
        <v>43</v>
      </c>
      <c r="Q634" t="s">
        <v>93</v>
      </c>
      <c r="R634" t="s">
        <v>77</v>
      </c>
      <c r="S634" t="s">
        <v>46</v>
      </c>
      <c r="T634">
        <v>3083</v>
      </c>
      <c r="V634" t="s">
        <v>47</v>
      </c>
      <c r="W634" t="s">
        <v>48</v>
      </c>
      <c r="X634" t="s">
        <v>49</v>
      </c>
      <c r="Y634" t="s">
        <v>83</v>
      </c>
      <c r="Z634" t="s">
        <v>84</v>
      </c>
      <c r="AA634" t="s">
        <v>171</v>
      </c>
      <c r="AB634" t="s">
        <v>51</v>
      </c>
      <c r="AC634" t="s">
        <v>52</v>
      </c>
      <c r="AF634" t="s">
        <v>87</v>
      </c>
      <c r="AH634" t="s">
        <v>94</v>
      </c>
      <c r="AI634">
        <f>IF(COUNTIFS(T$2:$T634, T634, U$2:$U634, U634)=1,1,0)</f>
        <v>0</v>
      </c>
    </row>
    <row r="635" spans="1:35" x14ac:dyDescent="0.3">
      <c r="A635">
        <v>9302</v>
      </c>
      <c r="B635" t="s">
        <v>733</v>
      </c>
      <c r="C635" t="s">
        <v>127</v>
      </c>
      <c r="D635" t="s">
        <v>37</v>
      </c>
      <c r="E635" t="s">
        <v>190</v>
      </c>
      <c r="H635" t="s">
        <v>39</v>
      </c>
      <c r="K635" t="s">
        <v>734</v>
      </c>
      <c r="M635">
        <v>7995</v>
      </c>
      <c r="N635" t="s">
        <v>735</v>
      </c>
      <c r="O635" t="s">
        <v>138</v>
      </c>
      <c r="P635" t="s">
        <v>43</v>
      </c>
      <c r="Q635" t="s">
        <v>44</v>
      </c>
      <c r="R635" t="s">
        <v>43</v>
      </c>
      <c r="S635" t="s">
        <v>46</v>
      </c>
      <c r="T635">
        <v>3084</v>
      </c>
      <c r="V635" t="s">
        <v>47</v>
      </c>
      <c r="W635" t="s">
        <v>48</v>
      </c>
      <c r="X635" t="s">
        <v>49</v>
      </c>
      <c r="Y635" t="s">
        <v>83</v>
      </c>
      <c r="Z635" t="s">
        <v>88</v>
      </c>
      <c r="AA635" t="s">
        <v>139</v>
      </c>
      <c r="AB635" t="s">
        <v>103</v>
      </c>
      <c r="AC635" t="s">
        <v>104</v>
      </c>
      <c r="AF635" t="s">
        <v>87</v>
      </c>
      <c r="AH635" t="s">
        <v>736</v>
      </c>
      <c r="AI635">
        <f>IF(COUNTIFS(T$2:$T635, T635, U$2:$U635, U635)=1,1,0)</f>
        <v>0</v>
      </c>
    </row>
    <row r="636" spans="1:35" x14ac:dyDescent="0.3">
      <c r="A636">
        <v>9369</v>
      </c>
      <c r="B636" t="s">
        <v>737</v>
      </c>
      <c r="C636" t="s">
        <v>90</v>
      </c>
      <c r="D636" t="s">
        <v>37</v>
      </c>
      <c r="E636" t="s">
        <v>157</v>
      </c>
      <c r="H636" t="s">
        <v>39</v>
      </c>
      <c r="K636" t="s">
        <v>738</v>
      </c>
      <c r="M636">
        <v>8064</v>
      </c>
      <c r="N636" t="s">
        <v>737</v>
      </c>
      <c r="O636" t="s">
        <v>138</v>
      </c>
      <c r="P636" t="s">
        <v>43</v>
      </c>
      <c r="Q636" t="s">
        <v>44</v>
      </c>
      <c r="R636" t="s">
        <v>739</v>
      </c>
      <c r="S636" t="s">
        <v>46</v>
      </c>
      <c r="T636">
        <v>3151</v>
      </c>
      <c r="V636" t="s">
        <v>47</v>
      </c>
      <c r="W636" t="s">
        <v>48</v>
      </c>
      <c r="X636" t="s">
        <v>49</v>
      </c>
      <c r="Y636" t="s">
        <v>83</v>
      </c>
      <c r="Z636" t="s">
        <v>170</v>
      </c>
      <c r="AA636" t="s">
        <v>139</v>
      </c>
      <c r="AB636" t="s">
        <v>51</v>
      </c>
      <c r="AC636" t="s">
        <v>52</v>
      </c>
      <c r="AF636" t="s">
        <v>87</v>
      </c>
      <c r="AH636" t="s">
        <v>576</v>
      </c>
      <c r="AI636">
        <f>IF(COUNTIFS(T$2:$T636, T636, U$2:$U636, U636)=1,1,0)</f>
        <v>0</v>
      </c>
    </row>
    <row r="637" spans="1:35" x14ac:dyDescent="0.3">
      <c r="A637">
        <v>9369</v>
      </c>
      <c r="B637" t="s">
        <v>737</v>
      </c>
      <c r="C637" t="s">
        <v>90</v>
      </c>
      <c r="D637" t="s">
        <v>37</v>
      </c>
      <c r="E637" t="s">
        <v>157</v>
      </c>
      <c r="H637" t="s">
        <v>39</v>
      </c>
      <c r="K637" t="s">
        <v>738</v>
      </c>
      <c r="M637">
        <v>8064</v>
      </c>
      <c r="N637" t="s">
        <v>737</v>
      </c>
      <c r="O637" t="s">
        <v>138</v>
      </c>
      <c r="P637" t="s">
        <v>43</v>
      </c>
      <c r="Q637" t="s">
        <v>44</v>
      </c>
      <c r="R637" t="s">
        <v>739</v>
      </c>
      <c r="S637" t="s">
        <v>46</v>
      </c>
      <c r="T637">
        <v>3151</v>
      </c>
      <c r="V637" t="s">
        <v>47</v>
      </c>
      <c r="W637" t="s">
        <v>48</v>
      </c>
      <c r="X637" t="s">
        <v>49</v>
      </c>
      <c r="Y637" t="s">
        <v>83</v>
      </c>
      <c r="Z637" t="s">
        <v>88</v>
      </c>
      <c r="AA637" t="s">
        <v>139</v>
      </c>
      <c r="AB637" t="s">
        <v>51</v>
      </c>
      <c r="AC637" t="s">
        <v>52</v>
      </c>
      <c r="AF637" t="s">
        <v>87</v>
      </c>
      <c r="AH637" t="s">
        <v>576</v>
      </c>
      <c r="AI637">
        <f>IF(COUNTIFS(T$2:$T637, T637, U$2:$U637, U637)=1,1,0)</f>
        <v>0</v>
      </c>
    </row>
    <row r="638" spans="1:35" x14ac:dyDescent="0.3">
      <c r="A638">
        <v>9414</v>
      </c>
      <c r="B638" t="s">
        <v>740</v>
      </c>
      <c r="C638" t="s">
        <v>127</v>
      </c>
      <c r="D638" t="s">
        <v>37</v>
      </c>
      <c r="E638" t="s">
        <v>292</v>
      </c>
      <c r="F638">
        <v>38.197989999999997</v>
      </c>
      <c r="G638">
        <v>-122.44014</v>
      </c>
      <c r="H638" t="s">
        <v>39</v>
      </c>
      <c r="I638" s="1">
        <v>43221</v>
      </c>
      <c r="J638" s="1">
        <v>44006</v>
      </c>
      <c r="K638" t="s">
        <v>741</v>
      </c>
      <c r="M638">
        <v>8111</v>
      </c>
      <c r="N638" t="s">
        <v>740</v>
      </c>
      <c r="O638" t="s">
        <v>42</v>
      </c>
      <c r="P638" t="s">
        <v>43</v>
      </c>
      <c r="Q638" t="s">
        <v>692</v>
      </c>
      <c r="R638" t="s">
        <v>297</v>
      </c>
      <c r="S638" t="s">
        <v>46</v>
      </c>
      <c r="T638">
        <v>3209</v>
      </c>
      <c r="U638">
        <v>9200</v>
      </c>
      <c r="V638" t="s">
        <v>113</v>
      </c>
      <c r="W638" t="s">
        <v>48</v>
      </c>
      <c r="X638" t="s">
        <v>601</v>
      </c>
      <c r="Y638" t="s">
        <v>78</v>
      </c>
      <c r="AA638" t="s">
        <v>742</v>
      </c>
      <c r="AB638" t="s">
        <v>51</v>
      </c>
      <c r="AC638" t="s">
        <v>52</v>
      </c>
      <c r="AD638">
        <v>1803</v>
      </c>
      <c r="AE638" t="s">
        <v>743</v>
      </c>
      <c r="AF638" t="s">
        <v>57</v>
      </c>
      <c r="AG638">
        <v>50000</v>
      </c>
      <c r="AH638" t="s">
        <v>744</v>
      </c>
      <c r="AI638">
        <f>IF(COUNTIFS(T$2:$T638, T638, U$2:$U638, U638)=1,1,0)</f>
        <v>1</v>
      </c>
    </row>
    <row r="639" spans="1:35" x14ac:dyDescent="0.3">
      <c r="A639">
        <v>9414</v>
      </c>
      <c r="B639" t="s">
        <v>740</v>
      </c>
      <c r="C639" t="s">
        <v>127</v>
      </c>
      <c r="D639" t="s">
        <v>37</v>
      </c>
      <c r="E639" t="s">
        <v>292</v>
      </c>
      <c r="F639">
        <v>38.197989999999997</v>
      </c>
      <c r="G639">
        <v>-122.44014</v>
      </c>
      <c r="H639" t="s">
        <v>39</v>
      </c>
      <c r="I639" s="1">
        <v>43221</v>
      </c>
      <c r="J639" s="1">
        <v>44006</v>
      </c>
      <c r="K639" t="s">
        <v>741</v>
      </c>
      <c r="M639">
        <v>8111</v>
      </c>
      <c r="N639" t="s">
        <v>740</v>
      </c>
      <c r="O639" t="s">
        <v>42</v>
      </c>
      <c r="P639" t="s">
        <v>43</v>
      </c>
      <c r="Q639" t="s">
        <v>692</v>
      </c>
      <c r="R639" t="s">
        <v>297</v>
      </c>
      <c r="S639" t="s">
        <v>46</v>
      </c>
      <c r="T639">
        <v>3209</v>
      </c>
      <c r="U639">
        <v>9200</v>
      </c>
      <c r="V639" t="s">
        <v>113</v>
      </c>
      <c r="W639" t="s">
        <v>48</v>
      </c>
      <c r="X639" t="s">
        <v>601</v>
      </c>
      <c r="Y639" t="s">
        <v>78</v>
      </c>
      <c r="AA639" t="s">
        <v>742</v>
      </c>
      <c r="AB639" t="s">
        <v>51</v>
      </c>
      <c r="AC639" t="s">
        <v>52</v>
      </c>
      <c r="AD639">
        <v>1892</v>
      </c>
      <c r="AE639" t="s">
        <v>152</v>
      </c>
      <c r="AF639" t="s">
        <v>54</v>
      </c>
      <c r="AG639">
        <v>172500</v>
      </c>
      <c r="AH639" t="s">
        <v>744</v>
      </c>
      <c r="AI639">
        <f>IF(COUNTIFS(T$2:$T639, T639, U$2:$U639, U639)=1,1,0)</f>
        <v>0</v>
      </c>
    </row>
    <row r="640" spans="1:35" x14ac:dyDescent="0.3">
      <c r="A640">
        <v>9414</v>
      </c>
      <c r="B640" t="s">
        <v>740</v>
      </c>
      <c r="C640" t="s">
        <v>127</v>
      </c>
      <c r="D640" t="s">
        <v>37</v>
      </c>
      <c r="E640" t="s">
        <v>292</v>
      </c>
      <c r="F640">
        <v>38.197989999999997</v>
      </c>
      <c r="G640">
        <v>-122.44014</v>
      </c>
      <c r="H640" t="s">
        <v>39</v>
      </c>
      <c r="I640" s="1">
        <v>43221</v>
      </c>
      <c r="J640" s="1">
        <v>44006</v>
      </c>
      <c r="K640" t="s">
        <v>741</v>
      </c>
      <c r="M640">
        <v>8111</v>
      </c>
      <c r="N640" t="s">
        <v>740</v>
      </c>
      <c r="O640" t="s">
        <v>42</v>
      </c>
      <c r="P640" t="s">
        <v>43</v>
      </c>
      <c r="Q640" t="s">
        <v>692</v>
      </c>
      <c r="R640" t="s">
        <v>297</v>
      </c>
      <c r="S640" t="s">
        <v>46</v>
      </c>
      <c r="T640">
        <v>3209</v>
      </c>
      <c r="U640">
        <v>9200</v>
      </c>
      <c r="V640" t="s">
        <v>113</v>
      </c>
      <c r="W640" t="s">
        <v>48</v>
      </c>
      <c r="X640" t="s">
        <v>601</v>
      </c>
      <c r="Y640" t="s">
        <v>78</v>
      </c>
      <c r="AA640" t="s">
        <v>742</v>
      </c>
      <c r="AB640" t="s">
        <v>51</v>
      </c>
      <c r="AC640" t="s">
        <v>52</v>
      </c>
      <c r="AD640">
        <v>1893</v>
      </c>
      <c r="AE640" t="s">
        <v>297</v>
      </c>
      <c r="AF640" t="s">
        <v>57</v>
      </c>
      <c r="AG640">
        <v>10000</v>
      </c>
      <c r="AH640" t="s">
        <v>744</v>
      </c>
      <c r="AI640">
        <f>IF(COUNTIFS(T$2:$T640, T640, U$2:$U640, U640)=1,1,0)</f>
        <v>0</v>
      </c>
    </row>
    <row r="641" spans="1:35" x14ac:dyDescent="0.3">
      <c r="A641">
        <v>9414</v>
      </c>
      <c r="B641" t="s">
        <v>740</v>
      </c>
      <c r="C641" t="s">
        <v>127</v>
      </c>
      <c r="D641" t="s">
        <v>37</v>
      </c>
      <c r="E641" t="s">
        <v>292</v>
      </c>
      <c r="F641">
        <v>38.197989999999997</v>
      </c>
      <c r="G641">
        <v>-122.44014</v>
      </c>
      <c r="H641" t="s">
        <v>39</v>
      </c>
      <c r="I641" s="1">
        <v>43221</v>
      </c>
      <c r="J641" s="1">
        <v>44006</v>
      </c>
      <c r="K641" t="s">
        <v>741</v>
      </c>
      <c r="M641">
        <v>8111</v>
      </c>
      <c r="N641" t="s">
        <v>740</v>
      </c>
      <c r="O641" t="s">
        <v>42</v>
      </c>
      <c r="P641" t="s">
        <v>43</v>
      </c>
      <c r="Q641" t="s">
        <v>692</v>
      </c>
      <c r="R641" t="s">
        <v>297</v>
      </c>
      <c r="S641" t="s">
        <v>46</v>
      </c>
      <c r="T641">
        <v>3209</v>
      </c>
      <c r="U641">
        <v>9200</v>
      </c>
      <c r="V641" t="s">
        <v>113</v>
      </c>
      <c r="W641" t="s">
        <v>48</v>
      </c>
      <c r="X641" t="s">
        <v>601</v>
      </c>
      <c r="Y641" t="s">
        <v>78</v>
      </c>
      <c r="AA641" t="s">
        <v>742</v>
      </c>
      <c r="AB641" t="s">
        <v>51</v>
      </c>
      <c r="AC641" t="s">
        <v>52</v>
      </c>
      <c r="AD641">
        <v>2263</v>
      </c>
      <c r="AE641" t="s">
        <v>284</v>
      </c>
      <c r="AF641" t="s">
        <v>57</v>
      </c>
      <c r="AG641">
        <v>20000</v>
      </c>
      <c r="AH641" t="s">
        <v>744</v>
      </c>
      <c r="AI641">
        <f>IF(COUNTIFS(T$2:$T641, T641, U$2:$U641, U641)=1,1,0)</f>
        <v>0</v>
      </c>
    </row>
    <row r="642" spans="1:35" x14ac:dyDescent="0.3">
      <c r="A642">
        <v>9414</v>
      </c>
      <c r="B642" t="s">
        <v>740</v>
      </c>
      <c r="C642" t="s">
        <v>127</v>
      </c>
      <c r="D642" t="s">
        <v>37</v>
      </c>
      <c r="E642" t="s">
        <v>292</v>
      </c>
      <c r="F642">
        <v>38.197989999999997</v>
      </c>
      <c r="G642">
        <v>-122.44014</v>
      </c>
      <c r="H642" t="s">
        <v>39</v>
      </c>
      <c r="I642" s="1">
        <v>43221</v>
      </c>
      <c r="J642" s="1">
        <v>44006</v>
      </c>
      <c r="K642" t="s">
        <v>741</v>
      </c>
      <c r="M642">
        <v>8111</v>
      </c>
      <c r="N642" t="s">
        <v>740</v>
      </c>
      <c r="O642" t="s">
        <v>42</v>
      </c>
      <c r="P642" t="s">
        <v>43</v>
      </c>
      <c r="Q642" t="s">
        <v>692</v>
      </c>
      <c r="R642" t="s">
        <v>297</v>
      </c>
      <c r="S642" t="s">
        <v>46</v>
      </c>
      <c r="T642">
        <v>3209</v>
      </c>
      <c r="U642">
        <v>9200</v>
      </c>
      <c r="V642" t="s">
        <v>113</v>
      </c>
      <c r="W642" t="s">
        <v>48</v>
      </c>
      <c r="X642" t="s">
        <v>601</v>
      </c>
      <c r="Y642" t="s">
        <v>78</v>
      </c>
      <c r="AA642" t="s">
        <v>742</v>
      </c>
      <c r="AB642" t="s">
        <v>51</v>
      </c>
      <c r="AC642" t="s">
        <v>52</v>
      </c>
      <c r="AD642">
        <v>2262</v>
      </c>
      <c r="AE642" t="s">
        <v>125</v>
      </c>
      <c r="AF642" t="s">
        <v>64</v>
      </c>
      <c r="AG642">
        <v>25000</v>
      </c>
      <c r="AH642" t="s">
        <v>744</v>
      </c>
      <c r="AI642">
        <f>IF(COUNTIFS(T$2:$T642, T642, U$2:$U642, U642)=1,1,0)</f>
        <v>0</v>
      </c>
    </row>
    <row r="643" spans="1:35" x14ac:dyDescent="0.3">
      <c r="A643">
        <v>9403</v>
      </c>
      <c r="B643" t="s">
        <v>745</v>
      </c>
      <c r="C643" t="s">
        <v>71</v>
      </c>
      <c r="D643" t="s">
        <v>37</v>
      </c>
      <c r="E643" t="s">
        <v>201</v>
      </c>
      <c r="F643">
        <v>37.714410000000001</v>
      </c>
      <c r="G643">
        <v>-122.19869</v>
      </c>
      <c r="H643" t="s">
        <v>39</v>
      </c>
      <c r="I643" s="1"/>
      <c r="K643" t="s">
        <v>746</v>
      </c>
      <c r="M643">
        <v>8132</v>
      </c>
      <c r="N643" t="s">
        <v>747</v>
      </c>
      <c r="O643" t="s">
        <v>160</v>
      </c>
      <c r="P643" t="s">
        <v>43</v>
      </c>
      <c r="Q643" t="s">
        <v>144</v>
      </c>
      <c r="R643" t="s">
        <v>748</v>
      </c>
      <c r="S643" t="s">
        <v>46</v>
      </c>
      <c r="T643">
        <v>3243</v>
      </c>
      <c r="U643">
        <v>4.3</v>
      </c>
      <c r="V643" t="s">
        <v>47</v>
      </c>
      <c r="W643" t="s">
        <v>48</v>
      </c>
      <c r="X643" t="s">
        <v>146</v>
      </c>
      <c r="Y643" t="s">
        <v>83</v>
      </c>
      <c r="AA643" t="s">
        <v>171</v>
      </c>
      <c r="AB643" t="s">
        <v>79</v>
      </c>
      <c r="AC643" t="s">
        <v>115</v>
      </c>
      <c r="AD643">
        <v>1891</v>
      </c>
      <c r="AE643" t="s">
        <v>152</v>
      </c>
      <c r="AF643" t="s">
        <v>54</v>
      </c>
      <c r="AG643">
        <v>539000</v>
      </c>
      <c r="AH643" t="s">
        <v>749</v>
      </c>
      <c r="AI643">
        <f>IF(COUNTIFS(T$2:$T643, T643, U$2:$U643, U643)=1,1,0)</f>
        <v>1</v>
      </c>
    </row>
    <row r="644" spans="1:35" x14ac:dyDescent="0.3">
      <c r="A644">
        <v>9403</v>
      </c>
      <c r="B644" t="s">
        <v>745</v>
      </c>
      <c r="C644" t="s">
        <v>71</v>
      </c>
      <c r="D644" t="s">
        <v>37</v>
      </c>
      <c r="E644" t="s">
        <v>201</v>
      </c>
      <c r="F644">
        <v>37.714410000000001</v>
      </c>
      <c r="G644">
        <v>-122.19869</v>
      </c>
      <c r="H644" t="s">
        <v>39</v>
      </c>
      <c r="K644" t="s">
        <v>746</v>
      </c>
      <c r="M644">
        <v>8132</v>
      </c>
      <c r="N644" t="s">
        <v>747</v>
      </c>
      <c r="O644" t="s">
        <v>160</v>
      </c>
      <c r="P644" t="s">
        <v>43</v>
      </c>
      <c r="Q644" t="s">
        <v>144</v>
      </c>
      <c r="R644" t="s">
        <v>748</v>
      </c>
      <c r="S644" t="s">
        <v>46</v>
      </c>
      <c r="T644">
        <v>3243</v>
      </c>
      <c r="U644">
        <v>4.3</v>
      </c>
      <c r="V644" t="s">
        <v>47</v>
      </c>
      <c r="W644" t="s">
        <v>48</v>
      </c>
      <c r="X644" t="s">
        <v>146</v>
      </c>
      <c r="Y644" t="s">
        <v>83</v>
      </c>
      <c r="AA644" t="s">
        <v>171</v>
      </c>
      <c r="AB644" t="s">
        <v>79</v>
      </c>
      <c r="AC644" t="s">
        <v>115</v>
      </c>
      <c r="AD644">
        <v>5017</v>
      </c>
      <c r="AE644" t="s">
        <v>80</v>
      </c>
      <c r="AF644" t="s">
        <v>87</v>
      </c>
      <c r="AH644" t="s">
        <v>749</v>
      </c>
      <c r="AI644">
        <f>IF(COUNTIFS(T$2:$T644, T644, U$2:$U644, U644)=1,1,0)</f>
        <v>0</v>
      </c>
    </row>
    <row r="645" spans="1:35" x14ac:dyDescent="0.3">
      <c r="A645">
        <v>5667</v>
      </c>
      <c r="B645" t="s">
        <v>554</v>
      </c>
      <c r="C645" t="s">
        <v>36</v>
      </c>
      <c r="D645" t="s">
        <v>37</v>
      </c>
      <c r="E645" t="s">
        <v>201</v>
      </c>
      <c r="F645">
        <v>37.61204</v>
      </c>
      <c r="G645">
        <v>-122.12625</v>
      </c>
      <c r="H645" t="s">
        <v>39</v>
      </c>
      <c r="I645" s="1">
        <v>40179</v>
      </c>
      <c r="J645" s="1">
        <v>42460</v>
      </c>
      <c r="K645" t="s">
        <v>555</v>
      </c>
      <c r="M645">
        <v>7534</v>
      </c>
      <c r="N645" t="s">
        <v>750</v>
      </c>
      <c r="O645" t="s">
        <v>42</v>
      </c>
      <c r="P645" t="s">
        <v>43</v>
      </c>
      <c r="Q645" t="s">
        <v>331</v>
      </c>
      <c r="R645" t="s">
        <v>332</v>
      </c>
      <c r="S645" t="s">
        <v>46</v>
      </c>
      <c r="T645">
        <v>3253</v>
      </c>
      <c r="U645">
        <v>120</v>
      </c>
      <c r="V645" t="s">
        <v>47</v>
      </c>
      <c r="W645" t="s">
        <v>48</v>
      </c>
      <c r="X645" t="s">
        <v>49</v>
      </c>
      <c r="Y645" t="s">
        <v>83</v>
      </c>
      <c r="AA645" t="s">
        <v>42</v>
      </c>
      <c r="AB645" t="s">
        <v>51</v>
      </c>
      <c r="AC645" t="s">
        <v>333</v>
      </c>
      <c r="AF645" t="s">
        <v>87</v>
      </c>
      <c r="AH645" t="s">
        <v>557</v>
      </c>
      <c r="AI645">
        <f>IF(COUNTIFS(T$2:$T645, T645, U$2:$U645, U645)=1,1,0)</f>
        <v>1</v>
      </c>
    </row>
    <row r="646" spans="1:35" x14ac:dyDescent="0.3">
      <c r="A646">
        <v>5666</v>
      </c>
      <c r="B646" t="s">
        <v>558</v>
      </c>
      <c r="C646" t="s">
        <v>36</v>
      </c>
      <c r="D646" t="s">
        <v>37</v>
      </c>
      <c r="E646" t="s">
        <v>201</v>
      </c>
      <c r="F646">
        <v>37.602820000000001</v>
      </c>
      <c r="G646">
        <v>-122.13252</v>
      </c>
      <c r="H646" t="s">
        <v>39</v>
      </c>
      <c r="I646" s="1">
        <v>39814</v>
      </c>
      <c r="J646" s="1">
        <v>40847</v>
      </c>
      <c r="K646" t="s">
        <v>559</v>
      </c>
      <c r="M646">
        <v>7535</v>
      </c>
      <c r="N646" t="s">
        <v>751</v>
      </c>
      <c r="O646" t="s">
        <v>42</v>
      </c>
      <c r="P646" t="s">
        <v>43</v>
      </c>
      <c r="Q646" t="s">
        <v>331</v>
      </c>
      <c r="R646" t="s">
        <v>332</v>
      </c>
      <c r="S646" t="s">
        <v>46</v>
      </c>
      <c r="T646">
        <v>3254</v>
      </c>
      <c r="U646">
        <v>379.5</v>
      </c>
      <c r="V646" t="s">
        <v>47</v>
      </c>
      <c r="W646" t="s">
        <v>48</v>
      </c>
      <c r="X646" t="s">
        <v>49</v>
      </c>
      <c r="Y646" t="s">
        <v>50</v>
      </c>
      <c r="AA646" t="s">
        <v>42</v>
      </c>
      <c r="AB646" t="s">
        <v>51</v>
      </c>
      <c r="AC646" t="s">
        <v>52</v>
      </c>
      <c r="AF646" t="s">
        <v>87</v>
      </c>
      <c r="AH646" t="s">
        <v>557</v>
      </c>
      <c r="AI646">
        <f>IF(COUNTIFS(T$2:$T646, T646, U$2:$U646, U646)=1,1,0)</f>
        <v>1</v>
      </c>
    </row>
    <row r="647" spans="1:35" x14ac:dyDescent="0.3">
      <c r="A647">
        <v>5666</v>
      </c>
      <c r="B647" t="s">
        <v>558</v>
      </c>
      <c r="C647" t="s">
        <v>36</v>
      </c>
      <c r="D647" t="s">
        <v>37</v>
      </c>
      <c r="E647" t="s">
        <v>201</v>
      </c>
      <c r="F647">
        <v>37.604129999999998</v>
      </c>
      <c r="G647">
        <v>-122.11817000000001</v>
      </c>
      <c r="H647" t="s">
        <v>39</v>
      </c>
      <c r="I647" s="1">
        <v>39814</v>
      </c>
      <c r="J647" s="1">
        <v>40847</v>
      </c>
      <c r="K647" t="s">
        <v>559</v>
      </c>
      <c r="M647">
        <v>7536</v>
      </c>
      <c r="N647" t="s">
        <v>752</v>
      </c>
      <c r="O647" t="s">
        <v>42</v>
      </c>
      <c r="P647" t="s">
        <v>43</v>
      </c>
      <c r="Q647" t="s">
        <v>331</v>
      </c>
      <c r="R647" t="s">
        <v>332</v>
      </c>
      <c r="S647" t="s">
        <v>46</v>
      </c>
      <c r="T647">
        <v>3255</v>
      </c>
      <c r="U647">
        <v>40.130000000000003</v>
      </c>
      <c r="V647" t="s">
        <v>47</v>
      </c>
      <c r="W647" t="s">
        <v>48</v>
      </c>
      <c r="X647" t="s">
        <v>49</v>
      </c>
      <c r="Y647" t="s">
        <v>50</v>
      </c>
      <c r="AA647" t="s">
        <v>42</v>
      </c>
      <c r="AB647" t="s">
        <v>51</v>
      </c>
      <c r="AC647" t="s">
        <v>52</v>
      </c>
      <c r="AF647" t="s">
        <v>87</v>
      </c>
      <c r="AH647" t="s">
        <v>557</v>
      </c>
      <c r="AI647">
        <f>IF(COUNTIFS(T$2:$T647, T647, U$2:$U647, U647)=1,1,0)</f>
        <v>1</v>
      </c>
    </row>
    <row r="648" spans="1:35" ht="14.25" customHeight="1" x14ac:dyDescent="0.3">
      <c r="A648">
        <v>5294</v>
      </c>
      <c r="B648" t="s">
        <v>753</v>
      </c>
      <c r="C648" t="s">
        <v>36</v>
      </c>
      <c r="D648" t="s">
        <v>37</v>
      </c>
      <c r="E648" t="s">
        <v>201</v>
      </c>
      <c r="F648">
        <v>37.588889999999999</v>
      </c>
      <c r="G648">
        <v>-122.12778</v>
      </c>
      <c r="H648" t="s">
        <v>39</v>
      </c>
      <c r="K648" s="2" t="s">
        <v>754</v>
      </c>
      <c r="M648">
        <v>8147</v>
      </c>
      <c r="N648" t="s">
        <v>755</v>
      </c>
      <c r="O648" t="s">
        <v>756</v>
      </c>
      <c r="P648" t="s">
        <v>43</v>
      </c>
      <c r="Q648" t="s">
        <v>714</v>
      </c>
      <c r="R648" t="s">
        <v>332</v>
      </c>
      <c r="S648" t="s">
        <v>46</v>
      </c>
      <c r="T648">
        <v>3257</v>
      </c>
      <c r="U648">
        <v>297.2</v>
      </c>
      <c r="V648" t="s">
        <v>113</v>
      </c>
      <c r="W648" t="s">
        <v>48</v>
      </c>
      <c r="X648" t="s">
        <v>49</v>
      </c>
      <c r="Y648" t="s">
        <v>50</v>
      </c>
      <c r="AA648" t="s">
        <v>139</v>
      </c>
      <c r="AB648" t="s">
        <v>51</v>
      </c>
      <c r="AC648" t="s">
        <v>52</v>
      </c>
      <c r="AD648">
        <v>3459</v>
      </c>
      <c r="AE648" t="s">
        <v>152</v>
      </c>
      <c r="AF648" t="s">
        <v>54</v>
      </c>
      <c r="AG648">
        <v>600000</v>
      </c>
      <c r="AH648" t="s">
        <v>757</v>
      </c>
      <c r="AI648">
        <f>IF(COUNTIFS(T$2:$T648, T648, U$2:$U648, U648)=1,1,0)</f>
        <v>1</v>
      </c>
    </row>
    <row r="649" spans="1:35" ht="14.25" customHeight="1" x14ac:dyDescent="0.3">
      <c r="A649">
        <v>5294</v>
      </c>
      <c r="B649" t="s">
        <v>753</v>
      </c>
      <c r="C649" t="s">
        <v>36</v>
      </c>
      <c r="D649" t="s">
        <v>37</v>
      </c>
      <c r="E649" t="s">
        <v>201</v>
      </c>
      <c r="F649">
        <v>37.578710000000001</v>
      </c>
      <c r="G649">
        <v>-122.13072</v>
      </c>
      <c r="H649" t="s">
        <v>39</v>
      </c>
      <c r="K649" s="2" t="s">
        <v>754</v>
      </c>
      <c r="M649">
        <v>8148</v>
      </c>
      <c r="N649" t="s">
        <v>758</v>
      </c>
      <c r="O649" t="s">
        <v>756</v>
      </c>
      <c r="P649" t="s">
        <v>43</v>
      </c>
      <c r="Q649" t="s">
        <v>714</v>
      </c>
      <c r="R649" t="s">
        <v>332</v>
      </c>
      <c r="S649" t="s">
        <v>46</v>
      </c>
      <c r="T649">
        <v>3258</v>
      </c>
      <c r="U649">
        <v>691.8</v>
      </c>
      <c r="V649" t="s">
        <v>113</v>
      </c>
      <c r="W649" t="s">
        <v>48</v>
      </c>
      <c r="X649" t="s">
        <v>49</v>
      </c>
      <c r="Y649" t="s">
        <v>50</v>
      </c>
      <c r="AA649" t="s">
        <v>139</v>
      </c>
      <c r="AB649" t="s">
        <v>51</v>
      </c>
      <c r="AC649" t="s">
        <v>52</v>
      </c>
      <c r="AF649" t="s">
        <v>87</v>
      </c>
      <c r="AH649" t="s">
        <v>757</v>
      </c>
      <c r="AI649">
        <f>IF(COUNTIFS(T$2:$T649, T649, U$2:$U649, U649)=1,1,0)</f>
        <v>1</v>
      </c>
    </row>
    <row r="650" spans="1:35" ht="14.25" customHeight="1" x14ac:dyDescent="0.3">
      <c r="A650">
        <v>5294</v>
      </c>
      <c r="B650" t="s">
        <v>753</v>
      </c>
      <c r="C650" t="s">
        <v>36</v>
      </c>
      <c r="D650" t="s">
        <v>37</v>
      </c>
      <c r="E650" t="s">
        <v>201</v>
      </c>
      <c r="F650">
        <v>37.571579999999997</v>
      </c>
      <c r="G650">
        <v>-122.10550000000001</v>
      </c>
      <c r="H650" t="s">
        <v>39</v>
      </c>
      <c r="K650" s="2" t="s">
        <v>754</v>
      </c>
      <c r="M650">
        <v>8149</v>
      </c>
      <c r="N650" t="s">
        <v>759</v>
      </c>
      <c r="O650" t="s">
        <v>756</v>
      </c>
      <c r="P650" t="s">
        <v>43</v>
      </c>
      <c r="Q650" t="s">
        <v>714</v>
      </c>
      <c r="R650" t="s">
        <v>332</v>
      </c>
      <c r="S650" t="s">
        <v>46</v>
      </c>
      <c r="T650">
        <v>3259</v>
      </c>
      <c r="U650">
        <v>65.37</v>
      </c>
      <c r="V650" t="s">
        <v>113</v>
      </c>
      <c r="W650" t="s">
        <v>48</v>
      </c>
      <c r="X650" t="s">
        <v>49</v>
      </c>
      <c r="Y650" t="s">
        <v>50</v>
      </c>
      <c r="AA650" t="s">
        <v>139</v>
      </c>
      <c r="AB650" t="s">
        <v>51</v>
      </c>
      <c r="AC650" t="s">
        <v>333</v>
      </c>
      <c r="AF650" t="s">
        <v>87</v>
      </c>
      <c r="AH650" t="s">
        <v>757</v>
      </c>
      <c r="AI650">
        <f>IF(COUNTIFS(T$2:$T650, T650, U$2:$U650, U650)=1,1,0)</f>
        <v>1</v>
      </c>
    </row>
    <row r="651" spans="1:35" ht="14.25" customHeight="1" x14ac:dyDescent="0.3">
      <c r="A651">
        <v>5294</v>
      </c>
      <c r="B651" t="s">
        <v>753</v>
      </c>
      <c r="C651" t="s">
        <v>36</v>
      </c>
      <c r="D651" t="s">
        <v>37</v>
      </c>
      <c r="E651" t="s">
        <v>201</v>
      </c>
      <c r="F651">
        <v>37.568040000000003</v>
      </c>
      <c r="G651">
        <v>-122.10083</v>
      </c>
      <c r="H651" t="s">
        <v>39</v>
      </c>
      <c r="K651" s="2" t="s">
        <v>754</v>
      </c>
      <c r="M651">
        <v>8150</v>
      </c>
      <c r="N651" t="s">
        <v>760</v>
      </c>
      <c r="O651" t="s">
        <v>756</v>
      </c>
      <c r="P651" t="s">
        <v>43</v>
      </c>
      <c r="Q651" t="s">
        <v>714</v>
      </c>
      <c r="R651" t="s">
        <v>332</v>
      </c>
      <c r="S651" t="s">
        <v>46</v>
      </c>
      <c r="T651">
        <v>3260</v>
      </c>
      <c r="U651">
        <v>32.090000000000003</v>
      </c>
      <c r="V651" t="s">
        <v>113</v>
      </c>
      <c r="W651" t="s">
        <v>48</v>
      </c>
      <c r="X651" t="s">
        <v>49</v>
      </c>
      <c r="Y651" t="s">
        <v>50</v>
      </c>
      <c r="AA651" t="s">
        <v>139</v>
      </c>
      <c r="AB651" t="s">
        <v>51</v>
      </c>
      <c r="AC651" t="s">
        <v>52</v>
      </c>
      <c r="AF651" t="s">
        <v>87</v>
      </c>
      <c r="AH651" t="s">
        <v>757</v>
      </c>
      <c r="AI651">
        <f>IF(COUNTIFS(T$2:$T651, T651, U$2:$U651, U651)=1,1,0)</f>
        <v>1</v>
      </c>
    </row>
    <row r="652" spans="1:35" ht="14.25" customHeight="1" x14ac:dyDescent="0.3">
      <c r="A652">
        <v>5294</v>
      </c>
      <c r="B652" t="s">
        <v>753</v>
      </c>
      <c r="C652" t="s">
        <v>36</v>
      </c>
      <c r="D652" t="s">
        <v>37</v>
      </c>
      <c r="E652" t="s">
        <v>201</v>
      </c>
      <c r="F652">
        <v>37.578679999999999</v>
      </c>
      <c r="G652">
        <v>-122.11346</v>
      </c>
      <c r="H652" t="s">
        <v>39</v>
      </c>
      <c r="K652" s="2" t="s">
        <v>754</v>
      </c>
      <c r="M652">
        <v>8152</v>
      </c>
      <c r="N652" t="s">
        <v>761</v>
      </c>
      <c r="O652" t="s">
        <v>756</v>
      </c>
      <c r="P652" t="s">
        <v>43</v>
      </c>
      <c r="Q652" t="s">
        <v>714</v>
      </c>
      <c r="R652" t="s">
        <v>332</v>
      </c>
      <c r="S652" t="s">
        <v>46</v>
      </c>
      <c r="T652">
        <v>3262</v>
      </c>
      <c r="U652">
        <v>202</v>
      </c>
      <c r="V652" t="s">
        <v>113</v>
      </c>
      <c r="W652" t="s">
        <v>48</v>
      </c>
      <c r="X652" t="s">
        <v>49</v>
      </c>
      <c r="Y652" t="s">
        <v>50</v>
      </c>
      <c r="AA652" t="s">
        <v>139</v>
      </c>
      <c r="AB652" t="s">
        <v>51</v>
      </c>
      <c r="AC652" t="s">
        <v>333</v>
      </c>
      <c r="AF652" t="s">
        <v>87</v>
      </c>
      <c r="AH652" t="s">
        <v>757</v>
      </c>
      <c r="AI652">
        <f>IF(COUNTIFS(T$2:$T652, T652, U$2:$U652, U652)=1,1,0)</f>
        <v>1</v>
      </c>
    </row>
    <row r="653" spans="1:35" ht="14.25" customHeight="1" x14ac:dyDescent="0.3">
      <c r="A653">
        <v>5294</v>
      </c>
      <c r="B653" t="s">
        <v>753</v>
      </c>
      <c r="C653" t="s">
        <v>36</v>
      </c>
      <c r="D653" t="s">
        <v>37</v>
      </c>
      <c r="E653" t="s">
        <v>201</v>
      </c>
      <c r="F653">
        <v>37.576099999999997</v>
      </c>
      <c r="G653">
        <v>-122.09275</v>
      </c>
      <c r="H653" t="s">
        <v>39</v>
      </c>
      <c r="K653" s="2" t="s">
        <v>754</v>
      </c>
      <c r="M653">
        <v>8153</v>
      </c>
      <c r="N653" t="s">
        <v>762</v>
      </c>
      <c r="O653" t="s">
        <v>756</v>
      </c>
      <c r="P653" t="s">
        <v>43</v>
      </c>
      <c r="Q653" t="s">
        <v>714</v>
      </c>
      <c r="R653" t="s">
        <v>332</v>
      </c>
      <c r="S653" t="s">
        <v>46</v>
      </c>
      <c r="T653">
        <v>3263</v>
      </c>
      <c r="U653">
        <v>167.8</v>
      </c>
      <c r="V653" t="s">
        <v>113</v>
      </c>
      <c r="W653" t="s">
        <v>48</v>
      </c>
      <c r="X653" t="s">
        <v>49</v>
      </c>
      <c r="Y653" t="s">
        <v>50</v>
      </c>
      <c r="AA653" t="s">
        <v>139</v>
      </c>
      <c r="AB653" t="s">
        <v>51</v>
      </c>
      <c r="AC653" t="s">
        <v>52</v>
      </c>
      <c r="AF653" t="s">
        <v>87</v>
      </c>
      <c r="AH653" t="s">
        <v>757</v>
      </c>
      <c r="AI653">
        <f>IF(COUNTIFS(T$2:$T653, T653, U$2:$U653, U653)=1,1,0)</f>
        <v>1</v>
      </c>
    </row>
    <row r="654" spans="1:35" ht="14.25" customHeight="1" x14ac:dyDescent="0.3">
      <c r="A654">
        <v>5294</v>
      </c>
      <c r="B654" t="s">
        <v>753</v>
      </c>
      <c r="C654" t="s">
        <v>36</v>
      </c>
      <c r="D654" t="s">
        <v>37</v>
      </c>
      <c r="E654" t="s">
        <v>201</v>
      </c>
      <c r="F654">
        <v>37.585189999999997</v>
      </c>
      <c r="G654">
        <v>-122.10175</v>
      </c>
      <c r="H654" t="s">
        <v>39</v>
      </c>
      <c r="K654" s="2" t="s">
        <v>754</v>
      </c>
      <c r="M654">
        <v>8154</v>
      </c>
      <c r="N654" t="s">
        <v>763</v>
      </c>
      <c r="O654" t="s">
        <v>756</v>
      </c>
      <c r="P654" t="s">
        <v>43</v>
      </c>
      <c r="Q654" t="s">
        <v>714</v>
      </c>
      <c r="R654" t="s">
        <v>332</v>
      </c>
      <c r="S654" t="s">
        <v>46</v>
      </c>
      <c r="T654">
        <v>3264</v>
      </c>
      <c r="U654">
        <v>171.8</v>
      </c>
      <c r="V654" t="s">
        <v>113</v>
      </c>
      <c r="W654" t="s">
        <v>48</v>
      </c>
      <c r="X654" t="s">
        <v>49</v>
      </c>
      <c r="Y654" t="s">
        <v>174</v>
      </c>
      <c r="AA654" t="s">
        <v>139</v>
      </c>
      <c r="AB654" t="s">
        <v>51</v>
      </c>
      <c r="AC654" t="s">
        <v>333</v>
      </c>
      <c r="AF654" t="s">
        <v>87</v>
      </c>
      <c r="AH654" t="s">
        <v>757</v>
      </c>
      <c r="AI654">
        <f>IF(COUNTIFS(T$2:$T654, T654, U$2:$U654, U654)=1,1,0)</f>
        <v>1</v>
      </c>
    </row>
    <row r="655" spans="1:35" ht="14.25" customHeight="1" x14ac:dyDescent="0.3">
      <c r="A655">
        <v>5294</v>
      </c>
      <c r="B655" t="s">
        <v>753</v>
      </c>
      <c r="C655" t="s">
        <v>36</v>
      </c>
      <c r="D655" t="s">
        <v>37</v>
      </c>
      <c r="E655" t="s">
        <v>201</v>
      </c>
      <c r="F655">
        <v>37.572740000000003</v>
      </c>
      <c r="G655">
        <v>-122.09869999999999</v>
      </c>
      <c r="H655" t="s">
        <v>39</v>
      </c>
      <c r="K655" s="2" t="s">
        <v>754</v>
      </c>
      <c r="M655">
        <v>8155</v>
      </c>
      <c r="N655" t="s">
        <v>764</v>
      </c>
      <c r="O655" t="s">
        <v>756</v>
      </c>
      <c r="P655" t="s">
        <v>43</v>
      </c>
      <c r="Q655" t="s">
        <v>714</v>
      </c>
      <c r="R655" t="s">
        <v>332</v>
      </c>
      <c r="S655" t="s">
        <v>46</v>
      </c>
      <c r="T655">
        <v>3265</v>
      </c>
      <c r="U655">
        <v>96.96</v>
      </c>
      <c r="V655" t="s">
        <v>113</v>
      </c>
      <c r="W655" t="s">
        <v>48</v>
      </c>
      <c r="X655" t="s">
        <v>49</v>
      </c>
      <c r="Y655" t="s">
        <v>50</v>
      </c>
      <c r="AA655" t="s">
        <v>139</v>
      </c>
      <c r="AB655" t="s">
        <v>51</v>
      </c>
      <c r="AC655" t="s">
        <v>333</v>
      </c>
      <c r="AF655" t="s">
        <v>87</v>
      </c>
      <c r="AH655" t="s">
        <v>757</v>
      </c>
      <c r="AI655">
        <f>IF(COUNTIFS(T$2:$T655, T655, U$2:$U655, U655)=1,1,0)</f>
        <v>1</v>
      </c>
    </row>
    <row r="656" spans="1:35" ht="14.25" customHeight="1" x14ac:dyDescent="0.3">
      <c r="A656">
        <v>5294</v>
      </c>
      <c r="B656" t="s">
        <v>753</v>
      </c>
      <c r="C656" t="s">
        <v>36</v>
      </c>
      <c r="D656" t="s">
        <v>37</v>
      </c>
      <c r="E656" t="s">
        <v>201</v>
      </c>
      <c r="F656">
        <v>37.589590000000001</v>
      </c>
      <c r="G656">
        <v>-122.09950000000001</v>
      </c>
      <c r="H656" t="s">
        <v>39</v>
      </c>
      <c r="K656" s="2" t="s">
        <v>754</v>
      </c>
      <c r="M656">
        <v>8156</v>
      </c>
      <c r="N656" t="s">
        <v>765</v>
      </c>
      <c r="O656" t="s">
        <v>756</v>
      </c>
      <c r="P656" t="s">
        <v>43</v>
      </c>
      <c r="Q656" t="s">
        <v>714</v>
      </c>
      <c r="R656" t="s">
        <v>332</v>
      </c>
      <c r="S656" t="s">
        <v>46</v>
      </c>
      <c r="T656">
        <v>3266</v>
      </c>
      <c r="U656">
        <v>183.1</v>
      </c>
      <c r="V656" t="s">
        <v>113</v>
      </c>
      <c r="W656" t="s">
        <v>48</v>
      </c>
      <c r="X656" t="s">
        <v>49</v>
      </c>
      <c r="Y656" t="s">
        <v>50</v>
      </c>
      <c r="AA656" t="s">
        <v>139</v>
      </c>
      <c r="AB656" t="s">
        <v>51</v>
      </c>
      <c r="AC656" t="s">
        <v>333</v>
      </c>
      <c r="AF656" t="s">
        <v>87</v>
      </c>
      <c r="AH656" t="s">
        <v>757</v>
      </c>
      <c r="AI656">
        <f>IF(COUNTIFS(T$2:$T656, T656, U$2:$U656, U656)=1,1,0)</f>
        <v>1</v>
      </c>
    </row>
    <row r="657" spans="1:35" ht="14.25" customHeight="1" x14ac:dyDescent="0.3">
      <c r="A657">
        <v>5294</v>
      </c>
      <c r="B657" t="s">
        <v>753</v>
      </c>
      <c r="C657" t="s">
        <v>36</v>
      </c>
      <c r="D657" t="s">
        <v>37</v>
      </c>
      <c r="E657" t="s">
        <v>201</v>
      </c>
      <c r="F657">
        <v>37.580030000000001</v>
      </c>
      <c r="G657">
        <v>-122.10033</v>
      </c>
      <c r="H657" t="s">
        <v>39</v>
      </c>
      <c r="K657" s="2" t="s">
        <v>754</v>
      </c>
      <c r="M657">
        <v>8159</v>
      </c>
      <c r="N657" t="s">
        <v>766</v>
      </c>
      <c r="O657" t="s">
        <v>756</v>
      </c>
      <c r="P657" t="s">
        <v>43</v>
      </c>
      <c r="Q657" t="s">
        <v>714</v>
      </c>
      <c r="R657" t="s">
        <v>332</v>
      </c>
      <c r="S657" t="s">
        <v>46</v>
      </c>
      <c r="T657">
        <v>3269</v>
      </c>
      <c r="U657">
        <v>84.64</v>
      </c>
      <c r="V657" t="s">
        <v>113</v>
      </c>
      <c r="W657" t="s">
        <v>48</v>
      </c>
      <c r="X657" t="s">
        <v>49</v>
      </c>
      <c r="Y657" t="s">
        <v>174</v>
      </c>
      <c r="AA657" t="s">
        <v>139</v>
      </c>
      <c r="AB657" t="s">
        <v>51</v>
      </c>
      <c r="AC657" t="s">
        <v>333</v>
      </c>
      <c r="AF657" t="s">
        <v>87</v>
      </c>
      <c r="AH657" t="s">
        <v>757</v>
      </c>
      <c r="AI657">
        <f>IF(COUNTIFS(T$2:$T657, T657, U$2:$U657, U657)=1,1,0)</f>
        <v>1</v>
      </c>
    </row>
    <row r="658" spans="1:35" ht="14.25" customHeight="1" x14ac:dyDescent="0.3">
      <c r="A658">
        <v>5294</v>
      </c>
      <c r="B658" t="s">
        <v>753</v>
      </c>
      <c r="C658" t="s">
        <v>36</v>
      </c>
      <c r="D658" t="s">
        <v>37</v>
      </c>
      <c r="E658" t="s">
        <v>201</v>
      </c>
      <c r="F658">
        <v>37.585479999999997</v>
      </c>
      <c r="G658">
        <v>-122.11476999999999</v>
      </c>
      <c r="H658" t="s">
        <v>39</v>
      </c>
      <c r="K658" s="2" t="s">
        <v>754</v>
      </c>
      <c r="M658">
        <v>8160</v>
      </c>
      <c r="N658" t="s">
        <v>767</v>
      </c>
      <c r="O658" t="s">
        <v>756</v>
      </c>
      <c r="P658" t="s">
        <v>43</v>
      </c>
      <c r="Q658" t="s">
        <v>714</v>
      </c>
      <c r="R658" t="s">
        <v>332</v>
      </c>
      <c r="S658" t="s">
        <v>46</v>
      </c>
      <c r="T658">
        <v>3270</v>
      </c>
      <c r="U658">
        <v>217.3</v>
      </c>
      <c r="V658" t="s">
        <v>113</v>
      </c>
      <c r="W658" t="s">
        <v>48</v>
      </c>
      <c r="X658" t="s">
        <v>49</v>
      </c>
      <c r="Y658" t="s">
        <v>50</v>
      </c>
      <c r="AA658" t="s">
        <v>139</v>
      </c>
      <c r="AB658" t="s">
        <v>51</v>
      </c>
      <c r="AC658" t="s">
        <v>52</v>
      </c>
      <c r="AF658" t="s">
        <v>87</v>
      </c>
      <c r="AH658" t="s">
        <v>757</v>
      </c>
      <c r="AI658">
        <f>IF(COUNTIFS(T$2:$T658, T658, U$2:$U658, U658)=1,1,0)</f>
        <v>1</v>
      </c>
    </row>
    <row r="659" spans="1:35" ht="14.25" customHeight="1" x14ac:dyDescent="0.3">
      <c r="A659">
        <v>9455</v>
      </c>
      <c r="B659" t="s">
        <v>768</v>
      </c>
      <c r="C659" t="s">
        <v>36</v>
      </c>
      <c r="D659" t="s">
        <v>37</v>
      </c>
      <c r="E659" t="s">
        <v>201</v>
      </c>
      <c r="F659">
        <v>37.608319999999999</v>
      </c>
      <c r="G659">
        <v>-122.12406</v>
      </c>
      <c r="H659" t="s">
        <v>39</v>
      </c>
      <c r="K659" t="s">
        <v>769</v>
      </c>
      <c r="M659">
        <v>8165</v>
      </c>
      <c r="N659" t="s">
        <v>770</v>
      </c>
      <c r="O659" t="s">
        <v>42</v>
      </c>
      <c r="P659" t="s">
        <v>43</v>
      </c>
      <c r="Q659" t="s">
        <v>331</v>
      </c>
      <c r="R659" t="s">
        <v>332</v>
      </c>
      <c r="S659" t="s">
        <v>46</v>
      </c>
      <c r="T659">
        <v>3277</v>
      </c>
      <c r="U659">
        <v>155</v>
      </c>
      <c r="V659" t="s">
        <v>47</v>
      </c>
      <c r="W659" t="s">
        <v>48</v>
      </c>
      <c r="X659" t="s">
        <v>49</v>
      </c>
      <c r="Y659" t="s">
        <v>83</v>
      </c>
      <c r="Z659" t="s">
        <v>88</v>
      </c>
      <c r="AA659" t="s">
        <v>42</v>
      </c>
      <c r="AB659" t="s">
        <v>51</v>
      </c>
      <c r="AC659" t="s">
        <v>333</v>
      </c>
      <c r="AF659" t="s">
        <v>87</v>
      </c>
      <c r="AH659" t="s">
        <v>704</v>
      </c>
      <c r="AI659">
        <f>IF(COUNTIFS(T$2:$T659, T659, U$2:$U659, U659)=1,1,0)</f>
        <v>1</v>
      </c>
    </row>
    <row r="660" spans="1:35" ht="14.25" customHeight="1" x14ac:dyDescent="0.3">
      <c r="A660">
        <v>9456</v>
      </c>
      <c r="B660" t="s">
        <v>771</v>
      </c>
      <c r="C660" t="s">
        <v>36</v>
      </c>
      <c r="D660" t="s">
        <v>37</v>
      </c>
      <c r="E660" t="s">
        <v>201</v>
      </c>
      <c r="F660">
        <v>37.613979999999998</v>
      </c>
      <c r="G660">
        <v>-122.14378000000001</v>
      </c>
      <c r="H660" t="s">
        <v>39</v>
      </c>
      <c r="K660" t="s">
        <v>772</v>
      </c>
      <c r="M660">
        <v>8166</v>
      </c>
      <c r="N660" t="s">
        <v>773</v>
      </c>
      <c r="O660" t="s">
        <v>42</v>
      </c>
      <c r="P660" t="s">
        <v>43</v>
      </c>
      <c r="Q660" t="s">
        <v>331</v>
      </c>
      <c r="R660" t="s">
        <v>332</v>
      </c>
      <c r="S660" t="s">
        <v>46</v>
      </c>
      <c r="T660">
        <v>3278</v>
      </c>
      <c r="U660">
        <v>263.3</v>
      </c>
      <c r="V660" t="s">
        <v>47</v>
      </c>
      <c r="W660" t="s">
        <v>48</v>
      </c>
      <c r="X660" t="s">
        <v>49</v>
      </c>
      <c r="Y660" t="s">
        <v>658</v>
      </c>
      <c r="AA660" t="s">
        <v>139</v>
      </c>
      <c r="AB660" t="s">
        <v>51</v>
      </c>
      <c r="AC660" t="s">
        <v>333</v>
      </c>
      <c r="AF660" t="s">
        <v>87</v>
      </c>
      <c r="AH660" t="s">
        <v>557</v>
      </c>
      <c r="AI660">
        <f>IF(COUNTIFS(T$2:$T660, T660, U$2:$U660, U660)=1,1,0)</f>
        <v>1</v>
      </c>
    </row>
    <row r="661" spans="1:35" ht="14.25" customHeight="1" x14ac:dyDescent="0.3">
      <c r="A661">
        <v>9454</v>
      </c>
      <c r="B661" t="s">
        <v>774</v>
      </c>
      <c r="C661" t="s">
        <v>36</v>
      </c>
      <c r="D661" t="s">
        <v>37</v>
      </c>
      <c r="E661" t="s">
        <v>201</v>
      </c>
      <c r="F661">
        <v>37.599350000000001</v>
      </c>
      <c r="G661">
        <v>-122.09838000000001</v>
      </c>
      <c r="H661" t="s">
        <v>39</v>
      </c>
      <c r="K661" t="s">
        <v>775</v>
      </c>
      <c r="M661">
        <v>8167</v>
      </c>
      <c r="N661" t="s">
        <v>776</v>
      </c>
      <c r="O661" t="s">
        <v>42</v>
      </c>
      <c r="P661" t="s">
        <v>43</v>
      </c>
      <c r="Q661" t="s">
        <v>331</v>
      </c>
      <c r="R661" t="s">
        <v>332</v>
      </c>
      <c r="S661" t="s">
        <v>46</v>
      </c>
      <c r="T661">
        <v>3279</v>
      </c>
      <c r="U661">
        <v>320</v>
      </c>
      <c r="V661" t="s">
        <v>47</v>
      </c>
      <c r="W661" t="s">
        <v>48</v>
      </c>
      <c r="X661" t="s">
        <v>49</v>
      </c>
      <c r="Y661" t="s">
        <v>83</v>
      </c>
      <c r="AA661" t="s">
        <v>139</v>
      </c>
      <c r="AB661" t="s">
        <v>51</v>
      </c>
      <c r="AC661" t="s">
        <v>333</v>
      </c>
      <c r="AF661" t="s">
        <v>87</v>
      </c>
      <c r="AH661" t="s">
        <v>557</v>
      </c>
      <c r="AI661">
        <f>IF(COUNTIFS(T$2:$T661, T661, U$2:$U661, U661)=1,1,0)</f>
        <v>1</v>
      </c>
    </row>
    <row r="662" spans="1:35" ht="14.25" customHeight="1" x14ac:dyDescent="0.3">
      <c r="A662">
        <v>9454</v>
      </c>
      <c r="B662" t="s">
        <v>774</v>
      </c>
      <c r="C662" t="s">
        <v>36</v>
      </c>
      <c r="D662" t="s">
        <v>37</v>
      </c>
      <c r="E662" t="s">
        <v>201</v>
      </c>
      <c r="F662">
        <v>37.6006</v>
      </c>
      <c r="G662">
        <v>-122.10941</v>
      </c>
      <c r="H662" t="s">
        <v>39</v>
      </c>
      <c r="K662" t="s">
        <v>775</v>
      </c>
      <c r="M662">
        <v>8168</v>
      </c>
      <c r="N662" t="s">
        <v>777</v>
      </c>
      <c r="O662" t="s">
        <v>42</v>
      </c>
      <c r="P662" t="s">
        <v>43</v>
      </c>
      <c r="Q662" t="s">
        <v>331</v>
      </c>
      <c r="R662" t="s">
        <v>332</v>
      </c>
      <c r="S662" t="s">
        <v>46</v>
      </c>
      <c r="T662">
        <v>3280</v>
      </c>
      <c r="U662">
        <v>270</v>
      </c>
      <c r="V662" t="s">
        <v>47</v>
      </c>
      <c r="W662" t="s">
        <v>48</v>
      </c>
      <c r="X662" t="s">
        <v>49</v>
      </c>
      <c r="Y662" t="s">
        <v>83</v>
      </c>
      <c r="AA662" t="s">
        <v>139</v>
      </c>
      <c r="AB662" t="s">
        <v>51</v>
      </c>
      <c r="AC662" t="s">
        <v>333</v>
      </c>
      <c r="AF662" t="s">
        <v>87</v>
      </c>
      <c r="AH662" t="s">
        <v>557</v>
      </c>
      <c r="AI662">
        <f>IF(COUNTIFS(T$2:$T662, T662, U$2:$U662, U662)=1,1,0)</f>
        <v>1</v>
      </c>
    </row>
    <row r="663" spans="1:35" s="3" customFormat="1" ht="14.25" customHeight="1" x14ac:dyDescent="0.3">
      <c r="A663">
        <v>9454</v>
      </c>
      <c r="B663" t="s">
        <v>774</v>
      </c>
      <c r="C663" t="s">
        <v>36</v>
      </c>
      <c r="D663" t="s">
        <v>37</v>
      </c>
      <c r="E663" t="s">
        <v>201</v>
      </c>
      <c r="F663">
        <v>37.595359999999999</v>
      </c>
      <c r="G663">
        <v>-122.11511</v>
      </c>
      <c r="H663" t="s">
        <v>39</v>
      </c>
      <c r="I663"/>
      <c r="J663" s="1"/>
      <c r="K663" t="s">
        <v>775</v>
      </c>
      <c r="L663"/>
      <c r="M663">
        <v>8169</v>
      </c>
      <c r="N663" t="s">
        <v>778</v>
      </c>
      <c r="O663" t="s">
        <v>42</v>
      </c>
      <c r="P663" t="s">
        <v>43</v>
      </c>
      <c r="Q663" t="s">
        <v>331</v>
      </c>
      <c r="R663" t="s">
        <v>332</v>
      </c>
      <c r="S663" t="s">
        <v>46</v>
      </c>
      <c r="T663">
        <v>3281</v>
      </c>
      <c r="U663">
        <v>175</v>
      </c>
      <c r="V663" t="s">
        <v>47</v>
      </c>
      <c r="W663" t="s">
        <v>48</v>
      </c>
      <c r="X663" t="s">
        <v>49</v>
      </c>
      <c r="Y663" t="s">
        <v>83</v>
      </c>
      <c r="Z663"/>
      <c r="AA663" t="s">
        <v>139</v>
      </c>
      <c r="AB663" t="s">
        <v>51</v>
      </c>
      <c r="AC663" t="s">
        <v>333</v>
      </c>
      <c r="AD663"/>
      <c r="AE663"/>
      <c r="AF663" t="s">
        <v>87</v>
      </c>
      <c r="AG663"/>
      <c r="AH663" t="s">
        <v>557</v>
      </c>
      <c r="AI663">
        <f>IF(COUNTIFS(T$2:$T663, T663, U$2:$U663, U663)=1,1,0)</f>
        <v>1</v>
      </c>
    </row>
    <row r="664" spans="1:35" ht="14.25" customHeight="1" x14ac:dyDescent="0.3">
      <c r="A664">
        <v>9066</v>
      </c>
      <c r="B664" t="s">
        <v>779</v>
      </c>
      <c r="C664" t="s">
        <v>127</v>
      </c>
      <c r="D664" t="s">
        <v>80</v>
      </c>
      <c r="E664" t="s">
        <v>157</v>
      </c>
      <c r="F664">
        <v>37.89611</v>
      </c>
      <c r="G664">
        <v>-122.48936</v>
      </c>
      <c r="H664" t="s">
        <v>39</v>
      </c>
      <c r="K664" s="2" t="s">
        <v>780</v>
      </c>
      <c r="M664">
        <v>8175</v>
      </c>
      <c r="N664" t="s">
        <v>781</v>
      </c>
      <c r="O664" t="s">
        <v>138</v>
      </c>
      <c r="P664" t="s">
        <v>43</v>
      </c>
      <c r="Q664" t="s">
        <v>44</v>
      </c>
      <c r="R664" t="s">
        <v>782</v>
      </c>
      <c r="S664" t="s">
        <v>46</v>
      </c>
      <c r="T664">
        <v>3283</v>
      </c>
      <c r="V664" t="s">
        <v>47</v>
      </c>
      <c r="W664" t="s">
        <v>48</v>
      </c>
      <c r="X664" t="s">
        <v>49</v>
      </c>
      <c r="Y664" t="s">
        <v>83</v>
      </c>
      <c r="Z664" t="s">
        <v>170</v>
      </c>
      <c r="AA664" t="s">
        <v>139</v>
      </c>
      <c r="AB664" t="s">
        <v>51</v>
      </c>
      <c r="AC664" t="s">
        <v>52</v>
      </c>
      <c r="AD664">
        <v>1837</v>
      </c>
      <c r="AE664" t="s">
        <v>68</v>
      </c>
      <c r="AF664" t="s">
        <v>59</v>
      </c>
      <c r="AG664">
        <v>200000</v>
      </c>
      <c r="AH664" t="s">
        <v>783</v>
      </c>
      <c r="AI664">
        <f>IF(COUNTIFS(T$2:$T664, T664, U$2:$U664, U664)=1,1,0)</f>
        <v>0</v>
      </c>
    </row>
    <row r="665" spans="1:35" ht="14.25" customHeight="1" x14ac:dyDescent="0.3">
      <c r="A665">
        <v>9066</v>
      </c>
      <c r="B665" t="s">
        <v>779</v>
      </c>
      <c r="C665" t="s">
        <v>127</v>
      </c>
      <c r="D665" t="s">
        <v>80</v>
      </c>
      <c r="E665" t="s">
        <v>157</v>
      </c>
      <c r="F665">
        <v>37.89611</v>
      </c>
      <c r="G665">
        <v>-122.48936</v>
      </c>
      <c r="H665" t="s">
        <v>39</v>
      </c>
      <c r="K665" s="2" t="s">
        <v>780</v>
      </c>
      <c r="M665">
        <v>8175</v>
      </c>
      <c r="N665" t="s">
        <v>781</v>
      </c>
      <c r="O665" t="s">
        <v>138</v>
      </c>
      <c r="P665" t="s">
        <v>43</v>
      </c>
      <c r="Q665" t="s">
        <v>44</v>
      </c>
      <c r="R665" t="s">
        <v>782</v>
      </c>
      <c r="S665" t="s">
        <v>46</v>
      </c>
      <c r="T665">
        <v>3283</v>
      </c>
      <c r="V665" t="s">
        <v>47</v>
      </c>
      <c r="W665" t="s">
        <v>48</v>
      </c>
      <c r="X665" t="s">
        <v>49</v>
      </c>
      <c r="Y665" t="s">
        <v>83</v>
      </c>
      <c r="Z665" t="s">
        <v>84</v>
      </c>
      <c r="AA665" t="s">
        <v>139</v>
      </c>
      <c r="AB665" t="s">
        <v>51</v>
      </c>
      <c r="AC665" t="s">
        <v>52</v>
      </c>
      <c r="AD665">
        <v>1837</v>
      </c>
      <c r="AE665" t="s">
        <v>68</v>
      </c>
      <c r="AF665" t="s">
        <v>59</v>
      </c>
      <c r="AG665">
        <v>200000</v>
      </c>
      <c r="AH665" t="s">
        <v>783</v>
      </c>
      <c r="AI665">
        <f>IF(COUNTIFS(T$2:$T665, T665, U$2:$U665, U665)=1,1,0)</f>
        <v>0</v>
      </c>
    </row>
    <row r="666" spans="1:35" x14ac:dyDescent="0.3">
      <c r="A666">
        <v>9472</v>
      </c>
      <c r="B666" t="s">
        <v>784</v>
      </c>
      <c r="C666" t="s">
        <v>127</v>
      </c>
      <c r="D666" t="s">
        <v>37</v>
      </c>
      <c r="E666" t="s">
        <v>292</v>
      </c>
      <c r="F666">
        <v>38.198300000000003</v>
      </c>
      <c r="G666">
        <v>-122.41345</v>
      </c>
      <c r="H666" t="s">
        <v>39</v>
      </c>
      <c r="K666" t="s">
        <v>785</v>
      </c>
      <c r="M666">
        <v>8225</v>
      </c>
      <c r="N666" t="s">
        <v>786</v>
      </c>
      <c r="O666" t="s">
        <v>138</v>
      </c>
      <c r="P666" t="s">
        <v>43</v>
      </c>
      <c r="Q666" t="s">
        <v>535</v>
      </c>
      <c r="R666" t="s">
        <v>43</v>
      </c>
      <c r="S666" t="s">
        <v>46</v>
      </c>
      <c r="T666">
        <v>3290</v>
      </c>
      <c r="U666">
        <v>1459</v>
      </c>
      <c r="V666" t="s">
        <v>113</v>
      </c>
      <c r="W666" t="s">
        <v>48</v>
      </c>
      <c r="X666" t="s">
        <v>623</v>
      </c>
      <c r="Y666" t="s">
        <v>162</v>
      </c>
      <c r="Z666" t="s">
        <v>787</v>
      </c>
      <c r="AA666" t="s">
        <v>42</v>
      </c>
      <c r="AB666" t="s">
        <v>51</v>
      </c>
      <c r="AC666" t="s">
        <v>52</v>
      </c>
      <c r="AD666">
        <v>4981</v>
      </c>
      <c r="AE666" t="s">
        <v>152</v>
      </c>
      <c r="AF666" t="s">
        <v>54</v>
      </c>
      <c r="AG666">
        <v>5730000</v>
      </c>
      <c r="AH666" t="s">
        <v>788</v>
      </c>
      <c r="AI666">
        <f>IF(COUNTIFS(T$2:$T666, T666, U$2:$U666, U666)=1,1,0)</f>
        <v>1</v>
      </c>
    </row>
    <row r="667" spans="1:35" x14ac:dyDescent="0.3">
      <c r="A667">
        <v>9420</v>
      </c>
      <c r="B667" t="s">
        <v>789</v>
      </c>
      <c r="C667" t="s">
        <v>127</v>
      </c>
      <c r="D667" t="s">
        <v>37</v>
      </c>
      <c r="E667" t="s">
        <v>157</v>
      </c>
      <c r="F667">
        <v>38.093339999999998</v>
      </c>
      <c r="G667">
        <v>-122.54624</v>
      </c>
      <c r="H667" t="s">
        <v>39</v>
      </c>
      <c r="I667" s="1">
        <v>43201</v>
      </c>
      <c r="K667" t="s">
        <v>790</v>
      </c>
      <c r="M667">
        <v>8240</v>
      </c>
      <c r="N667" t="s">
        <v>791</v>
      </c>
      <c r="O667" t="s">
        <v>451</v>
      </c>
      <c r="P667" t="s">
        <v>43</v>
      </c>
      <c r="Q667" t="s">
        <v>692</v>
      </c>
      <c r="R667" t="s">
        <v>792</v>
      </c>
      <c r="S667" t="s">
        <v>46</v>
      </c>
      <c r="T667">
        <v>3300</v>
      </c>
      <c r="U667">
        <v>194</v>
      </c>
      <c r="V667" t="s">
        <v>113</v>
      </c>
      <c r="W667" t="s">
        <v>48</v>
      </c>
      <c r="X667" t="s">
        <v>793</v>
      </c>
      <c r="Y667" t="s">
        <v>78</v>
      </c>
      <c r="AA667" t="s">
        <v>742</v>
      </c>
      <c r="AB667" t="s">
        <v>132</v>
      </c>
      <c r="AC667" t="s">
        <v>49</v>
      </c>
      <c r="AD667">
        <v>1882</v>
      </c>
      <c r="AE667" t="s">
        <v>152</v>
      </c>
      <c r="AF667" t="s">
        <v>54</v>
      </c>
      <c r="AG667">
        <v>630000</v>
      </c>
      <c r="AH667" t="s">
        <v>794</v>
      </c>
      <c r="AI667">
        <f>IF(COUNTIFS(T$2:$T667, T667, U$2:$U667, U667)=1,1,0)</f>
        <v>1</v>
      </c>
    </row>
    <row r="668" spans="1:35" x14ac:dyDescent="0.3">
      <c r="A668">
        <v>5318</v>
      </c>
      <c r="B668" t="s">
        <v>795</v>
      </c>
      <c r="C668" t="s">
        <v>36</v>
      </c>
      <c r="D668" t="s">
        <v>37</v>
      </c>
      <c r="E668" t="s">
        <v>796</v>
      </c>
      <c r="F668">
        <v>38.16272</v>
      </c>
      <c r="G668">
        <v>-122.52776</v>
      </c>
      <c r="H668" t="s">
        <v>39</v>
      </c>
      <c r="I668" s="1">
        <v>42217</v>
      </c>
      <c r="J668" s="1">
        <v>44196</v>
      </c>
      <c r="K668" t="s">
        <v>797</v>
      </c>
      <c r="M668">
        <v>8108</v>
      </c>
      <c r="N668" t="s">
        <v>798</v>
      </c>
      <c r="O668" t="s">
        <v>42</v>
      </c>
      <c r="P668" t="s">
        <v>43</v>
      </c>
      <c r="Q668" t="s">
        <v>144</v>
      </c>
      <c r="R668" t="s">
        <v>799</v>
      </c>
      <c r="S668" t="s">
        <v>46</v>
      </c>
      <c r="T668">
        <v>3307</v>
      </c>
      <c r="U668">
        <v>3</v>
      </c>
      <c r="V668" t="s">
        <v>113</v>
      </c>
      <c r="W668" t="s">
        <v>48</v>
      </c>
      <c r="X668" t="s">
        <v>146</v>
      </c>
      <c r="Y668" t="s">
        <v>174</v>
      </c>
      <c r="AA668" t="s">
        <v>171</v>
      </c>
      <c r="AB668" t="s">
        <v>51</v>
      </c>
      <c r="AC668" t="s">
        <v>52</v>
      </c>
      <c r="AD668">
        <v>1883</v>
      </c>
      <c r="AE668" t="s">
        <v>152</v>
      </c>
      <c r="AF668" t="s">
        <v>54</v>
      </c>
      <c r="AG668">
        <v>2661264</v>
      </c>
      <c r="AH668" t="s">
        <v>800</v>
      </c>
      <c r="AI668">
        <f>IF(COUNTIFS(T$2:$T668, T668, U$2:$U668, U668)=1,1,0)</f>
        <v>1</v>
      </c>
    </row>
    <row r="669" spans="1:35" x14ac:dyDescent="0.3">
      <c r="A669">
        <v>9495</v>
      </c>
      <c r="B669" t="s">
        <v>801</v>
      </c>
      <c r="C669" t="s">
        <v>71</v>
      </c>
      <c r="D669" t="s">
        <v>37</v>
      </c>
      <c r="E669" t="s">
        <v>201</v>
      </c>
      <c r="F669">
        <v>37.769179999999999</v>
      </c>
      <c r="G669">
        <v>-122.29130000000001</v>
      </c>
      <c r="H669" t="s">
        <v>39</v>
      </c>
      <c r="I669" s="1">
        <v>42826</v>
      </c>
      <c r="J669" s="1">
        <v>44643</v>
      </c>
      <c r="K669" t="s">
        <v>802</v>
      </c>
      <c r="M669">
        <v>8253</v>
      </c>
      <c r="N669" t="s">
        <v>803</v>
      </c>
      <c r="O669" t="s">
        <v>42</v>
      </c>
      <c r="P669" t="s">
        <v>43</v>
      </c>
      <c r="Q669" t="s">
        <v>804</v>
      </c>
      <c r="R669" t="s">
        <v>43</v>
      </c>
      <c r="S669" t="s">
        <v>46</v>
      </c>
      <c r="T669">
        <v>3310</v>
      </c>
      <c r="U669">
        <v>0.19</v>
      </c>
      <c r="V669" t="s">
        <v>47</v>
      </c>
      <c r="W669" t="s">
        <v>48</v>
      </c>
      <c r="X669" t="s">
        <v>146</v>
      </c>
      <c r="Y669" t="s">
        <v>78</v>
      </c>
      <c r="Z669" t="s">
        <v>84</v>
      </c>
      <c r="AA669" t="s">
        <v>42</v>
      </c>
      <c r="AB669" t="s">
        <v>350</v>
      </c>
      <c r="AC669" t="s">
        <v>351</v>
      </c>
      <c r="AD669">
        <v>1898</v>
      </c>
      <c r="AE669" t="s">
        <v>77</v>
      </c>
      <c r="AF669" t="s">
        <v>54</v>
      </c>
      <c r="AG669">
        <v>450000</v>
      </c>
      <c r="AH669" t="s">
        <v>805</v>
      </c>
      <c r="AI669">
        <f>IF(COUNTIFS(T$2:$T669, T669, U$2:$U669, U669)=1,1,0)</f>
        <v>1</v>
      </c>
    </row>
    <row r="670" spans="1:35" x14ac:dyDescent="0.3">
      <c r="A670">
        <v>9495</v>
      </c>
      <c r="B670" t="s">
        <v>801</v>
      </c>
      <c r="C670" t="s">
        <v>71</v>
      </c>
      <c r="D670" t="s">
        <v>37</v>
      </c>
      <c r="E670" t="s">
        <v>201</v>
      </c>
      <c r="F670">
        <v>37.769179999999999</v>
      </c>
      <c r="G670">
        <v>-122.29130000000001</v>
      </c>
      <c r="H670" t="s">
        <v>39</v>
      </c>
      <c r="I670" s="1">
        <v>42826</v>
      </c>
      <c r="J670" s="1">
        <v>44643</v>
      </c>
      <c r="K670" t="s">
        <v>802</v>
      </c>
      <c r="M670">
        <v>8253</v>
      </c>
      <c r="N670" t="s">
        <v>803</v>
      </c>
      <c r="O670" t="s">
        <v>42</v>
      </c>
      <c r="P670" t="s">
        <v>43</v>
      </c>
      <c r="Q670" t="s">
        <v>804</v>
      </c>
      <c r="R670" t="s">
        <v>43</v>
      </c>
      <c r="S670" t="s">
        <v>46</v>
      </c>
      <c r="T670">
        <v>3310</v>
      </c>
      <c r="U670">
        <v>0.19</v>
      </c>
      <c r="V670" t="s">
        <v>47</v>
      </c>
      <c r="W670" t="s">
        <v>48</v>
      </c>
      <c r="X670" t="s">
        <v>146</v>
      </c>
      <c r="Y670" t="s">
        <v>78</v>
      </c>
      <c r="Z670" t="s">
        <v>84</v>
      </c>
      <c r="AA670" t="s">
        <v>42</v>
      </c>
      <c r="AB670" t="s">
        <v>350</v>
      </c>
      <c r="AC670" t="s">
        <v>351</v>
      </c>
      <c r="AD670">
        <v>1897</v>
      </c>
      <c r="AE670" t="s">
        <v>152</v>
      </c>
      <c r="AF670" t="s">
        <v>54</v>
      </c>
      <c r="AG670">
        <v>450000</v>
      </c>
      <c r="AH670" t="s">
        <v>805</v>
      </c>
      <c r="AI670">
        <f>IF(COUNTIFS(T$2:$T670, T670, U$2:$U670, U670)=1,1,0)</f>
        <v>0</v>
      </c>
    </row>
    <row r="671" spans="1:35" x14ac:dyDescent="0.3">
      <c r="A671">
        <v>5487</v>
      </c>
      <c r="B671" t="s">
        <v>261</v>
      </c>
      <c r="C671" t="s">
        <v>127</v>
      </c>
      <c r="D671" t="s">
        <v>37</v>
      </c>
      <c r="E671" t="s">
        <v>157</v>
      </c>
      <c r="H671" t="s">
        <v>39</v>
      </c>
      <c r="I671" s="1">
        <v>36526</v>
      </c>
      <c r="K671" t="s">
        <v>262</v>
      </c>
      <c r="M671">
        <v>5372</v>
      </c>
      <c r="N671" t="s">
        <v>261</v>
      </c>
      <c r="O671" t="s">
        <v>160</v>
      </c>
      <c r="P671" t="s">
        <v>43</v>
      </c>
      <c r="Q671" t="s">
        <v>44</v>
      </c>
      <c r="R671" t="s">
        <v>161</v>
      </c>
      <c r="S671" t="s">
        <v>46</v>
      </c>
      <c r="T671">
        <v>3311</v>
      </c>
      <c r="U671">
        <v>3</v>
      </c>
      <c r="V671" t="s">
        <v>47</v>
      </c>
      <c r="W671" t="s">
        <v>48</v>
      </c>
      <c r="X671" t="s">
        <v>49</v>
      </c>
      <c r="Y671" t="s">
        <v>83</v>
      </c>
      <c r="Z671" t="s">
        <v>84</v>
      </c>
      <c r="AA671" t="s">
        <v>171</v>
      </c>
      <c r="AB671" t="s">
        <v>79</v>
      </c>
      <c r="AC671" t="s">
        <v>80</v>
      </c>
      <c r="AF671" t="s">
        <v>87</v>
      </c>
      <c r="AH671" t="s">
        <v>164</v>
      </c>
      <c r="AI671">
        <f>IF(COUNTIFS(T$2:$T671, T671, U$2:$U671, U671)=1,1,0)</f>
        <v>1</v>
      </c>
    </row>
    <row r="672" spans="1:35" x14ac:dyDescent="0.3">
      <c r="A672">
        <v>5469</v>
      </c>
      <c r="B672" t="s">
        <v>689</v>
      </c>
      <c r="C672" t="s">
        <v>71</v>
      </c>
      <c r="D672" t="s">
        <v>37</v>
      </c>
      <c r="E672" t="s">
        <v>157</v>
      </c>
      <c r="F672">
        <v>37.968670000000003</v>
      </c>
      <c r="G672">
        <v>-122.49603999999999</v>
      </c>
      <c r="H672" t="s">
        <v>39</v>
      </c>
      <c r="I672" s="1">
        <v>40331</v>
      </c>
      <c r="K672" t="s">
        <v>690</v>
      </c>
      <c r="M672">
        <v>8265</v>
      </c>
      <c r="N672" t="s">
        <v>806</v>
      </c>
      <c r="O672" t="s">
        <v>42</v>
      </c>
      <c r="P672" t="s">
        <v>43</v>
      </c>
      <c r="Q672" t="s">
        <v>692</v>
      </c>
      <c r="R672" t="s">
        <v>458</v>
      </c>
      <c r="S672" t="s">
        <v>46</v>
      </c>
      <c r="T672">
        <v>3326</v>
      </c>
      <c r="U672">
        <v>20</v>
      </c>
      <c r="V672" t="s">
        <v>113</v>
      </c>
      <c r="W672" t="s">
        <v>48</v>
      </c>
      <c r="X672" t="s">
        <v>49</v>
      </c>
      <c r="Y672" t="s">
        <v>162</v>
      </c>
      <c r="Z672" t="s">
        <v>221</v>
      </c>
      <c r="AA672" t="s">
        <v>42</v>
      </c>
      <c r="AB672" t="s">
        <v>51</v>
      </c>
      <c r="AC672" t="s">
        <v>52</v>
      </c>
      <c r="AF672" t="s">
        <v>87</v>
      </c>
      <c r="AH672" t="s">
        <v>164</v>
      </c>
      <c r="AI672">
        <f>IF(COUNTIFS(T$2:$T672, T672, U$2:$U672, U672)=1,1,0)</f>
        <v>1</v>
      </c>
    </row>
    <row r="673" spans="1:35" x14ac:dyDescent="0.3">
      <c r="A673">
        <v>9508</v>
      </c>
      <c r="B673" t="s">
        <v>807</v>
      </c>
      <c r="C673" t="s">
        <v>71</v>
      </c>
      <c r="D673" t="s">
        <v>37</v>
      </c>
      <c r="E673" t="s">
        <v>186</v>
      </c>
      <c r="H673" t="s">
        <v>39</v>
      </c>
      <c r="K673" t="s">
        <v>808</v>
      </c>
      <c r="M673">
        <v>8297</v>
      </c>
      <c r="N673" t="s">
        <v>809</v>
      </c>
      <c r="O673" t="s">
        <v>138</v>
      </c>
      <c r="P673" t="s">
        <v>43</v>
      </c>
      <c r="Q673" t="s">
        <v>44</v>
      </c>
      <c r="R673" t="s">
        <v>748</v>
      </c>
      <c r="S673" t="s">
        <v>46</v>
      </c>
      <c r="T673">
        <v>3356</v>
      </c>
      <c r="U673">
        <v>30</v>
      </c>
      <c r="V673" t="s">
        <v>47</v>
      </c>
      <c r="W673" t="s">
        <v>48</v>
      </c>
      <c r="X673" t="s">
        <v>49</v>
      </c>
      <c r="Y673" t="s">
        <v>78</v>
      </c>
      <c r="AA673" t="s">
        <v>139</v>
      </c>
      <c r="AB673" t="s">
        <v>51</v>
      </c>
      <c r="AC673" t="s">
        <v>52</v>
      </c>
      <c r="AF673" t="s">
        <v>87</v>
      </c>
      <c r="AH673" t="s">
        <v>810</v>
      </c>
      <c r="AI673">
        <f>IF(COUNTIFS(T$2:$T673, T673, U$2:$U673, U673)=1,1,0)</f>
        <v>1</v>
      </c>
    </row>
    <row r="674" spans="1:35" x14ac:dyDescent="0.3">
      <c r="A674">
        <v>9508</v>
      </c>
      <c r="B674" t="s">
        <v>807</v>
      </c>
      <c r="C674" t="s">
        <v>71</v>
      </c>
      <c r="D674" t="s">
        <v>37</v>
      </c>
      <c r="E674" t="s">
        <v>186</v>
      </c>
      <c r="H674" t="s">
        <v>39</v>
      </c>
      <c r="K674" t="s">
        <v>808</v>
      </c>
      <c r="M674">
        <v>8297</v>
      </c>
      <c r="N674" t="s">
        <v>809</v>
      </c>
      <c r="O674" t="s">
        <v>138</v>
      </c>
      <c r="P674" t="s">
        <v>43</v>
      </c>
      <c r="Q674" t="s">
        <v>44</v>
      </c>
      <c r="R674" t="s">
        <v>748</v>
      </c>
      <c r="S674" t="s">
        <v>46</v>
      </c>
      <c r="T674">
        <v>3357</v>
      </c>
      <c r="U674">
        <v>40</v>
      </c>
      <c r="V674" t="s">
        <v>47</v>
      </c>
      <c r="W674" t="s">
        <v>48</v>
      </c>
      <c r="X674" t="s">
        <v>49</v>
      </c>
      <c r="Y674" t="s">
        <v>83</v>
      </c>
      <c r="AA674" t="s">
        <v>139</v>
      </c>
      <c r="AB674" t="s">
        <v>51</v>
      </c>
      <c r="AC674" t="s">
        <v>52</v>
      </c>
      <c r="AF674" t="s">
        <v>87</v>
      </c>
      <c r="AH674" t="s">
        <v>810</v>
      </c>
      <c r="AI674">
        <f>IF(COUNTIFS(T$2:$T674, T674, U$2:$U674, U674)=1,1,0)</f>
        <v>1</v>
      </c>
    </row>
    <row r="675" spans="1:35" x14ac:dyDescent="0.3">
      <c r="A675">
        <v>9665</v>
      </c>
      <c r="B675" t="s">
        <v>811</v>
      </c>
      <c r="C675" t="s">
        <v>71</v>
      </c>
      <c r="D675" t="s">
        <v>37</v>
      </c>
      <c r="E675" t="s">
        <v>240</v>
      </c>
      <c r="F675">
        <v>37.732889999999998</v>
      </c>
      <c r="G675">
        <v>-122.37538000000001</v>
      </c>
      <c r="H675" t="s">
        <v>39</v>
      </c>
      <c r="I675" s="1">
        <v>42917</v>
      </c>
      <c r="J675" s="4">
        <v>46600</v>
      </c>
      <c r="K675" t="s">
        <v>812</v>
      </c>
      <c r="M675">
        <v>8485</v>
      </c>
      <c r="N675" t="s">
        <v>813</v>
      </c>
      <c r="O675" t="s">
        <v>42</v>
      </c>
      <c r="P675" t="s">
        <v>43</v>
      </c>
      <c r="Q675" t="s">
        <v>804</v>
      </c>
      <c r="R675" t="s">
        <v>814</v>
      </c>
      <c r="S675" t="s">
        <v>46</v>
      </c>
      <c r="T675">
        <v>3611</v>
      </c>
      <c r="U675">
        <v>2.4</v>
      </c>
      <c r="V675" t="s">
        <v>47</v>
      </c>
      <c r="W675" t="s">
        <v>48</v>
      </c>
      <c r="X675" t="s">
        <v>146</v>
      </c>
      <c r="Y675" t="s">
        <v>174</v>
      </c>
      <c r="AA675" t="s">
        <v>75</v>
      </c>
      <c r="AB675" t="s">
        <v>51</v>
      </c>
      <c r="AC675" t="s">
        <v>52</v>
      </c>
      <c r="AD675">
        <v>4364</v>
      </c>
      <c r="AE675" t="s">
        <v>815</v>
      </c>
      <c r="AF675" t="s">
        <v>57</v>
      </c>
      <c r="AG675">
        <v>1390000</v>
      </c>
      <c r="AH675" t="s">
        <v>816</v>
      </c>
      <c r="AI675">
        <f>IF(COUNTIFS(T$2:$T675, T675, U$2:$U675, U675)=1,1,0)</f>
        <v>1</v>
      </c>
    </row>
    <row r="676" spans="1:35" x14ac:dyDescent="0.3">
      <c r="A676">
        <v>9665</v>
      </c>
      <c r="B676" t="s">
        <v>811</v>
      </c>
      <c r="C676" t="s">
        <v>71</v>
      </c>
      <c r="D676" t="s">
        <v>37</v>
      </c>
      <c r="E676" t="s">
        <v>240</v>
      </c>
      <c r="F676">
        <v>37.732889999999998</v>
      </c>
      <c r="G676">
        <v>-122.37538000000001</v>
      </c>
      <c r="H676" t="s">
        <v>39</v>
      </c>
      <c r="I676" s="1">
        <v>42917</v>
      </c>
      <c r="J676" s="4">
        <v>46600</v>
      </c>
      <c r="K676" t="s">
        <v>812</v>
      </c>
      <c r="M676">
        <v>8485</v>
      </c>
      <c r="N676" t="s">
        <v>813</v>
      </c>
      <c r="O676" t="s">
        <v>42</v>
      </c>
      <c r="P676" t="s">
        <v>43</v>
      </c>
      <c r="Q676" t="s">
        <v>804</v>
      </c>
      <c r="R676" t="s">
        <v>814</v>
      </c>
      <c r="S676" t="s">
        <v>46</v>
      </c>
      <c r="T676">
        <v>3611</v>
      </c>
      <c r="U676">
        <v>2.4</v>
      </c>
      <c r="V676" t="s">
        <v>47</v>
      </c>
      <c r="W676" t="s">
        <v>48</v>
      </c>
      <c r="X676" t="s">
        <v>146</v>
      </c>
      <c r="Y676" t="s">
        <v>174</v>
      </c>
      <c r="AA676" t="s">
        <v>75</v>
      </c>
      <c r="AB676" t="s">
        <v>51</v>
      </c>
      <c r="AC676" t="s">
        <v>52</v>
      </c>
      <c r="AD676">
        <v>4365</v>
      </c>
      <c r="AE676" t="s">
        <v>278</v>
      </c>
      <c r="AF676" t="s">
        <v>54</v>
      </c>
      <c r="AG676">
        <v>4164000</v>
      </c>
      <c r="AH676" t="s">
        <v>816</v>
      </c>
      <c r="AI676">
        <f>IF(COUNTIFS(T$2:$T676, T676, U$2:$U676, U676)=1,1,0)</f>
        <v>0</v>
      </c>
    </row>
    <row r="677" spans="1:35" ht="16.95" customHeight="1" x14ac:dyDescent="0.3">
      <c r="A677">
        <v>9665</v>
      </c>
      <c r="B677" t="s">
        <v>811</v>
      </c>
      <c r="C677" t="s">
        <v>71</v>
      </c>
      <c r="D677" t="s">
        <v>37</v>
      </c>
      <c r="E677" t="s">
        <v>240</v>
      </c>
      <c r="F677">
        <v>37.732889999999998</v>
      </c>
      <c r="G677">
        <v>-122.37538000000001</v>
      </c>
      <c r="H677" t="s">
        <v>39</v>
      </c>
      <c r="I677" s="1">
        <v>42917</v>
      </c>
      <c r="J677" s="4">
        <v>46600</v>
      </c>
      <c r="K677" t="s">
        <v>812</v>
      </c>
      <c r="M677">
        <v>8485</v>
      </c>
      <c r="N677" t="s">
        <v>813</v>
      </c>
      <c r="O677" t="s">
        <v>42</v>
      </c>
      <c r="P677" t="s">
        <v>43</v>
      </c>
      <c r="Q677" t="s">
        <v>804</v>
      </c>
      <c r="R677" t="s">
        <v>814</v>
      </c>
      <c r="S677" t="s">
        <v>46</v>
      </c>
      <c r="T677">
        <v>3611</v>
      </c>
      <c r="U677">
        <v>2.4</v>
      </c>
      <c r="V677" t="s">
        <v>47</v>
      </c>
      <c r="W677" t="s">
        <v>48</v>
      </c>
      <c r="X677" t="s">
        <v>146</v>
      </c>
      <c r="Y677" t="s">
        <v>174</v>
      </c>
      <c r="AA677" t="s">
        <v>75</v>
      </c>
      <c r="AB677" t="s">
        <v>51</v>
      </c>
      <c r="AC677" t="s">
        <v>52</v>
      </c>
      <c r="AD677">
        <v>1965</v>
      </c>
      <c r="AE677" t="s">
        <v>152</v>
      </c>
      <c r="AF677" t="s">
        <v>54</v>
      </c>
      <c r="AG677">
        <v>4988600</v>
      </c>
      <c r="AH677" t="s">
        <v>816</v>
      </c>
      <c r="AI677">
        <f>IF(COUNTIFS(T$2:$T677, T677, U$2:$U677, U677)=1,1,0)</f>
        <v>0</v>
      </c>
    </row>
    <row r="678" spans="1:35" s="3" customFormat="1" ht="16.95" customHeight="1" x14ac:dyDescent="0.3">
      <c r="A678">
        <v>9665</v>
      </c>
      <c r="B678" t="s">
        <v>811</v>
      </c>
      <c r="C678" t="s">
        <v>71</v>
      </c>
      <c r="D678" t="s">
        <v>37</v>
      </c>
      <c r="E678" t="s">
        <v>240</v>
      </c>
      <c r="F678">
        <v>37.732889999999998</v>
      </c>
      <c r="G678">
        <v>-122.37538000000001</v>
      </c>
      <c r="H678" t="s">
        <v>39</v>
      </c>
      <c r="I678" s="1">
        <v>42917</v>
      </c>
      <c r="J678" s="4">
        <v>46600</v>
      </c>
      <c r="K678" t="s">
        <v>812</v>
      </c>
      <c r="L678"/>
      <c r="M678">
        <v>8485</v>
      </c>
      <c r="N678" t="s">
        <v>813</v>
      </c>
      <c r="O678" t="s">
        <v>42</v>
      </c>
      <c r="P678" t="s">
        <v>43</v>
      </c>
      <c r="Q678" t="s">
        <v>804</v>
      </c>
      <c r="R678" t="s">
        <v>814</v>
      </c>
      <c r="S678" t="s">
        <v>46</v>
      </c>
      <c r="T678">
        <v>3611</v>
      </c>
      <c r="U678">
        <v>2.4</v>
      </c>
      <c r="V678" t="s">
        <v>47</v>
      </c>
      <c r="W678" t="s">
        <v>48</v>
      </c>
      <c r="X678" t="s">
        <v>146</v>
      </c>
      <c r="Y678" t="s">
        <v>174</v>
      </c>
      <c r="Z678"/>
      <c r="AA678" t="s">
        <v>75</v>
      </c>
      <c r="AB678" t="s">
        <v>51</v>
      </c>
      <c r="AC678" t="s">
        <v>52</v>
      </c>
      <c r="AD678">
        <v>4366</v>
      </c>
      <c r="AE678" t="s">
        <v>671</v>
      </c>
      <c r="AF678" t="s">
        <v>59</v>
      </c>
      <c r="AG678">
        <v>3160330</v>
      </c>
      <c r="AH678" t="s">
        <v>816</v>
      </c>
      <c r="AI678">
        <f>IF(COUNTIFS(T$2:$T678, T678, U$2:$U678, U678)=1,1,0)</f>
        <v>0</v>
      </c>
    </row>
    <row r="679" spans="1:35" ht="16.95" customHeight="1" x14ac:dyDescent="0.3">
      <c r="A679">
        <v>9665</v>
      </c>
      <c r="B679" t="s">
        <v>811</v>
      </c>
      <c r="C679" t="s">
        <v>71</v>
      </c>
      <c r="D679" t="s">
        <v>37</v>
      </c>
      <c r="E679" t="s">
        <v>240</v>
      </c>
      <c r="F679">
        <v>37.732889999999998</v>
      </c>
      <c r="G679">
        <v>-122.37538000000001</v>
      </c>
      <c r="H679" t="s">
        <v>39</v>
      </c>
      <c r="I679" s="1">
        <v>42917</v>
      </c>
      <c r="J679" s="4">
        <v>46600</v>
      </c>
      <c r="K679" t="s">
        <v>812</v>
      </c>
      <c r="M679">
        <v>8485</v>
      </c>
      <c r="N679" t="s">
        <v>813</v>
      </c>
      <c r="O679" t="s">
        <v>42</v>
      </c>
      <c r="P679" t="s">
        <v>43</v>
      </c>
      <c r="Q679" t="s">
        <v>804</v>
      </c>
      <c r="R679" t="s">
        <v>814</v>
      </c>
      <c r="S679" t="s">
        <v>46</v>
      </c>
      <c r="T679">
        <v>3611</v>
      </c>
      <c r="U679">
        <v>2.4</v>
      </c>
      <c r="V679" t="s">
        <v>47</v>
      </c>
      <c r="W679" t="s">
        <v>48</v>
      </c>
      <c r="X679" t="s">
        <v>146</v>
      </c>
      <c r="Y679" t="s">
        <v>174</v>
      </c>
      <c r="AA679" t="s">
        <v>75</v>
      </c>
      <c r="AB679" t="s">
        <v>51</v>
      </c>
      <c r="AC679" t="s">
        <v>52</v>
      </c>
      <c r="AD679">
        <v>4367</v>
      </c>
      <c r="AE679" t="s">
        <v>100</v>
      </c>
      <c r="AF679" t="s">
        <v>64</v>
      </c>
      <c r="AG679">
        <v>1948204</v>
      </c>
      <c r="AH679" t="s">
        <v>816</v>
      </c>
      <c r="AI679">
        <f>IF(COUNTIFS(T$2:$T679, T679, U$2:$U679, U679)=1,1,0)</f>
        <v>0</v>
      </c>
    </row>
    <row r="680" spans="1:35" ht="16.95" customHeight="1" x14ac:dyDescent="0.3">
      <c r="A680">
        <v>9456</v>
      </c>
      <c r="B680" t="s">
        <v>771</v>
      </c>
      <c r="C680" t="s">
        <v>36</v>
      </c>
      <c r="D680" t="s">
        <v>37</v>
      </c>
      <c r="E680" t="s">
        <v>201</v>
      </c>
      <c r="F680">
        <v>37.616520000000001</v>
      </c>
      <c r="G680">
        <v>-122.13778000000001</v>
      </c>
      <c r="H680" t="s">
        <v>39</v>
      </c>
      <c r="K680" t="s">
        <v>772</v>
      </c>
      <c r="M680">
        <v>8495</v>
      </c>
      <c r="N680" t="s">
        <v>817</v>
      </c>
      <c r="O680" t="s">
        <v>42</v>
      </c>
      <c r="P680" t="s">
        <v>43</v>
      </c>
      <c r="Q680" t="s">
        <v>331</v>
      </c>
      <c r="R680" t="s">
        <v>332</v>
      </c>
      <c r="S680" t="s">
        <v>46</v>
      </c>
      <c r="T680">
        <v>3614</v>
      </c>
      <c r="U680">
        <v>121.7</v>
      </c>
      <c r="V680" t="s">
        <v>47</v>
      </c>
      <c r="W680" t="s">
        <v>48</v>
      </c>
      <c r="X680" t="s">
        <v>49</v>
      </c>
      <c r="Y680" t="s">
        <v>658</v>
      </c>
      <c r="AA680" t="s">
        <v>139</v>
      </c>
      <c r="AB680" t="s">
        <v>51</v>
      </c>
      <c r="AC680" t="s">
        <v>333</v>
      </c>
      <c r="AF680" t="s">
        <v>87</v>
      </c>
      <c r="AH680" t="s">
        <v>557</v>
      </c>
      <c r="AI680">
        <f>IF(COUNTIFS(T$2:$T680, T680, U$2:$U680, U680)=1,1,0)</f>
        <v>1</v>
      </c>
    </row>
    <row r="681" spans="1:35" ht="16.95" customHeight="1" x14ac:dyDescent="0.3">
      <c r="A681">
        <v>9714</v>
      </c>
      <c r="B681" t="s">
        <v>818</v>
      </c>
      <c r="C681" t="s">
        <v>71</v>
      </c>
      <c r="D681" t="s">
        <v>107</v>
      </c>
      <c r="E681" t="s">
        <v>819</v>
      </c>
      <c r="H681" t="s">
        <v>39</v>
      </c>
      <c r="I681" s="1">
        <v>42101</v>
      </c>
      <c r="J681" s="4">
        <v>44470</v>
      </c>
      <c r="K681" t="s">
        <v>820</v>
      </c>
      <c r="M681">
        <v>8614</v>
      </c>
      <c r="N681" t="s">
        <v>821</v>
      </c>
      <c r="O681" t="s">
        <v>75</v>
      </c>
      <c r="P681" t="s">
        <v>447</v>
      </c>
      <c r="Q681" t="s">
        <v>360</v>
      </c>
      <c r="R681" t="s">
        <v>822</v>
      </c>
      <c r="S681" t="s">
        <v>46</v>
      </c>
      <c r="T681">
        <v>3707</v>
      </c>
      <c r="U681">
        <v>5.5</v>
      </c>
      <c r="V681" t="s">
        <v>47</v>
      </c>
      <c r="W681" t="s">
        <v>48</v>
      </c>
      <c r="X681" t="s">
        <v>49</v>
      </c>
      <c r="Y681" t="s">
        <v>83</v>
      </c>
      <c r="Z681" t="s">
        <v>84</v>
      </c>
      <c r="AA681" t="s">
        <v>75</v>
      </c>
      <c r="AB681" t="s">
        <v>51</v>
      </c>
      <c r="AC681" t="s">
        <v>52</v>
      </c>
      <c r="AF681" t="s">
        <v>87</v>
      </c>
      <c r="AH681" t="s">
        <v>307</v>
      </c>
      <c r="AI681">
        <f>IF(COUNTIFS(T$2:$T681, T681, U$2:$U681, U681)=1,1,0)</f>
        <v>1</v>
      </c>
    </row>
    <row r="682" spans="1:35" ht="16.95" customHeight="1" x14ac:dyDescent="0.3">
      <c r="A682">
        <v>9714</v>
      </c>
      <c r="B682" t="s">
        <v>818</v>
      </c>
      <c r="C682" t="s">
        <v>71</v>
      </c>
      <c r="D682" t="s">
        <v>107</v>
      </c>
      <c r="E682" t="s">
        <v>819</v>
      </c>
      <c r="H682" t="s">
        <v>39</v>
      </c>
      <c r="I682" s="1">
        <v>42101</v>
      </c>
      <c r="J682" s="4">
        <v>44470</v>
      </c>
      <c r="K682" t="s">
        <v>820</v>
      </c>
      <c r="M682">
        <v>8614</v>
      </c>
      <c r="N682" t="s">
        <v>821</v>
      </c>
      <c r="O682" t="s">
        <v>75</v>
      </c>
      <c r="P682" t="s">
        <v>447</v>
      </c>
      <c r="Q682" t="s">
        <v>360</v>
      </c>
      <c r="R682" t="s">
        <v>822</v>
      </c>
      <c r="S682" t="s">
        <v>46</v>
      </c>
      <c r="T682">
        <v>3707</v>
      </c>
      <c r="U682">
        <v>5.5</v>
      </c>
      <c r="V682" t="s">
        <v>47</v>
      </c>
      <c r="W682" t="s">
        <v>48</v>
      </c>
      <c r="X682" t="s">
        <v>49</v>
      </c>
      <c r="Y682" t="s">
        <v>83</v>
      </c>
      <c r="Z682" t="s">
        <v>88</v>
      </c>
      <c r="AA682" t="s">
        <v>75</v>
      </c>
      <c r="AB682" t="s">
        <v>51</v>
      </c>
      <c r="AC682" t="s">
        <v>52</v>
      </c>
      <c r="AF682" t="s">
        <v>87</v>
      </c>
      <c r="AH682" t="s">
        <v>307</v>
      </c>
      <c r="AI682">
        <f>IF(COUNTIFS(T$2:$T682, T682, U$2:$U682, U682)=1,1,0)</f>
        <v>0</v>
      </c>
    </row>
    <row r="683" spans="1:35" ht="16.95" customHeight="1" x14ac:dyDescent="0.3">
      <c r="A683">
        <v>9714</v>
      </c>
      <c r="B683" t="s">
        <v>818</v>
      </c>
      <c r="C683" t="s">
        <v>71</v>
      </c>
      <c r="D683" t="s">
        <v>107</v>
      </c>
      <c r="E683" t="s">
        <v>819</v>
      </c>
      <c r="H683" t="s">
        <v>39</v>
      </c>
      <c r="I683" s="1">
        <v>42101</v>
      </c>
      <c r="J683" s="4">
        <v>44470</v>
      </c>
      <c r="K683" t="s">
        <v>820</v>
      </c>
      <c r="M683">
        <v>8614</v>
      </c>
      <c r="N683" t="s">
        <v>821</v>
      </c>
      <c r="O683" t="s">
        <v>75</v>
      </c>
      <c r="P683" t="s">
        <v>447</v>
      </c>
      <c r="Q683" t="s">
        <v>360</v>
      </c>
      <c r="R683" t="s">
        <v>822</v>
      </c>
      <c r="S683" t="s">
        <v>46</v>
      </c>
      <c r="T683">
        <v>3708</v>
      </c>
      <c r="U683">
        <v>1.8</v>
      </c>
      <c r="V683" t="s">
        <v>47</v>
      </c>
      <c r="W683" t="s">
        <v>48</v>
      </c>
      <c r="X683" t="s">
        <v>49</v>
      </c>
      <c r="Y683" t="s">
        <v>83</v>
      </c>
      <c r="Z683" t="s">
        <v>84</v>
      </c>
      <c r="AA683" t="s">
        <v>75</v>
      </c>
      <c r="AB683" t="s">
        <v>85</v>
      </c>
      <c r="AC683" t="s">
        <v>105</v>
      </c>
      <c r="AF683" t="s">
        <v>87</v>
      </c>
      <c r="AH683" t="s">
        <v>307</v>
      </c>
      <c r="AI683">
        <f>IF(COUNTIFS(T$2:$T683, T683, U$2:$U683, U683)=1,1,0)</f>
        <v>1</v>
      </c>
    </row>
    <row r="684" spans="1:35" ht="16.95" customHeight="1" x14ac:dyDescent="0.3">
      <c r="A684">
        <v>9714</v>
      </c>
      <c r="B684" t="s">
        <v>818</v>
      </c>
      <c r="C684" t="s">
        <v>71</v>
      </c>
      <c r="D684" t="s">
        <v>107</v>
      </c>
      <c r="E684" t="s">
        <v>819</v>
      </c>
      <c r="H684" t="s">
        <v>39</v>
      </c>
      <c r="I684" s="1">
        <v>42101</v>
      </c>
      <c r="J684" s="4">
        <v>44470</v>
      </c>
      <c r="K684" t="s">
        <v>820</v>
      </c>
      <c r="M684">
        <v>8614</v>
      </c>
      <c r="N684" t="s">
        <v>821</v>
      </c>
      <c r="O684" t="s">
        <v>75</v>
      </c>
      <c r="P684" t="s">
        <v>447</v>
      </c>
      <c r="Q684" t="s">
        <v>360</v>
      </c>
      <c r="R684" t="s">
        <v>822</v>
      </c>
      <c r="S684" t="s">
        <v>46</v>
      </c>
      <c r="T684">
        <v>3708</v>
      </c>
      <c r="U684">
        <v>1.8</v>
      </c>
      <c r="V684" t="s">
        <v>47</v>
      </c>
      <c r="W684" t="s">
        <v>48</v>
      </c>
      <c r="X684" t="s">
        <v>49</v>
      </c>
      <c r="Y684" t="s">
        <v>83</v>
      </c>
      <c r="Z684" t="s">
        <v>88</v>
      </c>
      <c r="AA684" t="s">
        <v>75</v>
      </c>
      <c r="AB684" t="s">
        <v>85</v>
      </c>
      <c r="AC684" t="s">
        <v>105</v>
      </c>
      <c r="AF684" t="s">
        <v>87</v>
      </c>
      <c r="AH684" t="s">
        <v>307</v>
      </c>
      <c r="AI684">
        <f>IF(COUNTIFS(T$2:$T684, T684, U$2:$U684, U684)=1,1,0)</f>
        <v>0</v>
      </c>
    </row>
    <row r="685" spans="1:35" ht="16.95" customHeight="1" x14ac:dyDescent="0.3">
      <c r="A685">
        <v>9714</v>
      </c>
      <c r="B685" t="s">
        <v>818</v>
      </c>
      <c r="C685" t="s">
        <v>71</v>
      </c>
      <c r="D685" t="s">
        <v>107</v>
      </c>
      <c r="E685" t="s">
        <v>819</v>
      </c>
      <c r="H685" t="s">
        <v>39</v>
      </c>
      <c r="I685" s="1">
        <v>42101</v>
      </c>
      <c r="J685" s="4">
        <v>44470</v>
      </c>
      <c r="K685" t="s">
        <v>820</v>
      </c>
      <c r="M685">
        <v>8615</v>
      </c>
      <c r="N685" t="s">
        <v>823</v>
      </c>
      <c r="O685" t="s">
        <v>75</v>
      </c>
      <c r="P685" t="s">
        <v>447</v>
      </c>
      <c r="Q685" t="s">
        <v>360</v>
      </c>
      <c r="R685" t="s">
        <v>822</v>
      </c>
      <c r="S685" t="s">
        <v>46</v>
      </c>
      <c r="T685">
        <v>3709</v>
      </c>
      <c r="U685">
        <v>1.4348026E-2</v>
      </c>
      <c r="V685" t="s">
        <v>47</v>
      </c>
      <c r="W685" t="s">
        <v>48</v>
      </c>
      <c r="X685" t="s">
        <v>49</v>
      </c>
      <c r="Y685" t="s">
        <v>114</v>
      </c>
      <c r="Z685" t="s">
        <v>88</v>
      </c>
      <c r="AA685" t="s">
        <v>75</v>
      </c>
      <c r="AB685" t="s">
        <v>51</v>
      </c>
      <c r="AC685" t="s">
        <v>105</v>
      </c>
      <c r="AF685" t="s">
        <v>87</v>
      </c>
      <c r="AH685" t="s">
        <v>307</v>
      </c>
      <c r="AI685">
        <f>IF(COUNTIFS(T$2:$T685, T685, U$2:$U685, U685)=1,1,0)</f>
        <v>1</v>
      </c>
    </row>
    <row r="686" spans="1:35" ht="16.95" customHeight="1" x14ac:dyDescent="0.3">
      <c r="A686">
        <v>9820</v>
      </c>
      <c r="B686" t="s">
        <v>824</v>
      </c>
      <c r="C686" t="s">
        <v>71</v>
      </c>
      <c r="D686" t="s">
        <v>37</v>
      </c>
      <c r="E686" t="s">
        <v>201</v>
      </c>
      <c r="F686">
        <v>37.661439999999999</v>
      </c>
      <c r="G686">
        <v>-122.14549</v>
      </c>
      <c r="H686" t="s">
        <v>39</v>
      </c>
      <c r="K686" t="s">
        <v>825</v>
      </c>
      <c r="M686">
        <v>8648</v>
      </c>
      <c r="N686" t="s">
        <v>826</v>
      </c>
      <c r="O686" t="s">
        <v>138</v>
      </c>
      <c r="P686" t="s">
        <v>827</v>
      </c>
      <c r="Q686" t="s">
        <v>828</v>
      </c>
      <c r="R686" t="s">
        <v>829</v>
      </c>
      <c r="S686" t="s">
        <v>46</v>
      </c>
      <c r="T686">
        <v>3736</v>
      </c>
      <c r="V686" t="s">
        <v>47</v>
      </c>
      <c r="W686" t="s">
        <v>48</v>
      </c>
      <c r="X686" t="s">
        <v>49</v>
      </c>
      <c r="Y686" t="s">
        <v>406</v>
      </c>
      <c r="AA686" t="s">
        <v>139</v>
      </c>
      <c r="AB686" t="s">
        <v>132</v>
      </c>
      <c r="AC686" t="s">
        <v>49</v>
      </c>
      <c r="AD686">
        <v>2024</v>
      </c>
      <c r="AE686" t="s">
        <v>100</v>
      </c>
      <c r="AF686" t="s">
        <v>64</v>
      </c>
      <c r="AG686">
        <v>600000</v>
      </c>
      <c r="AH686" t="s">
        <v>830</v>
      </c>
      <c r="AI686">
        <f>IF(COUNTIFS(T$2:$T686, T686, U$2:$U686, U686)=1,1,0)</f>
        <v>0</v>
      </c>
    </row>
    <row r="687" spans="1:35" ht="16.95" customHeight="1" x14ac:dyDescent="0.3">
      <c r="A687">
        <v>9875</v>
      </c>
      <c r="B687" t="s">
        <v>831</v>
      </c>
      <c r="C687" t="s">
        <v>71</v>
      </c>
      <c r="D687" t="s">
        <v>37</v>
      </c>
      <c r="E687" t="s">
        <v>72</v>
      </c>
      <c r="H687" t="s">
        <v>39</v>
      </c>
      <c r="I687" s="1">
        <v>41275</v>
      </c>
      <c r="J687" s="1">
        <v>43798</v>
      </c>
      <c r="K687" t="s">
        <v>832</v>
      </c>
      <c r="M687">
        <v>8710</v>
      </c>
      <c r="N687" t="s">
        <v>833</v>
      </c>
      <c r="O687" t="s">
        <v>42</v>
      </c>
      <c r="P687" t="s">
        <v>43</v>
      </c>
      <c r="Q687" t="s">
        <v>182</v>
      </c>
      <c r="R687" t="s">
        <v>43</v>
      </c>
      <c r="S687" t="s">
        <v>46</v>
      </c>
      <c r="T687">
        <v>3765</v>
      </c>
      <c r="U687">
        <v>6</v>
      </c>
      <c r="V687" t="s">
        <v>47</v>
      </c>
      <c r="W687" t="s">
        <v>48</v>
      </c>
      <c r="X687" t="s">
        <v>49</v>
      </c>
      <c r="Y687" t="s">
        <v>78</v>
      </c>
      <c r="AA687" t="s">
        <v>42</v>
      </c>
      <c r="AB687" t="s">
        <v>350</v>
      </c>
      <c r="AC687" t="s">
        <v>351</v>
      </c>
      <c r="AF687" t="s">
        <v>87</v>
      </c>
      <c r="AI687">
        <f>IF(COUNTIFS(T$2:$T687, T687, U$2:$U687, U687)=1,1,0)</f>
        <v>1</v>
      </c>
    </row>
    <row r="688" spans="1:35" ht="16.95" customHeight="1" x14ac:dyDescent="0.3">
      <c r="A688">
        <v>5388</v>
      </c>
      <c r="B688" t="s">
        <v>684</v>
      </c>
      <c r="C688" t="s">
        <v>36</v>
      </c>
      <c r="D688" t="s">
        <v>37</v>
      </c>
      <c r="E688" t="s">
        <v>186</v>
      </c>
      <c r="F688">
        <v>37.465130000000002</v>
      </c>
      <c r="G688">
        <v>-121.97942</v>
      </c>
      <c r="H688" t="s">
        <v>39</v>
      </c>
      <c r="I688" s="1">
        <v>40909</v>
      </c>
      <c r="J688" s="1">
        <v>44576</v>
      </c>
      <c r="K688" t="s">
        <v>685</v>
      </c>
      <c r="M688">
        <v>8714</v>
      </c>
      <c r="N688" t="s">
        <v>834</v>
      </c>
      <c r="O688" t="s">
        <v>42</v>
      </c>
      <c r="P688" t="s">
        <v>43</v>
      </c>
      <c r="Q688" t="s">
        <v>687</v>
      </c>
      <c r="R688" t="s">
        <v>332</v>
      </c>
      <c r="S688" t="s">
        <v>46</v>
      </c>
      <c r="T688">
        <v>3768</v>
      </c>
      <c r="U688">
        <v>142.21</v>
      </c>
      <c r="V688" t="s">
        <v>113</v>
      </c>
      <c r="W688" t="s">
        <v>48</v>
      </c>
      <c r="X688" t="s">
        <v>49</v>
      </c>
      <c r="Y688" t="s">
        <v>50</v>
      </c>
      <c r="AA688" t="s">
        <v>42</v>
      </c>
      <c r="AB688" t="s">
        <v>51</v>
      </c>
      <c r="AC688" t="s">
        <v>52</v>
      </c>
      <c r="AF688" t="s">
        <v>87</v>
      </c>
      <c r="AH688" t="s">
        <v>688</v>
      </c>
      <c r="AI688">
        <f>IF(COUNTIFS(T$2:$T688, T688, U$2:$U688, U688)=1,1,0)</f>
        <v>1</v>
      </c>
    </row>
    <row r="689" spans="1:35" ht="16.95" customHeight="1" x14ac:dyDescent="0.3">
      <c r="A689">
        <v>5388</v>
      </c>
      <c r="B689" t="s">
        <v>684</v>
      </c>
      <c r="C689" t="s">
        <v>36</v>
      </c>
      <c r="D689" t="s">
        <v>37</v>
      </c>
      <c r="E689" t="s">
        <v>186</v>
      </c>
      <c r="F689">
        <v>37.464860000000002</v>
      </c>
      <c r="G689">
        <v>-121.97098</v>
      </c>
      <c r="H689" t="s">
        <v>39</v>
      </c>
      <c r="I689" s="1">
        <v>40909</v>
      </c>
      <c r="J689" s="1">
        <v>44576</v>
      </c>
      <c r="K689" t="s">
        <v>685</v>
      </c>
      <c r="M689">
        <v>8715</v>
      </c>
      <c r="N689" t="s">
        <v>835</v>
      </c>
      <c r="O689" t="s">
        <v>42</v>
      </c>
      <c r="P689" t="s">
        <v>43</v>
      </c>
      <c r="Q689" t="s">
        <v>687</v>
      </c>
      <c r="R689" t="s">
        <v>332</v>
      </c>
      <c r="S689" t="s">
        <v>46</v>
      </c>
      <c r="T689">
        <v>3769</v>
      </c>
      <c r="U689">
        <v>66.81</v>
      </c>
      <c r="V689" t="s">
        <v>47</v>
      </c>
      <c r="W689" t="s">
        <v>48</v>
      </c>
      <c r="X689" t="s">
        <v>146</v>
      </c>
      <c r="Y689" t="s">
        <v>50</v>
      </c>
      <c r="AA689" t="s">
        <v>42</v>
      </c>
      <c r="AB689" t="s">
        <v>51</v>
      </c>
      <c r="AC689" t="s">
        <v>52</v>
      </c>
      <c r="AD689">
        <v>4988</v>
      </c>
      <c r="AE689" t="s">
        <v>152</v>
      </c>
      <c r="AF689" t="s">
        <v>54</v>
      </c>
      <c r="AH689" t="s">
        <v>688</v>
      </c>
      <c r="AI689">
        <f>IF(COUNTIFS(T$2:$T689, T689, U$2:$U689, U689)=1,1,0)</f>
        <v>1</v>
      </c>
    </row>
    <row r="690" spans="1:35" x14ac:dyDescent="0.3">
      <c r="A690">
        <v>5388</v>
      </c>
      <c r="B690" t="s">
        <v>684</v>
      </c>
      <c r="C690" t="s">
        <v>36</v>
      </c>
      <c r="D690" t="s">
        <v>37</v>
      </c>
      <c r="E690" t="s">
        <v>186</v>
      </c>
      <c r="F690">
        <v>37.46707</v>
      </c>
      <c r="G690">
        <v>-121.95771000000001</v>
      </c>
      <c r="H690" t="s">
        <v>39</v>
      </c>
      <c r="I690" s="1">
        <v>40909</v>
      </c>
      <c r="J690" s="1">
        <v>44576</v>
      </c>
      <c r="K690" t="s">
        <v>685</v>
      </c>
      <c r="M690">
        <v>8716</v>
      </c>
      <c r="N690" t="s">
        <v>836</v>
      </c>
      <c r="O690" t="s">
        <v>42</v>
      </c>
      <c r="P690" t="s">
        <v>43</v>
      </c>
      <c r="Q690" t="s">
        <v>687</v>
      </c>
      <c r="R690" t="s">
        <v>332</v>
      </c>
      <c r="S690" t="s">
        <v>46</v>
      </c>
      <c r="T690">
        <v>3770</v>
      </c>
      <c r="U690">
        <v>265</v>
      </c>
      <c r="V690" t="s">
        <v>47</v>
      </c>
      <c r="W690" t="s">
        <v>48</v>
      </c>
      <c r="X690" t="s">
        <v>146</v>
      </c>
      <c r="Y690" t="s">
        <v>50</v>
      </c>
      <c r="AA690" t="s">
        <v>42</v>
      </c>
      <c r="AB690" t="s">
        <v>51</v>
      </c>
      <c r="AC690" t="s">
        <v>52</v>
      </c>
      <c r="AD690">
        <v>4333</v>
      </c>
      <c r="AE690" t="s">
        <v>152</v>
      </c>
      <c r="AF690" t="s">
        <v>54</v>
      </c>
      <c r="AH690" t="s">
        <v>688</v>
      </c>
      <c r="AI690">
        <f>IF(COUNTIFS(T$2:$T690, T690, U$2:$U690, U690)=1,1,0)</f>
        <v>1</v>
      </c>
    </row>
    <row r="691" spans="1:35" x14ac:dyDescent="0.3">
      <c r="A691">
        <v>8752</v>
      </c>
      <c r="B691" t="s">
        <v>578</v>
      </c>
      <c r="C691" t="s">
        <v>127</v>
      </c>
      <c r="D691" t="s">
        <v>37</v>
      </c>
      <c r="E691" t="s">
        <v>72</v>
      </c>
      <c r="F691">
        <v>37.961669999999998</v>
      </c>
      <c r="G691">
        <v>-121.63032</v>
      </c>
      <c r="H691" t="s">
        <v>39</v>
      </c>
      <c r="K691" t="s">
        <v>579</v>
      </c>
      <c r="M691">
        <v>8754</v>
      </c>
      <c r="N691" t="s">
        <v>837</v>
      </c>
      <c r="O691" t="s">
        <v>138</v>
      </c>
      <c r="P691" t="s">
        <v>359</v>
      </c>
      <c r="Q691" t="s">
        <v>360</v>
      </c>
      <c r="R691" t="s">
        <v>581</v>
      </c>
      <c r="S691" t="s">
        <v>46</v>
      </c>
      <c r="T691">
        <v>3782</v>
      </c>
      <c r="V691" t="s">
        <v>47</v>
      </c>
      <c r="W691" t="s">
        <v>48</v>
      </c>
      <c r="X691" t="s">
        <v>49</v>
      </c>
      <c r="Y691" t="s">
        <v>78</v>
      </c>
      <c r="Z691" t="s">
        <v>134</v>
      </c>
      <c r="AA691" t="s">
        <v>139</v>
      </c>
      <c r="AB691" t="s">
        <v>428</v>
      </c>
      <c r="AC691" t="s">
        <v>49</v>
      </c>
      <c r="AD691">
        <v>2072</v>
      </c>
      <c r="AE691" t="s">
        <v>81</v>
      </c>
      <c r="AF691" t="s">
        <v>54</v>
      </c>
      <c r="AG691">
        <v>1225000</v>
      </c>
      <c r="AH691" t="s">
        <v>582</v>
      </c>
      <c r="AI691">
        <f>IF(COUNTIFS(T$2:$T691, T691, U$2:$U691, U691)=1,1,0)</f>
        <v>0</v>
      </c>
    </row>
    <row r="692" spans="1:35" ht="15" customHeight="1" x14ac:dyDescent="0.3">
      <c r="A692">
        <v>5293</v>
      </c>
      <c r="B692" t="s">
        <v>532</v>
      </c>
      <c r="C692" t="s">
        <v>127</v>
      </c>
      <c r="D692" t="s">
        <v>37</v>
      </c>
      <c r="E692" t="s">
        <v>292</v>
      </c>
      <c r="F692">
        <v>38.194890000000001</v>
      </c>
      <c r="G692">
        <v>-122.36915999999999</v>
      </c>
      <c r="H692" t="s">
        <v>39</v>
      </c>
      <c r="I692" s="1">
        <v>41091</v>
      </c>
      <c r="J692" s="4">
        <v>43525</v>
      </c>
      <c r="K692" t="s">
        <v>533</v>
      </c>
      <c r="M692">
        <v>7489</v>
      </c>
      <c r="N692" t="s">
        <v>665</v>
      </c>
      <c r="O692" t="s">
        <v>42</v>
      </c>
      <c r="P692" t="s">
        <v>43</v>
      </c>
      <c r="Q692" t="s">
        <v>535</v>
      </c>
      <c r="R692" t="s">
        <v>536</v>
      </c>
      <c r="S692" t="s">
        <v>46</v>
      </c>
      <c r="T692">
        <v>3821</v>
      </c>
      <c r="U692">
        <v>740</v>
      </c>
      <c r="V692" t="s">
        <v>47</v>
      </c>
      <c r="W692" t="s">
        <v>48</v>
      </c>
      <c r="X692" t="s">
        <v>146</v>
      </c>
      <c r="Y692" t="s">
        <v>50</v>
      </c>
      <c r="Z692" t="s">
        <v>118</v>
      </c>
      <c r="AA692" t="s">
        <v>42</v>
      </c>
      <c r="AB692" t="s">
        <v>79</v>
      </c>
      <c r="AC692" t="s">
        <v>80</v>
      </c>
      <c r="AD692">
        <v>5110</v>
      </c>
      <c r="AE692" t="s">
        <v>62</v>
      </c>
      <c r="AF692" t="s">
        <v>57</v>
      </c>
      <c r="AH692" t="s">
        <v>537</v>
      </c>
      <c r="AI692">
        <f>IF(COUNTIFS(T$2:$T692, T692, U$2:$U692, U692)=1,1,0)</f>
        <v>1</v>
      </c>
    </row>
    <row r="693" spans="1:35" x14ac:dyDescent="0.3">
      <c r="A693">
        <v>5293</v>
      </c>
      <c r="B693" t="s">
        <v>532</v>
      </c>
      <c r="C693" t="s">
        <v>127</v>
      </c>
      <c r="D693" t="s">
        <v>37</v>
      </c>
      <c r="E693" t="s">
        <v>292</v>
      </c>
      <c r="F693">
        <v>38.194890000000001</v>
      </c>
      <c r="G693">
        <v>-122.36915999999999</v>
      </c>
      <c r="H693" t="s">
        <v>39</v>
      </c>
      <c r="I693" s="1">
        <v>41091</v>
      </c>
      <c r="J693" s="4">
        <v>43525</v>
      </c>
      <c r="K693" t="s">
        <v>533</v>
      </c>
      <c r="M693">
        <v>7489</v>
      </c>
      <c r="N693" t="s">
        <v>665</v>
      </c>
      <c r="O693" t="s">
        <v>42</v>
      </c>
      <c r="P693" t="s">
        <v>43</v>
      </c>
      <c r="Q693" t="s">
        <v>535</v>
      </c>
      <c r="R693" t="s">
        <v>536</v>
      </c>
      <c r="S693" t="s">
        <v>46</v>
      </c>
      <c r="T693">
        <v>3821</v>
      </c>
      <c r="U693">
        <v>740</v>
      </c>
      <c r="V693" t="s">
        <v>47</v>
      </c>
      <c r="W693" t="s">
        <v>48</v>
      </c>
      <c r="X693" t="s">
        <v>146</v>
      </c>
      <c r="Y693" t="s">
        <v>50</v>
      </c>
      <c r="Z693" t="s">
        <v>170</v>
      </c>
      <c r="AA693" t="s">
        <v>42</v>
      </c>
      <c r="AB693" t="s">
        <v>79</v>
      </c>
      <c r="AC693" t="s">
        <v>80</v>
      </c>
      <c r="AD693">
        <v>5110</v>
      </c>
      <c r="AE693" t="s">
        <v>62</v>
      </c>
      <c r="AF693" t="s">
        <v>57</v>
      </c>
      <c r="AH693" t="s">
        <v>537</v>
      </c>
      <c r="AI693">
        <f>IF(COUNTIFS(T$2:$T693, T693, U$2:$U693, U693)=1,1,0)</f>
        <v>0</v>
      </c>
    </row>
    <row r="694" spans="1:35" x14ac:dyDescent="0.3">
      <c r="A694">
        <v>5293</v>
      </c>
      <c r="B694" t="s">
        <v>532</v>
      </c>
      <c r="C694" t="s">
        <v>127</v>
      </c>
      <c r="D694" t="s">
        <v>37</v>
      </c>
      <c r="E694" t="s">
        <v>292</v>
      </c>
      <c r="F694">
        <v>38.194890000000001</v>
      </c>
      <c r="G694">
        <v>-122.36915999999999</v>
      </c>
      <c r="H694" t="s">
        <v>39</v>
      </c>
      <c r="I694" s="1">
        <v>41091</v>
      </c>
      <c r="J694" s="4">
        <v>43525</v>
      </c>
      <c r="K694" t="s">
        <v>533</v>
      </c>
      <c r="M694">
        <v>7489</v>
      </c>
      <c r="N694" t="s">
        <v>665</v>
      </c>
      <c r="O694" t="s">
        <v>42</v>
      </c>
      <c r="P694" t="s">
        <v>43</v>
      </c>
      <c r="Q694" t="s">
        <v>535</v>
      </c>
      <c r="R694" t="s">
        <v>536</v>
      </c>
      <c r="S694" t="s">
        <v>46</v>
      </c>
      <c r="T694">
        <v>3821</v>
      </c>
      <c r="U694">
        <v>740</v>
      </c>
      <c r="V694" t="s">
        <v>47</v>
      </c>
      <c r="W694" t="s">
        <v>48</v>
      </c>
      <c r="X694" t="s">
        <v>146</v>
      </c>
      <c r="Y694" t="s">
        <v>50</v>
      </c>
      <c r="Z694" t="s">
        <v>84</v>
      </c>
      <c r="AA694" t="s">
        <v>42</v>
      </c>
      <c r="AB694" t="s">
        <v>79</v>
      </c>
      <c r="AC694" t="s">
        <v>80</v>
      </c>
      <c r="AD694">
        <v>5110</v>
      </c>
      <c r="AE694" t="s">
        <v>62</v>
      </c>
      <c r="AF694" t="s">
        <v>57</v>
      </c>
      <c r="AH694" t="s">
        <v>537</v>
      </c>
      <c r="AI694">
        <f>IF(COUNTIFS(T$2:$T694, T694, U$2:$U694, U694)=1,1,0)</f>
        <v>0</v>
      </c>
    </row>
    <row r="695" spans="1:35" x14ac:dyDescent="0.3">
      <c r="A695">
        <v>5293</v>
      </c>
      <c r="B695" t="s">
        <v>532</v>
      </c>
      <c r="C695" t="s">
        <v>127</v>
      </c>
      <c r="D695" t="s">
        <v>37</v>
      </c>
      <c r="E695" t="s">
        <v>292</v>
      </c>
      <c r="F695">
        <v>38.194890000000001</v>
      </c>
      <c r="G695">
        <v>-122.36915999999999</v>
      </c>
      <c r="H695" t="s">
        <v>39</v>
      </c>
      <c r="I695" s="1">
        <v>41091</v>
      </c>
      <c r="J695" s="4">
        <v>43525</v>
      </c>
      <c r="K695" t="s">
        <v>533</v>
      </c>
      <c r="M695">
        <v>7489</v>
      </c>
      <c r="N695" t="s">
        <v>665</v>
      </c>
      <c r="O695" t="s">
        <v>42</v>
      </c>
      <c r="P695" t="s">
        <v>43</v>
      </c>
      <c r="Q695" t="s">
        <v>535</v>
      </c>
      <c r="R695" t="s">
        <v>536</v>
      </c>
      <c r="S695" t="s">
        <v>46</v>
      </c>
      <c r="T695">
        <v>3821</v>
      </c>
      <c r="U695">
        <v>740</v>
      </c>
      <c r="V695" t="s">
        <v>47</v>
      </c>
      <c r="W695" t="s">
        <v>48</v>
      </c>
      <c r="X695" t="s">
        <v>146</v>
      </c>
      <c r="Y695" t="s">
        <v>50</v>
      </c>
      <c r="Z695" t="s">
        <v>118</v>
      </c>
      <c r="AA695" t="s">
        <v>42</v>
      </c>
      <c r="AB695" t="s">
        <v>79</v>
      </c>
      <c r="AC695" t="s">
        <v>80</v>
      </c>
      <c r="AD695">
        <v>5109</v>
      </c>
      <c r="AE695" t="s">
        <v>267</v>
      </c>
      <c r="AF695" t="s">
        <v>64</v>
      </c>
      <c r="AG695">
        <v>1656379</v>
      </c>
      <c r="AH695" t="s">
        <v>537</v>
      </c>
      <c r="AI695">
        <f>IF(COUNTIFS(T$2:$T695, T695, U$2:$U695, U695)=1,1,0)</f>
        <v>0</v>
      </c>
    </row>
    <row r="696" spans="1:35" x14ac:dyDescent="0.3">
      <c r="A696">
        <v>5293</v>
      </c>
      <c r="B696" t="s">
        <v>532</v>
      </c>
      <c r="C696" t="s">
        <v>127</v>
      </c>
      <c r="D696" t="s">
        <v>37</v>
      </c>
      <c r="E696" t="s">
        <v>292</v>
      </c>
      <c r="F696">
        <v>38.194890000000001</v>
      </c>
      <c r="G696">
        <v>-122.36915999999999</v>
      </c>
      <c r="H696" t="s">
        <v>39</v>
      </c>
      <c r="I696" s="1">
        <v>41091</v>
      </c>
      <c r="J696" s="4">
        <v>43525</v>
      </c>
      <c r="K696" t="s">
        <v>533</v>
      </c>
      <c r="M696">
        <v>7489</v>
      </c>
      <c r="N696" t="s">
        <v>665</v>
      </c>
      <c r="O696" t="s">
        <v>42</v>
      </c>
      <c r="P696" t="s">
        <v>43</v>
      </c>
      <c r="Q696" t="s">
        <v>535</v>
      </c>
      <c r="R696" t="s">
        <v>536</v>
      </c>
      <c r="S696" t="s">
        <v>46</v>
      </c>
      <c r="T696">
        <v>3821</v>
      </c>
      <c r="U696">
        <v>740</v>
      </c>
      <c r="V696" t="s">
        <v>47</v>
      </c>
      <c r="W696" t="s">
        <v>48</v>
      </c>
      <c r="X696" t="s">
        <v>146</v>
      </c>
      <c r="Y696" t="s">
        <v>50</v>
      </c>
      <c r="Z696" t="s">
        <v>170</v>
      </c>
      <c r="AA696" t="s">
        <v>42</v>
      </c>
      <c r="AB696" t="s">
        <v>79</v>
      </c>
      <c r="AC696" t="s">
        <v>80</v>
      </c>
      <c r="AD696">
        <v>5109</v>
      </c>
      <c r="AE696" t="s">
        <v>267</v>
      </c>
      <c r="AF696" t="s">
        <v>64</v>
      </c>
      <c r="AG696">
        <v>1656379</v>
      </c>
      <c r="AH696" t="s">
        <v>537</v>
      </c>
      <c r="AI696">
        <f>IF(COUNTIFS(T$2:$T696, T696, U$2:$U696, U696)=1,1,0)</f>
        <v>0</v>
      </c>
    </row>
    <row r="697" spans="1:35" x14ac:dyDescent="0.3">
      <c r="A697">
        <v>5293</v>
      </c>
      <c r="B697" t="s">
        <v>532</v>
      </c>
      <c r="C697" t="s">
        <v>127</v>
      </c>
      <c r="D697" t="s">
        <v>37</v>
      </c>
      <c r="E697" t="s">
        <v>292</v>
      </c>
      <c r="F697">
        <v>38.194890000000001</v>
      </c>
      <c r="G697">
        <v>-122.36915999999999</v>
      </c>
      <c r="H697" t="s">
        <v>39</v>
      </c>
      <c r="I697" s="1">
        <v>41091</v>
      </c>
      <c r="J697" s="4">
        <v>43525</v>
      </c>
      <c r="K697" t="s">
        <v>533</v>
      </c>
      <c r="M697">
        <v>7489</v>
      </c>
      <c r="N697" t="s">
        <v>665</v>
      </c>
      <c r="O697" t="s">
        <v>42</v>
      </c>
      <c r="P697" t="s">
        <v>43</v>
      </c>
      <c r="Q697" t="s">
        <v>535</v>
      </c>
      <c r="R697" t="s">
        <v>536</v>
      </c>
      <c r="S697" t="s">
        <v>46</v>
      </c>
      <c r="T697">
        <v>3821</v>
      </c>
      <c r="U697">
        <v>740</v>
      </c>
      <c r="V697" t="s">
        <v>47</v>
      </c>
      <c r="W697" t="s">
        <v>48</v>
      </c>
      <c r="X697" t="s">
        <v>146</v>
      </c>
      <c r="Y697" t="s">
        <v>50</v>
      </c>
      <c r="Z697" t="s">
        <v>84</v>
      </c>
      <c r="AA697" t="s">
        <v>42</v>
      </c>
      <c r="AB697" t="s">
        <v>79</v>
      </c>
      <c r="AC697" t="s">
        <v>80</v>
      </c>
      <c r="AD697">
        <v>5109</v>
      </c>
      <c r="AE697" t="s">
        <v>267</v>
      </c>
      <c r="AF697" t="s">
        <v>64</v>
      </c>
      <c r="AG697">
        <v>1656379</v>
      </c>
      <c r="AH697" t="s">
        <v>537</v>
      </c>
      <c r="AI697">
        <f>IF(COUNTIFS(T$2:$T697, T697, U$2:$U697, U697)=1,1,0)</f>
        <v>0</v>
      </c>
    </row>
    <row r="698" spans="1:35" x14ac:dyDescent="0.3">
      <c r="A698">
        <v>5293</v>
      </c>
      <c r="B698" t="s">
        <v>532</v>
      </c>
      <c r="C698" t="s">
        <v>127</v>
      </c>
      <c r="D698" t="s">
        <v>37</v>
      </c>
      <c r="E698" t="s">
        <v>292</v>
      </c>
      <c r="F698">
        <v>38.194890000000001</v>
      </c>
      <c r="G698">
        <v>-122.36915999999999</v>
      </c>
      <c r="H698" t="s">
        <v>39</v>
      </c>
      <c r="I698" s="1">
        <v>41091</v>
      </c>
      <c r="J698" s="4">
        <v>43525</v>
      </c>
      <c r="K698" t="s">
        <v>533</v>
      </c>
      <c r="M698">
        <v>7489</v>
      </c>
      <c r="N698" t="s">
        <v>665</v>
      </c>
      <c r="O698" t="s">
        <v>42</v>
      </c>
      <c r="P698" t="s">
        <v>43</v>
      </c>
      <c r="Q698" t="s">
        <v>535</v>
      </c>
      <c r="R698" t="s">
        <v>536</v>
      </c>
      <c r="S698" t="s">
        <v>46</v>
      </c>
      <c r="T698">
        <v>3821</v>
      </c>
      <c r="U698">
        <v>740</v>
      </c>
      <c r="V698" t="s">
        <v>47</v>
      </c>
      <c r="W698" t="s">
        <v>48</v>
      </c>
      <c r="X698" t="s">
        <v>146</v>
      </c>
      <c r="Y698" t="s">
        <v>50</v>
      </c>
      <c r="Z698" t="s">
        <v>118</v>
      </c>
      <c r="AA698" t="s">
        <v>42</v>
      </c>
      <c r="AB698" t="s">
        <v>79</v>
      </c>
      <c r="AC698" t="s">
        <v>80</v>
      </c>
      <c r="AD698">
        <v>2138</v>
      </c>
      <c r="AE698" t="s">
        <v>152</v>
      </c>
      <c r="AF698" t="s">
        <v>54</v>
      </c>
      <c r="AG698">
        <v>200000</v>
      </c>
      <c r="AH698" t="s">
        <v>537</v>
      </c>
      <c r="AI698">
        <f>IF(COUNTIFS(T$2:$T698, T698, U$2:$U698, U698)=1,1,0)</f>
        <v>0</v>
      </c>
    </row>
    <row r="699" spans="1:35" s="3" customFormat="1" x14ac:dyDescent="0.3">
      <c r="A699">
        <v>5293</v>
      </c>
      <c r="B699" t="s">
        <v>532</v>
      </c>
      <c r="C699" t="s">
        <v>127</v>
      </c>
      <c r="D699" t="s">
        <v>37</v>
      </c>
      <c r="E699" t="s">
        <v>292</v>
      </c>
      <c r="F699">
        <v>38.194890000000001</v>
      </c>
      <c r="G699">
        <v>-122.36915999999999</v>
      </c>
      <c r="H699" t="s">
        <v>39</v>
      </c>
      <c r="I699" s="1">
        <v>41091</v>
      </c>
      <c r="J699" s="4">
        <v>43525</v>
      </c>
      <c r="K699" t="s">
        <v>533</v>
      </c>
      <c r="L699"/>
      <c r="M699">
        <v>7489</v>
      </c>
      <c r="N699" t="s">
        <v>665</v>
      </c>
      <c r="O699" t="s">
        <v>42</v>
      </c>
      <c r="P699" t="s">
        <v>43</v>
      </c>
      <c r="Q699" t="s">
        <v>535</v>
      </c>
      <c r="R699" t="s">
        <v>536</v>
      </c>
      <c r="S699" t="s">
        <v>46</v>
      </c>
      <c r="T699">
        <v>3821</v>
      </c>
      <c r="U699">
        <v>740</v>
      </c>
      <c r="V699" t="s">
        <v>47</v>
      </c>
      <c r="W699" t="s">
        <v>48</v>
      </c>
      <c r="X699" t="s">
        <v>146</v>
      </c>
      <c r="Y699" t="s">
        <v>50</v>
      </c>
      <c r="Z699" t="s">
        <v>170</v>
      </c>
      <c r="AA699" t="s">
        <v>42</v>
      </c>
      <c r="AB699" t="s">
        <v>79</v>
      </c>
      <c r="AC699" t="s">
        <v>80</v>
      </c>
      <c r="AD699">
        <v>2138</v>
      </c>
      <c r="AE699" t="s">
        <v>152</v>
      </c>
      <c r="AF699" t="s">
        <v>54</v>
      </c>
      <c r="AG699">
        <v>200000</v>
      </c>
      <c r="AH699" t="s">
        <v>537</v>
      </c>
      <c r="AI699">
        <f>IF(COUNTIFS(T$2:$T699, T699, U$2:$U699, U699)=1,1,0)</f>
        <v>0</v>
      </c>
    </row>
    <row r="700" spans="1:35" s="3" customFormat="1" x14ac:dyDescent="0.3">
      <c r="A700">
        <v>5293</v>
      </c>
      <c r="B700" t="s">
        <v>532</v>
      </c>
      <c r="C700" t="s">
        <v>127</v>
      </c>
      <c r="D700" t="s">
        <v>37</v>
      </c>
      <c r="E700" t="s">
        <v>292</v>
      </c>
      <c r="F700">
        <v>38.194890000000001</v>
      </c>
      <c r="G700">
        <v>-122.36915999999999</v>
      </c>
      <c r="H700" t="s">
        <v>39</v>
      </c>
      <c r="I700" s="1">
        <v>41091</v>
      </c>
      <c r="J700" s="4">
        <v>43525</v>
      </c>
      <c r="K700" t="s">
        <v>533</v>
      </c>
      <c r="L700"/>
      <c r="M700">
        <v>7489</v>
      </c>
      <c r="N700" t="s">
        <v>665</v>
      </c>
      <c r="O700" t="s">
        <v>42</v>
      </c>
      <c r="P700" t="s">
        <v>43</v>
      </c>
      <c r="Q700" t="s">
        <v>535</v>
      </c>
      <c r="R700" t="s">
        <v>536</v>
      </c>
      <c r="S700" t="s">
        <v>46</v>
      </c>
      <c r="T700">
        <v>3821</v>
      </c>
      <c r="U700">
        <v>740</v>
      </c>
      <c r="V700" t="s">
        <v>47</v>
      </c>
      <c r="W700" t="s">
        <v>48</v>
      </c>
      <c r="X700" t="s">
        <v>146</v>
      </c>
      <c r="Y700" t="s">
        <v>50</v>
      </c>
      <c r="Z700" t="s">
        <v>84</v>
      </c>
      <c r="AA700" t="s">
        <v>42</v>
      </c>
      <c r="AB700" t="s">
        <v>79</v>
      </c>
      <c r="AC700" t="s">
        <v>80</v>
      </c>
      <c r="AD700">
        <v>2138</v>
      </c>
      <c r="AE700" t="s">
        <v>152</v>
      </c>
      <c r="AF700" t="s">
        <v>54</v>
      </c>
      <c r="AG700">
        <v>200000</v>
      </c>
      <c r="AH700" t="s">
        <v>537</v>
      </c>
      <c r="AI700">
        <f>IF(COUNTIFS(T$2:$T700, T700, U$2:$U700, U700)=1,1,0)</f>
        <v>0</v>
      </c>
    </row>
    <row r="701" spans="1:35" s="3" customFormat="1" x14ac:dyDescent="0.3">
      <c r="A701">
        <v>5293</v>
      </c>
      <c r="B701" t="s">
        <v>532</v>
      </c>
      <c r="C701" t="s">
        <v>127</v>
      </c>
      <c r="D701" t="s">
        <v>37</v>
      </c>
      <c r="E701" t="s">
        <v>292</v>
      </c>
      <c r="F701">
        <v>38.194890000000001</v>
      </c>
      <c r="G701">
        <v>-122.36915999999999</v>
      </c>
      <c r="H701" t="s">
        <v>39</v>
      </c>
      <c r="I701" s="1">
        <v>41091</v>
      </c>
      <c r="J701" s="4">
        <v>43525</v>
      </c>
      <c r="K701" t="s">
        <v>533</v>
      </c>
      <c r="L701"/>
      <c r="M701">
        <v>7489</v>
      </c>
      <c r="N701" t="s">
        <v>665</v>
      </c>
      <c r="O701" t="s">
        <v>42</v>
      </c>
      <c r="P701" t="s">
        <v>43</v>
      </c>
      <c r="Q701" t="s">
        <v>535</v>
      </c>
      <c r="R701" t="s">
        <v>536</v>
      </c>
      <c r="S701" t="s">
        <v>46</v>
      </c>
      <c r="T701">
        <v>3821</v>
      </c>
      <c r="U701">
        <v>740</v>
      </c>
      <c r="V701" t="s">
        <v>47</v>
      </c>
      <c r="W701" t="s">
        <v>48</v>
      </c>
      <c r="X701" t="s">
        <v>146</v>
      </c>
      <c r="Y701" t="s">
        <v>50</v>
      </c>
      <c r="Z701" t="s">
        <v>118</v>
      </c>
      <c r="AA701" t="s">
        <v>42</v>
      </c>
      <c r="AB701" t="s">
        <v>79</v>
      </c>
      <c r="AC701" t="s">
        <v>80</v>
      </c>
      <c r="AD701">
        <v>5108</v>
      </c>
      <c r="AE701" t="s">
        <v>284</v>
      </c>
      <c r="AF701" t="s">
        <v>57</v>
      </c>
      <c r="AG701">
        <v>1500000</v>
      </c>
      <c r="AH701" t="s">
        <v>537</v>
      </c>
      <c r="AI701">
        <f>IF(COUNTIFS(T$2:$T701, T701, U$2:$U701, U701)=1,1,0)</f>
        <v>0</v>
      </c>
    </row>
    <row r="702" spans="1:35" x14ac:dyDescent="0.3">
      <c r="A702">
        <v>5293</v>
      </c>
      <c r="B702" t="s">
        <v>532</v>
      </c>
      <c r="C702" t="s">
        <v>127</v>
      </c>
      <c r="D702" t="s">
        <v>37</v>
      </c>
      <c r="E702" t="s">
        <v>292</v>
      </c>
      <c r="F702">
        <v>38.194890000000001</v>
      </c>
      <c r="G702">
        <v>-122.36915999999999</v>
      </c>
      <c r="H702" t="s">
        <v>39</v>
      </c>
      <c r="I702" s="1">
        <v>41091</v>
      </c>
      <c r="J702" s="4">
        <v>43525</v>
      </c>
      <c r="K702" t="s">
        <v>533</v>
      </c>
      <c r="M702">
        <v>7489</v>
      </c>
      <c r="N702" t="s">
        <v>665</v>
      </c>
      <c r="O702" t="s">
        <v>42</v>
      </c>
      <c r="P702" t="s">
        <v>43</v>
      </c>
      <c r="Q702" t="s">
        <v>535</v>
      </c>
      <c r="R702" t="s">
        <v>536</v>
      </c>
      <c r="S702" t="s">
        <v>46</v>
      </c>
      <c r="T702">
        <v>3821</v>
      </c>
      <c r="U702">
        <v>740</v>
      </c>
      <c r="V702" t="s">
        <v>47</v>
      </c>
      <c r="W702" t="s">
        <v>48</v>
      </c>
      <c r="X702" t="s">
        <v>146</v>
      </c>
      <c r="Y702" t="s">
        <v>50</v>
      </c>
      <c r="Z702" t="s">
        <v>170</v>
      </c>
      <c r="AA702" t="s">
        <v>42</v>
      </c>
      <c r="AB702" t="s">
        <v>79</v>
      </c>
      <c r="AC702" t="s">
        <v>80</v>
      </c>
      <c r="AD702">
        <v>5108</v>
      </c>
      <c r="AE702" t="s">
        <v>284</v>
      </c>
      <c r="AF702" t="s">
        <v>57</v>
      </c>
      <c r="AG702">
        <v>1500000</v>
      </c>
      <c r="AH702" t="s">
        <v>537</v>
      </c>
      <c r="AI702">
        <f>IF(COUNTIFS(T$2:$T702, T702, U$2:$U702, U702)=1,1,0)</f>
        <v>0</v>
      </c>
    </row>
    <row r="703" spans="1:35" x14ac:dyDescent="0.3">
      <c r="A703">
        <v>5293</v>
      </c>
      <c r="B703" t="s">
        <v>532</v>
      </c>
      <c r="C703" t="s">
        <v>127</v>
      </c>
      <c r="D703" t="s">
        <v>37</v>
      </c>
      <c r="E703" t="s">
        <v>292</v>
      </c>
      <c r="F703">
        <v>38.194890000000001</v>
      </c>
      <c r="G703">
        <v>-122.36915999999999</v>
      </c>
      <c r="H703" t="s">
        <v>39</v>
      </c>
      <c r="I703" s="1">
        <v>41091</v>
      </c>
      <c r="J703" s="4">
        <v>43525</v>
      </c>
      <c r="K703" t="s">
        <v>533</v>
      </c>
      <c r="M703">
        <v>7489</v>
      </c>
      <c r="N703" t="s">
        <v>665</v>
      </c>
      <c r="O703" t="s">
        <v>42</v>
      </c>
      <c r="P703" t="s">
        <v>43</v>
      </c>
      <c r="Q703" t="s">
        <v>535</v>
      </c>
      <c r="R703" t="s">
        <v>536</v>
      </c>
      <c r="S703" t="s">
        <v>46</v>
      </c>
      <c r="T703">
        <v>3821</v>
      </c>
      <c r="U703">
        <v>740</v>
      </c>
      <c r="V703" t="s">
        <v>47</v>
      </c>
      <c r="W703" t="s">
        <v>48</v>
      </c>
      <c r="X703" t="s">
        <v>146</v>
      </c>
      <c r="Y703" t="s">
        <v>50</v>
      </c>
      <c r="Z703" t="s">
        <v>84</v>
      </c>
      <c r="AA703" t="s">
        <v>42</v>
      </c>
      <c r="AB703" t="s">
        <v>79</v>
      </c>
      <c r="AC703" t="s">
        <v>80</v>
      </c>
      <c r="AD703">
        <v>5108</v>
      </c>
      <c r="AE703" t="s">
        <v>284</v>
      </c>
      <c r="AF703" t="s">
        <v>57</v>
      </c>
      <c r="AG703">
        <v>1500000</v>
      </c>
      <c r="AH703" t="s">
        <v>537</v>
      </c>
      <c r="AI703">
        <f>IF(COUNTIFS(T$2:$T703, T703, U$2:$U703, U703)=1,1,0)</f>
        <v>0</v>
      </c>
    </row>
    <row r="704" spans="1:35" x14ac:dyDescent="0.3">
      <c r="A704">
        <v>9951</v>
      </c>
      <c r="B704" t="s">
        <v>838</v>
      </c>
      <c r="C704" t="s">
        <v>127</v>
      </c>
      <c r="D704" t="s">
        <v>37</v>
      </c>
      <c r="E704" t="s">
        <v>38</v>
      </c>
      <c r="F704">
        <v>37.59151</v>
      </c>
      <c r="G704">
        <v>-122.34007</v>
      </c>
      <c r="H704" t="s">
        <v>39</v>
      </c>
      <c r="K704" t="s">
        <v>839</v>
      </c>
      <c r="M704">
        <v>8849</v>
      </c>
      <c r="N704" t="s">
        <v>840</v>
      </c>
      <c r="O704" t="s">
        <v>138</v>
      </c>
      <c r="P704" t="s">
        <v>43</v>
      </c>
      <c r="Q704" t="s">
        <v>144</v>
      </c>
      <c r="R704" t="s">
        <v>841</v>
      </c>
      <c r="S704" t="s">
        <v>46</v>
      </c>
      <c r="T704">
        <v>3842</v>
      </c>
      <c r="U704">
        <v>3.5</v>
      </c>
      <c r="V704" t="s">
        <v>113</v>
      </c>
      <c r="W704" t="s">
        <v>48</v>
      </c>
      <c r="X704" t="s">
        <v>49</v>
      </c>
      <c r="Y704" t="s">
        <v>50</v>
      </c>
      <c r="AA704" t="s">
        <v>342</v>
      </c>
      <c r="AB704" t="s">
        <v>51</v>
      </c>
      <c r="AC704" t="s">
        <v>52</v>
      </c>
      <c r="AD704">
        <v>2159</v>
      </c>
      <c r="AE704" t="s">
        <v>152</v>
      </c>
      <c r="AF704" t="s">
        <v>64</v>
      </c>
      <c r="AG704">
        <v>500000</v>
      </c>
      <c r="AH704" t="s">
        <v>842</v>
      </c>
      <c r="AI704">
        <f>IF(COUNTIFS(T$2:$T704, T704, U$2:$U704, U704)=1,1,0)</f>
        <v>1</v>
      </c>
    </row>
    <row r="705" spans="1:35" x14ac:dyDescent="0.3">
      <c r="A705">
        <v>9951</v>
      </c>
      <c r="B705" t="s">
        <v>838</v>
      </c>
      <c r="C705" t="s">
        <v>127</v>
      </c>
      <c r="D705" t="s">
        <v>37</v>
      </c>
      <c r="E705" t="s">
        <v>38</v>
      </c>
      <c r="F705">
        <v>37.59151</v>
      </c>
      <c r="G705">
        <v>-122.34007</v>
      </c>
      <c r="H705" t="s">
        <v>39</v>
      </c>
      <c r="K705" t="s">
        <v>839</v>
      </c>
      <c r="M705">
        <v>8849</v>
      </c>
      <c r="N705" t="s">
        <v>840</v>
      </c>
      <c r="O705" t="s">
        <v>138</v>
      </c>
      <c r="P705" t="s">
        <v>43</v>
      </c>
      <c r="Q705" t="s">
        <v>144</v>
      </c>
      <c r="R705" t="s">
        <v>841</v>
      </c>
      <c r="S705" t="s">
        <v>46</v>
      </c>
      <c r="T705">
        <v>3848</v>
      </c>
      <c r="U705">
        <v>3</v>
      </c>
      <c r="V705" t="s">
        <v>113</v>
      </c>
      <c r="W705" t="s">
        <v>48</v>
      </c>
      <c r="X705" t="s">
        <v>49</v>
      </c>
      <c r="Y705" t="s">
        <v>83</v>
      </c>
      <c r="Z705" t="s">
        <v>84</v>
      </c>
      <c r="AA705" t="s">
        <v>342</v>
      </c>
      <c r="AB705" t="s">
        <v>85</v>
      </c>
      <c r="AC705" t="s">
        <v>105</v>
      </c>
      <c r="AF705" t="s">
        <v>87</v>
      </c>
      <c r="AH705" t="s">
        <v>842</v>
      </c>
      <c r="AI705">
        <f>IF(COUNTIFS(T$2:$T705, T705, U$2:$U705, U705)=1,1,0)</f>
        <v>1</v>
      </c>
    </row>
    <row r="706" spans="1:35" x14ac:dyDescent="0.3">
      <c r="A706">
        <v>9951</v>
      </c>
      <c r="B706" t="s">
        <v>838</v>
      </c>
      <c r="C706" t="s">
        <v>127</v>
      </c>
      <c r="D706" t="s">
        <v>37</v>
      </c>
      <c r="E706" t="s">
        <v>38</v>
      </c>
      <c r="F706">
        <v>37.59151</v>
      </c>
      <c r="G706">
        <v>-122.34007</v>
      </c>
      <c r="H706" t="s">
        <v>39</v>
      </c>
      <c r="K706" t="s">
        <v>839</v>
      </c>
      <c r="M706">
        <v>8849</v>
      </c>
      <c r="N706" t="s">
        <v>840</v>
      </c>
      <c r="O706" t="s">
        <v>138</v>
      </c>
      <c r="P706" t="s">
        <v>43</v>
      </c>
      <c r="Q706" t="s">
        <v>144</v>
      </c>
      <c r="R706" t="s">
        <v>841</v>
      </c>
      <c r="S706" t="s">
        <v>46</v>
      </c>
      <c r="T706">
        <v>3849</v>
      </c>
      <c r="U706">
        <v>0.4</v>
      </c>
      <c r="V706" t="s">
        <v>113</v>
      </c>
      <c r="W706" t="s">
        <v>48</v>
      </c>
      <c r="X706" t="s">
        <v>49</v>
      </c>
      <c r="Y706" t="s">
        <v>80</v>
      </c>
      <c r="Z706" t="s">
        <v>134</v>
      </c>
      <c r="AA706" t="s">
        <v>342</v>
      </c>
      <c r="AB706" t="s">
        <v>79</v>
      </c>
      <c r="AC706" t="s">
        <v>80</v>
      </c>
      <c r="AF706" t="s">
        <v>87</v>
      </c>
      <c r="AH706" t="s">
        <v>842</v>
      </c>
      <c r="AI706">
        <f>IF(COUNTIFS(T$2:$T706, T706, U$2:$U706, U706)=1,1,0)</f>
        <v>1</v>
      </c>
    </row>
    <row r="707" spans="1:35" x14ac:dyDescent="0.3">
      <c r="A707">
        <v>9951</v>
      </c>
      <c r="B707" t="s">
        <v>838</v>
      </c>
      <c r="C707" t="s">
        <v>127</v>
      </c>
      <c r="D707" t="s">
        <v>37</v>
      </c>
      <c r="E707" t="s">
        <v>38</v>
      </c>
      <c r="F707">
        <v>37.59151</v>
      </c>
      <c r="G707">
        <v>-122.34007</v>
      </c>
      <c r="H707" t="s">
        <v>39</v>
      </c>
      <c r="K707" t="s">
        <v>839</v>
      </c>
      <c r="M707">
        <v>8849</v>
      </c>
      <c r="N707" t="s">
        <v>840</v>
      </c>
      <c r="O707" t="s">
        <v>138</v>
      </c>
      <c r="P707" t="s">
        <v>43</v>
      </c>
      <c r="Q707" t="s">
        <v>144</v>
      </c>
      <c r="R707" t="s">
        <v>841</v>
      </c>
      <c r="S707" t="s">
        <v>46</v>
      </c>
      <c r="T707">
        <v>3850</v>
      </c>
      <c r="V707" t="s">
        <v>113</v>
      </c>
      <c r="W707" t="s">
        <v>48</v>
      </c>
      <c r="X707" t="s">
        <v>601</v>
      </c>
      <c r="Y707" t="s">
        <v>78</v>
      </c>
      <c r="AA707" t="s">
        <v>139</v>
      </c>
      <c r="AB707" t="s">
        <v>132</v>
      </c>
      <c r="AC707" t="s">
        <v>49</v>
      </c>
      <c r="AD707">
        <v>4275</v>
      </c>
      <c r="AE707" t="s">
        <v>152</v>
      </c>
      <c r="AF707" t="s">
        <v>54</v>
      </c>
      <c r="AG707">
        <v>991499</v>
      </c>
      <c r="AH707" t="s">
        <v>842</v>
      </c>
      <c r="AI707">
        <f>IF(COUNTIFS(T$2:$T707, T707, U$2:$U707, U707)=1,1,0)</f>
        <v>0</v>
      </c>
    </row>
    <row r="708" spans="1:35" x14ac:dyDescent="0.3">
      <c r="A708">
        <v>9951</v>
      </c>
      <c r="B708" t="s">
        <v>838</v>
      </c>
      <c r="C708" t="s">
        <v>127</v>
      </c>
      <c r="D708" t="s">
        <v>37</v>
      </c>
      <c r="E708" t="s">
        <v>38</v>
      </c>
      <c r="F708">
        <v>37.59151</v>
      </c>
      <c r="G708">
        <v>-122.34007</v>
      </c>
      <c r="H708" t="s">
        <v>39</v>
      </c>
      <c r="K708" t="s">
        <v>839</v>
      </c>
      <c r="M708">
        <v>8849</v>
      </c>
      <c r="N708" t="s">
        <v>840</v>
      </c>
      <c r="O708" t="s">
        <v>138</v>
      </c>
      <c r="P708" t="s">
        <v>43</v>
      </c>
      <c r="Q708" t="s">
        <v>144</v>
      </c>
      <c r="R708" t="s">
        <v>841</v>
      </c>
      <c r="S708" t="s">
        <v>46</v>
      </c>
      <c r="T708">
        <v>3851</v>
      </c>
      <c r="V708" t="s">
        <v>113</v>
      </c>
      <c r="W708" t="s">
        <v>48</v>
      </c>
      <c r="X708" t="s">
        <v>49</v>
      </c>
      <c r="Y708" t="s">
        <v>133</v>
      </c>
      <c r="Z708" t="s">
        <v>134</v>
      </c>
      <c r="AA708" t="s">
        <v>342</v>
      </c>
      <c r="AB708" t="s">
        <v>132</v>
      </c>
      <c r="AC708" t="s">
        <v>49</v>
      </c>
      <c r="AF708" t="s">
        <v>87</v>
      </c>
      <c r="AH708" t="s">
        <v>842</v>
      </c>
      <c r="AI708">
        <f>IF(COUNTIFS(T$2:$T708, T708, U$2:$U708, U708)=1,1,0)</f>
        <v>0</v>
      </c>
    </row>
    <row r="709" spans="1:35" ht="15" customHeight="1" x14ac:dyDescent="0.3">
      <c r="A709">
        <v>10227</v>
      </c>
      <c r="B709" t="s">
        <v>843</v>
      </c>
      <c r="C709" t="s">
        <v>90</v>
      </c>
      <c r="D709" t="s">
        <v>80</v>
      </c>
      <c r="E709" t="s">
        <v>38</v>
      </c>
      <c r="F709">
        <v>37.556019999999997</v>
      </c>
      <c r="G709">
        <v>-122.26049999999999</v>
      </c>
      <c r="H709" t="s">
        <v>39</v>
      </c>
      <c r="I709" s="4">
        <v>44105</v>
      </c>
      <c r="J709" s="4">
        <v>45200</v>
      </c>
      <c r="K709" s="2" t="s">
        <v>844</v>
      </c>
      <c r="M709">
        <v>9783</v>
      </c>
      <c r="N709" t="s">
        <v>845</v>
      </c>
      <c r="O709" t="s">
        <v>42</v>
      </c>
      <c r="P709" t="s">
        <v>360</v>
      </c>
      <c r="Q709" t="s">
        <v>360</v>
      </c>
      <c r="R709" t="s">
        <v>846</v>
      </c>
      <c r="S709" t="s">
        <v>46</v>
      </c>
      <c r="T709">
        <v>4784</v>
      </c>
      <c r="U709">
        <v>0.06</v>
      </c>
      <c r="V709" t="s">
        <v>47</v>
      </c>
      <c r="W709" t="s">
        <v>48</v>
      </c>
      <c r="X709" t="s">
        <v>49</v>
      </c>
      <c r="Y709" t="s">
        <v>174</v>
      </c>
      <c r="Z709" t="s">
        <v>847</v>
      </c>
      <c r="AA709" t="s">
        <v>451</v>
      </c>
      <c r="AB709" t="s">
        <v>51</v>
      </c>
      <c r="AC709" t="s">
        <v>52</v>
      </c>
      <c r="AD709">
        <v>2155</v>
      </c>
      <c r="AE709" t="s">
        <v>848</v>
      </c>
      <c r="AF709" t="s">
        <v>54</v>
      </c>
      <c r="AG709">
        <v>95000000</v>
      </c>
      <c r="AH709" t="s">
        <v>849</v>
      </c>
      <c r="AI709">
        <f>IF(COUNTIFS(T$2:$T709, T709, U$2:$U709, U709)=1,1,0)</f>
        <v>1</v>
      </c>
    </row>
    <row r="710" spans="1:35" s="3" customFormat="1" ht="15" customHeight="1" x14ac:dyDescent="0.3">
      <c r="A710">
        <v>10227</v>
      </c>
      <c r="B710" t="s">
        <v>843</v>
      </c>
      <c r="C710" t="s">
        <v>90</v>
      </c>
      <c r="D710" t="s">
        <v>80</v>
      </c>
      <c r="E710" t="s">
        <v>38</v>
      </c>
      <c r="F710">
        <v>37.556019999999997</v>
      </c>
      <c r="G710">
        <v>-122.26049999999999</v>
      </c>
      <c r="H710" t="s">
        <v>39</v>
      </c>
      <c r="I710" s="4">
        <v>44105</v>
      </c>
      <c r="J710" s="4">
        <v>45200</v>
      </c>
      <c r="K710" s="2" t="s">
        <v>844</v>
      </c>
      <c r="L710"/>
      <c r="M710">
        <v>9783</v>
      </c>
      <c r="N710" t="s">
        <v>845</v>
      </c>
      <c r="O710" t="s">
        <v>42</v>
      </c>
      <c r="P710" t="s">
        <v>360</v>
      </c>
      <c r="Q710" t="s">
        <v>360</v>
      </c>
      <c r="R710" t="s">
        <v>846</v>
      </c>
      <c r="S710" t="s">
        <v>46</v>
      </c>
      <c r="T710">
        <v>4785</v>
      </c>
      <c r="U710">
        <v>31</v>
      </c>
      <c r="V710" t="s">
        <v>47</v>
      </c>
      <c r="W710" t="s">
        <v>48</v>
      </c>
      <c r="X710" t="s">
        <v>49</v>
      </c>
      <c r="Y710" t="s">
        <v>605</v>
      </c>
      <c r="Z710" t="s">
        <v>606</v>
      </c>
      <c r="AA710" t="s">
        <v>219</v>
      </c>
      <c r="AB710" t="s">
        <v>49</v>
      </c>
      <c r="AC710" t="s">
        <v>49</v>
      </c>
      <c r="AD710"/>
      <c r="AE710"/>
      <c r="AF710" t="s">
        <v>87</v>
      </c>
      <c r="AG710"/>
      <c r="AH710" t="s">
        <v>849</v>
      </c>
      <c r="AI710">
        <f>IF(COUNTIFS(T$2:$T710, T710, U$2:$U710, U710)=1,1,0)</f>
        <v>1</v>
      </c>
    </row>
    <row r="711" spans="1:35" s="3" customFormat="1" x14ac:dyDescent="0.3">
      <c r="A711">
        <v>10237</v>
      </c>
      <c r="B711" t="s">
        <v>850</v>
      </c>
      <c r="C711" t="s">
        <v>127</v>
      </c>
      <c r="D711" t="s">
        <v>107</v>
      </c>
      <c r="E711" t="s">
        <v>157</v>
      </c>
      <c r="F711">
        <v>38.0914</v>
      </c>
      <c r="G711">
        <v>-122.54136</v>
      </c>
      <c r="H711" t="s">
        <v>39</v>
      </c>
      <c r="I711" s="4">
        <v>44013</v>
      </c>
      <c r="J711" s="4">
        <v>44105</v>
      </c>
      <c r="K711" t="s">
        <v>851</v>
      </c>
      <c r="L711" t="s">
        <v>852</v>
      </c>
      <c r="M711">
        <v>9794</v>
      </c>
      <c r="N711" t="s">
        <v>853</v>
      </c>
      <c r="O711" t="s">
        <v>75</v>
      </c>
      <c r="P711" t="s">
        <v>447</v>
      </c>
      <c r="Q711" t="s">
        <v>854</v>
      </c>
      <c r="R711" t="s">
        <v>792</v>
      </c>
      <c r="S711" t="s">
        <v>46</v>
      </c>
      <c r="T711">
        <v>4794</v>
      </c>
      <c r="U711">
        <v>5</v>
      </c>
      <c r="V711" t="s">
        <v>47</v>
      </c>
      <c r="W711" t="s">
        <v>48</v>
      </c>
      <c r="X711" t="s">
        <v>49</v>
      </c>
      <c r="Y711" t="s">
        <v>83</v>
      </c>
      <c r="Z711" t="s">
        <v>170</v>
      </c>
      <c r="AA711" t="s">
        <v>75</v>
      </c>
      <c r="AB711" t="s">
        <v>51</v>
      </c>
      <c r="AC711" t="s">
        <v>400</v>
      </c>
      <c r="AD711">
        <v>2166</v>
      </c>
      <c r="AE711" t="s">
        <v>792</v>
      </c>
      <c r="AF711" t="s">
        <v>54</v>
      </c>
      <c r="AG711">
        <v>1550000</v>
      </c>
      <c r="AH711" t="s">
        <v>855</v>
      </c>
      <c r="AI711">
        <f>IF(COUNTIFS(T$2:$T711, T711, U$2:$U711, U711)=1,1,0)</f>
        <v>1</v>
      </c>
    </row>
    <row r="712" spans="1:35" x14ac:dyDescent="0.3">
      <c r="A712">
        <v>10237</v>
      </c>
      <c r="B712" t="s">
        <v>850</v>
      </c>
      <c r="C712" t="s">
        <v>127</v>
      </c>
      <c r="D712" t="s">
        <v>107</v>
      </c>
      <c r="E712" t="s">
        <v>157</v>
      </c>
      <c r="F712">
        <v>38.0914</v>
      </c>
      <c r="G712">
        <v>-122.54136</v>
      </c>
      <c r="H712" t="s">
        <v>39</v>
      </c>
      <c r="I712" s="4">
        <v>44013</v>
      </c>
      <c r="J712" s="4">
        <v>44105</v>
      </c>
      <c r="K712" t="s">
        <v>851</v>
      </c>
      <c r="L712" t="s">
        <v>852</v>
      </c>
      <c r="M712">
        <v>9794</v>
      </c>
      <c r="N712" t="s">
        <v>853</v>
      </c>
      <c r="O712" t="s">
        <v>75</v>
      </c>
      <c r="P712" t="s">
        <v>447</v>
      </c>
      <c r="Q712" t="s">
        <v>854</v>
      </c>
      <c r="R712" t="s">
        <v>792</v>
      </c>
      <c r="S712" t="s">
        <v>46</v>
      </c>
      <c r="T712">
        <v>4794</v>
      </c>
      <c r="U712">
        <v>5</v>
      </c>
      <c r="V712" t="s">
        <v>47</v>
      </c>
      <c r="W712" t="s">
        <v>48</v>
      </c>
      <c r="X712" t="s">
        <v>49</v>
      </c>
      <c r="Y712" t="s">
        <v>83</v>
      </c>
      <c r="Z712" t="s">
        <v>84</v>
      </c>
      <c r="AA712" t="s">
        <v>75</v>
      </c>
      <c r="AB712" t="s">
        <v>51</v>
      </c>
      <c r="AC712" t="s">
        <v>400</v>
      </c>
      <c r="AD712">
        <v>2166</v>
      </c>
      <c r="AE712" t="s">
        <v>792</v>
      </c>
      <c r="AF712" t="s">
        <v>54</v>
      </c>
      <c r="AG712">
        <v>1550000</v>
      </c>
      <c r="AH712" t="s">
        <v>855</v>
      </c>
      <c r="AI712">
        <f>IF(COUNTIFS(T$2:$T712, T712, U$2:$U712, U712)=1,1,0)</f>
        <v>0</v>
      </c>
    </row>
    <row r="713" spans="1:35" x14ac:dyDescent="0.3">
      <c r="A713">
        <v>10237</v>
      </c>
      <c r="B713" t="s">
        <v>850</v>
      </c>
      <c r="C713" t="s">
        <v>127</v>
      </c>
      <c r="D713" t="s">
        <v>107</v>
      </c>
      <c r="E713" t="s">
        <v>157</v>
      </c>
      <c r="F713">
        <v>38.097990000000003</v>
      </c>
      <c r="G713">
        <v>-122.55177</v>
      </c>
      <c r="H713" t="s">
        <v>39</v>
      </c>
      <c r="I713" s="4">
        <v>44013</v>
      </c>
      <c r="J713" s="4">
        <v>44105</v>
      </c>
      <c r="K713" t="s">
        <v>851</v>
      </c>
      <c r="L713" t="s">
        <v>852</v>
      </c>
      <c r="M713">
        <v>9795</v>
      </c>
      <c r="N713" t="s">
        <v>856</v>
      </c>
      <c r="O713" t="s">
        <v>75</v>
      </c>
      <c r="P713" t="s">
        <v>447</v>
      </c>
      <c r="Q713" t="s">
        <v>854</v>
      </c>
      <c r="R713" t="s">
        <v>792</v>
      </c>
      <c r="S713" t="s">
        <v>46</v>
      </c>
      <c r="T713">
        <v>4795</v>
      </c>
      <c r="U713">
        <v>3.27</v>
      </c>
      <c r="V713" t="s">
        <v>47</v>
      </c>
      <c r="W713" t="s">
        <v>48</v>
      </c>
      <c r="X713" t="s">
        <v>49</v>
      </c>
      <c r="Y713" t="s">
        <v>83</v>
      </c>
      <c r="Z713" t="s">
        <v>697</v>
      </c>
      <c r="AA713" t="s">
        <v>75</v>
      </c>
      <c r="AB713" t="s">
        <v>79</v>
      </c>
      <c r="AC713" t="s">
        <v>115</v>
      </c>
      <c r="AF713" t="s">
        <v>87</v>
      </c>
      <c r="AH713" t="s">
        <v>855</v>
      </c>
      <c r="AI713">
        <f>IF(COUNTIFS(T$2:$T713, T713, U$2:$U713, U713)=1,1,0)</f>
        <v>1</v>
      </c>
    </row>
    <row r="714" spans="1:35" x14ac:dyDescent="0.3">
      <c r="A714">
        <v>10241</v>
      </c>
      <c r="B714" t="s">
        <v>857</v>
      </c>
      <c r="C714" t="s">
        <v>36</v>
      </c>
      <c r="D714" t="s">
        <v>80</v>
      </c>
      <c r="E714" t="s">
        <v>201</v>
      </c>
      <c r="F714">
        <v>37.710389999999997</v>
      </c>
      <c r="G714">
        <v>-122.22401000000001</v>
      </c>
      <c r="H714" t="s">
        <v>39</v>
      </c>
      <c r="I714" s="1">
        <v>44774</v>
      </c>
      <c r="J714" s="1">
        <v>45505</v>
      </c>
      <c r="K714" t="s">
        <v>858</v>
      </c>
      <c r="M714">
        <v>9798</v>
      </c>
      <c r="N714" t="s">
        <v>857</v>
      </c>
      <c r="O714" t="s">
        <v>42</v>
      </c>
      <c r="P714" t="s">
        <v>360</v>
      </c>
      <c r="Q714" t="s">
        <v>360</v>
      </c>
      <c r="R714" t="s">
        <v>846</v>
      </c>
      <c r="S714" t="s">
        <v>46</v>
      </c>
      <c r="T714">
        <v>4798</v>
      </c>
      <c r="U714">
        <v>263</v>
      </c>
      <c r="V714" t="s">
        <v>47</v>
      </c>
      <c r="W714" t="s">
        <v>48</v>
      </c>
      <c r="X714" t="s">
        <v>49</v>
      </c>
      <c r="Y714" t="s">
        <v>605</v>
      </c>
      <c r="Z714" t="s">
        <v>606</v>
      </c>
      <c r="AA714" t="s">
        <v>451</v>
      </c>
      <c r="AB714" t="s">
        <v>49</v>
      </c>
      <c r="AC714" t="s">
        <v>49</v>
      </c>
      <c r="AD714">
        <v>2167</v>
      </c>
      <c r="AE714" t="s">
        <v>80</v>
      </c>
      <c r="AF714" t="s">
        <v>87</v>
      </c>
      <c r="AG714">
        <v>50000000</v>
      </c>
      <c r="AH714" t="s">
        <v>859</v>
      </c>
      <c r="AI714">
        <f>IF(COUNTIFS(T$2:$T714, T714, U$2:$U714, U714)=1,1,0)</f>
        <v>1</v>
      </c>
    </row>
    <row r="715" spans="1:35" x14ac:dyDescent="0.3">
      <c r="A715">
        <v>10242</v>
      </c>
      <c r="B715" t="s">
        <v>860</v>
      </c>
      <c r="C715" t="s">
        <v>36</v>
      </c>
      <c r="D715" t="s">
        <v>80</v>
      </c>
      <c r="E715" t="s">
        <v>861</v>
      </c>
      <c r="F715">
        <v>38.167279999999998</v>
      </c>
      <c r="G715">
        <v>-122.54600000000001</v>
      </c>
      <c r="H715" t="s">
        <v>39</v>
      </c>
      <c r="I715" s="1">
        <v>43709</v>
      </c>
      <c r="J715" s="1">
        <v>44256</v>
      </c>
      <c r="K715" t="s">
        <v>862</v>
      </c>
      <c r="M715">
        <v>9802</v>
      </c>
      <c r="N715" t="s">
        <v>863</v>
      </c>
      <c r="O715" t="s">
        <v>342</v>
      </c>
      <c r="P715" t="s">
        <v>360</v>
      </c>
      <c r="Q715" t="s">
        <v>360</v>
      </c>
      <c r="R715" t="s">
        <v>864</v>
      </c>
      <c r="S715" t="s">
        <v>46</v>
      </c>
      <c r="T715">
        <v>4808</v>
      </c>
      <c r="V715" t="s">
        <v>47</v>
      </c>
      <c r="W715" t="s">
        <v>48</v>
      </c>
      <c r="X715" t="s">
        <v>49</v>
      </c>
      <c r="Y715" t="s">
        <v>174</v>
      </c>
      <c r="AA715" t="s">
        <v>139</v>
      </c>
      <c r="AB715" t="s">
        <v>51</v>
      </c>
      <c r="AC715" t="s">
        <v>52</v>
      </c>
      <c r="AF715" t="s">
        <v>87</v>
      </c>
      <c r="AH715" t="s">
        <v>298</v>
      </c>
      <c r="AI715">
        <f>IF(COUNTIFS(T$2:$T715, T715, U$2:$U715, U715)=1,1,0)</f>
        <v>0</v>
      </c>
    </row>
    <row r="716" spans="1:35" x14ac:dyDescent="0.3">
      <c r="A716">
        <v>10242</v>
      </c>
      <c r="B716" t="s">
        <v>860</v>
      </c>
      <c r="C716" t="s">
        <v>36</v>
      </c>
      <c r="D716" t="s">
        <v>80</v>
      </c>
      <c r="E716" t="s">
        <v>861</v>
      </c>
      <c r="F716">
        <v>38.167279999999998</v>
      </c>
      <c r="G716">
        <v>-122.54600000000001</v>
      </c>
      <c r="H716" t="s">
        <v>39</v>
      </c>
      <c r="I716" s="1">
        <v>43709</v>
      </c>
      <c r="J716" s="1">
        <v>44256</v>
      </c>
      <c r="K716" t="s">
        <v>862</v>
      </c>
      <c r="M716">
        <v>9802</v>
      </c>
      <c r="N716" t="s">
        <v>863</v>
      </c>
      <c r="O716" t="s">
        <v>342</v>
      </c>
      <c r="P716" t="s">
        <v>360</v>
      </c>
      <c r="Q716" t="s">
        <v>360</v>
      </c>
      <c r="R716" t="s">
        <v>864</v>
      </c>
      <c r="S716" t="s">
        <v>46</v>
      </c>
      <c r="T716">
        <v>4809</v>
      </c>
      <c r="V716" t="s">
        <v>47</v>
      </c>
      <c r="W716" t="s">
        <v>48</v>
      </c>
      <c r="X716" t="s">
        <v>49</v>
      </c>
      <c r="Y716" t="s">
        <v>50</v>
      </c>
      <c r="AA716" t="s">
        <v>139</v>
      </c>
      <c r="AB716" t="s">
        <v>51</v>
      </c>
      <c r="AC716" t="s">
        <v>52</v>
      </c>
      <c r="AF716" t="s">
        <v>87</v>
      </c>
      <c r="AH716" t="s">
        <v>298</v>
      </c>
      <c r="AI716">
        <f>IF(COUNTIFS(T$2:$T716, T716, U$2:$U716, U716)=1,1,0)</f>
        <v>0</v>
      </c>
    </row>
    <row r="717" spans="1:35" x14ac:dyDescent="0.3">
      <c r="A717">
        <v>10242</v>
      </c>
      <c r="B717" t="s">
        <v>860</v>
      </c>
      <c r="C717" t="s">
        <v>36</v>
      </c>
      <c r="D717" t="s">
        <v>80</v>
      </c>
      <c r="E717" t="s">
        <v>861</v>
      </c>
      <c r="F717">
        <v>38.167279999999998</v>
      </c>
      <c r="G717">
        <v>-122.54600000000001</v>
      </c>
      <c r="H717" t="s">
        <v>39</v>
      </c>
      <c r="I717" s="1">
        <v>43709</v>
      </c>
      <c r="J717" s="1">
        <v>44256</v>
      </c>
      <c r="K717" t="s">
        <v>862</v>
      </c>
      <c r="M717">
        <v>9802</v>
      </c>
      <c r="N717" t="s">
        <v>863</v>
      </c>
      <c r="O717" t="s">
        <v>342</v>
      </c>
      <c r="P717" t="s">
        <v>360</v>
      </c>
      <c r="Q717" t="s">
        <v>360</v>
      </c>
      <c r="R717" t="s">
        <v>864</v>
      </c>
      <c r="S717" t="s">
        <v>46</v>
      </c>
      <c r="T717">
        <v>4810</v>
      </c>
      <c r="V717" t="s">
        <v>47</v>
      </c>
      <c r="W717" t="s">
        <v>48</v>
      </c>
      <c r="X717" t="s">
        <v>49</v>
      </c>
      <c r="Y717" t="s">
        <v>78</v>
      </c>
      <c r="AA717" t="s">
        <v>139</v>
      </c>
      <c r="AB717" t="s">
        <v>51</v>
      </c>
      <c r="AC717" t="s">
        <v>52</v>
      </c>
      <c r="AF717" t="s">
        <v>87</v>
      </c>
      <c r="AH717" t="s">
        <v>298</v>
      </c>
      <c r="AI717">
        <f>IF(COUNTIFS(T$2:$T717, T717, U$2:$U717, U717)=1,1,0)</f>
        <v>0</v>
      </c>
    </row>
    <row r="718" spans="1:35" x14ac:dyDescent="0.3">
      <c r="A718">
        <v>5462</v>
      </c>
      <c r="B718" t="s">
        <v>594</v>
      </c>
      <c r="C718" t="s">
        <v>90</v>
      </c>
      <c r="D718" t="s">
        <v>37</v>
      </c>
      <c r="E718" t="s">
        <v>157</v>
      </c>
      <c r="F718">
        <v>37.945590000000003</v>
      </c>
      <c r="G718">
        <v>-122.53767999999999</v>
      </c>
      <c r="H718" t="s">
        <v>39</v>
      </c>
      <c r="I718" s="1">
        <v>41334</v>
      </c>
      <c r="J718" s="1">
        <v>43770</v>
      </c>
      <c r="K718" t="s">
        <v>595</v>
      </c>
      <c r="M718">
        <v>7308</v>
      </c>
      <c r="N718" t="s">
        <v>596</v>
      </c>
      <c r="O718" t="s">
        <v>75</v>
      </c>
      <c r="P718" t="s">
        <v>43</v>
      </c>
      <c r="Q718" t="s">
        <v>182</v>
      </c>
      <c r="R718" t="s">
        <v>43</v>
      </c>
      <c r="S718" t="s">
        <v>46</v>
      </c>
      <c r="T718">
        <v>4892</v>
      </c>
      <c r="V718" t="s">
        <v>47</v>
      </c>
      <c r="W718" t="s">
        <v>48</v>
      </c>
      <c r="X718" t="s">
        <v>49</v>
      </c>
      <c r="Y718" t="s">
        <v>135</v>
      </c>
      <c r="AA718" t="s">
        <v>171</v>
      </c>
      <c r="AB718" t="s">
        <v>132</v>
      </c>
      <c r="AC718" t="s">
        <v>49</v>
      </c>
      <c r="AD718">
        <v>2265</v>
      </c>
      <c r="AE718" t="s">
        <v>447</v>
      </c>
      <c r="AF718" t="s">
        <v>54</v>
      </c>
      <c r="AG718">
        <v>240000</v>
      </c>
      <c r="AH718" t="s">
        <v>288</v>
      </c>
      <c r="AI718">
        <f>IF(COUNTIFS(T$2:$T718, T718, U$2:$U718, U718)=1,1,0)</f>
        <v>0</v>
      </c>
    </row>
    <row r="719" spans="1:35" x14ac:dyDescent="0.3">
      <c r="A719">
        <v>5644</v>
      </c>
      <c r="B719" t="s">
        <v>35</v>
      </c>
      <c r="C719" t="s">
        <v>36</v>
      </c>
      <c r="D719" t="s">
        <v>37</v>
      </c>
      <c r="E719" t="s">
        <v>38</v>
      </c>
      <c r="F719">
        <v>37.50262</v>
      </c>
      <c r="G719">
        <v>-122.2342</v>
      </c>
      <c r="H719" t="s">
        <v>39</v>
      </c>
      <c r="I719" s="1">
        <v>39057</v>
      </c>
      <c r="J719" s="4">
        <v>42370</v>
      </c>
      <c r="K719" t="s">
        <v>40</v>
      </c>
      <c r="M719">
        <v>7231</v>
      </c>
      <c r="N719" t="s">
        <v>572</v>
      </c>
      <c r="O719" t="s">
        <v>42</v>
      </c>
      <c r="P719" t="s">
        <v>43</v>
      </c>
      <c r="Q719" t="s">
        <v>44</v>
      </c>
      <c r="R719" t="s">
        <v>45</v>
      </c>
      <c r="S719" t="s">
        <v>46</v>
      </c>
      <c r="T719">
        <v>4894</v>
      </c>
      <c r="U719">
        <v>27</v>
      </c>
      <c r="V719" t="s">
        <v>113</v>
      </c>
      <c r="W719" t="s">
        <v>48</v>
      </c>
      <c r="X719" t="s">
        <v>49</v>
      </c>
      <c r="Y719" t="s">
        <v>174</v>
      </c>
      <c r="AA719" t="s">
        <v>171</v>
      </c>
      <c r="AB719" t="s">
        <v>507</v>
      </c>
      <c r="AC719" t="s">
        <v>49</v>
      </c>
      <c r="AD719">
        <v>2266</v>
      </c>
      <c r="AE719" t="s">
        <v>62</v>
      </c>
      <c r="AF719" t="s">
        <v>57</v>
      </c>
      <c r="AG719">
        <v>417049</v>
      </c>
      <c r="AH719" t="s">
        <v>55</v>
      </c>
      <c r="AI719">
        <f>IF(COUNTIFS(T$2:$T719, T719, U$2:$U719, U719)=1,1,0)</f>
        <v>1</v>
      </c>
    </row>
    <row r="720" spans="1:35" x14ac:dyDescent="0.3">
      <c r="A720">
        <v>5644</v>
      </c>
      <c r="B720" t="s">
        <v>35</v>
      </c>
      <c r="C720" t="s">
        <v>36</v>
      </c>
      <c r="D720" t="s">
        <v>37</v>
      </c>
      <c r="E720" t="s">
        <v>38</v>
      </c>
      <c r="F720">
        <v>37.50262</v>
      </c>
      <c r="G720">
        <v>-122.2342</v>
      </c>
      <c r="H720" t="s">
        <v>39</v>
      </c>
      <c r="I720" s="1">
        <v>39057</v>
      </c>
      <c r="J720" s="4">
        <v>42370</v>
      </c>
      <c r="K720" t="s">
        <v>40</v>
      </c>
      <c r="M720">
        <v>7231</v>
      </c>
      <c r="N720" t="s">
        <v>572</v>
      </c>
      <c r="O720" t="s">
        <v>42</v>
      </c>
      <c r="P720" t="s">
        <v>43</v>
      </c>
      <c r="Q720" t="s">
        <v>44</v>
      </c>
      <c r="R720" t="s">
        <v>45</v>
      </c>
      <c r="S720" t="s">
        <v>46</v>
      </c>
      <c r="T720">
        <v>4894</v>
      </c>
      <c r="U720">
        <v>27</v>
      </c>
      <c r="V720" t="s">
        <v>113</v>
      </c>
      <c r="W720" t="s">
        <v>48</v>
      </c>
      <c r="X720" t="s">
        <v>49</v>
      </c>
      <c r="Y720" t="s">
        <v>174</v>
      </c>
      <c r="AA720" t="s">
        <v>171</v>
      </c>
      <c r="AB720" t="s">
        <v>507</v>
      </c>
      <c r="AC720" t="s">
        <v>49</v>
      </c>
      <c r="AD720">
        <v>2268</v>
      </c>
      <c r="AE720" t="s">
        <v>168</v>
      </c>
      <c r="AF720" t="s">
        <v>57</v>
      </c>
      <c r="AG720">
        <v>171301</v>
      </c>
      <c r="AH720" t="s">
        <v>55</v>
      </c>
      <c r="AI720">
        <f>IF(COUNTIFS(T$2:$T720, T720, U$2:$U720, U720)=1,1,0)</f>
        <v>0</v>
      </c>
    </row>
    <row r="721" spans="1:35" x14ac:dyDescent="0.3">
      <c r="A721">
        <v>5644</v>
      </c>
      <c r="B721" t="s">
        <v>35</v>
      </c>
      <c r="C721" t="s">
        <v>36</v>
      </c>
      <c r="D721" t="s">
        <v>37</v>
      </c>
      <c r="E721" t="s">
        <v>38</v>
      </c>
      <c r="F721">
        <v>37.50262</v>
      </c>
      <c r="G721">
        <v>-122.2342</v>
      </c>
      <c r="H721" t="s">
        <v>39</v>
      </c>
      <c r="I721" s="1">
        <v>39057</v>
      </c>
      <c r="J721" s="4">
        <v>42370</v>
      </c>
      <c r="K721" t="s">
        <v>40</v>
      </c>
      <c r="M721">
        <v>7231</v>
      </c>
      <c r="N721" t="s">
        <v>572</v>
      </c>
      <c r="O721" t="s">
        <v>42</v>
      </c>
      <c r="P721" t="s">
        <v>43</v>
      </c>
      <c r="Q721" t="s">
        <v>44</v>
      </c>
      <c r="R721" t="s">
        <v>45</v>
      </c>
      <c r="S721" t="s">
        <v>46</v>
      </c>
      <c r="T721">
        <v>4894</v>
      </c>
      <c r="U721">
        <v>27</v>
      </c>
      <c r="V721" t="s">
        <v>113</v>
      </c>
      <c r="W721" t="s">
        <v>48</v>
      </c>
      <c r="X721" t="s">
        <v>49</v>
      </c>
      <c r="Y721" t="s">
        <v>174</v>
      </c>
      <c r="AA721" t="s">
        <v>171</v>
      </c>
      <c r="AB721" t="s">
        <v>507</v>
      </c>
      <c r="AC721" t="s">
        <v>49</v>
      </c>
      <c r="AD721">
        <v>2269</v>
      </c>
      <c r="AE721" t="s">
        <v>66</v>
      </c>
      <c r="AF721" t="s">
        <v>57</v>
      </c>
      <c r="AG721">
        <v>92367</v>
      </c>
      <c r="AH721" t="s">
        <v>55</v>
      </c>
      <c r="AI721">
        <f>IF(COUNTIFS(T$2:$T721, T721, U$2:$U721, U721)=1,1,0)</f>
        <v>0</v>
      </c>
    </row>
    <row r="722" spans="1:35" x14ac:dyDescent="0.3">
      <c r="A722">
        <v>10406</v>
      </c>
      <c r="B722" t="s">
        <v>865</v>
      </c>
      <c r="C722" t="s">
        <v>90</v>
      </c>
      <c r="D722" t="s">
        <v>37</v>
      </c>
      <c r="E722" t="s">
        <v>190</v>
      </c>
      <c r="F722">
        <v>38.172359999999998</v>
      </c>
      <c r="G722">
        <v>-122.27795999999999</v>
      </c>
      <c r="H722" t="s">
        <v>39</v>
      </c>
      <c r="K722" t="s">
        <v>866</v>
      </c>
      <c r="M722">
        <v>9912</v>
      </c>
      <c r="N722" t="s">
        <v>867</v>
      </c>
      <c r="O722" t="s">
        <v>138</v>
      </c>
      <c r="P722" t="s">
        <v>43</v>
      </c>
      <c r="Q722" t="s">
        <v>144</v>
      </c>
      <c r="R722" t="s">
        <v>868</v>
      </c>
      <c r="S722" t="s">
        <v>46</v>
      </c>
      <c r="T722">
        <v>4922</v>
      </c>
      <c r="U722">
        <v>150</v>
      </c>
      <c r="V722" t="s">
        <v>113</v>
      </c>
      <c r="W722" t="s">
        <v>48</v>
      </c>
      <c r="X722" t="s">
        <v>869</v>
      </c>
      <c r="Y722" t="s">
        <v>78</v>
      </c>
      <c r="AA722" t="s">
        <v>139</v>
      </c>
      <c r="AB722" t="s">
        <v>51</v>
      </c>
      <c r="AC722" t="s">
        <v>52</v>
      </c>
      <c r="AD722">
        <v>2287</v>
      </c>
      <c r="AE722" t="s">
        <v>152</v>
      </c>
      <c r="AF722" t="s">
        <v>54</v>
      </c>
      <c r="AG722">
        <v>517500</v>
      </c>
      <c r="AH722" t="s">
        <v>870</v>
      </c>
      <c r="AI722">
        <f>IF(COUNTIFS(T$2:$T722, T722, U$2:$U722, U722)=1,1,0)</f>
        <v>1</v>
      </c>
    </row>
    <row r="723" spans="1:35" x14ac:dyDescent="0.3">
      <c r="A723">
        <v>10552</v>
      </c>
      <c r="B723" t="s">
        <v>871</v>
      </c>
      <c r="C723" t="s">
        <v>90</v>
      </c>
      <c r="D723" t="s">
        <v>37</v>
      </c>
      <c r="E723" t="s">
        <v>201</v>
      </c>
      <c r="F723">
        <v>37.673430000000003</v>
      </c>
      <c r="G723">
        <v>-122.16643000000001</v>
      </c>
      <c r="H723" t="s">
        <v>39</v>
      </c>
      <c r="I723" s="1">
        <v>44169</v>
      </c>
      <c r="K723" t="s">
        <v>872</v>
      </c>
      <c r="M723">
        <v>10183</v>
      </c>
      <c r="N723" t="s">
        <v>873</v>
      </c>
      <c r="O723" t="s">
        <v>138</v>
      </c>
      <c r="P723" t="s">
        <v>43</v>
      </c>
      <c r="Q723" t="s">
        <v>144</v>
      </c>
      <c r="R723" t="s">
        <v>874</v>
      </c>
      <c r="S723" t="s">
        <v>46</v>
      </c>
      <c r="T723">
        <v>5371</v>
      </c>
      <c r="U723">
        <v>28</v>
      </c>
      <c r="V723" t="s">
        <v>113</v>
      </c>
      <c r="W723" t="s">
        <v>48</v>
      </c>
      <c r="X723" t="s">
        <v>793</v>
      </c>
      <c r="Y723" t="s">
        <v>875</v>
      </c>
      <c r="AA723" t="s">
        <v>139</v>
      </c>
      <c r="AB723" t="s">
        <v>350</v>
      </c>
      <c r="AC723" t="s">
        <v>351</v>
      </c>
      <c r="AD723">
        <v>3096</v>
      </c>
      <c r="AE723" t="s">
        <v>152</v>
      </c>
      <c r="AF723" t="s">
        <v>54</v>
      </c>
      <c r="AG723">
        <v>514500</v>
      </c>
      <c r="AH723" t="s">
        <v>876</v>
      </c>
      <c r="AI723">
        <f>IF(COUNTIFS(T$2:$T723, T723, U$2:$U723, U723)=1,1,0)</f>
        <v>1</v>
      </c>
    </row>
    <row r="724" spans="1:35" x14ac:dyDescent="0.3">
      <c r="A724">
        <v>10657</v>
      </c>
      <c r="B724" t="s">
        <v>877</v>
      </c>
      <c r="C724" t="s">
        <v>90</v>
      </c>
      <c r="D724" t="s">
        <v>107</v>
      </c>
      <c r="E724" t="s">
        <v>108</v>
      </c>
      <c r="F724">
        <v>38.188789999999997</v>
      </c>
      <c r="G724">
        <v>-121.91746000000001</v>
      </c>
      <c r="H724" t="s">
        <v>39</v>
      </c>
      <c r="I724" s="4">
        <v>44348</v>
      </c>
      <c r="K724" t="s">
        <v>878</v>
      </c>
      <c r="M724">
        <v>10300</v>
      </c>
      <c r="N724" t="s">
        <v>879</v>
      </c>
      <c r="O724" t="s">
        <v>75</v>
      </c>
      <c r="P724" t="s">
        <v>359</v>
      </c>
      <c r="Q724" t="s">
        <v>381</v>
      </c>
      <c r="R724" t="s">
        <v>426</v>
      </c>
      <c r="S724" t="s">
        <v>46</v>
      </c>
      <c r="T724">
        <v>5515</v>
      </c>
      <c r="U724">
        <v>1017</v>
      </c>
      <c r="V724" t="s">
        <v>47</v>
      </c>
      <c r="W724" t="s">
        <v>48</v>
      </c>
      <c r="X724" t="s">
        <v>146</v>
      </c>
      <c r="Y724" t="s">
        <v>50</v>
      </c>
      <c r="AA724" t="s">
        <v>75</v>
      </c>
      <c r="AB724" t="s">
        <v>51</v>
      </c>
      <c r="AC724" t="s">
        <v>52</v>
      </c>
      <c r="AF724" t="s">
        <v>87</v>
      </c>
      <c r="AH724" t="s">
        <v>880</v>
      </c>
      <c r="AI724">
        <f>IF(COUNTIFS(T$2:$T724, T724, U$2:$U724, U724)=1,1,0)</f>
        <v>1</v>
      </c>
    </row>
    <row r="725" spans="1:35" x14ac:dyDescent="0.3">
      <c r="A725">
        <v>9665</v>
      </c>
      <c r="B725" t="s">
        <v>811</v>
      </c>
      <c r="C725" t="s">
        <v>71</v>
      </c>
      <c r="D725" t="s">
        <v>37</v>
      </c>
      <c r="E725" t="s">
        <v>240</v>
      </c>
      <c r="H725" t="s">
        <v>39</v>
      </c>
      <c r="I725" s="1">
        <v>42917</v>
      </c>
      <c r="K725" t="s">
        <v>812</v>
      </c>
      <c r="M725">
        <v>10360</v>
      </c>
      <c r="N725" t="s">
        <v>881</v>
      </c>
      <c r="O725" t="s">
        <v>756</v>
      </c>
      <c r="P725" t="s">
        <v>43</v>
      </c>
      <c r="Q725" t="s">
        <v>804</v>
      </c>
      <c r="R725" t="s">
        <v>814</v>
      </c>
      <c r="S725" t="s">
        <v>46</v>
      </c>
      <c r="T725">
        <v>5568</v>
      </c>
      <c r="U725">
        <v>7.5</v>
      </c>
      <c r="V725" t="s">
        <v>113</v>
      </c>
      <c r="W725" t="s">
        <v>48</v>
      </c>
      <c r="X725" t="s">
        <v>146</v>
      </c>
      <c r="Y725" t="s">
        <v>174</v>
      </c>
      <c r="AA725" t="s">
        <v>724</v>
      </c>
      <c r="AB725" t="s">
        <v>51</v>
      </c>
      <c r="AC725" t="s">
        <v>327</v>
      </c>
      <c r="AF725" t="s">
        <v>87</v>
      </c>
      <c r="AH725" t="s">
        <v>816</v>
      </c>
      <c r="AI725">
        <f>IF(COUNTIFS(T$2:$T725, T725, U$2:$U725, U725)=1,1,0)</f>
        <v>1</v>
      </c>
    </row>
    <row r="726" spans="1:35" x14ac:dyDescent="0.3">
      <c r="A726">
        <v>10724</v>
      </c>
      <c r="B726" t="s">
        <v>882</v>
      </c>
      <c r="C726" t="s">
        <v>71</v>
      </c>
      <c r="D726" t="s">
        <v>37</v>
      </c>
      <c r="E726" t="s">
        <v>186</v>
      </c>
      <c r="F726">
        <v>37.433880000000002</v>
      </c>
      <c r="G726">
        <v>-122.00543999999999</v>
      </c>
      <c r="H726" t="s">
        <v>39</v>
      </c>
      <c r="K726" t="s">
        <v>883</v>
      </c>
      <c r="M726">
        <v>10370</v>
      </c>
      <c r="N726" t="s">
        <v>884</v>
      </c>
      <c r="O726" t="s">
        <v>138</v>
      </c>
      <c r="P726" t="s">
        <v>43</v>
      </c>
      <c r="Q726" t="s">
        <v>144</v>
      </c>
      <c r="R726" t="s">
        <v>553</v>
      </c>
      <c r="S726" t="s">
        <v>46</v>
      </c>
      <c r="T726">
        <v>5574</v>
      </c>
      <c r="U726">
        <v>1490</v>
      </c>
      <c r="V726" t="s">
        <v>113</v>
      </c>
      <c r="W726" t="s">
        <v>48</v>
      </c>
      <c r="X726" t="s">
        <v>601</v>
      </c>
      <c r="Y726" t="s">
        <v>50</v>
      </c>
      <c r="Z726" t="s">
        <v>847</v>
      </c>
      <c r="AA726" t="s">
        <v>139</v>
      </c>
      <c r="AB726" t="s">
        <v>51</v>
      </c>
      <c r="AC726" t="s">
        <v>52</v>
      </c>
      <c r="AD726">
        <v>3461</v>
      </c>
      <c r="AE726" t="s">
        <v>569</v>
      </c>
      <c r="AF726" t="s">
        <v>59</v>
      </c>
      <c r="AG726">
        <v>500000</v>
      </c>
      <c r="AH726" t="s">
        <v>885</v>
      </c>
      <c r="AI726">
        <f>IF(COUNTIFS(T$2:$T726, T726, U$2:$U726, U726)=1,1,0)</f>
        <v>1</v>
      </c>
    </row>
    <row r="727" spans="1:35" x14ac:dyDescent="0.3">
      <c r="A727">
        <v>10724</v>
      </c>
      <c r="B727" t="s">
        <v>882</v>
      </c>
      <c r="C727" t="s">
        <v>71</v>
      </c>
      <c r="D727" t="s">
        <v>37</v>
      </c>
      <c r="E727" t="s">
        <v>186</v>
      </c>
      <c r="F727">
        <v>37.433880000000002</v>
      </c>
      <c r="G727">
        <v>-122.00543999999999</v>
      </c>
      <c r="H727" t="s">
        <v>39</v>
      </c>
      <c r="K727" t="s">
        <v>883</v>
      </c>
      <c r="M727">
        <v>10370</v>
      </c>
      <c r="N727" t="s">
        <v>884</v>
      </c>
      <c r="O727" t="s">
        <v>138</v>
      </c>
      <c r="P727" t="s">
        <v>43</v>
      </c>
      <c r="Q727" t="s">
        <v>144</v>
      </c>
      <c r="R727" t="s">
        <v>553</v>
      </c>
      <c r="S727" t="s">
        <v>46</v>
      </c>
      <c r="T727">
        <v>5574</v>
      </c>
      <c r="U727">
        <v>1490</v>
      </c>
      <c r="V727" t="s">
        <v>113</v>
      </c>
      <c r="W727" t="s">
        <v>48</v>
      </c>
      <c r="X727" t="s">
        <v>601</v>
      </c>
      <c r="Y727" t="s">
        <v>50</v>
      </c>
      <c r="Z727" t="s">
        <v>847</v>
      </c>
      <c r="AA727" t="s">
        <v>139</v>
      </c>
      <c r="AB727" t="s">
        <v>51</v>
      </c>
      <c r="AC727" t="s">
        <v>52</v>
      </c>
      <c r="AD727">
        <v>3192</v>
      </c>
      <c r="AE727" t="s">
        <v>152</v>
      </c>
      <c r="AF727" t="s">
        <v>54</v>
      </c>
      <c r="AG727">
        <v>3370000</v>
      </c>
      <c r="AH727" t="s">
        <v>885</v>
      </c>
      <c r="AI727">
        <f>IF(COUNTIFS(T$2:$T727, T727, U$2:$U727, U727)=1,1,0)</f>
        <v>0</v>
      </c>
    </row>
    <row r="728" spans="1:35" x14ac:dyDescent="0.3">
      <c r="A728">
        <v>1582</v>
      </c>
      <c r="B728" t="s">
        <v>628</v>
      </c>
      <c r="C728" t="s">
        <v>127</v>
      </c>
      <c r="D728" t="s">
        <v>37</v>
      </c>
      <c r="E728" t="s">
        <v>72</v>
      </c>
      <c r="F728">
        <v>38.004730000000002</v>
      </c>
      <c r="G728">
        <v>-121.68625</v>
      </c>
      <c r="H728" t="s">
        <v>39</v>
      </c>
      <c r="I728" s="1"/>
      <c r="J728" s="1">
        <v>46388</v>
      </c>
      <c r="K728" t="s">
        <v>629</v>
      </c>
      <c r="M728">
        <v>811</v>
      </c>
      <c r="N728" t="s">
        <v>630</v>
      </c>
      <c r="O728" t="s">
        <v>42</v>
      </c>
      <c r="P728" t="s">
        <v>359</v>
      </c>
      <c r="Q728" t="s">
        <v>631</v>
      </c>
      <c r="R728" t="s">
        <v>426</v>
      </c>
      <c r="S728" t="s">
        <v>46</v>
      </c>
      <c r="T728">
        <v>5614</v>
      </c>
      <c r="U728">
        <v>1187</v>
      </c>
      <c r="V728" t="s">
        <v>113</v>
      </c>
      <c r="W728" t="s">
        <v>48</v>
      </c>
      <c r="X728" t="s">
        <v>49</v>
      </c>
      <c r="Y728" t="s">
        <v>162</v>
      </c>
      <c r="AA728" t="s">
        <v>42</v>
      </c>
      <c r="AB728" t="s">
        <v>51</v>
      </c>
      <c r="AC728" t="s">
        <v>52</v>
      </c>
      <c r="AD728">
        <v>3198</v>
      </c>
      <c r="AE728" t="s">
        <v>886</v>
      </c>
      <c r="AF728" t="s">
        <v>59</v>
      </c>
      <c r="AG728">
        <v>28000000</v>
      </c>
      <c r="AH728" t="s">
        <v>632</v>
      </c>
      <c r="AI728">
        <f>IF(COUNTIFS(T$2:$T728, T728, U$2:$U728, U728)=1,1,0)</f>
        <v>1</v>
      </c>
    </row>
    <row r="729" spans="1:35" x14ac:dyDescent="0.3">
      <c r="A729">
        <v>5650</v>
      </c>
      <c r="B729" t="s">
        <v>539</v>
      </c>
      <c r="C729" t="s">
        <v>127</v>
      </c>
      <c r="D729" t="s">
        <v>37</v>
      </c>
      <c r="E729" t="s">
        <v>292</v>
      </c>
      <c r="F729">
        <v>38.14067</v>
      </c>
      <c r="G729">
        <v>-122.40676999999999</v>
      </c>
      <c r="H729" t="s">
        <v>39</v>
      </c>
      <c r="I729" s="1">
        <v>40504</v>
      </c>
      <c r="J729" s="1">
        <v>44165</v>
      </c>
      <c r="K729" t="s">
        <v>540</v>
      </c>
      <c r="M729">
        <v>10407</v>
      </c>
      <c r="N729" t="s">
        <v>887</v>
      </c>
      <c r="O729" t="s">
        <v>42</v>
      </c>
      <c r="P729" t="s">
        <v>43</v>
      </c>
      <c r="Q729" t="s">
        <v>44</v>
      </c>
      <c r="R729" t="s">
        <v>163</v>
      </c>
      <c r="S729" t="s">
        <v>46</v>
      </c>
      <c r="T729">
        <v>5620</v>
      </c>
      <c r="U729">
        <v>400</v>
      </c>
      <c r="V729" t="s">
        <v>47</v>
      </c>
      <c r="W729" t="s">
        <v>48</v>
      </c>
      <c r="X729" t="s">
        <v>146</v>
      </c>
      <c r="Y729" t="s">
        <v>83</v>
      </c>
      <c r="AA729" t="s">
        <v>42</v>
      </c>
      <c r="AB729" t="s">
        <v>51</v>
      </c>
      <c r="AC729" t="s">
        <v>52</v>
      </c>
      <c r="AD729">
        <v>3200</v>
      </c>
      <c r="AE729" t="s">
        <v>545</v>
      </c>
      <c r="AF729" t="s">
        <v>57</v>
      </c>
      <c r="AG729">
        <v>312234</v>
      </c>
      <c r="AH729" t="s">
        <v>543</v>
      </c>
      <c r="AI729">
        <f>IF(COUNTIFS(T$2:$T729, T729, U$2:$U729, U729)=1,1,0)</f>
        <v>1</v>
      </c>
    </row>
    <row r="730" spans="1:35" x14ac:dyDescent="0.3">
      <c r="A730">
        <v>5650</v>
      </c>
      <c r="B730" t="s">
        <v>539</v>
      </c>
      <c r="C730" t="s">
        <v>127</v>
      </c>
      <c r="D730" t="s">
        <v>37</v>
      </c>
      <c r="E730" t="s">
        <v>292</v>
      </c>
      <c r="F730">
        <v>38.14067</v>
      </c>
      <c r="G730">
        <v>-122.40676999999999</v>
      </c>
      <c r="H730" t="s">
        <v>39</v>
      </c>
      <c r="I730" s="1">
        <v>40504</v>
      </c>
      <c r="J730" s="1">
        <v>44165</v>
      </c>
      <c r="K730" t="s">
        <v>540</v>
      </c>
      <c r="M730">
        <v>10407</v>
      </c>
      <c r="N730" t="s">
        <v>887</v>
      </c>
      <c r="O730" t="s">
        <v>42</v>
      </c>
      <c r="P730" t="s">
        <v>43</v>
      </c>
      <c r="Q730" t="s">
        <v>44</v>
      </c>
      <c r="R730" t="s">
        <v>163</v>
      </c>
      <c r="S730" t="s">
        <v>46</v>
      </c>
      <c r="T730">
        <v>5620</v>
      </c>
      <c r="U730">
        <v>400</v>
      </c>
      <c r="V730" t="s">
        <v>47</v>
      </c>
      <c r="W730" t="s">
        <v>48</v>
      </c>
      <c r="X730" t="s">
        <v>146</v>
      </c>
      <c r="Y730" t="s">
        <v>83</v>
      </c>
      <c r="AA730" t="s">
        <v>42</v>
      </c>
      <c r="AB730" t="s">
        <v>51</v>
      </c>
      <c r="AC730" t="s">
        <v>52</v>
      </c>
      <c r="AD730">
        <v>3199</v>
      </c>
      <c r="AE730" t="s">
        <v>546</v>
      </c>
      <c r="AF730" t="s">
        <v>57</v>
      </c>
      <c r="AG730">
        <v>357500</v>
      </c>
      <c r="AH730" t="s">
        <v>543</v>
      </c>
      <c r="AI730">
        <f>IF(COUNTIFS(T$2:$T730, T730, U$2:$U730, U730)=1,1,0)</f>
        <v>0</v>
      </c>
    </row>
    <row r="731" spans="1:35" x14ac:dyDescent="0.3">
      <c r="A731">
        <v>10657</v>
      </c>
      <c r="B731" t="s">
        <v>877</v>
      </c>
      <c r="C731" t="s">
        <v>90</v>
      </c>
      <c r="D731" t="s">
        <v>107</v>
      </c>
      <c r="E731" t="s">
        <v>108</v>
      </c>
      <c r="F731">
        <v>38.178570000000001</v>
      </c>
      <c r="G731">
        <v>-121.90241</v>
      </c>
      <c r="H731" t="s">
        <v>39</v>
      </c>
      <c r="I731" s="4">
        <v>44348</v>
      </c>
      <c r="K731" t="s">
        <v>878</v>
      </c>
      <c r="M731">
        <v>10434</v>
      </c>
      <c r="N731" t="s">
        <v>888</v>
      </c>
      <c r="O731" t="s">
        <v>75</v>
      </c>
      <c r="P731" t="s">
        <v>359</v>
      </c>
      <c r="Q731" t="s">
        <v>381</v>
      </c>
      <c r="R731" t="s">
        <v>426</v>
      </c>
      <c r="S731" t="s">
        <v>46</v>
      </c>
      <c r="T731">
        <v>5643</v>
      </c>
      <c r="U731">
        <v>263</v>
      </c>
      <c r="V731" t="s">
        <v>47</v>
      </c>
      <c r="W731" t="s">
        <v>48</v>
      </c>
      <c r="X731" t="s">
        <v>146</v>
      </c>
      <c r="Y731" t="s">
        <v>50</v>
      </c>
      <c r="AA731" t="s">
        <v>75</v>
      </c>
      <c r="AB731" t="s">
        <v>51</v>
      </c>
      <c r="AC731" t="s">
        <v>52</v>
      </c>
      <c r="AF731" t="s">
        <v>87</v>
      </c>
      <c r="AH731" t="s">
        <v>880</v>
      </c>
      <c r="AI731">
        <f>IF(COUNTIFS(T$2:$T731, T731, U$2:$U731, U731)=1,1,0)</f>
        <v>1</v>
      </c>
    </row>
    <row r="732" spans="1:35" x14ac:dyDescent="0.3">
      <c r="A732">
        <v>10788</v>
      </c>
      <c r="B732" t="s">
        <v>889</v>
      </c>
      <c r="C732" t="s">
        <v>127</v>
      </c>
      <c r="D732" t="s">
        <v>37</v>
      </c>
      <c r="E732" t="s">
        <v>157</v>
      </c>
      <c r="F732">
        <v>37.87471</v>
      </c>
      <c r="G732">
        <v>-122.51018999999999</v>
      </c>
      <c r="H732" t="s">
        <v>39</v>
      </c>
      <c r="I732" s="1">
        <v>43845</v>
      </c>
      <c r="J732" s="1">
        <v>45107</v>
      </c>
      <c r="K732" t="s">
        <v>890</v>
      </c>
      <c r="M732">
        <v>10653</v>
      </c>
      <c r="N732" t="s">
        <v>891</v>
      </c>
      <c r="O732" t="s">
        <v>138</v>
      </c>
      <c r="P732" t="s">
        <v>43</v>
      </c>
      <c r="Q732" t="s">
        <v>144</v>
      </c>
      <c r="R732" t="s">
        <v>163</v>
      </c>
      <c r="S732" t="s">
        <v>46</v>
      </c>
      <c r="T732">
        <v>5845</v>
      </c>
      <c r="V732" t="s">
        <v>113</v>
      </c>
      <c r="W732" t="s">
        <v>48</v>
      </c>
      <c r="X732" t="s">
        <v>601</v>
      </c>
      <c r="Y732" t="s">
        <v>133</v>
      </c>
      <c r="AA732" t="s">
        <v>742</v>
      </c>
      <c r="AB732" t="s">
        <v>428</v>
      </c>
      <c r="AC732" t="s">
        <v>49</v>
      </c>
      <c r="AD732">
        <v>3394</v>
      </c>
      <c r="AE732" t="s">
        <v>152</v>
      </c>
      <c r="AF732" t="s">
        <v>54</v>
      </c>
      <c r="AG732">
        <v>100000</v>
      </c>
      <c r="AH732" t="s">
        <v>892</v>
      </c>
      <c r="AI732">
        <f>IF(COUNTIFS(T$2:$T732, T732, U$2:$U732, U732)=1,1,0)</f>
        <v>0</v>
      </c>
    </row>
    <row r="733" spans="1:35" x14ac:dyDescent="0.3">
      <c r="A733">
        <v>11042</v>
      </c>
      <c r="B733" t="s">
        <v>893</v>
      </c>
      <c r="C733" t="s">
        <v>71</v>
      </c>
      <c r="D733" t="s">
        <v>80</v>
      </c>
      <c r="E733" t="s">
        <v>201</v>
      </c>
      <c r="H733" t="s">
        <v>39</v>
      </c>
      <c r="K733" t="s">
        <v>894</v>
      </c>
      <c r="M733">
        <v>10667</v>
      </c>
      <c r="N733" t="s">
        <v>895</v>
      </c>
      <c r="O733" t="s">
        <v>138</v>
      </c>
      <c r="P733" t="s">
        <v>360</v>
      </c>
      <c r="Q733" t="s">
        <v>360</v>
      </c>
      <c r="R733" t="s">
        <v>846</v>
      </c>
      <c r="S733" t="s">
        <v>46</v>
      </c>
      <c r="T733">
        <v>5855</v>
      </c>
      <c r="V733" t="s">
        <v>47</v>
      </c>
      <c r="W733" t="s">
        <v>48</v>
      </c>
      <c r="X733" t="s">
        <v>793</v>
      </c>
      <c r="Y733" t="s">
        <v>605</v>
      </c>
      <c r="Z733" t="s">
        <v>606</v>
      </c>
      <c r="AA733" t="s">
        <v>342</v>
      </c>
      <c r="AB733" t="s">
        <v>49</v>
      </c>
      <c r="AC733" t="s">
        <v>49</v>
      </c>
      <c r="AF733" t="s">
        <v>87</v>
      </c>
      <c r="AI733">
        <f>IF(COUNTIFS(T$2:$T733, T733, U$2:$U733, U733)=1,1,0)</f>
        <v>0</v>
      </c>
    </row>
    <row r="734" spans="1:35" x14ac:dyDescent="0.3">
      <c r="A734">
        <v>11042</v>
      </c>
      <c r="B734" t="s">
        <v>893</v>
      </c>
      <c r="C734" t="s">
        <v>71</v>
      </c>
      <c r="D734" t="s">
        <v>80</v>
      </c>
      <c r="E734" t="s">
        <v>201</v>
      </c>
      <c r="H734" t="s">
        <v>39</v>
      </c>
      <c r="K734" t="s">
        <v>894</v>
      </c>
      <c r="M734">
        <v>10667</v>
      </c>
      <c r="N734" t="s">
        <v>895</v>
      </c>
      <c r="O734" t="s">
        <v>138</v>
      </c>
      <c r="P734" t="s">
        <v>360</v>
      </c>
      <c r="Q734" t="s">
        <v>360</v>
      </c>
      <c r="R734" t="s">
        <v>846</v>
      </c>
      <c r="S734" t="s">
        <v>46</v>
      </c>
      <c r="T734">
        <v>5856</v>
      </c>
      <c r="V734" t="s">
        <v>47</v>
      </c>
      <c r="W734" t="s">
        <v>48</v>
      </c>
      <c r="X734" t="s">
        <v>793</v>
      </c>
      <c r="Y734" t="s">
        <v>50</v>
      </c>
      <c r="Z734" t="s">
        <v>84</v>
      </c>
      <c r="AA734" t="s">
        <v>342</v>
      </c>
      <c r="AB734" t="s">
        <v>51</v>
      </c>
      <c r="AC734" t="s">
        <v>52</v>
      </c>
      <c r="AF734" t="s">
        <v>87</v>
      </c>
      <c r="AI734">
        <f>IF(COUNTIFS(T$2:$T734, T734, U$2:$U734, U734)=1,1,0)</f>
        <v>0</v>
      </c>
    </row>
    <row r="735" spans="1:35" x14ac:dyDescent="0.3">
      <c r="A735">
        <v>11045</v>
      </c>
      <c r="B735" t="s">
        <v>896</v>
      </c>
      <c r="C735" t="s">
        <v>90</v>
      </c>
      <c r="D735" t="s">
        <v>80</v>
      </c>
      <c r="E735" t="s">
        <v>240</v>
      </c>
      <c r="F735">
        <v>37.776359999999997</v>
      </c>
      <c r="G735">
        <v>-122.38843</v>
      </c>
      <c r="H735" t="s">
        <v>39</v>
      </c>
      <c r="I735" s="1">
        <v>44562</v>
      </c>
      <c r="K735" t="s">
        <v>897</v>
      </c>
      <c r="M735">
        <v>10668</v>
      </c>
      <c r="N735" t="s">
        <v>898</v>
      </c>
      <c r="O735" t="s">
        <v>160</v>
      </c>
      <c r="P735" t="s">
        <v>360</v>
      </c>
      <c r="Q735" t="s">
        <v>360</v>
      </c>
      <c r="R735" t="s">
        <v>846</v>
      </c>
      <c r="S735" t="s">
        <v>46</v>
      </c>
      <c r="T735">
        <v>5858</v>
      </c>
      <c r="U735">
        <v>0.76</v>
      </c>
      <c r="V735" t="s">
        <v>47</v>
      </c>
      <c r="W735" t="s">
        <v>48</v>
      </c>
      <c r="X735" t="s">
        <v>146</v>
      </c>
      <c r="Y735" t="s">
        <v>605</v>
      </c>
      <c r="Z735" t="s">
        <v>899</v>
      </c>
      <c r="AA735" t="s">
        <v>451</v>
      </c>
      <c r="AB735" t="s">
        <v>49</v>
      </c>
      <c r="AC735" t="s">
        <v>49</v>
      </c>
      <c r="AF735" t="s">
        <v>87</v>
      </c>
      <c r="AI735">
        <f>IF(COUNTIFS(T$2:$T735, T735, U$2:$U735, U735)=1,1,0)</f>
        <v>1</v>
      </c>
    </row>
    <row r="736" spans="1:35" x14ac:dyDescent="0.3">
      <c r="A736">
        <v>11045</v>
      </c>
      <c r="B736" t="s">
        <v>896</v>
      </c>
      <c r="C736" t="s">
        <v>90</v>
      </c>
      <c r="D736" t="s">
        <v>80</v>
      </c>
      <c r="E736" t="s">
        <v>240</v>
      </c>
      <c r="F736">
        <v>37.776359999999997</v>
      </c>
      <c r="G736">
        <v>-122.38843</v>
      </c>
      <c r="H736" t="s">
        <v>39</v>
      </c>
      <c r="I736" s="1">
        <v>44562</v>
      </c>
      <c r="K736" t="s">
        <v>897</v>
      </c>
      <c r="M736">
        <v>10668</v>
      </c>
      <c r="N736" t="s">
        <v>898</v>
      </c>
      <c r="O736" t="s">
        <v>160</v>
      </c>
      <c r="P736" t="s">
        <v>360</v>
      </c>
      <c r="Q736" t="s">
        <v>360</v>
      </c>
      <c r="R736" t="s">
        <v>846</v>
      </c>
      <c r="S736" t="s">
        <v>46</v>
      </c>
      <c r="T736">
        <v>5859</v>
      </c>
      <c r="U736">
        <v>0.42</v>
      </c>
      <c r="V736" t="s">
        <v>47</v>
      </c>
      <c r="W736" t="s">
        <v>48</v>
      </c>
      <c r="X736" t="s">
        <v>146</v>
      </c>
      <c r="Y736" t="s">
        <v>114</v>
      </c>
      <c r="Z736" t="s">
        <v>900</v>
      </c>
      <c r="AA736" t="s">
        <v>171</v>
      </c>
      <c r="AB736" t="s">
        <v>85</v>
      </c>
      <c r="AC736" t="s">
        <v>86</v>
      </c>
      <c r="AD736">
        <v>3410</v>
      </c>
      <c r="AE736" t="s">
        <v>284</v>
      </c>
      <c r="AF736" t="s">
        <v>57</v>
      </c>
      <c r="AG736">
        <v>190200000</v>
      </c>
      <c r="AI736">
        <f>IF(COUNTIFS(T$2:$T736, T736, U$2:$U736, U736)=1,1,0)</f>
        <v>1</v>
      </c>
    </row>
    <row r="737" spans="1:35" s="3" customFormat="1" x14ac:dyDescent="0.3">
      <c r="A737">
        <v>11043</v>
      </c>
      <c r="B737" t="s">
        <v>901</v>
      </c>
      <c r="C737" t="s">
        <v>90</v>
      </c>
      <c r="D737" t="s">
        <v>80</v>
      </c>
      <c r="E737" t="s">
        <v>38</v>
      </c>
      <c r="F737">
        <v>37.585329999999999</v>
      </c>
      <c r="G737">
        <v>-122.32041</v>
      </c>
      <c r="H737" t="s">
        <v>39</v>
      </c>
      <c r="I737" s="1"/>
      <c r="J737" s="4">
        <v>45017</v>
      </c>
      <c r="K737" t="s">
        <v>902</v>
      </c>
      <c r="L737"/>
      <c r="M737">
        <v>10681</v>
      </c>
      <c r="N737" t="s">
        <v>903</v>
      </c>
      <c r="O737" t="s">
        <v>42</v>
      </c>
      <c r="P737" t="s">
        <v>360</v>
      </c>
      <c r="Q737" t="s">
        <v>360</v>
      </c>
      <c r="R737" t="s">
        <v>846</v>
      </c>
      <c r="S737" t="s">
        <v>46</v>
      </c>
      <c r="T737">
        <v>5872</v>
      </c>
      <c r="U737">
        <v>1.2396694189999999</v>
      </c>
      <c r="V737" t="s">
        <v>47</v>
      </c>
      <c r="W737" t="s">
        <v>48</v>
      </c>
      <c r="X737" t="s">
        <v>146</v>
      </c>
      <c r="Y737" t="s">
        <v>605</v>
      </c>
      <c r="Z737" t="s">
        <v>606</v>
      </c>
      <c r="AA737" t="s">
        <v>219</v>
      </c>
      <c r="AB737" t="s">
        <v>49</v>
      </c>
      <c r="AC737" t="s">
        <v>49</v>
      </c>
      <c r="AD737">
        <v>4966</v>
      </c>
      <c r="AE737" t="s">
        <v>80</v>
      </c>
      <c r="AF737" t="s">
        <v>87</v>
      </c>
      <c r="AG737">
        <v>24900000</v>
      </c>
      <c r="AH737"/>
      <c r="AI737">
        <f>IF(COUNTIFS(T$2:$T737, T737, U$2:$U737, U737)=1,1,0)</f>
        <v>1</v>
      </c>
    </row>
    <row r="738" spans="1:35" s="3" customFormat="1" x14ac:dyDescent="0.3">
      <c r="A738">
        <v>11061</v>
      </c>
      <c r="B738" t="s">
        <v>904</v>
      </c>
      <c r="C738" t="s">
        <v>36</v>
      </c>
      <c r="D738" t="s">
        <v>80</v>
      </c>
      <c r="E738" t="s">
        <v>38</v>
      </c>
      <c r="F738">
        <v>37.6631</v>
      </c>
      <c r="G738">
        <v>-122.38039999999999</v>
      </c>
      <c r="H738" t="s">
        <v>39</v>
      </c>
      <c r="I738" s="1"/>
      <c r="J738" s="1"/>
      <c r="K738" t="s">
        <v>905</v>
      </c>
      <c r="L738"/>
      <c r="M738">
        <v>10697</v>
      </c>
      <c r="N738" t="s">
        <v>906</v>
      </c>
      <c r="O738" t="s">
        <v>75</v>
      </c>
      <c r="P738" t="s">
        <v>360</v>
      </c>
      <c r="Q738" t="s">
        <v>360</v>
      </c>
      <c r="R738" t="s">
        <v>846</v>
      </c>
      <c r="S738" t="s">
        <v>46</v>
      </c>
      <c r="T738">
        <v>5884</v>
      </c>
      <c r="U738"/>
      <c r="V738" t="s">
        <v>47</v>
      </c>
      <c r="W738" t="s">
        <v>48</v>
      </c>
      <c r="X738" t="s">
        <v>135</v>
      </c>
      <c r="Y738" t="s">
        <v>605</v>
      </c>
      <c r="Z738" t="s">
        <v>899</v>
      </c>
      <c r="AA738" t="s">
        <v>75</v>
      </c>
      <c r="AB738" t="s">
        <v>85</v>
      </c>
      <c r="AC738" t="s">
        <v>105</v>
      </c>
      <c r="AD738">
        <v>3409</v>
      </c>
      <c r="AE738" t="s">
        <v>80</v>
      </c>
      <c r="AF738" t="s">
        <v>87</v>
      </c>
      <c r="AG738">
        <v>16958615</v>
      </c>
      <c r="AH738" t="s">
        <v>907</v>
      </c>
      <c r="AI738">
        <f>IF(COUNTIFS(T$2:$T738, T738, U$2:$U738, U738)=1,1,0)</f>
        <v>0</v>
      </c>
    </row>
    <row r="739" spans="1:35" x14ac:dyDescent="0.3">
      <c r="A739">
        <v>11062</v>
      </c>
      <c r="B739" t="s">
        <v>908</v>
      </c>
      <c r="C739" t="s">
        <v>71</v>
      </c>
      <c r="D739" t="s">
        <v>80</v>
      </c>
      <c r="E739" t="s">
        <v>201</v>
      </c>
      <c r="F739">
        <v>37.780279999999998</v>
      </c>
      <c r="G739">
        <v>-122.29886999999999</v>
      </c>
      <c r="H739" t="s">
        <v>39</v>
      </c>
      <c r="I739" s="1"/>
      <c r="J739" s="4">
        <v>44593</v>
      </c>
      <c r="K739" t="s">
        <v>909</v>
      </c>
      <c r="M739">
        <v>10698</v>
      </c>
      <c r="N739" t="s">
        <v>910</v>
      </c>
      <c r="O739" t="s">
        <v>42</v>
      </c>
      <c r="P739" t="s">
        <v>360</v>
      </c>
      <c r="Q739" t="s">
        <v>360</v>
      </c>
      <c r="R739" t="s">
        <v>846</v>
      </c>
      <c r="S739" t="s">
        <v>46</v>
      </c>
      <c r="T739">
        <v>5885</v>
      </c>
      <c r="U739">
        <v>4</v>
      </c>
      <c r="V739" t="s">
        <v>47</v>
      </c>
      <c r="W739" t="s">
        <v>48</v>
      </c>
      <c r="X739" t="s">
        <v>135</v>
      </c>
      <c r="Y739" t="s">
        <v>605</v>
      </c>
      <c r="Z739" t="s">
        <v>899</v>
      </c>
      <c r="AA739" t="s">
        <v>75</v>
      </c>
      <c r="AB739" t="s">
        <v>49</v>
      </c>
      <c r="AC739" t="s">
        <v>49</v>
      </c>
      <c r="AD739">
        <v>3449</v>
      </c>
      <c r="AE739" t="s">
        <v>284</v>
      </c>
      <c r="AF739" t="s">
        <v>57</v>
      </c>
      <c r="AG739">
        <v>7000000</v>
      </c>
      <c r="AI739">
        <f>IF(COUNTIFS(T$2:$T739, T739, U$2:$U739, U739)=1,1,0)</f>
        <v>1</v>
      </c>
    </row>
    <row r="740" spans="1:35" s="3" customFormat="1" x14ac:dyDescent="0.3">
      <c r="A740">
        <v>11062</v>
      </c>
      <c r="B740" t="s">
        <v>908</v>
      </c>
      <c r="C740" t="s">
        <v>71</v>
      </c>
      <c r="D740" t="s">
        <v>80</v>
      </c>
      <c r="E740" t="s">
        <v>201</v>
      </c>
      <c r="F740">
        <v>37.780279999999998</v>
      </c>
      <c r="G740">
        <v>-122.29886999999999</v>
      </c>
      <c r="H740" t="s">
        <v>39</v>
      </c>
      <c r="I740" s="1"/>
      <c r="J740" s="4">
        <v>44593</v>
      </c>
      <c r="K740" t="s">
        <v>909</v>
      </c>
      <c r="L740"/>
      <c r="M740">
        <v>10698</v>
      </c>
      <c r="N740" t="s">
        <v>910</v>
      </c>
      <c r="O740" t="s">
        <v>42</v>
      </c>
      <c r="P740" t="s">
        <v>360</v>
      </c>
      <c r="Q740" t="s">
        <v>360</v>
      </c>
      <c r="R740" t="s">
        <v>846</v>
      </c>
      <c r="S740" t="s">
        <v>46</v>
      </c>
      <c r="T740">
        <v>5885</v>
      </c>
      <c r="U740">
        <v>4</v>
      </c>
      <c r="V740" t="s">
        <v>47</v>
      </c>
      <c r="W740" t="s">
        <v>48</v>
      </c>
      <c r="X740" t="s">
        <v>135</v>
      </c>
      <c r="Y740" t="s">
        <v>605</v>
      </c>
      <c r="Z740" t="s">
        <v>911</v>
      </c>
      <c r="AA740" t="s">
        <v>75</v>
      </c>
      <c r="AB740" t="s">
        <v>49</v>
      </c>
      <c r="AC740" t="s">
        <v>49</v>
      </c>
      <c r="AD740">
        <v>3449</v>
      </c>
      <c r="AE740" t="s">
        <v>284</v>
      </c>
      <c r="AF740" t="s">
        <v>57</v>
      </c>
      <c r="AG740">
        <v>7000000</v>
      </c>
      <c r="AH740"/>
      <c r="AI740">
        <f>IF(COUNTIFS(T$2:$T740, T740, U$2:$U740, U740)=1,1,0)</f>
        <v>0</v>
      </c>
    </row>
    <row r="741" spans="1:35" x14ac:dyDescent="0.3">
      <c r="A741">
        <v>11063</v>
      </c>
      <c r="B741" t="s">
        <v>912</v>
      </c>
      <c r="C741" t="s">
        <v>127</v>
      </c>
      <c r="D741" t="s">
        <v>80</v>
      </c>
      <c r="E741" t="s">
        <v>240</v>
      </c>
      <c r="F741">
        <v>37.624479999999998</v>
      </c>
      <c r="G741">
        <v>-122.37577</v>
      </c>
      <c r="H741" t="s">
        <v>39</v>
      </c>
      <c r="K741" t="s">
        <v>913</v>
      </c>
      <c r="M741">
        <v>10699</v>
      </c>
      <c r="N741" t="s">
        <v>914</v>
      </c>
      <c r="O741" t="s">
        <v>138</v>
      </c>
      <c r="P741" t="s">
        <v>360</v>
      </c>
      <c r="Q741" t="s">
        <v>360</v>
      </c>
      <c r="R741" t="s">
        <v>846</v>
      </c>
      <c r="S741" t="s">
        <v>46</v>
      </c>
      <c r="T741">
        <v>5886</v>
      </c>
      <c r="V741" t="s">
        <v>47</v>
      </c>
      <c r="W741" t="s">
        <v>48</v>
      </c>
      <c r="X741" t="s">
        <v>793</v>
      </c>
      <c r="Y741" t="s">
        <v>605</v>
      </c>
      <c r="Z741" t="s">
        <v>915</v>
      </c>
      <c r="AA741" t="s">
        <v>139</v>
      </c>
      <c r="AB741" t="s">
        <v>49</v>
      </c>
      <c r="AC741" t="s">
        <v>49</v>
      </c>
      <c r="AD741">
        <v>3472</v>
      </c>
      <c r="AE741" t="s">
        <v>916</v>
      </c>
      <c r="AF741" t="s">
        <v>87</v>
      </c>
      <c r="AG741">
        <v>59000000</v>
      </c>
      <c r="AI741">
        <f>IF(COUNTIFS(T$2:$T741, T741, U$2:$U741, U741)=1,1,0)</f>
        <v>0</v>
      </c>
    </row>
    <row r="742" spans="1:35" x14ac:dyDescent="0.3">
      <c r="A742">
        <v>11063</v>
      </c>
      <c r="B742" t="s">
        <v>912</v>
      </c>
      <c r="C742" t="s">
        <v>127</v>
      </c>
      <c r="D742" t="s">
        <v>80</v>
      </c>
      <c r="E742" t="s">
        <v>240</v>
      </c>
      <c r="F742">
        <v>37.624479999999998</v>
      </c>
      <c r="G742">
        <v>-122.37577</v>
      </c>
      <c r="H742" t="s">
        <v>39</v>
      </c>
      <c r="K742" t="s">
        <v>913</v>
      </c>
      <c r="M742">
        <v>10699</v>
      </c>
      <c r="N742" t="s">
        <v>914</v>
      </c>
      <c r="O742" t="s">
        <v>138</v>
      </c>
      <c r="P742" t="s">
        <v>360</v>
      </c>
      <c r="Q742" t="s">
        <v>360</v>
      </c>
      <c r="R742" t="s">
        <v>846</v>
      </c>
      <c r="S742" t="s">
        <v>46</v>
      </c>
      <c r="T742">
        <v>5886</v>
      </c>
      <c r="V742" t="s">
        <v>47</v>
      </c>
      <c r="W742" t="s">
        <v>48</v>
      </c>
      <c r="X742" t="s">
        <v>793</v>
      </c>
      <c r="Y742" t="s">
        <v>605</v>
      </c>
      <c r="Z742" t="s">
        <v>917</v>
      </c>
      <c r="AA742" t="s">
        <v>139</v>
      </c>
      <c r="AB742" t="s">
        <v>49</v>
      </c>
      <c r="AC742" t="s">
        <v>49</v>
      </c>
      <c r="AD742">
        <v>3472</v>
      </c>
      <c r="AE742" t="s">
        <v>916</v>
      </c>
      <c r="AF742" t="s">
        <v>87</v>
      </c>
      <c r="AG742">
        <v>59000000</v>
      </c>
      <c r="AI742">
        <f>IF(COUNTIFS(T$2:$T742, T742, U$2:$U742, U742)=1,1,0)</f>
        <v>0</v>
      </c>
    </row>
    <row r="743" spans="1:35" x14ac:dyDescent="0.3">
      <c r="A743">
        <v>11065</v>
      </c>
      <c r="B743" t="s">
        <v>918</v>
      </c>
      <c r="C743" t="s">
        <v>90</v>
      </c>
      <c r="D743" t="s">
        <v>80</v>
      </c>
      <c r="E743" t="s">
        <v>240</v>
      </c>
      <c r="F743">
        <v>37.815280000000001</v>
      </c>
      <c r="G743">
        <v>-122.36922</v>
      </c>
      <c r="H743" t="s">
        <v>39</v>
      </c>
      <c r="I743" s="1"/>
      <c r="K743" t="s">
        <v>919</v>
      </c>
      <c r="M743">
        <v>10700</v>
      </c>
      <c r="N743" t="s">
        <v>920</v>
      </c>
      <c r="O743" t="s">
        <v>219</v>
      </c>
      <c r="P743" t="s">
        <v>360</v>
      </c>
      <c r="Q743" t="s">
        <v>360</v>
      </c>
      <c r="R743" t="s">
        <v>846</v>
      </c>
      <c r="S743" t="s">
        <v>46</v>
      </c>
      <c r="T743">
        <v>5887</v>
      </c>
      <c r="V743" t="s">
        <v>47</v>
      </c>
      <c r="W743" t="s">
        <v>48</v>
      </c>
      <c r="X743" t="s">
        <v>146</v>
      </c>
      <c r="Y743" t="s">
        <v>605</v>
      </c>
      <c r="Z743" t="s">
        <v>899</v>
      </c>
      <c r="AA743" t="s">
        <v>219</v>
      </c>
      <c r="AB743" t="s">
        <v>49</v>
      </c>
      <c r="AC743" t="s">
        <v>49</v>
      </c>
      <c r="AD743">
        <v>3452</v>
      </c>
      <c r="AE743" t="s">
        <v>284</v>
      </c>
      <c r="AF743" t="s">
        <v>57</v>
      </c>
      <c r="AG743">
        <v>20000000</v>
      </c>
      <c r="AI743">
        <f>IF(COUNTIFS(T$2:$T743, T743, U$2:$U743, U743)=1,1,0)</f>
        <v>0</v>
      </c>
    </row>
    <row r="744" spans="1:35" x14ac:dyDescent="0.3">
      <c r="A744">
        <v>11066</v>
      </c>
      <c r="B744" t="s">
        <v>921</v>
      </c>
      <c r="C744" t="s">
        <v>90</v>
      </c>
      <c r="D744" t="s">
        <v>80</v>
      </c>
      <c r="E744" t="s">
        <v>240</v>
      </c>
      <c r="F744">
        <v>37.827150000000003</v>
      </c>
      <c r="G744">
        <v>-122.3723</v>
      </c>
      <c r="H744" t="s">
        <v>39</v>
      </c>
      <c r="K744" t="s">
        <v>919</v>
      </c>
      <c r="M744">
        <v>10701</v>
      </c>
      <c r="N744" t="s">
        <v>922</v>
      </c>
      <c r="O744" t="s">
        <v>342</v>
      </c>
      <c r="P744" t="s">
        <v>360</v>
      </c>
      <c r="Q744" t="s">
        <v>360</v>
      </c>
      <c r="R744" t="s">
        <v>846</v>
      </c>
      <c r="S744" t="s">
        <v>46</v>
      </c>
      <c r="T744">
        <v>5888</v>
      </c>
      <c r="V744" t="s">
        <v>47</v>
      </c>
      <c r="W744" t="s">
        <v>48</v>
      </c>
      <c r="X744" t="s">
        <v>923</v>
      </c>
      <c r="Y744" t="s">
        <v>605</v>
      </c>
      <c r="Z744" t="s">
        <v>917</v>
      </c>
      <c r="AA744" t="s">
        <v>80</v>
      </c>
      <c r="AB744" t="s">
        <v>49</v>
      </c>
      <c r="AC744" t="s">
        <v>49</v>
      </c>
      <c r="AD744">
        <v>3453</v>
      </c>
      <c r="AE744" t="s">
        <v>284</v>
      </c>
      <c r="AF744" t="s">
        <v>57</v>
      </c>
      <c r="AG744">
        <v>0</v>
      </c>
      <c r="AI744">
        <f>IF(COUNTIFS(T$2:$T744, T744, U$2:$U744, U744)=1,1,0)</f>
        <v>0</v>
      </c>
    </row>
    <row r="745" spans="1:35" x14ac:dyDescent="0.3">
      <c r="A745">
        <v>9811</v>
      </c>
      <c r="B745" t="s">
        <v>924</v>
      </c>
      <c r="C745" t="s">
        <v>90</v>
      </c>
      <c r="D745" t="s">
        <v>37</v>
      </c>
      <c r="E745" t="s">
        <v>157</v>
      </c>
      <c r="F745">
        <v>37.885939999999998</v>
      </c>
      <c r="G745">
        <v>-122.52172</v>
      </c>
      <c r="H745" t="s">
        <v>39</v>
      </c>
      <c r="I745" s="1">
        <v>42370</v>
      </c>
      <c r="K745" t="s">
        <v>925</v>
      </c>
      <c r="M745">
        <v>8640</v>
      </c>
      <c r="N745" t="s">
        <v>926</v>
      </c>
      <c r="O745" t="s">
        <v>138</v>
      </c>
      <c r="P745" t="s">
        <v>43</v>
      </c>
      <c r="Q745" t="s">
        <v>144</v>
      </c>
      <c r="R745" t="s">
        <v>927</v>
      </c>
      <c r="S745" t="s">
        <v>46</v>
      </c>
      <c r="T745">
        <v>5890</v>
      </c>
      <c r="V745" t="s">
        <v>113</v>
      </c>
      <c r="W745" t="s">
        <v>48</v>
      </c>
      <c r="X745" t="s">
        <v>869</v>
      </c>
      <c r="Y745" t="s">
        <v>83</v>
      </c>
      <c r="Z745" t="s">
        <v>847</v>
      </c>
      <c r="AA745" t="s">
        <v>139</v>
      </c>
      <c r="AB745" t="s">
        <v>51</v>
      </c>
      <c r="AC745" t="s">
        <v>52</v>
      </c>
      <c r="AD745">
        <v>3412</v>
      </c>
      <c r="AE745" t="s">
        <v>577</v>
      </c>
      <c r="AF745" t="s">
        <v>54</v>
      </c>
      <c r="AG745">
        <v>75000</v>
      </c>
      <c r="AH745" t="s">
        <v>928</v>
      </c>
      <c r="AI745">
        <f>IF(COUNTIFS(T$2:$T745, T745, U$2:$U745, U745)=1,1,0)</f>
        <v>0</v>
      </c>
    </row>
    <row r="746" spans="1:35" x14ac:dyDescent="0.3">
      <c r="A746">
        <v>9811</v>
      </c>
      <c r="B746" t="s">
        <v>924</v>
      </c>
      <c r="C746" t="s">
        <v>90</v>
      </c>
      <c r="D746" t="s">
        <v>37</v>
      </c>
      <c r="E746" t="s">
        <v>157</v>
      </c>
      <c r="F746">
        <v>37.885939999999998</v>
      </c>
      <c r="G746">
        <v>-122.52172</v>
      </c>
      <c r="H746" t="s">
        <v>39</v>
      </c>
      <c r="I746" s="1">
        <v>42370</v>
      </c>
      <c r="K746" t="s">
        <v>925</v>
      </c>
      <c r="M746">
        <v>8640</v>
      </c>
      <c r="N746" t="s">
        <v>926</v>
      </c>
      <c r="O746" t="s">
        <v>138</v>
      </c>
      <c r="P746" t="s">
        <v>43</v>
      </c>
      <c r="Q746" t="s">
        <v>144</v>
      </c>
      <c r="R746" t="s">
        <v>927</v>
      </c>
      <c r="S746" t="s">
        <v>46</v>
      </c>
      <c r="T746">
        <v>5890</v>
      </c>
      <c r="V746" t="s">
        <v>113</v>
      </c>
      <c r="W746" t="s">
        <v>48</v>
      </c>
      <c r="X746" t="s">
        <v>869</v>
      </c>
      <c r="Y746" t="s">
        <v>83</v>
      </c>
      <c r="Z746" t="s">
        <v>697</v>
      </c>
      <c r="AA746" t="s">
        <v>139</v>
      </c>
      <c r="AB746" t="s">
        <v>51</v>
      </c>
      <c r="AC746" t="s">
        <v>52</v>
      </c>
      <c r="AD746">
        <v>3412</v>
      </c>
      <c r="AE746" t="s">
        <v>577</v>
      </c>
      <c r="AF746" t="s">
        <v>54</v>
      </c>
      <c r="AG746">
        <v>75000</v>
      </c>
      <c r="AH746" t="s">
        <v>928</v>
      </c>
      <c r="AI746">
        <f>IF(COUNTIFS(T$2:$T746, T746, U$2:$U746, U746)=1,1,0)</f>
        <v>0</v>
      </c>
    </row>
    <row r="747" spans="1:35" x14ac:dyDescent="0.3">
      <c r="A747">
        <v>9811</v>
      </c>
      <c r="B747" t="s">
        <v>924</v>
      </c>
      <c r="C747" t="s">
        <v>90</v>
      </c>
      <c r="D747" t="s">
        <v>37</v>
      </c>
      <c r="E747" t="s">
        <v>157</v>
      </c>
      <c r="F747">
        <v>37.885939999999998</v>
      </c>
      <c r="G747">
        <v>-122.52172</v>
      </c>
      <c r="H747" t="s">
        <v>39</v>
      </c>
      <c r="I747" s="1">
        <v>42370</v>
      </c>
      <c r="K747" t="s">
        <v>925</v>
      </c>
      <c r="M747">
        <v>8640</v>
      </c>
      <c r="N747" t="s">
        <v>926</v>
      </c>
      <c r="O747" t="s">
        <v>138</v>
      </c>
      <c r="P747" t="s">
        <v>43</v>
      </c>
      <c r="Q747" t="s">
        <v>144</v>
      </c>
      <c r="R747" t="s">
        <v>927</v>
      </c>
      <c r="S747" t="s">
        <v>46</v>
      </c>
      <c r="T747">
        <v>5890</v>
      </c>
      <c r="V747" t="s">
        <v>113</v>
      </c>
      <c r="W747" t="s">
        <v>48</v>
      </c>
      <c r="X747" t="s">
        <v>869</v>
      </c>
      <c r="Y747" t="s">
        <v>83</v>
      </c>
      <c r="Z747" t="s">
        <v>176</v>
      </c>
      <c r="AA747" t="s">
        <v>139</v>
      </c>
      <c r="AB747" t="s">
        <v>51</v>
      </c>
      <c r="AC747" t="s">
        <v>52</v>
      </c>
      <c r="AD747">
        <v>3412</v>
      </c>
      <c r="AE747" t="s">
        <v>577</v>
      </c>
      <c r="AF747" t="s">
        <v>54</v>
      </c>
      <c r="AG747">
        <v>75000</v>
      </c>
      <c r="AH747" t="s">
        <v>928</v>
      </c>
      <c r="AI747">
        <f>IF(COUNTIFS(T$2:$T747, T747, U$2:$U747, U747)=1,1,0)</f>
        <v>0</v>
      </c>
    </row>
    <row r="748" spans="1:35" x14ac:dyDescent="0.3">
      <c r="A748">
        <v>9811</v>
      </c>
      <c r="B748" t="s">
        <v>924</v>
      </c>
      <c r="C748" t="s">
        <v>90</v>
      </c>
      <c r="D748" t="s">
        <v>37</v>
      </c>
      <c r="E748" t="s">
        <v>157</v>
      </c>
      <c r="F748">
        <v>37.885939999999998</v>
      </c>
      <c r="G748">
        <v>-122.52172</v>
      </c>
      <c r="H748" t="s">
        <v>39</v>
      </c>
      <c r="I748" s="1">
        <v>42370</v>
      </c>
      <c r="K748" t="s">
        <v>925</v>
      </c>
      <c r="M748">
        <v>8640</v>
      </c>
      <c r="N748" t="s">
        <v>926</v>
      </c>
      <c r="O748" t="s">
        <v>138</v>
      </c>
      <c r="P748" t="s">
        <v>43</v>
      </c>
      <c r="Q748" t="s">
        <v>144</v>
      </c>
      <c r="R748" t="s">
        <v>927</v>
      </c>
      <c r="S748" t="s">
        <v>46</v>
      </c>
      <c r="T748">
        <v>5890</v>
      </c>
      <c r="V748" t="s">
        <v>113</v>
      </c>
      <c r="W748" t="s">
        <v>48</v>
      </c>
      <c r="X748" t="s">
        <v>869</v>
      </c>
      <c r="Y748" t="s">
        <v>83</v>
      </c>
      <c r="Z748" t="s">
        <v>170</v>
      </c>
      <c r="AA748" t="s">
        <v>139</v>
      </c>
      <c r="AB748" t="s">
        <v>51</v>
      </c>
      <c r="AC748" t="s">
        <v>52</v>
      </c>
      <c r="AD748">
        <v>3412</v>
      </c>
      <c r="AE748" t="s">
        <v>577</v>
      </c>
      <c r="AF748" t="s">
        <v>54</v>
      </c>
      <c r="AG748">
        <v>75000</v>
      </c>
      <c r="AH748" t="s">
        <v>928</v>
      </c>
      <c r="AI748">
        <f>IF(COUNTIFS(T$2:$T748, T748, U$2:$U748, U748)=1,1,0)</f>
        <v>0</v>
      </c>
    </row>
    <row r="749" spans="1:35" x14ac:dyDescent="0.3">
      <c r="A749">
        <v>9811</v>
      </c>
      <c r="B749" t="s">
        <v>924</v>
      </c>
      <c r="C749" t="s">
        <v>90</v>
      </c>
      <c r="D749" t="s">
        <v>37</v>
      </c>
      <c r="E749" t="s">
        <v>157</v>
      </c>
      <c r="F749">
        <v>37.885939999999998</v>
      </c>
      <c r="G749">
        <v>-122.52172</v>
      </c>
      <c r="H749" t="s">
        <v>39</v>
      </c>
      <c r="I749" s="1">
        <v>42370</v>
      </c>
      <c r="K749" t="s">
        <v>925</v>
      </c>
      <c r="M749">
        <v>8640</v>
      </c>
      <c r="N749" t="s">
        <v>926</v>
      </c>
      <c r="O749" t="s">
        <v>138</v>
      </c>
      <c r="P749" t="s">
        <v>43</v>
      </c>
      <c r="Q749" t="s">
        <v>144</v>
      </c>
      <c r="R749" t="s">
        <v>927</v>
      </c>
      <c r="S749" t="s">
        <v>46</v>
      </c>
      <c r="T749">
        <v>5890</v>
      </c>
      <c r="V749" t="s">
        <v>113</v>
      </c>
      <c r="W749" t="s">
        <v>48</v>
      </c>
      <c r="X749" t="s">
        <v>869</v>
      </c>
      <c r="Y749" t="s">
        <v>83</v>
      </c>
      <c r="Z749" t="s">
        <v>84</v>
      </c>
      <c r="AA749" t="s">
        <v>139</v>
      </c>
      <c r="AB749" t="s">
        <v>51</v>
      </c>
      <c r="AC749" t="s">
        <v>52</v>
      </c>
      <c r="AD749">
        <v>3412</v>
      </c>
      <c r="AE749" t="s">
        <v>577</v>
      </c>
      <c r="AF749" t="s">
        <v>54</v>
      </c>
      <c r="AG749">
        <v>75000</v>
      </c>
      <c r="AH749" t="s">
        <v>928</v>
      </c>
      <c r="AI749">
        <f>IF(COUNTIFS(T$2:$T749, T749, U$2:$U749, U749)=1,1,0)</f>
        <v>0</v>
      </c>
    </row>
    <row r="750" spans="1:35" x14ac:dyDescent="0.3">
      <c r="A750">
        <v>9811</v>
      </c>
      <c r="B750" t="s">
        <v>924</v>
      </c>
      <c r="C750" t="s">
        <v>90</v>
      </c>
      <c r="D750" t="s">
        <v>37</v>
      </c>
      <c r="E750" t="s">
        <v>157</v>
      </c>
      <c r="F750">
        <v>37.885939999999998</v>
      </c>
      <c r="G750">
        <v>-122.52172</v>
      </c>
      <c r="H750" t="s">
        <v>39</v>
      </c>
      <c r="I750" s="1">
        <v>42370</v>
      </c>
      <c r="K750" t="s">
        <v>925</v>
      </c>
      <c r="M750">
        <v>8640</v>
      </c>
      <c r="N750" t="s">
        <v>926</v>
      </c>
      <c r="O750" t="s">
        <v>138</v>
      </c>
      <c r="P750" t="s">
        <v>43</v>
      </c>
      <c r="Q750" t="s">
        <v>144</v>
      </c>
      <c r="R750" t="s">
        <v>927</v>
      </c>
      <c r="S750" t="s">
        <v>46</v>
      </c>
      <c r="T750">
        <v>5890</v>
      </c>
      <c r="V750" t="s">
        <v>113</v>
      </c>
      <c r="W750" t="s">
        <v>48</v>
      </c>
      <c r="X750" t="s">
        <v>869</v>
      </c>
      <c r="Y750" t="s">
        <v>83</v>
      </c>
      <c r="Z750" t="s">
        <v>88</v>
      </c>
      <c r="AA750" t="s">
        <v>139</v>
      </c>
      <c r="AB750" t="s">
        <v>51</v>
      </c>
      <c r="AC750" t="s">
        <v>52</v>
      </c>
      <c r="AD750">
        <v>3412</v>
      </c>
      <c r="AE750" t="s">
        <v>577</v>
      </c>
      <c r="AF750" t="s">
        <v>54</v>
      </c>
      <c r="AG750">
        <v>75000</v>
      </c>
      <c r="AH750" t="s">
        <v>928</v>
      </c>
      <c r="AI750">
        <f>IF(COUNTIFS(T$2:$T750, T750, U$2:$U750, U750)=1,1,0)</f>
        <v>0</v>
      </c>
    </row>
    <row r="751" spans="1:35" x14ac:dyDescent="0.3">
      <c r="A751">
        <v>9811</v>
      </c>
      <c r="B751" t="s">
        <v>924</v>
      </c>
      <c r="C751" t="s">
        <v>90</v>
      </c>
      <c r="D751" t="s">
        <v>37</v>
      </c>
      <c r="E751" t="s">
        <v>157</v>
      </c>
      <c r="F751">
        <v>37.885939999999998</v>
      </c>
      <c r="G751">
        <v>-122.52172</v>
      </c>
      <c r="H751" t="s">
        <v>39</v>
      </c>
      <c r="I751" s="1">
        <v>42370</v>
      </c>
      <c r="K751" t="s">
        <v>925</v>
      </c>
      <c r="M751">
        <v>8640</v>
      </c>
      <c r="N751" t="s">
        <v>926</v>
      </c>
      <c r="O751" t="s">
        <v>138</v>
      </c>
      <c r="P751" t="s">
        <v>43</v>
      </c>
      <c r="Q751" t="s">
        <v>144</v>
      </c>
      <c r="R751" t="s">
        <v>927</v>
      </c>
      <c r="S751" t="s">
        <v>46</v>
      </c>
      <c r="T751">
        <v>5890</v>
      </c>
      <c r="V751" t="s">
        <v>113</v>
      </c>
      <c r="W751" t="s">
        <v>48</v>
      </c>
      <c r="X751" t="s">
        <v>869</v>
      </c>
      <c r="Y751" t="s">
        <v>83</v>
      </c>
      <c r="Z751" t="s">
        <v>847</v>
      </c>
      <c r="AA751" t="s">
        <v>139</v>
      </c>
      <c r="AB751" t="s">
        <v>51</v>
      </c>
      <c r="AC751" t="s">
        <v>52</v>
      </c>
      <c r="AD751">
        <v>3411</v>
      </c>
      <c r="AE751" t="s">
        <v>152</v>
      </c>
      <c r="AF751" t="s">
        <v>54</v>
      </c>
      <c r="AG751">
        <v>255000</v>
      </c>
      <c r="AH751" t="s">
        <v>928</v>
      </c>
      <c r="AI751">
        <f>IF(COUNTIFS(T$2:$T751, T751, U$2:$U751, U751)=1,1,0)</f>
        <v>0</v>
      </c>
    </row>
    <row r="752" spans="1:35" x14ac:dyDescent="0.3">
      <c r="A752">
        <v>9811</v>
      </c>
      <c r="B752" t="s">
        <v>924</v>
      </c>
      <c r="C752" t="s">
        <v>90</v>
      </c>
      <c r="D752" t="s">
        <v>37</v>
      </c>
      <c r="E752" t="s">
        <v>157</v>
      </c>
      <c r="F752">
        <v>37.885939999999998</v>
      </c>
      <c r="G752">
        <v>-122.52172</v>
      </c>
      <c r="H752" t="s">
        <v>39</v>
      </c>
      <c r="I752" s="1">
        <v>42370</v>
      </c>
      <c r="K752" t="s">
        <v>925</v>
      </c>
      <c r="M752">
        <v>8640</v>
      </c>
      <c r="N752" t="s">
        <v>926</v>
      </c>
      <c r="O752" t="s">
        <v>138</v>
      </c>
      <c r="P752" t="s">
        <v>43</v>
      </c>
      <c r="Q752" t="s">
        <v>144</v>
      </c>
      <c r="R752" t="s">
        <v>927</v>
      </c>
      <c r="S752" t="s">
        <v>46</v>
      </c>
      <c r="T752">
        <v>5890</v>
      </c>
      <c r="V752" t="s">
        <v>113</v>
      </c>
      <c r="W752" t="s">
        <v>48</v>
      </c>
      <c r="X752" t="s">
        <v>869</v>
      </c>
      <c r="Y752" t="s">
        <v>83</v>
      </c>
      <c r="Z752" t="s">
        <v>697</v>
      </c>
      <c r="AA752" t="s">
        <v>139</v>
      </c>
      <c r="AB752" t="s">
        <v>51</v>
      </c>
      <c r="AC752" t="s">
        <v>52</v>
      </c>
      <c r="AD752">
        <v>3411</v>
      </c>
      <c r="AE752" t="s">
        <v>152</v>
      </c>
      <c r="AF752" t="s">
        <v>54</v>
      </c>
      <c r="AG752">
        <v>255000</v>
      </c>
      <c r="AH752" t="s">
        <v>928</v>
      </c>
      <c r="AI752">
        <f>IF(COUNTIFS(T$2:$T752, T752, U$2:$U752, U752)=1,1,0)</f>
        <v>0</v>
      </c>
    </row>
    <row r="753" spans="1:35" x14ac:dyDescent="0.3">
      <c r="A753">
        <v>9811</v>
      </c>
      <c r="B753" t="s">
        <v>924</v>
      </c>
      <c r="C753" t="s">
        <v>90</v>
      </c>
      <c r="D753" t="s">
        <v>37</v>
      </c>
      <c r="E753" t="s">
        <v>157</v>
      </c>
      <c r="F753">
        <v>37.885939999999998</v>
      </c>
      <c r="G753">
        <v>-122.52172</v>
      </c>
      <c r="H753" t="s">
        <v>39</v>
      </c>
      <c r="I753" s="1">
        <v>42370</v>
      </c>
      <c r="K753" t="s">
        <v>925</v>
      </c>
      <c r="M753">
        <v>8640</v>
      </c>
      <c r="N753" t="s">
        <v>926</v>
      </c>
      <c r="O753" t="s">
        <v>138</v>
      </c>
      <c r="P753" t="s">
        <v>43</v>
      </c>
      <c r="Q753" t="s">
        <v>144</v>
      </c>
      <c r="R753" t="s">
        <v>927</v>
      </c>
      <c r="S753" t="s">
        <v>46</v>
      </c>
      <c r="T753">
        <v>5890</v>
      </c>
      <c r="V753" t="s">
        <v>113</v>
      </c>
      <c r="W753" t="s">
        <v>48</v>
      </c>
      <c r="X753" t="s">
        <v>869</v>
      </c>
      <c r="Y753" t="s">
        <v>83</v>
      </c>
      <c r="Z753" t="s">
        <v>176</v>
      </c>
      <c r="AA753" t="s">
        <v>139</v>
      </c>
      <c r="AB753" t="s">
        <v>51</v>
      </c>
      <c r="AC753" t="s">
        <v>52</v>
      </c>
      <c r="AD753">
        <v>3411</v>
      </c>
      <c r="AE753" t="s">
        <v>152</v>
      </c>
      <c r="AF753" t="s">
        <v>54</v>
      </c>
      <c r="AG753">
        <v>255000</v>
      </c>
      <c r="AH753" t="s">
        <v>928</v>
      </c>
      <c r="AI753">
        <f>IF(COUNTIFS(T$2:$T753, T753, U$2:$U753, U753)=1,1,0)</f>
        <v>0</v>
      </c>
    </row>
    <row r="754" spans="1:35" x14ac:dyDescent="0.3">
      <c r="A754">
        <v>9811</v>
      </c>
      <c r="B754" t="s">
        <v>924</v>
      </c>
      <c r="C754" t="s">
        <v>90</v>
      </c>
      <c r="D754" t="s">
        <v>37</v>
      </c>
      <c r="E754" t="s">
        <v>157</v>
      </c>
      <c r="F754">
        <v>37.885939999999998</v>
      </c>
      <c r="G754">
        <v>-122.52172</v>
      </c>
      <c r="H754" t="s">
        <v>39</v>
      </c>
      <c r="I754" s="1">
        <v>42370</v>
      </c>
      <c r="K754" t="s">
        <v>925</v>
      </c>
      <c r="M754">
        <v>8640</v>
      </c>
      <c r="N754" t="s">
        <v>926</v>
      </c>
      <c r="O754" t="s">
        <v>138</v>
      </c>
      <c r="P754" t="s">
        <v>43</v>
      </c>
      <c r="Q754" t="s">
        <v>144</v>
      </c>
      <c r="R754" t="s">
        <v>927</v>
      </c>
      <c r="S754" t="s">
        <v>46</v>
      </c>
      <c r="T754">
        <v>5890</v>
      </c>
      <c r="V754" t="s">
        <v>113</v>
      </c>
      <c r="W754" t="s">
        <v>48</v>
      </c>
      <c r="X754" t="s">
        <v>869</v>
      </c>
      <c r="Y754" t="s">
        <v>83</v>
      </c>
      <c r="Z754" t="s">
        <v>170</v>
      </c>
      <c r="AA754" t="s">
        <v>139</v>
      </c>
      <c r="AB754" t="s">
        <v>51</v>
      </c>
      <c r="AC754" t="s">
        <v>52</v>
      </c>
      <c r="AD754">
        <v>3411</v>
      </c>
      <c r="AE754" t="s">
        <v>152</v>
      </c>
      <c r="AF754" t="s">
        <v>54</v>
      </c>
      <c r="AG754">
        <v>255000</v>
      </c>
      <c r="AH754" t="s">
        <v>928</v>
      </c>
      <c r="AI754">
        <f>IF(COUNTIFS(T$2:$T754, T754, U$2:$U754, U754)=1,1,0)</f>
        <v>0</v>
      </c>
    </row>
    <row r="755" spans="1:35" x14ac:dyDescent="0.3">
      <c r="A755">
        <v>9811</v>
      </c>
      <c r="B755" t="s">
        <v>924</v>
      </c>
      <c r="C755" t="s">
        <v>90</v>
      </c>
      <c r="D755" t="s">
        <v>37</v>
      </c>
      <c r="E755" t="s">
        <v>157</v>
      </c>
      <c r="F755">
        <v>37.885939999999998</v>
      </c>
      <c r="G755">
        <v>-122.52172</v>
      </c>
      <c r="H755" t="s">
        <v>39</v>
      </c>
      <c r="I755" s="1">
        <v>42370</v>
      </c>
      <c r="K755" t="s">
        <v>925</v>
      </c>
      <c r="M755">
        <v>8640</v>
      </c>
      <c r="N755" t="s">
        <v>926</v>
      </c>
      <c r="O755" t="s">
        <v>138</v>
      </c>
      <c r="P755" t="s">
        <v>43</v>
      </c>
      <c r="Q755" t="s">
        <v>144</v>
      </c>
      <c r="R755" t="s">
        <v>927</v>
      </c>
      <c r="S755" t="s">
        <v>46</v>
      </c>
      <c r="T755">
        <v>5890</v>
      </c>
      <c r="V755" t="s">
        <v>113</v>
      </c>
      <c r="W755" t="s">
        <v>48</v>
      </c>
      <c r="X755" t="s">
        <v>869</v>
      </c>
      <c r="Y755" t="s">
        <v>83</v>
      </c>
      <c r="Z755" t="s">
        <v>84</v>
      </c>
      <c r="AA755" t="s">
        <v>139</v>
      </c>
      <c r="AB755" t="s">
        <v>51</v>
      </c>
      <c r="AC755" t="s">
        <v>52</v>
      </c>
      <c r="AD755">
        <v>3411</v>
      </c>
      <c r="AE755" t="s">
        <v>152</v>
      </c>
      <c r="AF755" t="s">
        <v>54</v>
      </c>
      <c r="AG755">
        <v>255000</v>
      </c>
      <c r="AH755" t="s">
        <v>928</v>
      </c>
      <c r="AI755">
        <f>IF(COUNTIFS(T$2:$T755, T755, U$2:$U755, U755)=1,1,0)</f>
        <v>0</v>
      </c>
    </row>
    <row r="756" spans="1:35" x14ac:dyDescent="0.3">
      <c r="A756">
        <v>9811</v>
      </c>
      <c r="B756" t="s">
        <v>924</v>
      </c>
      <c r="C756" t="s">
        <v>90</v>
      </c>
      <c r="D756" t="s">
        <v>37</v>
      </c>
      <c r="E756" t="s">
        <v>157</v>
      </c>
      <c r="F756">
        <v>37.885939999999998</v>
      </c>
      <c r="G756">
        <v>-122.52172</v>
      </c>
      <c r="H756" t="s">
        <v>39</v>
      </c>
      <c r="I756" s="1">
        <v>42370</v>
      </c>
      <c r="K756" t="s">
        <v>925</v>
      </c>
      <c r="M756">
        <v>8640</v>
      </c>
      <c r="N756" t="s">
        <v>926</v>
      </c>
      <c r="O756" t="s">
        <v>138</v>
      </c>
      <c r="P756" t="s">
        <v>43</v>
      </c>
      <c r="Q756" t="s">
        <v>144</v>
      </c>
      <c r="R756" t="s">
        <v>927</v>
      </c>
      <c r="S756" t="s">
        <v>46</v>
      </c>
      <c r="T756">
        <v>5890</v>
      </c>
      <c r="V756" t="s">
        <v>113</v>
      </c>
      <c r="W756" t="s">
        <v>48</v>
      </c>
      <c r="X756" t="s">
        <v>869</v>
      </c>
      <c r="Y756" t="s">
        <v>83</v>
      </c>
      <c r="Z756" t="s">
        <v>88</v>
      </c>
      <c r="AA756" t="s">
        <v>139</v>
      </c>
      <c r="AB756" t="s">
        <v>51</v>
      </c>
      <c r="AC756" t="s">
        <v>52</v>
      </c>
      <c r="AD756">
        <v>3411</v>
      </c>
      <c r="AE756" t="s">
        <v>152</v>
      </c>
      <c r="AF756" t="s">
        <v>54</v>
      </c>
      <c r="AG756">
        <v>255000</v>
      </c>
      <c r="AH756" t="s">
        <v>928</v>
      </c>
      <c r="AI756">
        <f>IF(COUNTIFS(T$2:$T756, T756, U$2:$U756, U756)=1,1,0)</f>
        <v>0</v>
      </c>
    </row>
    <row r="757" spans="1:35" x14ac:dyDescent="0.3">
      <c r="A757">
        <v>9811</v>
      </c>
      <c r="B757" t="s">
        <v>924</v>
      </c>
      <c r="C757" t="s">
        <v>90</v>
      </c>
      <c r="D757" t="s">
        <v>37</v>
      </c>
      <c r="E757" t="s">
        <v>157</v>
      </c>
      <c r="F757">
        <v>37.885939999999998</v>
      </c>
      <c r="G757">
        <v>-122.52172</v>
      </c>
      <c r="H757" t="s">
        <v>39</v>
      </c>
      <c r="I757" s="1">
        <v>42370</v>
      </c>
      <c r="K757" t="s">
        <v>925</v>
      </c>
      <c r="M757">
        <v>8640</v>
      </c>
      <c r="N757" t="s">
        <v>926</v>
      </c>
      <c r="O757" t="s">
        <v>138</v>
      </c>
      <c r="P757" t="s">
        <v>43</v>
      </c>
      <c r="Q757" t="s">
        <v>144</v>
      </c>
      <c r="R757" t="s">
        <v>927</v>
      </c>
      <c r="S757" t="s">
        <v>46</v>
      </c>
      <c r="T757">
        <v>5891</v>
      </c>
      <c r="V757" t="s">
        <v>113</v>
      </c>
      <c r="W757" t="s">
        <v>48</v>
      </c>
      <c r="X757" t="s">
        <v>793</v>
      </c>
      <c r="Y757" t="s">
        <v>83</v>
      </c>
      <c r="AA757" t="s">
        <v>742</v>
      </c>
      <c r="AB757" t="s">
        <v>51</v>
      </c>
      <c r="AC757" t="s">
        <v>52</v>
      </c>
      <c r="AD757">
        <v>3413</v>
      </c>
      <c r="AE757" t="s">
        <v>238</v>
      </c>
      <c r="AF757" t="s">
        <v>57</v>
      </c>
      <c r="AG757">
        <v>200000</v>
      </c>
      <c r="AH757" t="s">
        <v>928</v>
      </c>
      <c r="AI757">
        <f>IF(COUNTIFS(T$2:$T757, T757, U$2:$U757, U757)=1,1,0)</f>
        <v>0</v>
      </c>
    </row>
    <row r="758" spans="1:35" ht="16.2" customHeight="1" x14ac:dyDescent="0.3">
      <c r="A758">
        <v>9811</v>
      </c>
      <c r="B758" t="s">
        <v>924</v>
      </c>
      <c r="C758" t="s">
        <v>90</v>
      </c>
      <c r="D758" t="s">
        <v>37</v>
      </c>
      <c r="E758" t="s">
        <v>157</v>
      </c>
      <c r="F758">
        <v>37.885939999999998</v>
      </c>
      <c r="G758">
        <v>-122.52172</v>
      </c>
      <c r="H758" t="s">
        <v>39</v>
      </c>
      <c r="I758" s="1">
        <v>42370</v>
      </c>
      <c r="K758" t="s">
        <v>925</v>
      </c>
      <c r="M758">
        <v>8640</v>
      </c>
      <c r="N758" t="s">
        <v>926</v>
      </c>
      <c r="O758" t="s">
        <v>138</v>
      </c>
      <c r="P758" t="s">
        <v>43</v>
      </c>
      <c r="Q758" t="s">
        <v>144</v>
      </c>
      <c r="R758" t="s">
        <v>927</v>
      </c>
      <c r="S758" t="s">
        <v>46</v>
      </c>
      <c r="T758">
        <v>5891</v>
      </c>
      <c r="V758" t="s">
        <v>113</v>
      </c>
      <c r="W758" t="s">
        <v>48</v>
      </c>
      <c r="X758" t="s">
        <v>793</v>
      </c>
      <c r="Y758" t="s">
        <v>83</v>
      </c>
      <c r="AA758" t="s">
        <v>742</v>
      </c>
      <c r="AB758" t="s">
        <v>51</v>
      </c>
      <c r="AC758" t="s">
        <v>52</v>
      </c>
      <c r="AD758">
        <v>3414</v>
      </c>
      <c r="AE758" t="s">
        <v>577</v>
      </c>
      <c r="AF758" t="s">
        <v>54</v>
      </c>
      <c r="AG758">
        <v>150000</v>
      </c>
      <c r="AH758" t="s">
        <v>928</v>
      </c>
      <c r="AI758">
        <f>IF(COUNTIFS(T$2:$T758, T758, U$2:$U758, U758)=1,1,0)</f>
        <v>0</v>
      </c>
    </row>
    <row r="759" spans="1:35" ht="16.2" customHeight="1" x14ac:dyDescent="0.3">
      <c r="A759">
        <v>11075</v>
      </c>
      <c r="B759" t="s">
        <v>929</v>
      </c>
      <c r="C759" t="s">
        <v>71</v>
      </c>
      <c r="D759" t="s">
        <v>80</v>
      </c>
      <c r="E759" t="s">
        <v>201</v>
      </c>
      <c r="F759">
        <v>37.73574</v>
      </c>
      <c r="G759">
        <v>-122.21243</v>
      </c>
      <c r="H759" t="s">
        <v>39</v>
      </c>
      <c r="I759" s="4">
        <v>43831</v>
      </c>
      <c r="J759" s="4">
        <v>45156</v>
      </c>
      <c r="K759" t="s">
        <v>930</v>
      </c>
      <c r="M759">
        <v>10708</v>
      </c>
      <c r="N759" t="s">
        <v>931</v>
      </c>
      <c r="O759" t="s">
        <v>42</v>
      </c>
      <c r="P759" t="s">
        <v>360</v>
      </c>
      <c r="Q759" t="s">
        <v>360</v>
      </c>
      <c r="R759" t="s">
        <v>846</v>
      </c>
      <c r="S759" t="s">
        <v>46</v>
      </c>
      <c r="T759">
        <v>5903</v>
      </c>
      <c r="U759">
        <v>12040</v>
      </c>
      <c r="V759" t="s">
        <v>47</v>
      </c>
      <c r="W759" t="s">
        <v>932</v>
      </c>
      <c r="X759" t="s">
        <v>146</v>
      </c>
      <c r="Y759" t="s">
        <v>605</v>
      </c>
      <c r="Z759" t="s">
        <v>917</v>
      </c>
      <c r="AA759" t="s">
        <v>171</v>
      </c>
      <c r="AB759" t="s">
        <v>132</v>
      </c>
      <c r="AC759" t="s">
        <v>49</v>
      </c>
      <c r="AD759">
        <v>3426</v>
      </c>
      <c r="AE759" t="s">
        <v>933</v>
      </c>
      <c r="AF759" t="s">
        <v>54</v>
      </c>
      <c r="AG759">
        <v>6282000</v>
      </c>
      <c r="AI759">
        <f>IF(COUNTIFS(T$2:$T759, T759, U$2:$U759, U759)=1,1,0)</f>
        <v>1</v>
      </c>
    </row>
    <row r="760" spans="1:35" s="3" customFormat="1" x14ac:dyDescent="0.3">
      <c r="A760">
        <v>11076</v>
      </c>
      <c r="B760" t="s">
        <v>934</v>
      </c>
      <c r="C760" t="s">
        <v>90</v>
      </c>
      <c r="D760" t="s">
        <v>80</v>
      </c>
      <c r="E760" t="s">
        <v>38</v>
      </c>
      <c r="F760">
        <v>37.589860000000002</v>
      </c>
      <c r="G760">
        <v>-122.32526</v>
      </c>
      <c r="H760" t="s">
        <v>39</v>
      </c>
      <c r="I760" s="1"/>
      <c r="J760" s="4">
        <v>44686</v>
      </c>
      <c r="K760" t="s">
        <v>935</v>
      </c>
      <c r="L760"/>
      <c r="M760">
        <v>10709</v>
      </c>
      <c r="N760" t="s">
        <v>934</v>
      </c>
      <c r="O760" t="s">
        <v>42</v>
      </c>
      <c r="P760" t="s">
        <v>360</v>
      </c>
      <c r="Q760" t="s">
        <v>360</v>
      </c>
      <c r="R760" t="s">
        <v>846</v>
      </c>
      <c r="S760" t="s">
        <v>46</v>
      </c>
      <c r="T760">
        <v>5904</v>
      </c>
      <c r="U760">
        <v>2.2999999999999998</v>
      </c>
      <c r="V760" t="s">
        <v>47</v>
      </c>
      <c r="W760" t="s">
        <v>48</v>
      </c>
      <c r="X760" t="s">
        <v>146</v>
      </c>
      <c r="Y760" t="s">
        <v>605</v>
      </c>
      <c r="Z760" t="s">
        <v>936</v>
      </c>
      <c r="AA760" t="s">
        <v>219</v>
      </c>
      <c r="AB760" t="s">
        <v>49</v>
      </c>
      <c r="AC760" t="s">
        <v>49</v>
      </c>
      <c r="AD760"/>
      <c r="AE760"/>
      <c r="AF760" t="s">
        <v>87</v>
      </c>
      <c r="AG760"/>
      <c r="AH760"/>
      <c r="AI760">
        <f>IF(COUNTIFS(T$2:$T760, T760, U$2:$U760, U760)=1,1,0)</f>
        <v>1</v>
      </c>
    </row>
    <row r="761" spans="1:35" s="3" customFormat="1" x14ac:dyDescent="0.3">
      <c r="A761">
        <v>11076</v>
      </c>
      <c r="B761" t="s">
        <v>934</v>
      </c>
      <c r="C761" t="s">
        <v>90</v>
      </c>
      <c r="D761" t="s">
        <v>80</v>
      </c>
      <c r="E761" t="s">
        <v>38</v>
      </c>
      <c r="F761">
        <v>37.589860000000002</v>
      </c>
      <c r="G761">
        <v>-122.32526</v>
      </c>
      <c r="H761" t="s">
        <v>39</v>
      </c>
      <c r="I761" s="1"/>
      <c r="J761" s="4">
        <v>44686</v>
      </c>
      <c r="K761" t="s">
        <v>935</v>
      </c>
      <c r="L761"/>
      <c r="M761">
        <v>10709</v>
      </c>
      <c r="N761" t="s">
        <v>934</v>
      </c>
      <c r="O761" t="s">
        <v>42</v>
      </c>
      <c r="P761" t="s">
        <v>360</v>
      </c>
      <c r="Q761" t="s">
        <v>360</v>
      </c>
      <c r="R761" t="s">
        <v>846</v>
      </c>
      <c r="S761" t="s">
        <v>46</v>
      </c>
      <c r="T761">
        <v>5905</v>
      </c>
      <c r="U761">
        <v>1.96</v>
      </c>
      <c r="V761" t="s">
        <v>47</v>
      </c>
      <c r="W761" t="s">
        <v>48</v>
      </c>
      <c r="X761" t="s">
        <v>146</v>
      </c>
      <c r="Y761" t="s">
        <v>83</v>
      </c>
      <c r="Z761" t="s">
        <v>170</v>
      </c>
      <c r="AA761" t="s">
        <v>219</v>
      </c>
      <c r="AB761" t="s">
        <v>85</v>
      </c>
      <c r="AC761" t="s">
        <v>937</v>
      </c>
      <c r="AD761">
        <v>3427</v>
      </c>
      <c r="AE761" t="s">
        <v>80</v>
      </c>
      <c r="AF761" t="s">
        <v>87</v>
      </c>
      <c r="AG761">
        <v>7600000</v>
      </c>
      <c r="AH761"/>
      <c r="AI761">
        <f>IF(COUNTIFS(T$2:$T761, T761, U$2:$U761, U761)=1,1,0)</f>
        <v>1</v>
      </c>
    </row>
    <row r="762" spans="1:35" x14ac:dyDescent="0.3">
      <c r="A762">
        <v>11077</v>
      </c>
      <c r="B762" t="s">
        <v>938</v>
      </c>
      <c r="C762" t="s">
        <v>71</v>
      </c>
      <c r="D762" t="s">
        <v>80</v>
      </c>
      <c r="E762" t="s">
        <v>240</v>
      </c>
      <c r="F762">
        <v>37.759169999999997</v>
      </c>
      <c r="G762">
        <v>-122.38336</v>
      </c>
      <c r="H762" t="s">
        <v>39</v>
      </c>
      <c r="I762" s="1">
        <v>44562</v>
      </c>
      <c r="K762" t="s">
        <v>939</v>
      </c>
      <c r="M762">
        <v>10710</v>
      </c>
      <c r="N762" t="s">
        <v>938</v>
      </c>
      <c r="O762" t="s">
        <v>160</v>
      </c>
      <c r="P762" t="s">
        <v>360</v>
      </c>
      <c r="Q762" t="s">
        <v>360</v>
      </c>
      <c r="R762" t="s">
        <v>846</v>
      </c>
      <c r="S762" t="s">
        <v>46</v>
      </c>
      <c r="T762">
        <v>5906</v>
      </c>
      <c r="U762">
        <v>28</v>
      </c>
      <c r="V762" t="s">
        <v>47</v>
      </c>
      <c r="W762" t="s">
        <v>48</v>
      </c>
      <c r="X762" t="s">
        <v>146</v>
      </c>
      <c r="Y762" t="s">
        <v>605</v>
      </c>
      <c r="Z762" t="s">
        <v>899</v>
      </c>
      <c r="AA762" t="s">
        <v>219</v>
      </c>
      <c r="AB762" t="s">
        <v>49</v>
      </c>
      <c r="AC762" t="s">
        <v>49</v>
      </c>
      <c r="AD762">
        <v>3437</v>
      </c>
      <c r="AE762" t="s">
        <v>284</v>
      </c>
      <c r="AF762" t="s">
        <v>57</v>
      </c>
      <c r="AG762">
        <v>186705550</v>
      </c>
      <c r="AI762">
        <f>IF(COUNTIFS(T$2:$T762, T762, U$2:$U762, U762)=1,1,0)</f>
        <v>1</v>
      </c>
    </row>
    <row r="763" spans="1:35" s="3" customFormat="1" x14ac:dyDescent="0.3">
      <c r="A763">
        <v>11078</v>
      </c>
      <c r="B763" t="s">
        <v>940</v>
      </c>
      <c r="C763" t="s">
        <v>71</v>
      </c>
      <c r="D763" t="s">
        <v>80</v>
      </c>
      <c r="E763" t="s">
        <v>240</v>
      </c>
      <c r="F763">
        <v>37.756540000000001</v>
      </c>
      <c r="G763">
        <v>-122.38173</v>
      </c>
      <c r="H763" t="s">
        <v>39</v>
      </c>
      <c r="I763" s="1"/>
      <c r="J763" s="1"/>
      <c r="K763" t="s">
        <v>941</v>
      </c>
      <c r="L763"/>
      <c r="M763">
        <v>10717</v>
      </c>
      <c r="N763" t="s">
        <v>942</v>
      </c>
      <c r="O763" t="s">
        <v>451</v>
      </c>
      <c r="P763" t="s">
        <v>360</v>
      </c>
      <c r="Q763" t="s">
        <v>360</v>
      </c>
      <c r="R763" t="s">
        <v>846</v>
      </c>
      <c r="S763" t="s">
        <v>46</v>
      </c>
      <c r="T763">
        <v>5920</v>
      </c>
      <c r="U763">
        <v>97100</v>
      </c>
      <c r="V763" t="s">
        <v>47</v>
      </c>
      <c r="W763" t="s">
        <v>932</v>
      </c>
      <c r="X763" t="s">
        <v>146</v>
      </c>
      <c r="Y763" t="s">
        <v>605</v>
      </c>
      <c r="Z763" t="s">
        <v>899</v>
      </c>
      <c r="AA763" t="s">
        <v>451</v>
      </c>
      <c r="AB763" t="s">
        <v>49</v>
      </c>
      <c r="AC763" t="s">
        <v>49</v>
      </c>
      <c r="AD763">
        <v>3443</v>
      </c>
      <c r="AE763" t="s">
        <v>80</v>
      </c>
      <c r="AF763" t="s">
        <v>87</v>
      </c>
      <c r="AG763">
        <v>142500000</v>
      </c>
      <c r="AH763"/>
      <c r="AI763">
        <f>IF(COUNTIFS(T$2:$T763, T763, U$2:$U763, U763)=1,1,0)</f>
        <v>1</v>
      </c>
    </row>
    <row r="764" spans="1:35" x14ac:dyDescent="0.3">
      <c r="A764">
        <v>11079</v>
      </c>
      <c r="B764" t="s">
        <v>943</v>
      </c>
      <c r="C764" t="s">
        <v>127</v>
      </c>
      <c r="D764" t="s">
        <v>80</v>
      </c>
      <c r="E764" t="s">
        <v>157</v>
      </c>
      <c r="F764">
        <v>38.012909999999998</v>
      </c>
      <c r="G764">
        <v>-122.52197</v>
      </c>
      <c r="H764" t="s">
        <v>39</v>
      </c>
      <c r="K764" t="s">
        <v>944</v>
      </c>
      <c r="M764">
        <v>10718</v>
      </c>
      <c r="N764" t="s">
        <v>945</v>
      </c>
      <c r="O764" t="s">
        <v>756</v>
      </c>
      <c r="P764" t="s">
        <v>360</v>
      </c>
      <c r="Q764" t="s">
        <v>360</v>
      </c>
      <c r="R764" t="s">
        <v>846</v>
      </c>
      <c r="S764" t="s">
        <v>46</v>
      </c>
      <c r="T764">
        <v>5921</v>
      </c>
      <c r="U764">
        <v>0.33057851199999999</v>
      </c>
      <c r="V764" t="s">
        <v>47</v>
      </c>
      <c r="W764" t="s">
        <v>48</v>
      </c>
      <c r="X764" t="s">
        <v>146</v>
      </c>
      <c r="Y764" t="s">
        <v>605</v>
      </c>
      <c r="Z764" t="s">
        <v>915</v>
      </c>
      <c r="AA764" t="s">
        <v>724</v>
      </c>
      <c r="AB764" t="s">
        <v>132</v>
      </c>
      <c r="AC764" t="s">
        <v>49</v>
      </c>
      <c r="AD764">
        <v>3444</v>
      </c>
      <c r="AE764" t="s">
        <v>195</v>
      </c>
      <c r="AF764" t="s">
        <v>64</v>
      </c>
      <c r="AG764">
        <v>2982753</v>
      </c>
      <c r="AI764">
        <f>IF(COUNTIFS(T$2:$T764, T764, U$2:$U764, U764)=1,1,0)</f>
        <v>1</v>
      </c>
    </row>
    <row r="765" spans="1:35" x14ac:dyDescent="0.3">
      <c r="A765">
        <v>11079</v>
      </c>
      <c r="B765" t="s">
        <v>943</v>
      </c>
      <c r="C765" t="s">
        <v>127</v>
      </c>
      <c r="D765" t="s">
        <v>80</v>
      </c>
      <c r="E765" t="s">
        <v>157</v>
      </c>
      <c r="F765">
        <v>38.012909999999998</v>
      </c>
      <c r="G765">
        <v>-122.52197</v>
      </c>
      <c r="H765" t="s">
        <v>39</v>
      </c>
      <c r="K765" t="s">
        <v>944</v>
      </c>
      <c r="M765">
        <v>10718</v>
      </c>
      <c r="N765" t="s">
        <v>945</v>
      </c>
      <c r="O765" t="s">
        <v>756</v>
      </c>
      <c r="P765" t="s">
        <v>360</v>
      </c>
      <c r="Q765" t="s">
        <v>360</v>
      </c>
      <c r="R765" t="s">
        <v>846</v>
      </c>
      <c r="S765" t="s">
        <v>46</v>
      </c>
      <c r="T765">
        <v>5921</v>
      </c>
      <c r="U765">
        <v>0.33057851199999999</v>
      </c>
      <c r="V765" t="s">
        <v>47</v>
      </c>
      <c r="W765" t="s">
        <v>48</v>
      </c>
      <c r="X765" t="s">
        <v>146</v>
      </c>
      <c r="Y765" t="s">
        <v>605</v>
      </c>
      <c r="Z765" t="s">
        <v>915</v>
      </c>
      <c r="AA765" t="s">
        <v>724</v>
      </c>
      <c r="AB765" t="s">
        <v>132</v>
      </c>
      <c r="AC765" t="s">
        <v>49</v>
      </c>
      <c r="AD765">
        <v>3445</v>
      </c>
      <c r="AE765" t="s">
        <v>739</v>
      </c>
      <c r="AF765" t="s">
        <v>54</v>
      </c>
      <c r="AG765">
        <v>840000</v>
      </c>
      <c r="AI765">
        <f>IF(COUNTIFS(T$2:$T765, T765, U$2:$U765, U765)=1,1,0)</f>
        <v>0</v>
      </c>
    </row>
    <row r="766" spans="1:35" x14ac:dyDescent="0.3">
      <c r="A766">
        <v>11079</v>
      </c>
      <c r="B766" t="s">
        <v>943</v>
      </c>
      <c r="C766" t="s">
        <v>127</v>
      </c>
      <c r="D766" t="s">
        <v>80</v>
      </c>
      <c r="E766" t="s">
        <v>157</v>
      </c>
      <c r="F766">
        <v>38.012909999999998</v>
      </c>
      <c r="G766">
        <v>-122.52197</v>
      </c>
      <c r="H766" t="s">
        <v>39</v>
      </c>
      <c r="K766" t="s">
        <v>944</v>
      </c>
      <c r="M766">
        <v>10718</v>
      </c>
      <c r="N766" t="s">
        <v>945</v>
      </c>
      <c r="O766" t="s">
        <v>756</v>
      </c>
      <c r="P766" t="s">
        <v>360</v>
      </c>
      <c r="Q766" t="s">
        <v>360</v>
      </c>
      <c r="R766" t="s">
        <v>846</v>
      </c>
      <c r="S766" t="s">
        <v>46</v>
      </c>
      <c r="T766">
        <v>5921</v>
      </c>
      <c r="U766">
        <v>0.33057851199999999</v>
      </c>
      <c r="V766" t="s">
        <v>47</v>
      </c>
      <c r="W766" t="s">
        <v>48</v>
      </c>
      <c r="X766" t="s">
        <v>146</v>
      </c>
      <c r="Y766" t="s">
        <v>605</v>
      </c>
      <c r="Z766" t="s">
        <v>915</v>
      </c>
      <c r="AA766" t="s">
        <v>724</v>
      </c>
      <c r="AB766" t="s">
        <v>132</v>
      </c>
      <c r="AC766" t="s">
        <v>49</v>
      </c>
      <c r="AD766">
        <v>3447</v>
      </c>
      <c r="AE766" t="s">
        <v>792</v>
      </c>
      <c r="AF766" t="s">
        <v>54</v>
      </c>
      <c r="AG766">
        <v>1177247</v>
      </c>
      <c r="AI766">
        <f>IF(COUNTIFS(T$2:$T766, T766, U$2:$U766, U766)=1,1,0)</f>
        <v>0</v>
      </c>
    </row>
    <row r="767" spans="1:35" x14ac:dyDescent="0.3">
      <c r="A767">
        <v>11079</v>
      </c>
      <c r="B767" t="s">
        <v>943</v>
      </c>
      <c r="C767" t="s">
        <v>127</v>
      </c>
      <c r="D767" t="s">
        <v>80</v>
      </c>
      <c r="E767" t="s">
        <v>157</v>
      </c>
      <c r="F767">
        <v>38.012909999999998</v>
      </c>
      <c r="G767">
        <v>-122.52197</v>
      </c>
      <c r="H767" t="s">
        <v>39</v>
      </c>
      <c r="K767" t="s">
        <v>944</v>
      </c>
      <c r="M767">
        <v>10718</v>
      </c>
      <c r="N767" t="s">
        <v>945</v>
      </c>
      <c r="O767" t="s">
        <v>756</v>
      </c>
      <c r="P767" t="s">
        <v>360</v>
      </c>
      <c r="Q767" t="s">
        <v>360</v>
      </c>
      <c r="R767" t="s">
        <v>846</v>
      </c>
      <c r="S767" t="s">
        <v>46</v>
      </c>
      <c r="T767">
        <v>5921</v>
      </c>
      <c r="U767">
        <v>0.33057851199999999</v>
      </c>
      <c r="V767" t="s">
        <v>47</v>
      </c>
      <c r="W767" t="s">
        <v>48</v>
      </c>
      <c r="X767" t="s">
        <v>146</v>
      </c>
      <c r="Y767" t="s">
        <v>605</v>
      </c>
      <c r="Z767" t="s">
        <v>915</v>
      </c>
      <c r="AA767" t="s">
        <v>724</v>
      </c>
      <c r="AB767" t="s">
        <v>132</v>
      </c>
      <c r="AC767" t="s">
        <v>49</v>
      </c>
      <c r="AD767">
        <v>3446</v>
      </c>
      <c r="AE767" t="s">
        <v>946</v>
      </c>
      <c r="AF767" t="s">
        <v>64</v>
      </c>
      <c r="AG767">
        <v>1000000</v>
      </c>
      <c r="AI767">
        <f>IF(COUNTIFS(T$2:$T767, T767, U$2:$U767, U767)=1,1,0)</f>
        <v>0</v>
      </c>
    </row>
    <row r="768" spans="1:35" x14ac:dyDescent="0.3">
      <c r="A768">
        <v>11082</v>
      </c>
      <c r="B768" t="s">
        <v>947</v>
      </c>
      <c r="C768" t="s">
        <v>36</v>
      </c>
      <c r="D768" t="s">
        <v>80</v>
      </c>
      <c r="E768" t="s">
        <v>72</v>
      </c>
      <c r="F768">
        <v>37.90936</v>
      </c>
      <c r="G768">
        <v>-122.38573</v>
      </c>
      <c r="H768" t="s">
        <v>39</v>
      </c>
      <c r="I768" s="1"/>
      <c r="K768" t="s">
        <v>948</v>
      </c>
      <c r="M768">
        <v>10720</v>
      </c>
      <c r="N768" t="s">
        <v>947</v>
      </c>
      <c r="O768" t="s">
        <v>160</v>
      </c>
      <c r="P768" t="s">
        <v>360</v>
      </c>
      <c r="Q768" t="s">
        <v>360</v>
      </c>
      <c r="R768" t="s">
        <v>846</v>
      </c>
      <c r="S768" t="s">
        <v>46</v>
      </c>
      <c r="T768">
        <v>5923</v>
      </c>
      <c r="U768">
        <v>0.61322313900000003</v>
      </c>
      <c r="V768" t="s">
        <v>47</v>
      </c>
      <c r="W768" t="s">
        <v>48</v>
      </c>
      <c r="X768" t="s">
        <v>146</v>
      </c>
      <c r="Y768" t="s">
        <v>605</v>
      </c>
      <c r="Z768" t="s">
        <v>899</v>
      </c>
      <c r="AA768" t="s">
        <v>171</v>
      </c>
      <c r="AB768" t="s">
        <v>132</v>
      </c>
      <c r="AC768" t="s">
        <v>49</v>
      </c>
      <c r="AD768">
        <v>3450</v>
      </c>
      <c r="AE768" t="s">
        <v>80</v>
      </c>
      <c r="AF768" t="s">
        <v>87</v>
      </c>
      <c r="AG768">
        <v>15799948</v>
      </c>
      <c r="AI768">
        <f>IF(COUNTIFS(T$2:$T768, T768, U$2:$U768, U768)=1,1,0)</f>
        <v>1</v>
      </c>
    </row>
    <row r="769" spans="1:35" x14ac:dyDescent="0.3">
      <c r="A769">
        <v>11082</v>
      </c>
      <c r="B769" t="s">
        <v>947</v>
      </c>
      <c r="C769" t="s">
        <v>36</v>
      </c>
      <c r="D769" t="s">
        <v>80</v>
      </c>
      <c r="E769" t="s">
        <v>72</v>
      </c>
      <c r="F769">
        <v>37.90936</v>
      </c>
      <c r="G769">
        <v>-122.38573</v>
      </c>
      <c r="H769" t="s">
        <v>39</v>
      </c>
      <c r="I769" s="1"/>
      <c r="K769" t="s">
        <v>948</v>
      </c>
      <c r="M769">
        <v>10720</v>
      </c>
      <c r="N769" t="s">
        <v>947</v>
      </c>
      <c r="O769" t="s">
        <v>160</v>
      </c>
      <c r="P769" t="s">
        <v>360</v>
      </c>
      <c r="Q769" t="s">
        <v>360</v>
      </c>
      <c r="R769" t="s">
        <v>846</v>
      </c>
      <c r="S769" t="s">
        <v>46</v>
      </c>
      <c r="T769">
        <v>5923</v>
      </c>
      <c r="U769">
        <v>0.61322313900000003</v>
      </c>
      <c r="V769" t="s">
        <v>47</v>
      </c>
      <c r="W769" t="s">
        <v>48</v>
      </c>
      <c r="X769" t="s">
        <v>146</v>
      </c>
      <c r="Y769" t="s">
        <v>605</v>
      </c>
      <c r="Z769" t="s">
        <v>915</v>
      </c>
      <c r="AA769" t="s">
        <v>171</v>
      </c>
      <c r="AB769" t="s">
        <v>132</v>
      </c>
      <c r="AC769" t="s">
        <v>49</v>
      </c>
      <c r="AD769">
        <v>3450</v>
      </c>
      <c r="AE769" t="s">
        <v>80</v>
      </c>
      <c r="AF769" t="s">
        <v>87</v>
      </c>
      <c r="AG769">
        <v>15799948</v>
      </c>
      <c r="AI769">
        <f>IF(COUNTIFS(T$2:$T769, T769, U$2:$U769, U769)=1,1,0)</f>
        <v>0</v>
      </c>
    </row>
    <row r="770" spans="1:35" x14ac:dyDescent="0.3">
      <c r="A770">
        <v>11083</v>
      </c>
      <c r="B770" t="s">
        <v>949</v>
      </c>
      <c r="C770" t="s">
        <v>71</v>
      </c>
      <c r="D770" t="s">
        <v>80</v>
      </c>
      <c r="E770" t="s">
        <v>201</v>
      </c>
      <c r="F770">
        <v>37.791029999999999</v>
      </c>
      <c r="G770">
        <v>-122.28086999999999</v>
      </c>
      <c r="H770" t="s">
        <v>39</v>
      </c>
      <c r="I770" s="1"/>
      <c r="J770" s="4">
        <v>43101</v>
      </c>
      <c r="K770" t="s">
        <v>950</v>
      </c>
      <c r="M770">
        <v>10721</v>
      </c>
      <c r="N770" t="s">
        <v>951</v>
      </c>
      <c r="O770" t="s">
        <v>42</v>
      </c>
      <c r="P770" t="s">
        <v>360</v>
      </c>
      <c r="Q770" t="s">
        <v>360</v>
      </c>
      <c r="R770" t="s">
        <v>846</v>
      </c>
      <c r="S770" t="s">
        <v>46</v>
      </c>
      <c r="T770">
        <v>5924</v>
      </c>
      <c r="U770">
        <v>0.155073462</v>
      </c>
      <c r="V770" t="s">
        <v>47</v>
      </c>
      <c r="W770" t="s">
        <v>48</v>
      </c>
      <c r="X770" t="s">
        <v>146</v>
      </c>
      <c r="Y770" t="s">
        <v>605</v>
      </c>
      <c r="Z770" t="s">
        <v>899</v>
      </c>
      <c r="AA770" t="s">
        <v>219</v>
      </c>
      <c r="AB770" t="s">
        <v>49</v>
      </c>
      <c r="AC770" t="s">
        <v>49</v>
      </c>
      <c r="AD770">
        <v>3451</v>
      </c>
      <c r="AE770" t="s">
        <v>80</v>
      </c>
      <c r="AF770" t="s">
        <v>87</v>
      </c>
      <c r="AG770">
        <v>36580000</v>
      </c>
      <c r="AI770">
        <f>IF(COUNTIFS(T$2:$T770, T770, U$2:$U770, U770)=1,1,0)</f>
        <v>1</v>
      </c>
    </row>
    <row r="771" spans="1:35" s="3" customFormat="1" x14ac:dyDescent="0.3">
      <c r="A771">
        <v>11083</v>
      </c>
      <c r="B771" t="s">
        <v>949</v>
      </c>
      <c r="C771" t="s">
        <v>71</v>
      </c>
      <c r="D771" t="s">
        <v>80</v>
      </c>
      <c r="E771" t="s">
        <v>201</v>
      </c>
      <c r="F771">
        <v>37.791029999999999</v>
      </c>
      <c r="G771">
        <v>-122.28086999999999</v>
      </c>
      <c r="H771" t="s">
        <v>39</v>
      </c>
      <c r="I771" s="1"/>
      <c r="J771" s="4">
        <v>43101</v>
      </c>
      <c r="K771" t="s">
        <v>950</v>
      </c>
      <c r="L771"/>
      <c r="M771">
        <v>10721</v>
      </c>
      <c r="N771" t="s">
        <v>951</v>
      </c>
      <c r="O771" t="s">
        <v>42</v>
      </c>
      <c r="P771" t="s">
        <v>360</v>
      </c>
      <c r="Q771" t="s">
        <v>360</v>
      </c>
      <c r="R771" t="s">
        <v>846</v>
      </c>
      <c r="S771" t="s">
        <v>46</v>
      </c>
      <c r="T771">
        <v>5924</v>
      </c>
      <c r="U771">
        <v>0.155073462</v>
      </c>
      <c r="V771" t="s">
        <v>47</v>
      </c>
      <c r="W771" t="s">
        <v>48</v>
      </c>
      <c r="X771" t="s">
        <v>146</v>
      </c>
      <c r="Y771" t="s">
        <v>605</v>
      </c>
      <c r="Z771" t="s">
        <v>936</v>
      </c>
      <c r="AA771" t="s">
        <v>219</v>
      </c>
      <c r="AB771" t="s">
        <v>49</v>
      </c>
      <c r="AC771" t="s">
        <v>49</v>
      </c>
      <c r="AD771">
        <v>3451</v>
      </c>
      <c r="AE771" t="s">
        <v>80</v>
      </c>
      <c r="AF771" t="s">
        <v>87</v>
      </c>
      <c r="AG771">
        <v>36580000</v>
      </c>
      <c r="AH771"/>
      <c r="AI771">
        <f>IF(COUNTIFS(T$2:$T771, T771, U$2:$U771, U771)=1,1,0)</f>
        <v>0</v>
      </c>
    </row>
    <row r="772" spans="1:35" s="3" customFormat="1" x14ac:dyDescent="0.3">
      <c r="A772">
        <v>11042</v>
      </c>
      <c r="B772" t="s">
        <v>893</v>
      </c>
      <c r="C772" t="s">
        <v>71</v>
      </c>
      <c r="D772" t="s">
        <v>80</v>
      </c>
      <c r="E772" t="s">
        <v>201</v>
      </c>
      <c r="F772"/>
      <c r="G772"/>
      <c r="H772" t="s">
        <v>39</v>
      </c>
      <c r="I772"/>
      <c r="J772" s="1"/>
      <c r="K772" t="s">
        <v>894</v>
      </c>
      <c r="L772"/>
      <c r="M772">
        <v>10667</v>
      </c>
      <c r="N772" t="s">
        <v>895</v>
      </c>
      <c r="O772" t="s">
        <v>138</v>
      </c>
      <c r="P772" t="s">
        <v>360</v>
      </c>
      <c r="Q772" t="s">
        <v>360</v>
      </c>
      <c r="R772" t="s">
        <v>846</v>
      </c>
      <c r="S772" t="s">
        <v>46</v>
      </c>
      <c r="T772">
        <v>5925</v>
      </c>
      <c r="U772"/>
      <c r="V772" t="s">
        <v>47</v>
      </c>
      <c r="W772" t="s">
        <v>48</v>
      </c>
      <c r="X772" t="s">
        <v>793</v>
      </c>
      <c r="Y772" t="s">
        <v>114</v>
      </c>
      <c r="Z772"/>
      <c r="AA772" t="s">
        <v>342</v>
      </c>
      <c r="AB772" t="s">
        <v>51</v>
      </c>
      <c r="AC772" t="s">
        <v>52</v>
      </c>
      <c r="AD772"/>
      <c r="AE772"/>
      <c r="AF772" t="s">
        <v>87</v>
      </c>
      <c r="AG772"/>
      <c r="AH772"/>
      <c r="AI772">
        <f>IF(COUNTIFS(T$2:$T772, T772, U$2:$U772, U772)=1,1,0)</f>
        <v>0</v>
      </c>
    </row>
    <row r="773" spans="1:35" s="3" customFormat="1" x14ac:dyDescent="0.3">
      <c r="A773">
        <v>11042</v>
      </c>
      <c r="B773" t="s">
        <v>893</v>
      </c>
      <c r="C773" t="s">
        <v>71</v>
      </c>
      <c r="D773" t="s">
        <v>80</v>
      </c>
      <c r="E773" t="s">
        <v>201</v>
      </c>
      <c r="F773"/>
      <c r="G773"/>
      <c r="H773" t="s">
        <v>39</v>
      </c>
      <c r="I773"/>
      <c r="J773" s="1"/>
      <c r="K773" t="s">
        <v>894</v>
      </c>
      <c r="L773"/>
      <c r="M773">
        <v>10667</v>
      </c>
      <c r="N773" t="s">
        <v>895</v>
      </c>
      <c r="O773" t="s">
        <v>138</v>
      </c>
      <c r="P773" t="s">
        <v>360</v>
      </c>
      <c r="Q773" t="s">
        <v>360</v>
      </c>
      <c r="R773" t="s">
        <v>846</v>
      </c>
      <c r="S773" t="s">
        <v>46</v>
      </c>
      <c r="T773">
        <v>5926</v>
      </c>
      <c r="U773"/>
      <c r="V773" t="s">
        <v>47</v>
      </c>
      <c r="W773" t="s">
        <v>48</v>
      </c>
      <c r="X773" t="s">
        <v>793</v>
      </c>
      <c r="Y773" t="s">
        <v>83</v>
      </c>
      <c r="Z773" t="s">
        <v>900</v>
      </c>
      <c r="AA773" t="s">
        <v>342</v>
      </c>
      <c r="AB773" t="s">
        <v>79</v>
      </c>
      <c r="AC773" t="s">
        <v>115</v>
      </c>
      <c r="AD773"/>
      <c r="AE773"/>
      <c r="AF773" t="s">
        <v>87</v>
      </c>
      <c r="AG773"/>
      <c r="AH773"/>
      <c r="AI773">
        <f>IF(COUNTIFS(T$2:$T773, T773, U$2:$U773, U773)=1,1,0)</f>
        <v>0</v>
      </c>
    </row>
    <row r="774" spans="1:35" x14ac:dyDescent="0.3">
      <c r="A774">
        <v>5882</v>
      </c>
      <c r="B774" t="s">
        <v>455</v>
      </c>
      <c r="C774" t="s">
        <v>36</v>
      </c>
      <c r="D774" t="s">
        <v>107</v>
      </c>
      <c r="E774" t="s">
        <v>108</v>
      </c>
      <c r="F774">
        <v>38.123339999999999</v>
      </c>
      <c r="G774">
        <v>-121.98493000000001</v>
      </c>
      <c r="H774" t="s">
        <v>39</v>
      </c>
      <c r="J774" s="4">
        <v>43757</v>
      </c>
      <c r="K774" t="s">
        <v>456</v>
      </c>
      <c r="M774">
        <v>10735</v>
      </c>
      <c r="N774" t="s">
        <v>952</v>
      </c>
      <c r="O774" t="s">
        <v>42</v>
      </c>
      <c r="P774" t="s">
        <v>359</v>
      </c>
      <c r="Q774" t="s">
        <v>381</v>
      </c>
      <c r="R774" t="s">
        <v>458</v>
      </c>
      <c r="S774" t="s">
        <v>46</v>
      </c>
      <c r="T774">
        <v>5936</v>
      </c>
      <c r="U774">
        <v>248.12225599999999</v>
      </c>
      <c r="V774" t="s">
        <v>113</v>
      </c>
      <c r="W774" t="s">
        <v>48</v>
      </c>
      <c r="X774" t="s">
        <v>49</v>
      </c>
      <c r="Y774" t="s">
        <v>50</v>
      </c>
      <c r="AA774" t="s">
        <v>42</v>
      </c>
      <c r="AB774" t="s">
        <v>51</v>
      </c>
      <c r="AC774" t="s">
        <v>52</v>
      </c>
      <c r="AF774" t="s">
        <v>87</v>
      </c>
      <c r="AH774" t="s">
        <v>459</v>
      </c>
      <c r="AI774">
        <f>IF(COUNTIFS(T$2:$T774, T774, U$2:$U774, U774)=1,1,0)</f>
        <v>1</v>
      </c>
    </row>
    <row r="775" spans="1:35" x14ac:dyDescent="0.3">
      <c r="A775">
        <v>5882</v>
      </c>
      <c r="B775" t="s">
        <v>455</v>
      </c>
      <c r="C775" t="s">
        <v>36</v>
      </c>
      <c r="D775" t="s">
        <v>107</v>
      </c>
      <c r="E775" t="s">
        <v>108</v>
      </c>
      <c r="F775">
        <v>38.126130000000003</v>
      </c>
      <c r="G775">
        <v>-121.98659000000001</v>
      </c>
      <c r="H775" t="s">
        <v>39</v>
      </c>
      <c r="J775" s="4">
        <v>43757</v>
      </c>
      <c r="K775" t="s">
        <v>456</v>
      </c>
      <c r="M775">
        <v>10736</v>
      </c>
      <c r="N775" t="s">
        <v>953</v>
      </c>
      <c r="O775" t="s">
        <v>42</v>
      </c>
      <c r="P775" t="s">
        <v>359</v>
      </c>
      <c r="Q775" t="s">
        <v>381</v>
      </c>
      <c r="R775" t="s">
        <v>458</v>
      </c>
      <c r="S775" t="s">
        <v>46</v>
      </c>
      <c r="T775">
        <v>5937</v>
      </c>
      <c r="U775">
        <v>54.826266349999997</v>
      </c>
      <c r="V775" t="s">
        <v>113</v>
      </c>
      <c r="W775" t="s">
        <v>48</v>
      </c>
      <c r="X775" t="s">
        <v>49</v>
      </c>
      <c r="Y775" t="s">
        <v>78</v>
      </c>
      <c r="AA775" t="s">
        <v>42</v>
      </c>
      <c r="AB775" t="s">
        <v>51</v>
      </c>
      <c r="AC775" t="s">
        <v>420</v>
      </c>
      <c r="AF775" t="s">
        <v>87</v>
      </c>
      <c r="AH775" t="s">
        <v>459</v>
      </c>
      <c r="AI775">
        <f>IF(COUNTIFS(T$2:$T775, T775, U$2:$U775, U775)=1,1,0)</f>
        <v>1</v>
      </c>
    </row>
    <row r="776" spans="1:35" x14ac:dyDescent="0.3">
      <c r="A776">
        <v>5882</v>
      </c>
      <c r="B776" t="s">
        <v>455</v>
      </c>
      <c r="C776" t="s">
        <v>36</v>
      </c>
      <c r="D776" t="s">
        <v>107</v>
      </c>
      <c r="E776" t="s">
        <v>108</v>
      </c>
      <c r="F776">
        <v>38.126950000000001</v>
      </c>
      <c r="G776">
        <v>-121.98531</v>
      </c>
      <c r="H776" t="s">
        <v>39</v>
      </c>
      <c r="J776" s="4">
        <v>43757</v>
      </c>
      <c r="K776" t="s">
        <v>456</v>
      </c>
      <c r="M776">
        <v>10737</v>
      </c>
      <c r="N776" t="s">
        <v>954</v>
      </c>
      <c r="O776" t="s">
        <v>42</v>
      </c>
      <c r="P776" t="s">
        <v>359</v>
      </c>
      <c r="Q776" t="s">
        <v>381</v>
      </c>
      <c r="R776" t="s">
        <v>458</v>
      </c>
      <c r="S776" t="s">
        <v>46</v>
      </c>
      <c r="T776">
        <v>5938</v>
      </c>
      <c r="U776">
        <v>49.98894739</v>
      </c>
      <c r="V776" t="s">
        <v>113</v>
      </c>
      <c r="W776" t="s">
        <v>48</v>
      </c>
      <c r="X776" t="s">
        <v>49</v>
      </c>
      <c r="Y776" t="s">
        <v>78</v>
      </c>
      <c r="AA776" t="s">
        <v>42</v>
      </c>
      <c r="AB776" t="s">
        <v>85</v>
      </c>
      <c r="AC776" t="s">
        <v>86</v>
      </c>
      <c r="AF776" t="s">
        <v>87</v>
      </c>
      <c r="AH776" t="s">
        <v>459</v>
      </c>
      <c r="AI776">
        <f>IF(COUNTIFS(T$2:$T776, T776, U$2:$U776, U776)=1,1,0)</f>
        <v>1</v>
      </c>
    </row>
    <row r="777" spans="1:35" x14ac:dyDescent="0.3">
      <c r="A777">
        <v>1582</v>
      </c>
      <c r="B777" t="s">
        <v>628</v>
      </c>
      <c r="C777" t="s">
        <v>127</v>
      </c>
      <c r="D777" t="s">
        <v>37</v>
      </c>
      <c r="E777" t="s">
        <v>72</v>
      </c>
      <c r="F777">
        <v>38.002110000000002</v>
      </c>
      <c r="G777">
        <v>-121.6729</v>
      </c>
      <c r="H777" t="s">
        <v>39</v>
      </c>
      <c r="I777" s="1"/>
      <c r="J777" s="1">
        <v>46388</v>
      </c>
      <c r="K777" t="s">
        <v>629</v>
      </c>
      <c r="M777">
        <v>10742</v>
      </c>
      <c r="N777" t="s">
        <v>955</v>
      </c>
      <c r="O777" t="s">
        <v>42</v>
      </c>
      <c r="P777" t="s">
        <v>359</v>
      </c>
      <c r="Q777" t="s">
        <v>631</v>
      </c>
      <c r="R777" t="s">
        <v>426</v>
      </c>
      <c r="S777" t="s">
        <v>46</v>
      </c>
      <c r="T777">
        <v>5943</v>
      </c>
      <c r="U777">
        <v>458.66346479999999</v>
      </c>
      <c r="V777" t="s">
        <v>113</v>
      </c>
      <c r="W777" t="s">
        <v>48</v>
      </c>
      <c r="X777" t="s">
        <v>49</v>
      </c>
      <c r="Y777" t="s">
        <v>78</v>
      </c>
      <c r="AA777" t="s">
        <v>42</v>
      </c>
      <c r="AB777" t="s">
        <v>51</v>
      </c>
      <c r="AC777" t="s">
        <v>52</v>
      </c>
      <c r="AF777" t="s">
        <v>87</v>
      </c>
      <c r="AH777" t="s">
        <v>632</v>
      </c>
      <c r="AI777">
        <f>IF(COUNTIFS(T$2:$T777, T777, U$2:$U777, U777)=1,1,0)</f>
        <v>1</v>
      </c>
    </row>
    <row r="778" spans="1:35" x14ac:dyDescent="0.3">
      <c r="A778">
        <v>1582</v>
      </c>
      <c r="B778" t="s">
        <v>628</v>
      </c>
      <c r="C778" t="s">
        <v>127</v>
      </c>
      <c r="D778" t="s">
        <v>37</v>
      </c>
      <c r="E778" t="s">
        <v>72</v>
      </c>
      <c r="F778">
        <v>38.002110000000002</v>
      </c>
      <c r="G778">
        <v>-121.6729</v>
      </c>
      <c r="H778" t="s">
        <v>39</v>
      </c>
      <c r="I778" s="1"/>
      <c r="J778" s="1">
        <v>46388</v>
      </c>
      <c r="K778" t="s">
        <v>629</v>
      </c>
      <c r="M778">
        <v>10746</v>
      </c>
      <c r="N778" t="s">
        <v>956</v>
      </c>
      <c r="O778" t="s">
        <v>42</v>
      </c>
      <c r="P778" t="s">
        <v>359</v>
      </c>
      <c r="Q778" t="s">
        <v>631</v>
      </c>
      <c r="R778" t="s">
        <v>426</v>
      </c>
      <c r="S778" t="s">
        <v>46</v>
      </c>
      <c r="T778">
        <v>5947</v>
      </c>
      <c r="U778">
        <v>34.830105590000002</v>
      </c>
      <c r="V778" t="s">
        <v>113</v>
      </c>
      <c r="W778" t="s">
        <v>48</v>
      </c>
      <c r="X778" t="s">
        <v>49</v>
      </c>
      <c r="Y778" t="s">
        <v>78</v>
      </c>
      <c r="AA778" t="s">
        <v>42</v>
      </c>
      <c r="AB778" t="s">
        <v>361</v>
      </c>
      <c r="AC778" t="s">
        <v>364</v>
      </c>
      <c r="AF778" t="s">
        <v>87</v>
      </c>
      <c r="AH778" t="s">
        <v>632</v>
      </c>
      <c r="AI778">
        <f>IF(COUNTIFS(T$2:$T778, T778, U$2:$U778, U778)=1,1,0)</f>
        <v>1</v>
      </c>
    </row>
    <row r="779" spans="1:35" x14ac:dyDescent="0.3">
      <c r="A779">
        <v>1582</v>
      </c>
      <c r="B779" t="s">
        <v>628</v>
      </c>
      <c r="C779" t="s">
        <v>127</v>
      </c>
      <c r="D779" t="s">
        <v>37</v>
      </c>
      <c r="E779" t="s">
        <v>72</v>
      </c>
      <c r="F779">
        <v>38.002110000000002</v>
      </c>
      <c r="G779">
        <v>-121.6729</v>
      </c>
      <c r="H779" t="s">
        <v>39</v>
      </c>
      <c r="I779" s="1"/>
      <c r="J779" s="1">
        <v>46388</v>
      </c>
      <c r="K779" t="s">
        <v>629</v>
      </c>
      <c r="M779">
        <v>10753</v>
      </c>
      <c r="N779" t="s">
        <v>957</v>
      </c>
      <c r="O779" t="s">
        <v>42</v>
      </c>
      <c r="P779" t="s">
        <v>359</v>
      </c>
      <c r="Q779" t="s">
        <v>631</v>
      </c>
      <c r="R779" t="s">
        <v>426</v>
      </c>
      <c r="S779" t="s">
        <v>46</v>
      </c>
      <c r="T779">
        <v>5954</v>
      </c>
      <c r="U779">
        <v>140.3238643</v>
      </c>
      <c r="V779" t="s">
        <v>113</v>
      </c>
      <c r="W779" t="s">
        <v>48</v>
      </c>
      <c r="X779" t="s">
        <v>49</v>
      </c>
      <c r="Y779" t="s">
        <v>78</v>
      </c>
      <c r="AA779" t="s">
        <v>42</v>
      </c>
      <c r="AB779" t="s">
        <v>51</v>
      </c>
      <c r="AC779" t="s">
        <v>420</v>
      </c>
      <c r="AF779" t="s">
        <v>87</v>
      </c>
      <c r="AH779" t="s">
        <v>632</v>
      </c>
      <c r="AI779">
        <f>IF(COUNTIFS(T$2:$T779, T779, U$2:$U779, U779)=1,1,0)</f>
        <v>1</v>
      </c>
    </row>
    <row r="780" spans="1:35" x14ac:dyDescent="0.3">
      <c r="A780">
        <v>1582</v>
      </c>
      <c r="B780" t="s">
        <v>628</v>
      </c>
      <c r="C780" t="s">
        <v>127</v>
      </c>
      <c r="D780" t="s">
        <v>37</v>
      </c>
      <c r="E780" t="s">
        <v>72</v>
      </c>
      <c r="F780">
        <v>38.002110000000002</v>
      </c>
      <c r="G780">
        <v>-121.6729</v>
      </c>
      <c r="H780" t="s">
        <v>39</v>
      </c>
      <c r="I780" s="1"/>
      <c r="J780" s="1">
        <v>46388</v>
      </c>
      <c r="K780" t="s">
        <v>629</v>
      </c>
      <c r="M780">
        <v>10754</v>
      </c>
      <c r="N780" t="s">
        <v>958</v>
      </c>
      <c r="O780" t="s">
        <v>42</v>
      </c>
      <c r="P780" t="s">
        <v>359</v>
      </c>
      <c r="Q780" t="s">
        <v>631</v>
      </c>
      <c r="R780" t="s">
        <v>426</v>
      </c>
      <c r="S780" t="s">
        <v>46</v>
      </c>
      <c r="T780">
        <v>5955</v>
      </c>
      <c r="U780">
        <v>5.156612977</v>
      </c>
      <c r="V780" t="s">
        <v>113</v>
      </c>
      <c r="W780" t="s">
        <v>48</v>
      </c>
      <c r="X780" t="s">
        <v>49</v>
      </c>
      <c r="Y780" t="s">
        <v>78</v>
      </c>
      <c r="AA780" t="s">
        <v>42</v>
      </c>
      <c r="AB780" t="s">
        <v>79</v>
      </c>
      <c r="AC780" t="s">
        <v>80</v>
      </c>
      <c r="AF780" t="s">
        <v>87</v>
      </c>
      <c r="AH780" t="s">
        <v>632</v>
      </c>
      <c r="AI780">
        <f>IF(COUNTIFS(T$2:$T780, T780, U$2:$U780, U780)=1,1,0)</f>
        <v>1</v>
      </c>
    </row>
    <row r="781" spans="1:35" x14ac:dyDescent="0.3">
      <c r="A781">
        <v>9106</v>
      </c>
      <c r="B781" t="s">
        <v>959</v>
      </c>
      <c r="C781" t="s">
        <v>71</v>
      </c>
      <c r="D781" t="s">
        <v>658</v>
      </c>
      <c r="E781" t="s">
        <v>72</v>
      </c>
      <c r="F781">
        <v>38.043869999999998</v>
      </c>
      <c r="G781">
        <v>-121.85016</v>
      </c>
      <c r="H781" t="s">
        <v>39</v>
      </c>
      <c r="J781" s="4">
        <v>43709</v>
      </c>
      <c r="K781" t="s">
        <v>960</v>
      </c>
      <c r="M781">
        <v>10755</v>
      </c>
      <c r="N781" t="s">
        <v>961</v>
      </c>
      <c r="O781" t="s">
        <v>42</v>
      </c>
      <c r="P781" t="s">
        <v>359</v>
      </c>
      <c r="Q781" t="s">
        <v>381</v>
      </c>
      <c r="R781" t="s">
        <v>426</v>
      </c>
      <c r="S781" t="s">
        <v>46</v>
      </c>
      <c r="T781">
        <v>5956</v>
      </c>
      <c r="U781">
        <v>165.98664579999999</v>
      </c>
      <c r="V781" t="s">
        <v>113</v>
      </c>
      <c r="W781" t="s">
        <v>48</v>
      </c>
      <c r="X781" t="s">
        <v>49</v>
      </c>
      <c r="Y781" t="s">
        <v>78</v>
      </c>
      <c r="AA781" t="s">
        <v>42</v>
      </c>
      <c r="AB781" t="s">
        <v>51</v>
      </c>
      <c r="AC781" t="s">
        <v>420</v>
      </c>
      <c r="AF781" t="s">
        <v>87</v>
      </c>
      <c r="AI781">
        <f>IF(COUNTIFS(T$2:$T781, T781, U$2:$U781, U781)=1,1,0)</f>
        <v>1</v>
      </c>
    </row>
    <row r="782" spans="1:35" x14ac:dyDescent="0.3">
      <c r="A782">
        <v>10657</v>
      </c>
      <c r="B782" t="s">
        <v>877</v>
      </c>
      <c r="C782" t="s">
        <v>90</v>
      </c>
      <c r="D782" t="s">
        <v>107</v>
      </c>
      <c r="E782" t="s">
        <v>108</v>
      </c>
      <c r="F782">
        <v>38.186369999999997</v>
      </c>
      <c r="G782">
        <v>-121.91298999999999</v>
      </c>
      <c r="H782" t="s">
        <v>39</v>
      </c>
      <c r="K782" t="s">
        <v>878</v>
      </c>
      <c r="M782">
        <v>10763</v>
      </c>
      <c r="N782" t="s">
        <v>962</v>
      </c>
      <c r="O782" t="s">
        <v>451</v>
      </c>
      <c r="P782" t="s">
        <v>359</v>
      </c>
      <c r="Q782" t="s">
        <v>381</v>
      </c>
      <c r="R782" t="s">
        <v>426</v>
      </c>
      <c r="S782" t="s">
        <v>46</v>
      </c>
      <c r="T782">
        <v>5964</v>
      </c>
      <c r="U782">
        <v>980.25562930000001</v>
      </c>
      <c r="V782" t="s">
        <v>113</v>
      </c>
      <c r="W782" t="s">
        <v>48</v>
      </c>
      <c r="X782" t="s">
        <v>49</v>
      </c>
      <c r="Y782" t="s">
        <v>78</v>
      </c>
      <c r="AA782" t="s">
        <v>451</v>
      </c>
      <c r="AB782" t="s">
        <v>51</v>
      </c>
      <c r="AC782" t="s">
        <v>52</v>
      </c>
      <c r="AF782" t="s">
        <v>87</v>
      </c>
      <c r="AH782" t="s">
        <v>880</v>
      </c>
      <c r="AI782">
        <f>IF(COUNTIFS(T$2:$T782, T782, U$2:$U782, U782)=1,1,0)</f>
        <v>1</v>
      </c>
    </row>
    <row r="783" spans="1:35" x14ac:dyDescent="0.3">
      <c r="A783">
        <v>5880</v>
      </c>
      <c r="B783" t="s">
        <v>444</v>
      </c>
      <c r="C783" t="s">
        <v>71</v>
      </c>
      <c r="D783" t="s">
        <v>107</v>
      </c>
      <c r="E783" t="s">
        <v>108</v>
      </c>
      <c r="F783">
        <v>38.233269999999997</v>
      </c>
      <c r="G783">
        <v>-122.01931999999999</v>
      </c>
      <c r="H783" t="s">
        <v>39</v>
      </c>
      <c r="I783" s="1">
        <v>39614</v>
      </c>
      <c r="J783" s="1">
        <v>44571</v>
      </c>
      <c r="K783" t="s">
        <v>445</v>
      </c>
      <c r="L783">
        <v>394897</v>
      </c>
      <c r="M783">
        <v>10764</v>
      </c>
      <c r="N783" t="s">
        <v>963</v>
      </c>
      <c r="O783" t="s">
        <v>75</v>
      </c>
      <c r="P783" t="s">
        <v>447</v>
      </c>
      <c r="Q783" t="s">
        <v>448</v>
      </c>
      <c r="R783" t="s">
        <v>449</v>
      </c>
      <c r="S783" t="s">
        <v>46</v>
      </c>
      <c r="T783">
        <v>5965</v>
      </c>
      <c r="U783">
        <v>845.39812319999999</v>
      </c>
      <c r="V783" t="s">
        <v>113</v>
      </c>
      <c r="W783" t="s">
        <v>48</v>
      </c>
      <c r="X783" t="s">
        <v>49</v>
      </c>
      <c r="Y783" t="s">
        <v>80</v>
      </c>
      <c r="AA783" t="s">
        <v>451</v>
      </c>
      <c r="AB783" t="s">
        <v>132</v>
      </c>
      <c r="AC783" t="s">
        <v>49</v>
      </c>
      <c r="AF783" t="s">
        <v>87</v>
      </c>
      <c r="AH783" t="s">
        <v>450</v>
      </c>
      <c r="AI783">
        <f>IF(COUNTIFS(T$2:$T783, T783, U$2:$U783, U783)=1,1,0)</f>
        <v>1</v>
      </c>
    </row>
    <row r="784" spans="1:35" x14ac:dyDescent="0.3">
      <c r="A784">
        <v>5838</v>
      </c>
      <c r="B784" t="s">
        <v>423</v>
      </c>
      <c r="C784" t="s">
        <v>90</v>
      </c>
      <c r="D784" t="s">
        <v>107</v>
      </c>
      <c r="E784" t="s">
        <v>108</v>
      </c>
      <c r="F784">
        <v>38.263539999999999</v>
      </c>
      <c r="G784">
        <v>-121.65604999999999</v>
      </c>
      <c r="H784" t="s">
        <v>39</v>
      </c>
      <c r="K784" t="s">
        <v>424</v>
      </c>
      <c r="M784">
        <v>10768</v>
      </c>
      <c r="N784" t="s">
        <v>964</v>
      </c>
      <c r="O784" t="s">
        <v>138</v>
      </c>
      <c r="P784" t="s">
        <v>359</v>
      </c>
      <c r="Q784" t="s">
        <v>381</v>
      </c>
      <c r="R784" t="s">
        <v>426</v>
      </c>
      <c r="S784" t="s">
        <v>46</v>
      </c>
      <c r="T784">
        <v>5969</v>
      </c>
      <c r="U784">
        <v>520.77486399999998</v>
      </c>
      <c r="V784" t="s">
        <v>113</v>
      </c>
      <c r="W784" t="s">
        <v>48</v>
      </c>
      <c r="X784" t="s">
        <v>49</v>
      </c>
      <c r="Y784" t="s">
        <v>78</v>
      </c>
      <c r="AA784" t="s">
        <v>139</v>
      </c>
      <c r="AB784" t="s">
        <v>51</v>
      </c>
      <c r="AC784" t="s">
        <v>420</v>
      </c>
      <c r="AF784" t="s">
        <v>87</v>
      </c>
      <c r="AH784" t="s">
        <v>427</v>
      </c>
      <c r="AI784">
        <f>IF(COUNTIFS(T$2:$T784, T784, U$2:$U784, U784)=1,1,0)</f>
        <v>1</v>
      </c>
    </row>
    <row r="785" spans="1:35" x14ac:dyDescent="0.3">
      <c r="A785">
        <v>9106</v>
      </c>
      <c r="B785" t="s">
        <v>959</v>
      </c>
      <c r="C785" t="s">
        <v>71</v>
      </c>
      <c r="D785" t="s">
        <v>658</v>
      </c>
      <c r="E785" t="s">
        <v>72</v>
      </c>
      <c r="F785">
        <v>38.042290000000001</v>
      </c>
      <c r="G785">
        <v>-121.84894</v>
      </c>
      <c r="H785" t="s">
        <v>39</v>
      </c>
      <c r="J785" s="4">
        <v>43709</v>
      </c>
      <c r="K785" t="s">
        <v>960</v>
      </c>
      <c r="M785">
        <v>10769</v>
      </c>
      <c r="N785" t="s">
        <v>965</v>
      </c>
      <c r="O785" t="s">
        <v>42</v>
      </c>
      <c r="P785" t="s">
        <v>359</v>
      </c>
      <c r="Q785" t="s">
        <v>381</v>
      </c>
      <c r="R785" t="s">
        <v>426</v>
      </c>
      <c r="S785" t="s">
        <v>46</v>
      </c>
      <c r="T785">
        <v>5970</v>
      </c>
      <c r="U785">
        <v>430.42655339999999</v>
      </c>
      <c r="V785" t="s">
        <v>113</v>
      </c>
      <c r="W785" t="s">
        <v>48</v>
      </c>
      <c r="X785" t="s">
        <v>49</v>
      </c>
      <c r="Y785" t="s">
        <v>50</v>
      </c>
      <c r="AA785" t="s">
        <v>42</v>
      </c>
      <c r="AB785" t="s">
        <v>51</v>
      </c>
      <c r="AC785" t="s">
        <v>52</v>
      </c>
      <c r="AF785" t="s">
        <v>87</v>
      </c>
      <c r="AI785">
        <f>IF(COUNTIFS(T$2:$T785, T785, U$2:$U785, U785)=1,1,0)</f>
        <v>1</v>
      </c>
    </row>
    <row r="786" spans="1:35" ht="13.95" customHeight="1" x14ac:dyDescent="0.3">
      <c r="A786">
        <v>5838</v>
      </c>
      <c r="B786" t="s">
        <v>423</v>
      </c>
      <c r="C786" t="s">
        <v>90</v>
      </c>
      <c r="D786" t="s">
        <v>107</v>
      </c>
      <c r="E786" t="s">
        <v>108</v>
      </c>
      <c r="F786">
        <v>38.267679999999999</v>
      </c>
      <c r="G786">
        <v>-121.65499</v>
      </c>
      <c r="H786" t="s">
        <v>39</v>
      </c>
      <c r="K786" t="s">
        <v>424</v>
      </c>
      <c r="M786">
        <v>10771</v>
      </c>
      <c r="N786" t="s">
        <v>966</v>
      </c>
      <c r="O786" t="s">
        <v>138</v>
      </c>
      <c r="P786" t="s">
        <v>359</v>
      </c>
      <c r="Q786" t="s">
        <v>381</v>
      </c>
      <c r="R786" t="s">
        <v>426</v>
      </c>
      <c r="S786" t="s">
        <v>46</v>
      </c>
      <c r="T786">
        <v>5972</v>
      </c>
      <c r="U786">
        <v>1090.761092</v>
      </c>
      <c r="V786" t="s">
        <v>113</v>
      </c>
      <c r="W786" t="s">
        <v>48</v>
      </c>
      <c r="X786" t="s">
        <v>49</v>
      </c>
      <c r="Y786" t="s">
        <v>78</v>
      </c>
      <c r="AA786" t="s">
        <v>139</v>
      </c>
      <c r="AB786" t="s">
        <v>51</v>
      </c>
      <c r="AC786" t="s">
        <v>52</v>
      </c>
      <c r="AF786" t="s">
        <v>87</v>
      </c>
      <c r="AH786" t="s">
        <v>427</v>
      </c>
      <c r="AI786">
        <f>IF(COUNTIFS(T$2:$T786, T786, U$2:$U786, U786)=1,1,0)</f>
        <v>1</v>
      </c>
    </row>
    <row r="787" spans="1:35" x14ac:dyDescent="0.3">
      <c r="A787">
        <v>1582</v>
      </c>
      <c r="B787" t="s">
        <v>628</v>
      </c>
      <c r="C787" t="s">
        <v>127</v>
      </c>
      <c r="D787" t="s">
        <v>37</v>
      </c>
      <c r="E787" t="s">
        <v>72</v>
      </c>
      <c r="F787">
        <v>38.002110000000002</v>
      </c>
      <c r="G787">
        <v>-121.6729</v>
      </c>
      <c r="H787" t="s">
        <v>39</v>
      </c>
      <c r="I787" s="1"/>
      <c r="J787" s="1">
        <v>46388</v>
      </c>
      <c r="K787" t="s">
        <v>629</v>
      </c>
      <c r="M787">
        <v>10772</v>
      </c>
      <c r="N787" t="s">
        <v>967</v>
      </c>
      <c r="O787" t="s">
        <v>42</v>
      </c>
      <c r="P787" t="s">
        <v>359</v>
      </c>
      <c r="Q787" t="s">
        <v>631</v>
      </c>
      <c r="R787" t="s">
        <v>426</v>
      </c>
      <c r="S787" t="s">
        <v>46</v>
      </c>
      <c r="T787">
        <v>5973</v>
      </c>
      <c r="U787">
        <v>6.2972004439999996</v>
      </c>
      <c r="V787" t="s">
        <v>113</v>
      </c>
      <c r="W787" t="s">
        <v>48</v>
      </c>
      <c r="X787" t="s">
        <v>49</v>
      </c>
      <c r="Y787" t="s">
        <v>78</v>
      </c>
      <c r="AA787" t="s">
        <v>42</v>
      </c>
      <c r="AB787" t="s">
        <v>85</v>
      </c>
      <c r="AC787" t="s">
        <v>968</v>
      </c>
      <c r="AF787" t="s">
        <v>87</v>
      </c>
      <c r="AH787" t="s">
        <v>632</v>
      </c>
      <c r="AI787">
        <f>IF(COUNTIFS(T$2:$T787, T787, U$2:$U787, U787)=1,1,0)</f>
        <v>1</v>
      </c>
    </row>
    <row r="788" spans="1:35" x14ac:dyDescent="0.3">
      <c r="A788">
        <v>9106</v>
      </c>
      <c r="B788" t="s">
        <v>959</v>
      </c>
      <c r="C788" t="s">
        <v>71</v>
      </c>
      <c r="D788" t="s">
        <v>658</v>
      </c>
      <c r="E788" t="s">
        <v>72</v>
      </c>
      <c r="F788">
        <v>38.035739999999997</v>
      </c>
      <c r="G788">
        <v>-121.84725</v>
      </c>
      <c r="H788" t="s">
        <v>39</v>
      </c>
      <c r="J788" s="4">
        <v>43709</v>
      </c>
      <c r="K788" t="s">
        <v>960</v>
      </c>
      <c r="M788">
        <v>10774</v>
      </c>
      <c r="N788" t="s">
        <v>969</v>
      </c>
      <c r="O788" t="s">
        <v>42</v>
      </c>
      <c r="P788" t="s">
        <v>359</v>
      </c>
      <c r="Q788" t="s">
        <v>381</v>
      </c>
      <c r="R788" t="s">
        <v>426</v>
      </c>
      <c r="S788" t="s">
        <v>46</v>
      </c>
      <c r="T788">
        <v>5975</v>
      </c>
      <c r="U788">
        <v>16.997346180000001</v>
      </c>
      <c r="V788" t="s">
        <v>113</v>
      </c>
      <c r="W788" t="s">
        <v>48</v>
      </c>
      <c r="X788" t="s">
        <v>49</v>
      </c>
      <c r="Y788" t="s">
        <v>78</v>
      </c>
      <c r="AA788" t="s">
        <v>42</v>
      </c>
      <c r="AB788" t="s">
        <v>85</v>
      </c>
      <c r="AC788" t="s">
        <v>86</v>
      </c>
      <c r="AF788" t="s">
        <v>87</v>
      </c>
      <c r="AI788">
        <f>IF(COUNTIFS(T$2:$T788, T788, U$2:$U788, U788)=1,1,0)</f>
        <v>1</v>
      </c>
    </row>
    <row r="789" spans="1:35" x14ac:dyDescent="0.3">
      <c r="A789">
        <v>9913</v>
      </c>
      <c r="B789" t="s">
        <v>970</v>
      </c>
      <c r="C789" t="s">
        <v>71</v>
      </c>
      <c r="D789" t="s">
        <v>37</v>
      </c>
      <c r="E789" t="s">
        <v>72</v>
      </c>
      <c r="F789">
        <v>37.965060000000001</v>
      </c>
      <c r="G789">
        <v>-122.37805</v>
      </c>
      <c r="H789" t="s">
        <v>39</v>
      </c>
      <c r="K789" t="s">
        <v>971</v>
      </c>
      <c r="M789">
        <v>8827</v>
      </c>
      <c r="N789" t="s">
        <v>970</v>
      </c>
      <c r="O789" t="s">
        <v>138</v>
      </c>
      <c r="P789" t="s">
        <v>43</v>
      </c>
      <c r="Q789" t="s">
        <v>144</v>
      </c>
      <c r="R789" t="s">
        <v>972</v>
      </c>
      <c r="S789" t="s">
        <v>46</v>
      </c>
      <c r="T789">
        <v>5981</v>
      </c>
      <c r="U789">
        <v>1664.3709799999999</v>
      </c>
      <c r="V789" t="s">
        <v>113</v>
      </c>
      <c r="W789" t="s">
        <v>48</v>
      </c>
      <c r="X789" t="s">
        <v>601</v>
      </c>
      <c r="Y789" t="s">
        <v>133</v>
      </c>
      <c r="Z789" t="s">
        <v>134</v>
      </c>
      <c r="AA789" t="s">
        <v>139</v>
      </c>
      <c r="AB789" t="s">
        <v>51</v>
      </c>
      <c r="AC789" t="s">
        <v>52</v>
      </c>
      <c r="AD789">
        <v>3463</v>
      </c>
      <c r="AE789" t="s">
        <v>152</v>
      </c>
      <c r="AF789" t="s">
        <v>54</v>
      </c>
      <c r="AH789" t="s">
        <v>973</v>
      </c>
      <c r="AI789">
        <f>IF(COUNTIFS(T$2:$T789, T789, U$2:$U789, U789)=1,1,0)</f>
        <v>1</v>
      </c>
    </row>
    <row r="790" spans="1:35" x14ac:dyDescent="0.3">
      <c r="A790">
        <v>9913</v>
      </c>
      <c r="B790" t="s">
        <v>970</v>
      </c>
      <c r="C790" t="s">
        <v>71</v>
      </c>
      <c r="D790" t="s">
        <v>37</v>
      </c>
      <c r="E790" t="s">
        <v>72</v>
      </c>
      <c r="F790">
        <v>37.965060000000001</v>
      </c>
      <c r="G790">
        <v>-122.37805</v>
      </c>
      <c r="H790" t="s">
        <v>39</v>
      </c>
      <c r="K790" t="s">
        <v>971</v>
      </c>
      <c r="M790">
        <v>8827</v>
      </c>
      <c r="N790" t="s">
        <v>970</v>
      </c>
      <c r="O790" t="s">
        <v>138</v>
      </c>
      <c r="P790" t="s">
        <v>43</v>
      </c>
      <c r="Q790" t="s">
        <v>144</v>
      </c>
      <c r="R790" t="s">
        <v>972</v>
      </c>
      <c r="S790" t="s">
        <v>46</v>
      </c>
      <c r="T790">
        <v>5982</v>
      </c>
      <c r="U790">
        <v>1664.3709799999999</v>
      </c>
      <c r="V790" t="s">
        <v>113</v>
      </c>
      <c r="W790" t="s">
        <v>48</v>
      </c>
      <c r="X790" t="s">
        <v>601</v>
      </c>
      <c r="Y790" t="s">
        <v>875</v>
      </c>
      <c r="Z790" t="s">
        <v>974</v>
      </c>
      <c r="AA790" t="s">
        <v>139</v>
      </c>
      <c r="AB790" t="s">
        <v>51</v>
      </c>
      <c r="AC790" t="s">
        <v>52</v>
      </c>
      <c r="AD790">
        <v>3464</v>
      </c>
      <c r="AE790" t="s">
        <v>152</v>
      </c>
      <c r="AF790" t="s">
        <v>54</v>
      </c>
      <c r="AG790">
        <v>694709</v>
      </c>
      <c r="AH790" t="s">
        <v>973</v>
      </c>
      <c r="AI790">
        <f>IF(COUNTIFS(T$2:$T790, T790, U$2:$U790, U790)=1,1,0)</f>
        <v>1</v>
      </c>
    </row>
    <row r="791" spans="1:35" x14ac:dyDescent="0.3">
      <c r="A791">
        <v>9913</v>
      </c>
      <c r="B791" t="s">
        <v>970</v>
      </c>
      <c r="C791" t="s">
        <v>71</v>
      </c>
      <c r="D791" t="s">
        <v>37</v>
      </c>
      <c r="E791" t="s">
        <v>72</v>
      </c>
      <c r="F791">
        <v>37.965060000000001</v>
      </c>
      <c r="G791">
        <v>-122.37805</v>
      </c>
      <c r="H791" t="s">
        <v>39</v>
      </c>
      <c r="K791" t="s">
        <v>971</v>
      </c>
      <c r="M791">
        <v>8827</v>
      </c>
      <c r="N791" t="s">
        <v>970</v>
      </c>
      <c r="O791" t="s">
        <v>138</v>
      </c>
      <c r="P791" t="s">
        <v>43</v>
      </c>
      <c r="Q791" t="s">
        <v>144</v>
      </c>
      <c r="R791" t="s">
        <v>972</v>
      </c>
      <c r="S791" t="s">
        <v>46</v>
      </c>
      <c r="T791">
        <v>5982</v>
      </c>
      <c r="U791">
        <v>1664.3709799999999</v>
      </c>
      <c r="V791" t="s">
        <v>113</v>
      </c>
      <c r="W791" t="s">
        <v>48</v>
      </c>
      <c r="X791" t="s">
        <v>601</v>
      </c>
      <c r="Y791" t="s">
        <v>875</v>
      </c>
      <c r="Z791" t="s">
        <v>975</v>
      </c>
      <c r="AA791" t="s">
        <v>139</v>
      </c>
      <c r="AB791" t="s">
        <v>51</v>
      </c>
      <c r="AC791" t="s">
        <v>52</v>
      </c>
      <c r="AD791">
        <v>3464</v>
      </c>
      <c r="AE791" t="s">
        <v>152</v>
      </c>
      <c r="AF791" t="s">
        <v>54</v>
      </c>
      <c r="AG791">
        <v>694709</v>
      </c>
      <c r="AH791" t="s">
        <v>973</v>
      </c>
      <c r="AI791">
        <f>IF(COUNTIFS(T$2:$T791, T791, U$2:$U791, U791)=1,1,0)</f>
        <v>0</v>
      </c>
    </row>
    <row r="792" spans="1:35" x14ac:dyDescent="0.3">
      <c r="A792" s="5">
        <v>11122</v>
      </c>
      <c r="B792" s="5" t="s">
        <v>976</v>
      </c>
      <c r="C792" s="5" t="s">
        <v>127</v>
      </c>
      <c r="D792" s="5" t="s">
        <v>37</v>
      </c>
      <c r="E792" s="5" t="s">
        <v>72</v>
      </c>
      <c r="F792" s="5">
        <v>38.626959999999997</v>
      </c>
      <c r="G792" s="5">
        <v>-121.60169</v>
      </c>
      <c r="H792" s="5" t="s">
        <v>39</v>
      </c>
      <c r="I792" s="6">
        <v>44013</v>
      </c>
      <c r="J792" s="4">
        <v>45108</v>
      </c>
      <c r="K792" s="5" t="s">
        <v>977</v>
      </c>
      <c r="L792" s="5"/>
      <c r="M792" s="5">
        <v>10796</v>
      </c>
      <c r="N792" s="5" t="s">
        <v>978</v>
      </c>
      <c r="O792" s="5" t="s">
        <v>42</v>
      </c>
      <c r="P792" s="5" t="s">
        <v>359</v>
      </c>
      <c r="Q792" s="5" t="s">
        <v>381</v>
      </c>
      <c r="R792" s="5" t="s">
        <v>426</v>
      </c>
      <c r="S792" s="5" t="s">
        <v>46</v>
      </c>
      <c r="T792" s="5">
        <v>5991</v>
      </c>
      <c r="U792" s="5">
        <v>2206.96</v>
      </c>
      <c r="V792" s="5" t="s">
        <v>47</v>
      </c>
      <c r="W792" s="5" t="s">
        <v>48</v>
      </c>
      <c r="X792" s="5" t="s">
        <v>49</v>
      </c>
      <c r="Y792" s="5" t="s">
        <v>78</v>
      </c>
      <c r="Z792" s="5"/>
      <c r="AA792" s="5" t="s">
        <v>42</v>
      </c>
      <c r="AB792" s="5" t="s">
        <v>79</v>
      </c>
      <c r="AC792" s="5" t="s">
        <v>80</v>
      </c>
      <c r="AD792" s="5"/>
      <c r="AE792" s="5"/>
      <c r="AF792" s="5" t="s">
        <v>87</v>
      </c>
      <c r="AG792" s="5"/>
      <c r="AH792" s="5"/>
      <c r="AI792">
        <f>IF(COUNTIFS(T$2:$T792, T792, U$2:$U792, U792)=1,1,0)</f>
        <v>1</v>
      </c>
    </row>
    <row r="793" spans="1:35" x14ac:dyDescent="0.3">
      <c r="A793">
        <v>5302</v>
      </c>
      <c r="B793" t="s">
        <v>598</v>
      </c>
      <c r="C793" t="s">
        <v>71</v>
      </c>
      <c r="D793" t="s">
        <v>37</v>
      </c>
      <c r="E793" t="s">
        <v>201</v>
      </c>
      <c r="F793">
        <v>37.62921</v>
      </c>
      <c r="G793">
        <v>-122.14193</v>
      </c>
      <c r="H793" t="s">
        <v>39</v>
      </c>
      <c r="I793" s="1">
        <v>42005</v>
      </c>
      <c r="K793" t="s">
        <v>599</v>
      </c>
      <c r="M793">
        <v>9850</v>
      </c>
      <c r="N793" t="s">
        <v>979</v>
      </c>
      <c r="O793" t="s">
        <v>138</v>
      </c>
      <c r="P793" t="s">
        <v>43</v>
      </c>
      <c r="Q793" t="s">
        <v>220</v>
      </c>
      <c r="R793" t="s">
        <v>77</v>
      </c>
      <c r="S793" t="s">
        <v>46</v>
      </c>
      <c r="T793">
        <v>6000</v>
      </c>
      <c r="U793">
        <v>145</v>
      </c>
      <c r="V793" t="s">
        <v>113</v>
      </c>
      <c r="W793" t="s">
        <v>48</v>
      </c>
      <c r="X793" t="s">
        <v>793</v>
      </c>
      <c r="Y793" t="s">
        <v>80</v>
      </c>
      <c r="AA793" t="s">
        <v>139</v>
      </c>
      <c r="AB793" t="s">
        <v>132</v>
      </c>
      <c r="AC793" t="s">
        <v>49</v>
      </c>
      <c r="AF793" t="s">
        <v>87</v>
      </c>
      <c r="AH793" t="s">
        <v>222</v>
      </c>
      <c r="AI793">
        <f>IF(COUNTIFS(T$2:$T793, T793, U$2:$U793, U793)=1,1,0)</f>
        <v>1</v>
      </c>
    </row>
    <row r="794" spans="1:35" x14ac:dyDescent="0.3">
      <c r="A794">
        <v>5560</v>
      </c>
      <c r="B794" t="s">
        <v>239</v>
      </c>
      <c r="C794" t="s">
        <v>71</v>
      </c>
      <c r="D794" t="s">
        <v>37</v>
      </c>
      <c r="E794" t="s">
        <v>240</v>
      </c>
      <c r="F794">
        <v>37.737830000000002</v>
      </c>
      <c r="G794">
        <v>-122.37269000000001</v>
      </c>
      <c r="H794" t="s">
        <v>39</v>
      </c>
      <c r="I794" s="1">
        <v>44774</v>
      </c>
      <c r="J794" s="4">
        <v>45139</v>
      </c>
      <c r="K794" t="s">
        <v>241</v>
      </c>
      <c r="M794">
        <v>5334</v>
      </c>
      <c r="N794" t="s">
        <v>239</v>
      </c>
      <c r="O794" t="s">
        <v>75</v>
      </c>
      <c r="P794" t="s">
        <v>43</v>
      </c>
      <c r="Q794" t="s">
        <v>242</v>
      </c>
      <c r="R794" t="s">
        <v>243</v>
      </c>
      <c r="S794" t="s">
        <v>46</v>
      </c>
      <c r="T794">
        <v>6166</v>
      </c>
      <c r="U794">
        <v>2.6</v>
      </c>
      <c r="V794" t="s">
        <v>47</v>
      </c>
      <c r="W794" t="s">
        <v>48</v>
      </c>
      <c r="X794" t="s">
        <v>146</v>
      </c>
      <c r="Y794" t="s">
        <v>78</v>
      </c>
      <c r="AA794" t="s">
        <v>171</v>
      </c>
      <c r="AB794" t="s">
        <v>51</v>
      </c>
      <c r="AC794" t="s">
        <v>52</v>
      </c>
      <c r="AD794">
        <v>4299</v>
      </c>
      <c r="AE794" t="s">
        <v>152</v>
      </c>
      <c r="AF794" t="s">
        <v>54</v>
      </c>
      <c r="AG794">
        <v>296122</v>
      </c>
      <c r="AH794" t="s">
        <v>245</v>
      </c>
      <c r="AI794">
        <f>IF(COUNTIFS(T$2:$T794, T794, U$2:$U794, U794)=1,1,0)</f>
        <v>1</v>
      </c>
    </row>
    <row r="795" spans="1:35" x14ac:dyDescent="0.3">
      <c r="A795">
        <v>1062</v>
      </c>
      <c r="B795" t="s">
        <v>637</v>
      </c>
      <c r="C795" t="s">
        <v>127</v>
      </c>
      <c r="D795" t="s">
        <v>37</v>
      </c>
      <c r="E795" t="s">
        <v>108</v>
      </c>
      <c r="F795">
        <v>38.098379999999999</v>
      </c>
      <c r="G795">
        <v>-121.87367</v>
      </c>
      <c r="H795" t="s">
        <v>39</v>
      </c>
      <c r="I795" s="1">
        <v>37158</v>
      </c>
      <c r="J795" s="1">
        <v>44197</v>
      </c>
      <c r="K795" t="s">
        <v>638</v>
      </c>
      <c r="L795" t="s">
        <v>639</v>
      </c>
      <c r="M795">
        <v>10859</v>
      </c>
      <c r="N795" t="s">
        <v>980</v>
      </c>
      <c r="O795" t="s">
        <v>42</v>
      </c>
      <c r="P795" t="s">
        <v>43</v>
      </c>
      <c r="Q795" t="s">
        <v>144</v>
      </c>
      <c r="R795" t="s">
        <v>641</v>
      </c>
      <c r="S795" t="s">
        <v>46</v>
      </c>
      <c r="T795">
        <v>6170</v>
      </c>
      <c r="U795">
        <v>3.78</v>
      </c>
      <c r="V795" t="s">
        <v>47</v>
      </c>
      <c r="W795" t="s">
        <v>48</v>
      </c>
      <c r="X795" t="s">
        <v>146</v>
      </c>
      <c r="Y795" t="s">
        <v>114</v>
      </c>
      <c r="AA795" t="s">
        <v>42</v>
      </c>
      <c r="AB795" t="s">
        <v>981</v>
      </c>
      <c r="AC795" t="s">
        <v>49</v>
      </c>
      <c r="AF795" t="s">
        <v>87</v>
      </c>
      <c r="AH795" t="s">
        <v>642</v>
      </c>
      <c r="AI795">
        <f>IF(COUNTIFS(T$2:$T795, T795, U$2:$U795, U795)=1,1,0)</f>
        <v>1</v>
      </c>
    </row>
    <row r="796" spans="1:35" x14ac:dyDescent="0.3">
      <c r="A796">
        <v>1062</v>
      </c>
      <c r="B796" t="s">
        <v>637</v>
      </c>
      <c r="C796" t="s">
        <v>127</v>
      </c>
      <c r="D796" t="s">
        <v>37</v>
      </c>
      <c r="E796" t="s">
        <v>108</v>
      </c>
      <c r="F796">
        <v>38.099040000000002</v>
      </c>
      <c r="G796">
        <v>-121.87161</v>
      </c>
      <c r="H796" t="s">
        <v>39</v>
      </c>
      <c r="I796" s="1">
        <v>37158</v>
      </c>
      <c r="J796" s="1">
        <v>44197</v>
      </c>
      <c r="K796" t="s">
        <v>638</v>
      </c>
      <c r="L796" t="s">
        <v>639</v>
      </c>
      <c r="M796">
        <v>10861</v>
      </c>
      <c r="N796" t="s">
        <v>982</v>
      </c>
      <c r="O796" t="s">
        <v>42</v>
      </c>
      <c r="P796" t="s">
        <v>43</v>
      </c>
      <c r="Q796" t="s">
        <v>144</v>
      </c>
      <c r="R796" t="s">
        <v>641</v>
      </c>
      <c r="S796" t="s">
        <v>46</v>
      </c>
      <c r="T796">
        <v>6171</v>
      </c>
      <c r="U796">
        <v>3.8</v>
      </c>
      <c r="V796" t="s">
        <v>47</v>
      </c>
      <c r="W796" t="s">
        <v>48</v>
      </c>
      <c r="X796" t="s">
        <v>146</v>
      </c>
      <c r="Y796" t="s">
        <v>162</v>
      </c>
      <c r="AA796" t="s">
        <v>42</v>
      </c>
      <c r="AB796" t="s">
        <v>981</v>
      </c>
      <c r="AC796" t="s">
        <v>49</v>
      </c>
      <c r="AF796" t="s">
        <v>87</v>
      </c>
      <c r="AH796" t="s">
        <v>642</v>
      </c>
      <c r="AI796">
        <f>IF(COUNTIFS(T$2:$T796, T796, U$2:$U796, U796)=1,1,0)</f>
        <v>1</v>
      </c>
    </row>
    <row r="797" spans="1:35" x14ac:dyDescent="0.3">
      <c r="A797">
        <v>1062</v>
      </c>
      <c r="B797" t="s">
        <v>637</v>
      </c>
      <c r="C797" t="s">
        <v>127</v>
      </c>
      <c r="D797" t="s">
        <v>37</v>
      </c>
      <c r="E797" t="s">
        <v>108</v>
      </c>
      <c r="F797">
        <v>38.093789999999998</v>
      </c>
      <c r="G797">
        <v>-121.87499</v>
      </c>
      <c r="H797" t="s">
        <v>39</v>
      </c>
      <c r="I797" s="1">
        <v>37158</v>
      </c>
      <c r="J797" s="1">
        <v>44197</v>
      </c>
      <c r="K797" t="s">
        <v>638</v>
      </c>
      <c r="L797" t="s">
        <v>639</v>
      </c>
      <c r="M797">
        <v>10862</v>
      </c>
      <c r="N797" t="s">
        <v>983</v>
      </c>
      <c r="O797" t="s">
        <v>42</v>
      </c>
      <c r="P797" t="s">
        <v>43</v>
      </c>
      <c r="Q797" t="s">
        <v>144</v>
      </c>
      <c r="R797" t="s">
        <v>641</v>
      </c>
      <c r="S797" t="s">
        <v>46</v>
      </c>
      <c r="T797">
        <v>6172</v>
      </c>
      <c r="U797">
        <v>1.4</v>
      </c>
      <c r="V797" t="s">
        <v>47</v>
      </c>
      <c r="W797" t="s">
        <v>48</v>
      </c>
      <c r="X797" t="s">
        <v>146</v>
      </c>
      <c r="Y797" t="s">
        <v>162</v>
      </c>
      <c r="AA797" t="s">
        <v>171</v>
      </c>
      <c r="AB797" t="s">
        <v>981</v>
      </c>
      <c r="AC797" t="s">
        <v>49</v>
      </c>
      <c r="AF797" t="s">
        <v>87</v>
      </c>
      <c r="AH797" t="s">
        <v>642</v>
      </c>
      <c r="AI797">
        <f>IF(COUNTIFS(T$2:$T797, T797, U$2:$U797, U797)=1,1,0)</f>
        <v>1</v>
      </c>
    </row>
    <row r="798" spans="1:35" x14ac:dyDescent="0.3">
      <c r="A798">
        <v>1062</v>
      </c>
      <c r="B798" t="s">
        <v>637</v>
      </c>
      <c r="C798" t="s">
        <v>127</v>
      </c>
      <c r="D798" t="s">
        <v>37</v>
      </c>
      <c r="E798" t="s">
        <v>108</v>
      </c>
      <c r="F798">
        <v>38.080849999999998</v>
      </c>
      <c r="G798">
        <v>-121.87076</v>
      </c>
      <c r="H798" t="s">
        <v>39</v>
      </c>
      <c r="I798" s="1">
        <v>44197</v>
      </c>
      <c r="K798" t="s">
        <v>638</v>
      </c>
      <c r="L798" t="s">
        <v>639</v>
      </c>
      <c r="M798">
        <v>10857</v>
      </c>
      <c r="N798" t="s">
        <v>984</v>
      </c>
      <c r="O798" t="s">
        <v>160</v>
      </c>
      <c r="P798" t="s">
        <v>43</v>
      </c>
      <c r="Q798" t="s">
        <v>144</v>
      </c>
      <c r="R798" t="s">
        <v>641</v>
      </c>
      <c r="S798" t="s">
        <v>46</v>
      </c>
      <c r="T798">
        <v>6220</v>
      </c>
      <c r="U798">
        <v>142</v>
      </c>
      <c r="V798" t="s">
        <v>47</v>
      </c>
      <c r="W798" t="s">
        <v>48</v>
      </c>
      <c r="X798" t="s">
        <v>146</v>
      </c>
      <c r="Y798" t="s">
        <v>83</v>
      </c>
      <c r="AA798" t="s">
        <v>171</v>
      </c>
      <c r="AB798" t="s">
        <v>85</v>
      </c>
      <c r="AC798" t="s">
        <v>86</v>
      </c>
      <c r="AF798" t="s">
        <v>87</v>
      </c>
      <c r="AH798" t="s">
        <v>642</v>
      </c>
      <c r="AI798">
        <f>IF(COUNTIFS(T$2:$T798, T798, U$2:$U798, U798)=1,1,0)</f>
        <v>1</v>
      </c>
    </row>
    <row r="799" spans="1:35" x14ac:dyDescent="0.3">
      <c r="A799">
        <v>1062</v>
      </c>
      <c r="B799" t="s">
        <v>637</v>
      </c>
      <c r="C799" t="s">
        <v>127</v>
      </c>
      <c r="D799" t="s">
        <v>37</v>
      </c>
      <c r="E799" t="s">
        <v>108</v>
      </c>
      <c r="F799">
        <v>38.12032</v>
      </c>
      <c r="G799">
        <v>-121.8856</v>
      </c>
      <c r="H799" t="s">
        <v>39</v>
      </c>
      <c r="I799" s="1">
        <v>44197</v>
      </c>
      <c r="K799" t="s">
        <v>638</v>
      </c>
      <c r="L799" t="s">
        <v>639</v>
      </c>
      <c r="M799">
        <v>10858</v>
      </c>
      <c r="N799" t="s">
        <v>985</v>
      </c>
      <c r="O799" t="s">
        <v>160</v>
      </c>
      <c r="P799" t="s">
        <v>43</v>
      </c>
      <c r="Q799" t="s">
        <v>144</v>
      </c>
      <c r="R799" t="s">
        <v>641</v>
      </c>
      <c r="S799" t="s">
        <v>46</v>
      </c>
      <c r="T799">
        <v>6221</v>
      </c>
      <c r="U799">
        <v>108</v>
      </c>
      <c r="V799" t="s">
        <v>47</v>
      </c>
      <c r="W799" t="s">
        <v>48</v>
      </c>
      <c r="X799" t="s">
        <v>146</v>
      </c>
      <c r="Y799" t="s">
        <v>83</v>
      </c>
      <c r="AA799" t="s">
        <v>171</v>
      </c>
      <c r="AB799" t="s">
        <v>85</v>
      </c>
      <c r="AC799" t="s">
        <v>86</v>
      </c>
      <c r="AF799" t="s">
        <v>87</v>
      </c>
      <c r="AH799" t="s">
        <v>642</v>
      </c>
      <c r="AI799">
        <f>IF(COUNTIFS(T$2:$T799, T799, U$2:$U799, U799)=1,1,0)</f>
        <v>1</v>
      </c>
    </row>
    <row r="800" spans="1:35" s="3" customFormat="1" x14ac:dyDescent="0.3">
      <c r="A800">
        <v>5744</v>
      </c>
      <c r="B800" t="s">
        <v>584</v>
      </c>
      <c r="C800" t="s">
        <v>71</v>
      </c>
      <c r="D800" t="s">
        <v>37</v>
      </c>
      <c r="E800" t="s">
        <v>186</v>
      </c>
      <c r="F800">
        <v>37.442689999999999</v>
      </c>
      <c r="G800">
        <v>-121.95638</v>
      </c>
      <c r="H800" t="s">
        <v>39</v>
      </c>
      <c r="I800" s="1">
        <v>41640</v>
      </c>
      <c r="J800" s="1"/>
      <c r="K800" t="s">
        <v>585</v>
      </c>
      <c r="L800"/>
      <c r="M800">
        <v>7262</v>
      </c>
      <c r="N800" t="s">
        <v>586</v>
      </c>
      <c r="O800" t="s">
        <v>160</v>
      </c>
      <c r="P800" t="s">
        <v>43</v>
      </c>
      <c r="Q800" t="s">
        <v>144</v>
      </c>
      <c r="R800" t="s">
        <v>332</v>
      </c>
      <c r="S800" t="s">
        <v>46</v>
      </c>
      <c r="T800">
        <v>6253</v>
      </c>
      <c r="U800"/>
      <c r="V800" t="s">
        <v>113</v>
      </c>
      <c r="W800" t="s">
        <v>48</v>
      </c>
      <c r="X800" t="s">
        <v>49</v>
      </c>
      <c r="Y800" t="s">
        <v>605</v>
      </c>
      <c r="Z800"/>
      <c r="AA800" t="s">
        <v>139</v>
      </c>
      <c r="AB800" t="s">
        <v>132</v>
      </c>
      <c r="AC800" t="s">
        <v>49</v>
      </c>
      <c r="AD800">
        <v>4313</v>
      </c>
      <c r="AE800" t="s">
        <v>302</v>
      </c>
      <c r="AF800" t="s">
        <v>64</v>
      </c>
      <c r="AG800">
        <v>14796023</v>
      </c>
      <c r="AH800" t="s">
        <v>587</v>
      </c>
      <c r="AI800">
        <f>IF(COUNTIFS(T$2:$T800, T800, U$2:$U800, U800)=1,1,0)</f>
        <v>0</v>
      </c>
    </row>
    <row r="801" spans="1:35" s="3" customFormat="1" x14ac:dyDescent="0.3">
      <c r="A801">
        <v>5744</v>
      </c>
      <c r="B801" t="s">
        <v>584</v>
      </c>
      <c r="C801" t="s">
        <v>71</v>
      </c>
      <c r="D801" t="s">
        <v>37</v>
      </c>
      <c r="E801" t="s">
        <v>186</v>
      </c>
      <c r="F801">
        <v>37.442689999999999</v>
      </c>
      <c r="G801">
        <v>-121.95638</v>
      </c>
      <c r="H801" t="s">
        <v>39</v>
      </c>
      <c r="I801" s="1">
        <v>41640</v>
      </c>
      <c r="J801" s="1"/>
      <c r="K801" t="s">
        <v>585</v>
      </c>
      <c r="L801"/>
      <c r="M801">
        <v>7262</v>
      </c>
      <c r="N801" t="s">
        <v>586</v>
      </c>
      <c r="O801" t="s">
        <v>160</v>
      </c>
      <c r="P801" t="s">
        <v>43</v>
      </c>
      <c r="Q801" t="s">
        <v>144</v>
      </c>
      <c r="R801" t="s">
        <v>332</v>
      </c>
      <c r="S801" t="s">
        <v>46</v>
      </c>
      <c r="T801">
        <v>6256</v>
      </c>
      <c r="U801">
        <v>2901</v>
      </c>
      <c r="V801" t="s">
        <v>113</v>
      </c>
      <c r="W801" t="s">
        <v>48</v>
      </c>
      <c r="X801" t="s">
        <v>49</v>
      </c>
      <c r="Y801" t="s">
        <v>50</v>
      </c>
      <c r="Z801"/>
      <c r="AA801" t="s">
        <v>139</v>
      </c>
      <c r="AB801" t="s">
        <v>132</v>
      </c>
      <c r="AC801" t="s">
        <v>49</v>
      </c>
      <c r="AD801">
        <v>4314</v>
      </c>
      <c r="AE801" t="s">
        <v>302</v>
      </c>
      <c r="AF801" t="s">
        <v>64</v>
      </c>
      <c r="AG801">
        <v>212265568</v>
      </c>
      <c r="AH801" t="s">
        <v>587</v>
      </c>
      <c r="AI801">
        <f>IF(COUNTIFS(T$2:$T801, T801, U$2:$U801, U801)=1,1,0)</f>
        <v>1</v>
      </c>
    </row>
    <row r="802" spans="1:35" x14ac:dyDescent="0.3">
      <c r="A802">
        <v>5744</v>
      </c>
      <c r="B802" t="s">
        <v>584</v>
      </c>
      <c r="C802" t="s">
        <v>71</v>
      </c>
      <c r="D802" t="s">
        <v>37</v>
      </c>
      <c r="E802" t="s">
        <v>186</v>
      </c>
      <c r="F802">
        <v>37.442689999999999</v>
      </c>
      <c r="G802">
        <v>-121.95638</v>
      </c>
      <c r="H802" t="s">
        <v>39</v>
      </c>
      <c r="I802" s="1">
        <v>41640</v>
      </c>
      <c r="K802" t="s">
        <v>585</v>
      </c>
      <c r="M802">
        <v>7262</v>
      </c>
      <c r="N802" t="s">
        <v>586</v>
      </c>
      <c r="O802" t="s">
        <v>160</v>
      </c>
      <c r="P802" t="s">
        <v>43</v>
      </c>
      <c r="Q802" t="s">
        <v>144</v>
      </c>
      <c r="R802" t="s">
        <v>332</v>
      </c>
      <c r="S802" t="s">
        <v>46</v>
      </c>
      <c r="T802">
        <v>6258</v>
      </c>
      <c r="U802">
        <v>2901</v>
      </c>
      <c r="V802" t="s">
        <v>113</v>
      </c>
      <c r="W802" t="s">
        <v>48</v>
      </c>
      <c r="X802" t="s">
        <v>49</v>
      </c>
      <c r="Y802" t="s">
        <v>78</v>
      </c>
      <c r="AA802" t="s">
        <v>139</v>
      </c>
      <c r="AB802" t="s">
        <v>51</v>
      </c>
      <c r="AC802" t="s">
        <v>52</v>
      </c>
      <c r="AD802">
        <v>4317</v>
      </c>
      <c r="AE802" t="s">
        <v>68</v>
      </c>
      <c r="AF802" t="s">
        <v>59</v>
      </c>
      <c r="AG802">
        <v>3161921</v>
      </c>
      <c r="AH802" t="s">
        <v>587</v>
      </c>
      <c r="AI802">
        <f>IF(COUNTIFS(T$2:$T802, T802, U$2:$U802, U802)=1,1,0)</f>
        <v>1</v>
      </c>
    </row>
    <row r="803" spans="1:35" x14ac:dyDescent="0.3">
      <c r="A803">
        <v>5744</v>
      </c>
      <c r="B803" t="s">
        <v>584</v>
      </c>
      <c r="C803" t="s">
        <v>71</v>
      </c>
      <c r="D803" t="s">
        <v>37</v>
      </c>
      <c r="E803" t="s">
        <v>186</v>
      </c>
      <c r="F803">
        <v>37.442689999999999</v>
      </c>
      <c r="G803">
        <v>-121.95638</v>
      </c>
      <c r="H803" t="s">
        <v>39</v>
      </c>
      <c r="I803" s="1">
        <v>41640</v>
      </c>
      <c r="K803" t="s">
        <v>585</v>
      </c>
      <c r="M803">
        <v>7262</v>
      </c>
      <c r="N803" t="s">
        <v>586</v>
      </c>
      <c r="O803" t="s">
        <v>160</v>
      </c>
      <c r="P803" t="s">
        <v>43</v>
      </c>
      <c r="Q803" t="s">
        <v>144</v>
      </c>
      <c r="R803" t="s">
        <v>332</v>
      </c>
      <c r="S803" t="s">
        <v>46</v>
      </c>
      <c r="T803">
        <v>6258</v>
      </c>
      <c r="U803">
        <v>2901</v>
      </c>
      <c r="V803" t="s">
        <v>113</v>
      </c>
      <c r="W803" t="s">
        <v>48</v>
      </c>
      <c r="X803" t="s">
        <v>49</v>
      </c>
      <c r="Y803" t="s">
        <v>78</v>
      </c>
      <c r="AA803" t="s">
        <v>139</v>
      </c>
      <c r="AB803" t="s">
        <v>51</v>
      </c>
      <c r="AC803" t="s">
        <v>52</v>
      </c>
      <c r="AD803">
        <v>4315</v>
      </c>
      <c r="AE803" t="s">
        <v>302</v>
      </c>
      <c r="AF803" t="s">
        <v>64</v>
      </c>
      <c r="AG803">
        <v>89753029</v>
      </c>
      <c r="AH803" t="s">
        <v>587</v>
      </c>
      <c r="AI803">
        <f>IF(COUNTIFS(T$2:$T803, T803, U$2:$U803, U803)=1,1,0)</f>
        <v>0</v>
      </c>
    </row>
    <row r="804" spans="1:35" x14ac:dyDescent="0.3">
      <c r="A804">
        <v>5744</v>
      </c>
      <c r="B804" t="s">
        <v>584</v>
      </c>
      <c r="C804" t="s">
        <v>71</v>
      </c>
      <c r="D804" t="s">
        <v>37</v>
      </c>
      <c r="E804" t="s">
        <v>186</v>
      </c>
      <c r="F804">
        <v>37.442689999999999</v>
      </c>
      <c r="G804">
        <v>-121.95638</v>
      </c>
      <c r="H804" t="s">
        <v>39</v>
      </c>
      <c r="I804" s="1">
        <v>41640</v>
      </c>
      <c r="K804" t="s">
        <v>585</v>
      </c>
      <c r="M804">
        <v>7262</v>
      </c>
      <c r="N804" t="s">
        <v>586</v>
      </c>
      <c r="O804" t="s">
        <v>160</v>
      </c>
      <c r="P804" t="s">
        <v>43</v>
      </c>
      <c r="Q804" t="s">
        <v>144</v>
      </c>
      <c r="R804" t="s">
        <v>332</v>
      </c>
      <c r="S804" t="s">
        <v>46</v>
      </c>
      <c r="T804">
        <v>6261</v>
      </c>
      <c r="V804" t="s">
        <v>113</v>
      </c>
      <c r="W804" t="s">
        <v>48</v>
      </c>
      <c r="X804" t="s">
        <v>49</v>
      </c>
      <c r="Y804" t="s">
        <v>174</v>
      </c>
      <c r="AA804" t="s">
        <v>139</v>
      </c>
      <c r="AB804" t="s">
        <v>51</v>
      </c>
      <c r="AC804" t="s">
        <v>52</v>
      </c>
      <c r="AD804">
        <v>4316</v>
      </c>
      <c r="AE804" t="s">
        <v>302</v>
      </c>
      <c r="AF804" t="s">
        <v>64</v>
      </c>
      <c r="AG804">
        <v>8401657</v>
      </c>
      <c r="AH804" t="s">
        <v>587</v>
      </c>
      <c r="AI804">
        <f>IF(COUNTIFS(T$2:$T804, T804, U$2:$U804, U804)=1,1,0)</f>
        <v>0</v>
      </c>
    </row>
    <row r="805" spans="1:35" x14ac:dyDescent="0.3">
      <c r="A805">
        <v>5744</v>
      </c>
      <c r="B805" t="s">
        <v>584</v>
      </c>
      <c r="C805" t="s">
        <v>71</v>
      </c>
      <c r="D805" t="s">
        <v>37</v>
      </c>
      <c r="E805" t="s">
        <v>186</v>
      </c>
      <c r="F805">
        <v>37.442689999999999</v>
      </c>
      <c r="G805">
        <v>-121.95638</v>
      </c>
      <c r="H805" t="s">
        <v>39</v>
      </c>
      <c r="I805" s="1">
        <v>41640</v>
      </c>
      <c r="K805" t="s">
        <v>585</v>
      </c>
      <c r="M805">
        <v>7262</v>
      </c>
      <c r="N805" t="s">
        <v>586</v>
      </c>
      <c r="O805" t="s">
        <v>160</v>
      </c>
      <c r="P805" t="s">
        <v>43</v>
      </c>
      <c r="Q805" t="s">
        <v>144</v>
      </c>
      <c r="R805" t="s">
        <v>332</v>
      </c>
      <c r="S805" t="s">
        <v>46</v>
      </c>
      <c r="T805">
        <v>6281</v>
      </c>
      <c r="U805">
        <v>2785</v>
      </c>
      <c r="V805" t="s">
        <v>113</v>
      </c>
      <c r="W805" t="s">
        <v>48</v>
      </c>
      <c r="X805" t="s">
        <v>49</v>
      </c>
      <c r="Y805" t="s">
        <v>78</v>
      </c>
      <c r="AA805" t="s">
        <v>139</v>
      </c>
      <c r="AB805" t="s">
        <v>51</v>
      </c>
      <c r="AC805" t="s">
        <v>333</v>
      </c>
      <c r="AD805">
        <v>4322</v>
      </c>
      <c r="AE805" t="s">
        <v>302</v>
      </c>
      <c r="AF805" t="s">
        <v>64</v>
      </c>
      <c r="AG805">
        <v>7843076</v>
      </c>
      <c r="AH805" t="s">
        <v>587</v>
      </c>
      <c r="AI805">
        <f>IF(COUNTIFS(T$2:$T805, T805, U$2:$U805, U805)=1,1,0)</f>
        <v>1</v>
      </c>
    </row>
    <row r="806" spans="1:35" x14ac:dyDescent="0.3">
      <c r="A806">
        <v>11325</v>
      </c>
      <c r="B806" t="s">
        <v>986</v>
      </c>
      <c r="C806" t="s">
        <v>71</v>
      </c>
      <c r="D806" t="s">
        <v>37</v>
      </c>
      <c r="E806" t="s">
        <v>201</v>
      </c>
      <c r="F806">
        <v>37.77525</v>
      </c>
      <c r="G806">
        <v>-122.24824</v>
      </c>
      <c r="H806" t="s">
        <v>39</v>
      </c>
      <c r="I806" s="1"/>
      <c r="J806" s="4">
        <v>46023</v>
      </c>
      <c r="K806" t="s">
        <v>987</v>
      </c>
      <c r="M806">
        <v>10964</v>
      </c>
      <c r="N806" t="s">
        <v>986</v>
      </c>
      <c r="O806" t="s">
        <v>42</v>
      </c>
      <c r="P806" t="s">
        <v>360</v>
      </c>
      <c r="Q806" t="s">
        <v>360</v>
      </c>
      <c r="R806" t="s">
        <v>846</v>
      </c>
      <c r="S806" t="s">
        <v>46</v>
      </c>
      <c r="T806">
        <v>6282</v>
      </c>
      <c r="V806" t="s">
        <v>47</v>
      </c>
      <c r="W806" t="s">
        <v>48</v>
      </c>
      <c r="X806" t="s">
        <v>146</v>
      </c>
      <c r="Y806" t="s">
        <v>605</v>
      </c>
      <c r="Z806" t="s">
        <v>988</v>
      </c>
      <c r="AA806" t="s">
        <v>219</v>
      </c>
      <c r="AB806" t="s">
        <v>49</v>
      </c>
      <c r="AC806" t="s">
        <v>49</v>
      </c>
      <c r="AD806">
        <v>4323</v>
      </c>
      <c r="AE806" t="s">
        <v>284</v>
      </c>
      <c r="AF806" t="s">
        <v>57</v>
      </c>
      <c r="AG806">
        <v>57000000</v>
      </c>
      <c r="AI806">
        <f>IF(COUNTIFS(T$2:$T806, T806, U$2:$U806, U806)=1,1,0)</f>
        <v>0</v>
      </c>
    </row>
    <row r="807" spans="1:35" x14ac:dyDescent="0.3">
      <c r="A807">
        <v>1062</v>
      </c>
      <c r="B807" t="s">
        <v>637</v>
      </c>
      <c r="C807" t="s">
        <v>127</v>
      </c>
      <c r="D807" t="s">
        <v>37</v>
      </c>
      <c r="E807" t="s">
        <v>108</v>
      </c>
      <c r="F807">
        <v>38.101289999999999</v>
      </c>
      <c r="G807">
        <v>-121.88359</v>
      </c>
      <c r="H807" t="s">
        <v>39</v>
      </c>
      <c r="I807" s="1">
        <v>37158</v>
      </c>
      <c r="J807" s="1">
        <v>44197</v>
      </c>
      <c r="K807" t="s">
        <v>638</v>
      </c>
      <c r="L807" t="s">
        <v>639</v>
      </c>
      <c r="M807">
        <v>279</v>
      </c>
      <c r="N807" t="s">
        <v>640</v>
      </c>
      <c r="O807" t="s">
        <v>42</v>
      </c>
      <c r="P807" t="s">
        <v>43</v>
      </c>
      <c r="Q807" t="s">
        <v>144</v>
      </c>
      <c r="R807" t="s">
        <v>641</v>
      </c>
      <c r="S807" t="s">
        <v>46</v>
      </c>
      <c r="T807">
        <v>6284</v>
      </c>
      <c r="U807">
        <v>45</v>
      </c>
      <c r="V807" t="s">
        <v>47</v>
      </c>
      <c r="W807" t="s">
        <v>48</v>
      </c>
      <c r="X807" t="s">
        <v>146</v>
      </c>
      <c r="Y807" t="s">
        <v>174</v>
      </c>
      <c r="AA807" t="s">
        <v>42</v>
      </c>
      <c r="AB807" t="s">
        <v>79</v>
      </c>
      <c r="AC807" t="s">
        <v>80</v>
      </c>
      <c r="AD807">
        <v>4325</v>
      </c>
      <c r="AE807" t="s">
        <v>152</v>
      </c>
      <c r="AF807" t="s">
        <v>54</v>
      </c>
      <c r="AH807" t="s">
        <v>642</v>
      </c>
      <c r="AI807">
        <f>IF(COUNTIFS(T$2:$T807, T807, U$2:$U807, U807)=1,1,0)</f>
        <v>1</v>
      </c>
    </row>
    <row r="808" spans="1:35" x14ac:dyDescent="0.3">
      <c r="A808">
        <v>5469</v>
      </c>
      <c r="B808" t="s">
        <v>689</v>
      </c>
      <c r="C808" t="s">
        <v>71</v>
      </c>
      <c r="D808" t="s">
        <v>37</v>
      </c>
      <c r="E808" t="s">
        <v>157</v>
      </c>
      <c r="F808">
        <v>37.969239999999999</v>
      </c>
      <c r="G808">
        <v>-122.49637</v>
      </c>
      <c r="H808" t="s">
        <v>39</v>
      </c>
      <c r="I808" s="1">
        <v>40331</v>
      </c>
      <c r="K808" t="s">
        <v>690</v>
      </c>
      <c r="M808">
        <v>7679</v>
      </c>
      <c r="N808" t="s">
        <v>691</v>
      </c>
      <c r="O808" t="s">
        <v>160</v>
      </c>
      <c r="P808" t="s">
        <v>43</v>
      </c>
      <c r="Q808" t="s">
        <v>692</v>
      </c>
      <c r="R808" t="s">
        <v>458</v>
      </c>
      <c r="S808" t="s">
        <v>46</v>
      </c>
      <c r="T808">
        <v>6311</v>
      </c>
      <c r="U808">
        <v>9</v>
      </c>
      <c r="V808" t="s">
        <v>47</v>
      </c>
      <c r="W808" t="s">
        <v>48</v>
      </c>
      <c r="X808" t="s">
        <v>146</v>
      </c>
      <c r="Y808" t="s">
        <v>50</v>
      </c>
      <c r="AA808" t="s">
        <v>139</v>
      </c>
      <c r="AB808" t="s">
        <v>51</v>
      </c>
      <c r="AC808" t="s">
        <v>52</v>
      </c>
      <c r="AD808">
        <v>4343</v>
      </c>
      <c r="AE808" t="s">
        <v>152</v>
      </c>
      <c r="AF808" t="s">
        <v>54</v>
      </c>
      <c r="AG808">
        <v>3082000</v>
      </c>
      <c r="AH808" t="s">
        <v>164</v>
      </c>
      <c r="AI808">
        <f>IF(COUNTIFS(T$2:$T808, T808, U$2:$U808, U808)=1,1,0)</f>
        <v>1</v>
      </c>
    </row>
    <row r="809" spans="1:35" x14ac:dyDescent="0.3">
      <c r="A809">
        <v>5469</v>
      </c>
      <c r="B809" t="s">
        <v>689</v>
      </c>
      <c r="C809" t="s">
        <v>71</v>
      </c>
      <c r="D809" t="s">
        <v>37</v>
      </c>
      <c r="E809" t="s">
        <v>157</v>
      </c>
      <c r="F809">
        <v>37.969239999999999</v>
      </c>
      <c r="G809">
        <v>-122.49637</v>
      </c>
      <c r="H809" t="s">
        <v>39</v>
      </c>
      <c r="I809" s="1">
        <v>40331</v>
      </c>
      <c r="K809" t="s">
        <v>690</v>
      </c>
      <c r="M809">
        <v>7679</v>
      </c>
      <c r="N809" t="s">
        <v>691</v>
      </c>
      <c r="O809" t="s">
        <v>160</v>
      </c>
      <c r="P809" t="s">
        <v>43</v>
      </c>
      <c r="Q809" t="s">
        <v>692</v>
      </c>
      <c r="R809" t="s">
        <v>458</v>
      </c>
      <c r="S809" t="s">
        <v>46</v>
      </c>
      <c r="T809">
        <v>6312</v>
      </c>
      <c r="U809">
        <v>2</v>
      </c>
      <c r="V809" t="s">
        <v>47</v>
      </c>
      <c r="W809" t="s">
        <v>48</v>
      </c>
      <c r="X809" t="s">
        <v>146</v>
      </c>
      <c r="Y809" t="s">
        <v>50</v>
      </c>
      <c r="AA809" t="s">
        <v>171</v>
      </c>
      <c r="AB809" t="s">
        <v>350</v>
      </c>
      <c r="AC809" t="s">
        <v>351</v>
      </c>
      <c r="AD809">
        <v>4344</v>
      </c>
      <c r="AE809" t="s">
        <v>152</v>
      </c>
      <c r="AF809" t="s">
        <v>54</v>
      </c>
      <c r="AG809">
        <v>386000</v>
      </c>
      <c r="AH809" t="s">
        <v>164</v>
      </c>
      <c r="AI809">
        <f>IF(COUNTIFS(T$2:$T809, T809, U$2:$U809, U809)=1,1,0)</f>
        <v>1</v>
      </c>
    </row>
    <row r="810" spans="1:35" x14ac:dyDescent="0.3">
      <c r="A810">
        <v>5744</v>
      </c>
      <c r="B810" t="s">
        <v>584</v>
      </c>
      <c r="C810" t="s">
        <v>71</v>
      </c>
      <c r="D810" t="s">
        <v>37</v>
      </c>
      <c r="E810" t="s">
        <v>186</v>
      </c>
      <c r="F810">
        <v>37.442689999999999</v>
      </c>
      <c r="G810">
        <v>-121.95638</v>
      </c>
      <c r="H810" t="s">
        <v>39</v>
      </c>
      <c r="I810" s="1">
        <v>41640</v>
      </c>
      <c r="K810" t="s">
        <v>585</v>
      </c>
      <c r="M810">
        <v>7262</v>
      </c>
      <c r="N810" t="s">
        <v>586</v>
      </c>
      <c r="O810" t="s">
        <v>160</v>
      </c>
      <c r="P810" t="s">
        <v>43</v>
      </c>
      <c r="Q810" t="s">
        <v>144</v>
      </c>
      <c r="R810" t="s">
        <v>332</v>
      </c>
      <c r="S810" t="s">
        <v>46</v>
      </c>
      <c r="T810">
        <v>6314</v>
      </c>
      <c r="U810">
        <v>116</v>
      </c>
      <c r="V810" t="s">
        <v>47</v>
      </c>
      <c r="W810" t="s">
        <v>48</v>
      </c>
      <c r="X810" t="s">
        <v>146</v>
      </c>
      <c r="Y810" t="s">
        <v>174</v>
      </c>
      <c r="AA810" t="s">
        <v>171</v>
      </c>
      <c r="AB810" t="s">
        <v>85</v>
      </c>
      <c r="AC810" t="s">
        <v>105</v>
      </c>
      <c r="AD810">
        <v>4348</v>
      </c>
      <c r="AE810" t="s">
        <v>152</v>
      </c>
      <c r="AF810" t="s">
        <v>54</v>
      </c>
      <c r="AH810" t="s">
        <v>587</v>
      </c>
      <c r="AI810">
        <f>IF(COUNTIFS(T$2:$T810, T810, U$2:$U810, U810)=1,1,0)</f>
        <v>1</v>
      </c>
    </row>
    <row r="811" spans="1:35" x14ac:dyDescent="0.3">
      <c r="A811">
        <v>5320</v>
      </c>
      <c r="B811" t="s">
        <v>141</v>
      </c>
      <c r="C811" t="s">
        <v>36</v>
      </c>
      <c r="D811" t="s">
        <v>37</v>
      </c>
      <c r="E811" t="s">
        <v>72</v>
      </c>
      <c r="F811">
        <v>38.03481</v>
      </c>
      <c r="G811">
        <v>-122.09117000000001</v>
      </c>
      <c r="H811" t="s">
        <v>39</v>
      </c>
      <c r="I811" s="1">
        <v>37653</v>
      </c>
      <c r="J811" s="1">
        <v>44635</v>
      </c>
      <c r="K811" t="s">
        <v>142</v>
      </c>
      <c r="M811">
        <v>5300</v>
      </c>
      <c r="N811" t="s">
        <v>143</v>
      </c>
      <c r="O811" t="s">
        <v>42</v>
      </c>
      <c r="P811" t="s">
        <v>43</v>
      </c>
      <c r="Q811" t="s">
        <v>144</v>
      </c>
      <c r="R811" t="s">
        <v>145</v>
      </c>
      <c r="S811" t="s">
        <v>46</v>
      </c>
      <c r="T811">
        <v>6315</v>
      </c>
      <c r="U811">
        <v>79</v>
      </c>
      <c r="V811" t="s">
        <v>47</v>
      </c>
      <c r="W811" t="s">
        <v>48</v>
      </c>
      <c r="X811" t="s">
        <v>146</v>
      </c>
      <c r="Y811" t="s">
        <v>174</v>
      </c>
      <c r="AA811" t="s">
        <v>147</v>
      </c>
      <c r="AB811" t="s">
        <v>85</v>
      </c>
      <c r="AC811" t="s">
        <v>80</v>
      </c>
      <c r="AD811">
        <v>4349</v>
      </c>
      <c r="AE811" t="s">
        <v>152</v>
      </c>
      <c r="AF811" t="s">
        <v>54</v>
      </c>
      <c r="AH811" t="s">
        <v>149</v>
      </c>
      <c r="AI811">
        <f>IF(COUNTIFS(T$2:$T811, T811, U$2:$U811, U811)=1,1,0)</f>
        <v>1</v>
      </c>
    </row>
    <row r="812" spans="1:35" x14ac:dyDescent="0.3">
      <c r="A812">
        <v>5469</v>
      </c>
      <c r="B812" t="s">
        <v>689</v>
      </c>
      <c r="C812" t="s">
        <v>71</v>
      </c>
      <c r="D812" t="s">
        <v>37</v>
      </c>
      <c r="E812" t="s">
        <v>157</v>
      </c>
      <c r="F812">
        <v>37.969239999999999</v>
      </c>
      <c r="G812">
        <v>-122.49637</v>
      </c>
      <c r="H812" t="s">
        <v>39</v>
      </c>
      <c r="I812" s="1">
        <v>40331</v>
      </c>
      <c r="K812" t="s">
        <v>690</v>
      </c>
      <c r="M812">
        <v>7679</v>
      </c>
      <c r="N812" t="s">
        <v>691</v>
      </c>
      <c r="O812" t="s">
        <v>160</v>
      </c>
      <c r="P812" t="s">
        <v>43</v>
      </c>
      <c r="Q812" t="s">
        <v>692</v>
      </c>
      <c r="R812" t="s">
        <v>458</v>
      </c>
      <c r="S812" t="s">
        <v>46</v>
      </c>
      <c r="T812">
        <v>6316</v>
      </c>
      <c r="U812">
        <v>1</v>
      </c>
      <c r="V812" t="s">
        <v>47</v>
      </c>
      <c r="W812" t="s">
        <v>48</v>
      </c>
      <c r="X812" t="s">
        <v>146</v>
      </c>
      <c r="Y812" t="s">
        <v>78</v>
      </c>
      <c r="AA812" t="s">
        <v>171</v>
      </c>
      <c r="AB812" t="s">
        <v>85</v>
      </c>
      <c r="AC812" t="s">
        <v>968</v>
      </c>
      <c r="AD812">
        <v>4350</v>
      </c>
      <c r="AE812" t="s">
        <v>152</v>
      </c>
      <c r="AF812" t="s">
        <v>54</v>
      </c>
      <c r="AH812" t="s">
        <v>164</v>
      </c>
      <c r="AI812">
        <f>IF(COUNTIFS(T$2:$T812, T812, U$2:$U812, U812)=1,1,0)</f>
        <v>1</v>
      </c>
    </row>
    <row r="813" spans="1:35" x14ac:dyDescent="0.3">
      <c r="A813">
        <v>5320</v>
      </c>
      <c r="B813" t="s">
        <v>141</v>
      </c>
      <c r="C813" t="s">
        <v>36</v>
      </c>
      <c r="D813" t="s">
        <v>37</v>
      </c>
      <c r="E813" t="s">
        <v>72</v>
      </c>
      <c r="F813">
        <v>38.03481</v>
      </c>
      <c r="G813">
        <v>-122.09117000000001</v>
      </c>
      <c r="H813" t="s">
        <v>39</v>
      </c>
      <c r="I813" s="1">
        <v>37653</v>
      </c>
      <c r="J813" s="1">
        <v>44635</v>
      </c>
      <c r="K813" t="s">
        <v>142</v>
      </c>
      <c r="M813">
        <v>5300</v>
      </c>
      <c r="N813" t="s">
        <v>143</v>
      </c>
      <c r="O813" t="s">
        <v>42</v>
      </c>
      <c r="P813" t="s">
        <v>43</v>
      </c>
      <c r="Q813" t="s">
        <v>144</v>
      </c>
      <c r="R813" t="s">
        <v>145</v>
      </c>
      <c r="S813" t="s">
        <v>46</v>
      </c>
      <c r="T813">
        <v>6317</v>
      </c>
      <c r="U813">
        <v>43</v>
      </c>
      <c r="V813" t="s">
        <v>47</v>
      </c>
      <c r="W813" t="s">
        <v>48</v>
      </c>
      <c r="X813" t="s">
        <v>146</v>
      </c>
      <c r="Y813" t="s">
        <v>50</v>
      </c>
      <c r="AA813" t="s">
        <v>147</v>
      </c>
      <c r="AB813" t="s">
        <v>79</v>
      </c>
      <c r="AC813" t="s">
        <v>80</v>
      </c>
      <c r="AD813">
        <v>4351</v>
      </c>
      <c r="AE813" t="s">
        <v>152</v>
      </c>
      <c r="AF813" t="s">
        <v>54</v>
      </c>
      <c r="AH813" t="s">
        <v>149</v>
      </c>
      <c r="AI813">
        <f>IF(COUNTIFS(T$2:$T813, T813, U$2:$U813, U813)=1,1,0)</f>
        <v>1</v>
      </c>
    </row>
    <row r="814" spans="1:35" x14ac:dyDescent="0.3">
      <c r="A814">
        <v>5319</v>
      </c>
      <c r="B814" t="s">
        <v>106</v>
      </c>
      <c r="C814" t="s">
        <v>36</v>
      </c>
      <c r="D814" t="s">
        <v>107</v>
      </c>
      <c r="E814" t="s">
        <v>108</v>
      </c>
      <c r="F814">
        <v>38.122790000000002</v>
      </c>
      <c r="G814">
        <v>-122.30401999999999</v>
      </c>
      <c r="H814" t="s">
        <v>39</v>
      </c>
      <c r="I814" s="1">
        <v>40086</v>
      </c>
      <c r="J814" s="1">
        <v>44197</v>
      </c>
      <c r="K814" t="s">
        <v>109</v>
      </c>
      <c r="L814" t="s">
        <v>110</v>
      </c>
      <c r="M814">
        <v>7260</v>
      </c>
      <c r="N814" t="s">
        <v>583</v>
      </c>
      <c r="O814" t="s">
        <v>160</v>
      </c>
      <c r="P814" t="s">
        <v>43</v>
      </c>
      <c r="Q814" t="s">
        <v>112</v>
      </c>
      <c r="R814" t="s">
        <v>62</v>
      </c>
      <c r="S814" t="s">
        <v>46</v>
      </c>
      <c r="T814">
        <v>6318</v>
      </c>
      <c r="U814">
        <v>15</v>
      </c>
      <c r="V814" t="s">
        <v>47</v>
      </c>
      <c r="W814" t="s">
        <v>48</v>
      </c>
      <c r="X814" t="s">
        <v>146</v>
      </c>
      <c r="Y814" t="s">
        <v>78</v>
      </c>
      <c r="AA814" t="s">
        <v>171</v>
      </c>
      <c r="AB814" t="s">
        <v>85</v>
      </c>
      <c r="AC814" t="s">
        <v>105</v>
      </c>
      <c r="AD814">
        <v>4352</v>
      </c>
      <c r="AE814" t="s">
        <v>152</v>
      </c>
      <c r="AF814" t="s">
        <v>54</v>
      </c>
      <c r="AH814" t="s">
        <v>116</v>
      </c>
      <c r="AI814">
        <f>IF(COUNTIFS(T$2:$T814, T814, U$2:$U814, U814)=1,1,0)</f>
        <v>1</v>
      </c>
    </row>
    <row r="815" spans="1:35" x14ac:dyDescent="0.3">
      <c r="A815">
        <v>9973</v>
      </c>
      <c r="B815" t="s">
        <v>989</v>
      </c>
      <c r="C815" t="s">
        <v>127</v>
      </c>
      <c r="D815" t="s">
        <v>37</v>
      </c>
      <c r="E815" t="s">
        <v>157</v>
      </c>
      <c r="F815">
        <v>37.895249999999997</v>
      </c>
      <c r="G815">
        <v>-122.48950000000001</v>
      </c>
      <c r="H815" t="s">
        <v>39</v>
      </c>
      <c r="K815" t="s">
        <v>990</v>
      </c>
      <c r="M815">
        <v>9808</v>
      </c>
      <c r="N815" t="s">
        <v>989</v>
      </c>
      <c r="O815" t="s">
        <v>138</v>
      </c>
      <c r="P815" t="s">
        <v>43</v>
      </c>
      <c r="Q815" t="s">
        <v>144</v>
      </c>
      <c r="R815" t="s">
        <v>792</v>
      </c>
      <c r="S815" t="s">
        <v>46</v>
      </c>
      <c r="T815">
        <v>6319</v>
      </c>
      <c r="V815" t="s">
        <v>113</v>
      </c>
      <c r="W815" t="s">
        <v>48</v>
      </c>
      <c r="X815" t="s">
        <v>923</v>
      </c>
      <c r="Y815" t="s">
        <v>50</v>
      </c>
      <c r="AA815" t="s">
        <v>139</v>
      </c>
      <c r="AB815" t="s">
        <v>350</v>
      </c>
      <c r="AC815" t="s">
        <v>351</v>
      </c>
      <c r="AD815">
        <v>4353</v>
      </c>
      <c r="AE815" t="s">
        <v>152</v>
      </c>
      <c r="AF815" t="s">
        <v>54</v>
      </c>
      <c r="AG815">
        <v>380000</v>
      </c>
      <c r="AH815" t="s">
        <v>794</v>
      </c>
      <c r="AI815">
        <f>IF(COUNTIFS(T$2:$T815, T815, U$2:$U815, U815)=1,1,0)</f>
        <v>0</v>
      </c>
    </row>
    <row r="816" spans="1:35" x14ac:dyDescent="0.3">
      <c r="A816">
        <v>5292</v>
      </c>
      <c r="B816" t="s">
        <v>494</v>
      </c>
      <c r="C816" t="s">
        <v>127</v>
      </c>
      <c r="D816" t="s">
        <v>37</v>
      </c>
      <c r="E816" t="s">
        <v>157</v>
      </c>
      <c r="F816">
        <v>38.075470000000003</v>
      </c>
      <c r="G816">
        <v>-122.49633</v>
      </c>
      <c r="H816" t="s">
        <v>39</v>
      </c>
      <c r="I816" s="1">
        <v>42005</v>
      </c>
      <c r="J816" s="1">
        <v>43373</v>
      </c>
      <c r="K816" t="s">
        <v>495</v>
      </c>
      <c r="M816">
        <v>10998</v>
      </c>
      <c r="N816" t="s">
        <v>991</v>
      </c>
      <c r="O816" t="s">
        <v>160</v>
      </c>
      <c r="P816" t="s">
        <v>43</v>
      </c>
      <c r="Q816" t="s">
        <v>497</v>
      </c>
      <c r="R816" t="s">
        <v>43</v>
      </c>
      <c r="S816" t="s">
        <v>46</v>
      </c>
      <c r="T816">
        <v>6321</v>
      </c>
      <c r="U816">
        <v>1900</v>
      </c>
      <c r="V816" t="s">
        <v>47</v>
      </c>
      <c r="W816" t="s">
        <v>48</v>
      </c>
      <c r="X816" t="s">
        <v>146</v>
      </c>
      <c r="Y816" t="s">
        <v>50</v>
      </c>
      <c r="AA816" t="s">
        <v>171</v>
      </c>
      <c r="AB816" t="s">
        <v>51</v>
      </c>
      <c r="AC816" t="s">
        <v>52</v>
      </c>
      <c r="AD816">
        <v>4355</v>
      </c>
      <c r="AE816" t="s">
        <v>68</v>
      </c>
      <c r="AF816" t="s">
        <v>59</v>
      </c>
      <c r="AG816">
        <v>20000000</v>
      </c>
      <c r="AH816" t="s">
        <v>499</v>
      </c>
      <c r="AI816">
        <f>IF(COUNTIFS(T$2:$T816, T816, U$2:$U816, U816)=1,1,0)</f>
        <v>1</v>
      </c>
    </row>
    <row r="817" spans="1:35" x14ac:dyDescent="0.3">
      <c r="A817">
        <v>9665</v>
      </c>
      <c r="B817" t="s">
        <v>811</v>
      </c>
      <c r="C817" t="s">
        <v>71</v>
      </c>
      <c r="D817" t="s">
        <v>37</v>
      </c>
      <c r="E817" t="s">
        <v>240</v>
      </c>
      <c r="F817">
        <v>37.732889999999998</v>
      </c>
      <c r="G817">
        <v>-122.37538000000001</v>
      </c>
      <c r="H817" t="s">
        <v>39</v>
      </c>
      <c r="I817" s="1">
        <v>42917</v>
      </c>
      <c r="J817" s="4">
        <v>46600</v>
      </c>
      <c r="K817" t="s">
        <v>812</v>
      </c>
      <c r="M817">
        <v>8485</v>
      </c>
      <c r="N817" t="s">
        <v>813</v>
      </c>
      <c r="O817" t="s">
        <v>42</v>
      </c>
      <c r="P817" t="s">
        <v>43</v>
      </c>
      <c r="Q817" t="s">
        <v>804</v>
      </c>
      <c r="R817" t="s">
        <v>814</v>
      </c>
      <c r="S817" t="s">
        <v>46</v>
      </c>
      <c r="T817">
        <v>6324</v>
      </c>
      <c r="U817">
        <v>2.4</v>
      </c>
      <c r="V817" t="s">
        <v>47</v>
      </c>
      <c r="W817" t="s">
        <v>48</v>
      </c>
      <c r="X817" t="s">
        <v>135</v>
      </c>
      <c r="Y817" t="s">
        <v>83</v>
      </c>
      <c r="AA817" t="s">
        <v>147</v>
      </c>
      <c r="AB817" t="s">
        <v>51</v>
      </c>
      <c r="AC817" t="s">
        <v>327</v>
      </c>
      <c r="AD817">
        <v>4363</v>
      </c>
      <c r="AE817" t="s">
        <v>278</v>
      </c>
      <c r="AF817" t="s">
        <v>54</v>
      </c>
      <c r="AG817">
        <v>25427124</v>
      </c>
      <c r="AH817" t="s">
        <v>816</v>
      </c>
      <c r="AI817">
        <f>IF(COUNTIFS(T$2:$T817, T817, U$2:$U817, U817)=1,1,0)</f>
        <v>1</v>
      </c>
    </row>
    <row r="818" spans="1:35" x14ac:dyDescent="0.3">
      <c r="A818">
        <v>9665</v>
      </c>
      <c r="B818" t="s">
        <v>811</v>
      </c>
      <c r="C818" t="s">
        <v>71</v>
      </c>
      <c r="D818" t="s">
        <v>37</v>
      </c>
      <c r="E818" t="s">
        <v>240</v>
      </c>
      <c r="F818">
        <v>37.732889999999998</v>
      </c>
      <c r="G818">
        <v>-122.37538000000001</v>
      </c>
      <c r="H818" t="s">
        <v>39</v>
      </c>
      <c r="I818" s="1">
        <v>42917</v>
      </c>
      <c r="J818" s="4">
        <v>46600</v>
      </c>
      <c r="K818" t="s">
        <v>812</v>
      </c>
      <c r="M818">
        <v>8485</v>
      </c>
      <c r="N818" t="s">
        <v>813</v>
      </c>
      <c r="O818" t="s">
        <v>42</v>
      </c>
      <c r="P818" t="s">
        <v>43</v>
      </c>
      <c r="Q818" t="s">
        <v>804</v>
      </c>
      <c r="R818" t="s">
        <v>814</v>
      </c>
      <c r="S818" t="s">
        <v>46</v>
      </c>
      <c r="T818">
        <v>6324</v>
      </c>
      <c r="U818">
        <v>2.4</v>
      </c>
      <c r="V818" t="s">
        <v>47</v>
      </c>
      <c r="W818" t="s">
        <v>48</v>
      </c>
      <c r="X818" t="s">
        <v>135</v>
      </c>
      <c r="Y818" t="s">
        <v>83</v>
      </c>
      <c r="AA818" t="s">
        <v>147</v>
      </c>
      <c r="AB818" t="s">
        <v>51</v>
      </c>
      <c r="AC818" t="s">
        <v>327</v>
      </c>
      <c r="AD818">
        <v>4362</v>
      </c>
      <c r="AE818" t="s">
        <v>671</v>
      </c>
      <c r="AF818" t="s">
        <v>59</v>
      </c>
      <c r="AG818">
        <v>34294995</v>
      </c>
      <c r="AH818" t="s">
        <v>816</v>
      </c>
      <c r="AI818">
        <f>IF(COUNTIFS(T$2:$T818, T818, U$2:$U818, U818)=1,1,0)</f>
        <v>0</v>
      </c>
    </row>
    <row r="819" spans="1:35" x14ac:dyDescent="0.3">
      <c r="A819">
        <v>9665</v>
      </c>
      <c r="B819" t="s">
        <v>811</v>
      </c>
      <c r="C819" t="s">
        <v>71</v>
      </c>
      <c r="D819" t="s">
        <v>37</v>
      </c>
      <c r="E819" t="s">
        <v>240</v>
      </c>
      <c r="F819">
        <v>37.732889999999998</v>
      </c>
      <c r="G819">
        <v>-122.37538000000001</v>
      </c>
      <c r="H819" t="s">
        <v>39</v>
      </c>
      <c r="I819" s="1">
        <v>42917</v>
      </c>
      <c r="J819" s="4">
        <v>46600</v>
      </c>
      <c r="K819" t="s">
        <v>812</v>
      </c>
      <c r="M819">
        <v>8485</v>
      </c>
      <c r="N819" t="s">
        <v>813</v>
      </c>
      <c r="O819" t="s">
        <v>42</v>
      </c>
      <c r="P819" t="s">
        <v>43</v>
      </c>
      <c r="Q819" t="s">
        <v>804</v>
      </c>
      <c r="R819" t="s">
        <v>814</v>
      </c>
      <c r="S819" t="s">
        <v>46</v>
      </c>
      <c r="T819">
        <v>6324</v>
      </c>
      <c r="U819">
        <v>2.4</v>
      </c>
      <c r="V819" t="s">
        <v>47</v>
      </c>
      <c r="W819" t="s">
        <v>48</v>
      </c>
      <c r="X819" t="s">
        <v>135</v>
      </c>
      <c r="Y819" t="s">
        <v>83</v>
      </c>
      <c r="AA819" t="s">
        <v>147</v>
      </c>
      <c r="AB819" t="s">
        <v>51</v>
      </c>
      <c r="AC819" t="s">
        <v>327</v>
      </c>
      <c r="AD819">
        <v>4360</v>
      </c>
      <c r="AE819" t="s">
        <v>80</v>
      </c>
      <c r="AF819" t="s">
        <v>87</v>
      </c>
      <c r="AG819">
        <v>465000</v>
      </c>
      <c r="AH819" t="s">
        <v>816</v>
      </c>
      <c r="AI819">
        <f>IF(COUNTIFS(T$2:$T819, T819, U$2:$U819, U819)=1,1,0)</f>
        <v>0</v>
      </c>
    </row>
    <row r="820" spans="1:35" x14ac:dyDescent="0.3">
      <c r="A820">
        <v>9665</v>
      </c>
      <c r="B820" t="s">
        <v>811</v>
      </c>
      <c r="C820" t="s">
        <v>71</v>
      </c>
      <c r="D820" t="s">
        <v>37</v>
      </c>
      <c r="E820" t="s">
        <v>240</v>
      </c>
      <c r="F820">
        <v>37.732889999999998</v>
      </c>
      <c r="G820">
        <v>-122.37538000000001</v>
      </c>
      <c r="H820" t="s">
        <v>39</v>
      </c>
      <c r="I820" s="1">
        <v>42917</v>
      </c>
      <c r="J820" s="4">
        <v>46600</v>
      </c>
      <c r="K820" t="s">
        <v>812</v>
      </c>
      <c r="M820">
        <v>8485</v>
      </c>
      <c r="N820" t="s">
        <v>813</v>
      </c>
      <c r="O820" t="s">
        <v>42</v>
      </c>
      <c r="P820" t="s">
        <v>43</v>
      </c>
      <c r="Q820" t="s">
        <v>804</v>
      </c>
      <c r="R820" t="s">
        <v>814</v>
      </c>
      <c r="S820" t="s">
        <v>46</v>
      </c>
      <c r="T820">
        <v>6324</v>
      </c>
      <c r="U820">
        <v>2.4</v>
      </c>
      <c r="V820" t="s">
        <v>47</v>
      </c>
      <c r="W820" t="s">
        <v>48</v>
      </c>
      <c r="X820" t="s">
        <v>135</v>
      </c>
      <c r="Y820" t="s">
        <v>83</v>
      </c>
      <c r="AA820" t="s">
        <v>147</v>
      </c>
      <c r="AB820" t="s">
        <v>51</v>
      </c>
      <c r="AC820" t="s">
        <v>327</v>
      </c>
      <c r="AD820">
        <v>4361</v>
      </c>
      <c r="AE820" t="s">
        <v>284</v>
      </c>
      <c r="AF820" t="s">
        <v>57</v>
      </c>
      <c r="AG820">
        <v>5442450</v>
      </c>
      <c r="AH820" t="s">
        <v>816</v>
      </c>
      <c r="AI820">
        <f>IF(COUNTIFS(T$2:$T820, T820, U$2:$U820, U820)=1,1,0)</f>
        <v>0</v>
      </c>
    </row>
    <row r="821" spans="1:35" x14ac:dyDescent="0.3">
      <c r="A821">
        <v>1062</v>
      </c>
      <c r="B821" t="s">
        <v>637</v>
      </c>
      <c r="C821" t="s">
        <v>127</v>
      </c>
      <c r="D821" t="s">
        <v>37</v>
      </c>
      <c r="E821" t="s">
        <v>108</v>
      </c>
      <c r="F821">
        <v>38.101289999999999</v>
      </c>
      <c r="G821">
        <v>-121.88359</v>
      </c>
      <c r="H821" t="s">
        <v>39</v>
      </c>
      <c r="I821" s="1">
        <v>37158</v>
      </c>
      <c r="J821" s="1">
        <v>44197</v>
      </c>
      <c r="K821" t="s">
        <v>638</v>
      </c>
      <c r="L821" t="s">
        <v>639</v>
      </c>
      <c r="M821">
        <v>279</v>
      </c>
      <c r="N821" t="s">
        <v>640</v>
      </c>
      <c r="O821" t="s">
        <v>42</v>
      </c>
      <c r="P821" t="s">
        <v>43</v>
      </c>
      <c r="Q821" t="s">
        <v>144</v>
      </c>
      <c r="R821" t="s">
        <v>641</v>
      </c>
      <c r="S821" t="s">
        <v>46</v>
      </c>
      <c r="T821">
        <v>6337</v>
      </c>
      <c r="U821">
        <v>2.4</v>
      </c>
      <c r="V821" t="s">
        <v>47</v>
      </c>
      <c r="W821" t="s">
        <v>48</v>
      </c>
      <c r="X821" t="s">
        <v>146</v>
      </c>
      <c r="Y821" t="s">
        <v>78</v>
      </c>
      <c r="AA821" t="s">
        <v>42</v>
      </c>
      <c r="AB821" t="s">
        <v>507</v>
      </c>
      <c r="AC821" t="s">
        <v>49</v>
      </c>
      <c r="AD821">
        <v>4377</v>
      </c>
      <c r="AE821" t="s">
        <v>152</v>
      </c>
      <c r="AF821" t="s">
        <v>54</v>
      </c>
      <c r="AH821" t="s">
        <v>642</v>
      </c>
      <c r="AI821">
        <f>IF(COUNTIFS(T$2:$T821, T821, U$2:$U821, U821)=1,1,0)</f>
        <v>1</v>
      </c>
    </row>
    <row r="822" spans="1:35" x14ac:dyDescent="0.3">
      <c r="A822">
        <v>5318</v>
      </c>
      <c r="B822" t="s">
        <v>795</v>
      </c>
      <c r="C822" t="s">
        <v>36</v>
      </c>
      <c r="D822" t="s">
        <v>37</v>
      </c>
      <c r="E822" t="s">
        <v>796</v>
      </c>
      <c r="F822">
        <v>38.16272</v>
      </c>
      <c r="G822">
        <v>-122.52776</v>
      </c>
      <c r="H822" t="s">
        <v>39</v>
      </c>
      <c r="I822" s="1">
        <v>42217</v>
      </c>
      <c r="J822" s="1">
        <v>44196</v>
      </c>
      <c r="K822" t="s">
        <v>797</v>
      </c>
      <c r="M822">
        <v>8108</v>
      </c>
      <c r="N822" t="s">
        <v>798</v>
      </c>
      <c r="O822" t="s">
        <v>42</v>
      </c>
      <c r="P822" t="s">
        <v>43</v>
      </c>
      <c r="Q822" t="s">
        <v>144</v>
      </c>
      <c r="R822" t="s">
        <v>799</v>
      </c>
      <c r="S822" t="s">
        <v>46</v>
      </c>
      <c r="T822">
        <v>6338</v>
      </c>
      <c r="U822">
        <v>3</v>
      </c>
      <c r="V822" t="s">
        <v>47</v>
      </c>
      <c r="W822" t="s">
        <v>48</v>
      </c>
      <c r="X822" t="s">
        <v>146</v>
      </c>
      <c r="Y822" t="s">
        <v>174</v>
      </c>
      <c r="AA822" t="s">
        <v>147</v>
      </c>
      <c r="AB822" t="s">
        <v>507</v>
      </c>
      <c r="AC822" t="s">
        <v>49</v>
      </c>
      <c r="AD822">
        <v>4378</v>
      </c>
      <c r="AE822" t="s">
        <v>152</v>
      </c>
      <c r="AF822" t="s">
        <v>54</v>
      </c>
      <c r="AG822">
        <v>2661264</v>
      </c>
      <c r="AH822" t="s">
        <v>800</v>
      </c>
      <c r="AI822">
        <f>IF(COUNTIFS(T$2:$T822, T822, U$2:$U822, U822)=1,1,0)</f>
        <v>1</v>
      </c>
    </row>
    <row r="823" spans="1:35" x14ac:dyDescent="0.3">
      <c r="A823">
        <v>5333</v>
      </c>
      <c r="B823" t="s">
        <v>711</v>
      </c>
      <c r="C823" t="s">
        <v>127</v>
      </c>
      <c r="D823" t="s">
        <v>37</v>
      </c>
      <c r="E823" t="s">
        <v>38</v>
      </c>
      <c r="F823">
        <v>37.493029999999997</v>
      </c>
      <c r="G823">
        <v>-122.16194</v>
      </c>
      <c r="H823" t="s">
        <v>39</v>
      </c>
      <c r="I823" s="1">
        <v>40969</v>
      </c>
      <c r="J823" s="1">
        <v>45504</v>
      </c>
      <c r="K823" t="s">
        <v>712</v>
      </c>
      <c r="M823">
        <v>7543</v>
      </c>
      <c r="N823" t="s">
        <v>716</v>
      </c>
      <c r="O823" t="s">
        <v>42</v>
      </c>
      <c r="P823" t="s">
        <v>43</v>
      </c>
      <c r="Q823" t="s">
        <v>714</v>
      </c>
      <c r="R823" t="s">
        <v>332</v>
      </c>
      <c r="S823" t="s">
        <v>46</v>
      </c>
      <c r="T823">
        <v>6339</v>
      </c>
      <c r="U823">
        <v>26.2</v>
      </c>
      <c r="V823" t="s">
        <v>47</v>
      </c>
      <c r="W823" t="s">
        <v>48</v>
      </c>
      <c r="X823" t="s">
        <v>146</v>
      </c>
      <c r="Y823" t="s">
        <v>174</v>
      </c>
      <c r="AA823" t="s">
        <v>171</v>
      </c>
      <c r="AB823" t="s">
        <v>507</v>
      </c>
      <c r="AC823" t="s">
        <v>49</v>
      </c>
      <c r="AD823">
        <v>4379</v>
      </c>
      <c r="AE823" t="s">
        <v>152</v>
      </c>
      <c r="AF823" t="s">
        <v>54</v>
      </c>
      <c r="AH823" t="s">
        <v>715</v>
      </c>
      <c r="AI823">
        <f>IF(COUNTIFS(T$2:$T823, T823, U$2:$U823, U823)=1,1,0)</f>
        <v>1</v>
      </c>
    </row>
    <row r="824" spans="1:35" x14ac:dyDescent="0.3">
      <c r="A824">
        <v>9495</v>
      </c>
      <c r="B824" t="s">
        <v>801</v>
      </c>
      <c r="C824" t="s">
        <v>71</v>
      </c>
      <c r="D824" t="s">
        <v>37</v>
      </c>
      <c r="E824" t="s">
        <v>201</v>
      </c>
      <c r="F824">
        <v>37.769179999999999</v>
      </c>
      <c r="G824">
        <v>-122.29130000000001</v>
      </c>
      <c r="H824" t="s">
        <v>39</v>
      </c>
      <c r="I824" s="1">
        <v>42826</v>
      </c>
      <c r="J824" s="1">
        <v>44643</v>
      </c>
      <c r="K824" t="s">
        <v>802</v>
      </c>
      <c r="M824">
        <v>8253</v>
      </c>
      <c r="N824" t="s">
        <v>803</v>
      </c>
      <c r="O824" t="s">
        <v>42</v>
      </c>
      <c r="P824" t="s">
        <v>43</v>
      </c>
      <c r="Q824" t="s">
        <v>804</v>
      </c>
      <c r="R824" t="s">
        <v>43</v>
      </c>
      <c r="S824" t="s">
        <v>46</v>
      </c>
      <c r="T824">
        <v>6340</v>
      </c>
      <c r="U824">
        <v>0.32</v>
      </c>
      <c r="V824" t="s">
        <v>47</v>
      </c>
      <c r="W824" t="s">
        <v>48</v>
      </c>
      <c r="X824" t="s">
        <v>146</v>
      </c>
      <c r="Y824" t="s">
        <v>174</v>
      </c>
      <c r="AA824" t="s">
        <v>42</v>
      </c>
      <c r="AB824" t="s">
        <v>507</v>
      </c>
      <c r="AC824" t="s">
        <v>49</v>
      </c>
      <c r="AD824">
        <v>4380</v>
      </c>
      <c r="AE824" t="s">
        <v>152</v>
      </c>
      <c r="AF824" t="s">
        <v>54</v>
      </c>
      <c r="AH824" t="s">
        <v>805</v>
      </c>
      <c r="AI824">
        <f>IF(COUNTIFS(T$2:$T824, T824, U$2:$U824, U824)=1,1,0)</f>
        <v>1</v>
      </c>
    </row>
    <row r="825" spans="1:35" x14ac:dyDescent="0.3">
      <c r="A825">
        <v>1062</v>
      </c>
      <c r="B825" t="s">
        <v>637</v>
      </c>
      <c r="C825" t="s">
        <v>127</v>
      </c>
      <c r="D825" t="s">
        <v>37</v>
      </c>
      <c r="E825" t="s">
        <v>108</v>
      </c>
      <c r="F825">
        <v>38.101289999999999</v>
      </c>
      <c r="G825">
        <v>-121.88359</v>
      </c>
      <c r="H825" t="s">
        <v>39</v>
      </c>
      <c r="I825" s="1">
        <v>37158</v>
      </c>
      <c r="J825" s="1">
        <v>44197</v>
      </c>
      <c r="K825" t="s">
        <v>638</v>
      </c>
      <c r="L825" t="s">
        <v>639</v>
      </c>
      <c r="M825">
        <v>279</v>
      </c>
      <c r="N825" t="s">
        <v>640</v>
      </c>
      <c r="O825" t="s">
        <v>42</v>
      </c>
      <c r="P825" t="s">
        <v>43</v>
      </c>
      <c r="Q825" t="s">
        <v>144</v>
      </c>
      <c r="R825" t="s">
        <v>641</v>
      </c>
      <c r="S825" t="s">
        <v>46</v>
      </c>
      <c r="T825">
        <v>6341</v>
      </c>
      <c r="U825">
        <v>30</v>
      </c>
      <c r="V825" t="s">
        <v>47</v>
      </c>
      <c r="W825" t="s">
        <v>48</v>
      </c>
      <c r="X825" t="s">
        <v>146</v>
      </c>
      <c r="Y825" t="s">
        <v>174</v>
      </c>
      <c r="AA825" t="s">
        <v>42</v>
      </c>
      <c r="AB825" t="s">
        <v>350</v>
      </c>
      <c r="AC825" t="s">
        <v>992</v>
      </c>
      <c r="AD825">
        <v>4381</v>
      </c>
      <c r="AE825" t="s">
        <v>152</v>
      </c>
      <c r="AF825" t="s">
        <v>54</v>
      </c>
      <c r="AH825" t="s">
        <v>642</v>
      </c>
      <c r="AI825">
        <f>IF(COUNTIFS(T$2:$T825, T825, U$2:$U825, U825)=1,1,0)</f>
        <v>1</v>
      </c>
    </row>
    <row r="826" spans="1:35" x14ac:dyDescent="0.3">
      <c r="A826">
        <v>5560</v>
      </c>
      <c r="B826" t="s">
        <v>239</v>
      </c>
      <c r="C826" t="s">
        <v>71</v>
      </c>
      <c r="D826" t="s">
        <v>37</v>
      </c>
      <c r="E826" t="s">
        <v>240</v>
      </c>
      <c r="F826">
        <v>37.737830000000002</v>
      </c>
      <c r="G826">
        <v>-122.37269000000001</v>
      </c>
      <c r="H826" t="s">
        <v>39</v>
      </c>
      <c r="I826" s="1">
        <v>44774</v>
      </c>
      <c r="J826" s="4">
        <v>45139</v>
      </c>
      <c r="K826" t="s">
        <v>241</v>
      </c>
      <c r="M826">
        <v>5334</v>
      </c>
      <c r="N826" t="s">
        <v>239</v>
      </c>
      <c r="O826" t="s">
        <v>75</v>
      </c>
      <c r="P826" t="s">
        <v>43</v>
      </c>
      <c r="Q826" t="s">
        <v>242</v>
      </c>
      <c r="R826" t="s">
        <v>243</v>
      </c>
      <c r="S826" t="s">
        <v>46</v>
      </c>
      <c r="T826">
        <v>6422</v>
      </c>
      <c r="U826">
        <v>2.5</v>
      </c>
      <c r="V826" t="s">
        <v>47</v>
      </c>
      <c r="W826" t="s">
        <v>48</v>
      </c>
      <c r="X826" t="s">
        <v>135</v>
      </c>
      <c r="Y826" t="s">
        <v>174</v>
      </c>
      <c r="Z826" t="s">
        <v>176</v>
      </c>
      <c r="AA826" t="s">
        <v>75</v>
      </c>
      <c r="AB826" t="s">
        <v>350</v>
      </c>
      <c r="AC826" t="s">
        <v>351</v>
      </c>
      <c r="AD826">
        <v>4400</v>
      </c>
      <c r="AE826" t="s">
        <v>993</v>
      </c>
      <c r="AF826" t="s">
        <v>59</v>
      </c>
      <c r="AG826">
        <v>1667000</v>
      </c>
      <c r="AH826" t="s">
        <v>245</v>
      </c>
      <c r="AI826">
        <f>IF(COUNTIFS(T$2:$T826, T826, U$2:$U826, U826)=1,1,0)</f>
        <v>1</v>
      </c>
    </row>
    <row r="827" spans="1:35" x14ac:dyDescent="0.3">
      <c r="A827">
        <v>5560</v>
      </c>
      <c r="B827" t="s">
        <v>239</v>
      </c>
      <c r="C827" t="s">
        <v>71</v>
      </c>
      <c r="D827" t="s">
        <v>37</v>
      </c>
      <c r="E827" t="s">
        <v>240</v>
      </c>
      <c r="F827">
        <v>37.737830000000002</v>
      </c>
      <c r="G827">
        <v>-122.37269000000001</v>
      </c>
      <c r="H827" t="s">
        <v>39</v>
      </c>
      <c r="I827" s="1">
        <v>44774</v>
      </c>
      <c r="J827" s="4">
        <v>45139</v>
      </c>
      <c r="K827" t="s">
        <v>241</v>
      </c>
      <c r="M827">
        <v>5334</v>
      </c>
      <c r="N827" t="s">
        <v>239</v>
      </c>
      <c r="O827" t="s">
        <v>75</v>
      </c>
      <c r="P827" t="s">
        <v>43</v>
      </c>
      <c r="Q827" t="s">
        <v>242</v>
      </c>
      <c r="R827" t="s">
        <v>243</v>
      </c>
      <c r="S827" t="s">
        <v>46</v>
      </c>
      <c r="T827">
        <v>6422</v>
      </c>
      <c r="U827">
        <v>2.5</v>
      </c>
      <c r="V827" t="s">
        <v>47</v>
      </c>
      <c r="W827" t="s">
        <v>48</v>
      </c>
      <c r="X827" t="s">
        <v>135</v>
      </c>
      <c r="Y827" t="s">
        <v>174</v>
      </c>
      <c r="Z827" t="s">
        <v>84</v>
      </c>
      <c r="AA827" t="s">
        <v>75</v>
      </c>
      <c r="AB827" t="s">
        <v>350</v>
      </c>
      <c r="AC827" t="s">
        <v>351</v>
      </c>
      <c r="AD827">
        <v>4400</v>
      </c>
      <c r="AE827" t="s">
        <v>993</v>
      </c>
      <c r="AF827" t="s">
        <v>59</v>
      </c>
      <c r="AG827">
        <v>1667000</v>
      </c>
      <c r="AH827" t="s">
        <v>245</v>
      </c>
      <c r="AI827">
        <f>IF(COUNTIFS(T$2:$T827, T827, U$2:$U827, U827)=1,1,0)</f>
        <v>0</v>
      </c>
    </row>
    <row r="828" spans="1:35" x14ac:dyDescent="0.3">
      <c r="A828">
        <v>5560</v>
      </c>
      <c r="B828" t="s">
        <v>239</v>
      </c>
      <c r="C828" t="s">
        <v>71</v>
      </c>
      <c r="D828" t="s">
        <v>37</v>
      </c>
      <c r="E828" t="s">
        <v>240</v>
      </c>
      <c r="F828">
        <v>37.737830000000002</v>
      </c>
      <c r="G828">
        <v>-122.37269000000001</v>
      </c>
      <c r="H828" t="s">
        <v>39</v>
      </c>
      <c r="I828" s="1">
        <v>44774</v>
      </c>
      <c r="J828" s="4">
        <v>45139</v>
      </c>
      <c r="K828" t="s">
        <v>241</v>
      </c>
      <c r="M828">
        <v>5334</v>
      </c>
      <c r="N828" t="s">
        <v>239</v>
      </c>
      <c r="O828" t="s">
        <v>75</v>
      </c>
      <c r="P828" t="s">
        <v>43</v>
      </c>
      <c r="Q828" t="s">
        <v>242</v>
      </c>
      <c r="R828" t="s">
        <v>243</v>
      </c>
      <c r="S828" t="s">
        <v>46</v>
      </c>
      <c r="T828">
        <v>6422</v>
      </c>
      <c r="U828">
        <v>2.5</v>
      </c>
      <c r="V828" t="s">
        <v>47</v>
      </c>
      <c r="W828" t="s">
        <v>48</v>
      </c>
      <c r="X828" t="s">
        <v>135</v>
      </c>
      <c r="Y828" t="s">
        <v>174</v>
      </c>
      <c r="Z828" t="s">
        <v>176</v>
      </c>
      <c r="AA828" t="s">
        <v>75</v>
      </c>
      <c r="AB828" t="s">
        <v>350</v>
      </c>
      <c r="AC828" t="s">
        <v>351</v>
      </c>
      <c r="AD828">
        <v>4399</v>
      </c>
      <c r="AE828" t="s">
        <v>130</v>
      </c>
      <c r="AF828" t="s">
        <v>59</v>
      </c>
      <c r="AG828">
        <v>1493000</v>
      </c>
      <c r="AH828" t="s">
        <v>245</v>
      </c>
      <c r="AI828">
        <f>IF(COUNTIFS(T$2:$T828, T828, U$2:$U828, U828)=1,1,0)</f>
        <v>0</v>
      </c>
    </row>
    <row r="829" spans="1:35" x14ac:dyDescent="0.3">
      <c r="A829">
        <v>5560</v>
      </c>
      <c r="B829" t="s">
        <v>239</v>
      </c>
      <c r="C829" t="s">
        <v>71</v>
      </c>
      <c r="D829" t="s">
        <v>37</v>
      </c>
      <c r="E829" t="s">
        <v>240</v>
      </c>
      <c r="F829">
        <v>37.737830000000002</v>
      </c>
      <c r="G829">
        <v>-122.37269000000001</v>
      </c>
      <c r="H829" t="s">
        <v>39</v>
      </c>
      <c r="I829" s="1">
        <v>44774</v>
      </c>
      <c r="J829" s="4">
        <v>45139</v>
      </c>
      <c r="K829" t="s">
        <v>241</v>
      </c>
      <c r="M829">
        <v>5334</v>
      </c>
      <c r="N829" t="s">
        <v>239</v>
      </c>
      <c r="O829" t="s">
        <v>75</v>
      </c>
      <c r="P829" t="s">
        <v>43</v>
      </c>
      <c r="Q829" t="s">
        <v>242</v>
      </c>
      <c r="R829" t="s">
        <v>243</v>
      </c>
      <c r="S829" t="s">
        <v>46</v>
      </c>
      <c r="T829">
        <v>6422</v>
      </c>
      <c r="U829">
        <v>2.5</v>
      </c>
      <c r="V829" t="s">
        <v>47</v>
      </c>
      <c r="W829" t="s">
        <v>48</v>
      </c>
      <c r="X829" t="s">
        <v>135</v>
      </c>
      <c r="Y829" t="s">
        <v>174</v>
      </c>
      <c r="Z829" t="s">
        <v>84</v>
      </c>
      <c r="AA829" t="s">
        <v>75</v>
      </c>
      <c r="AB829" t="s">
        <v>350</v>
      </c>
      <c r="AC829" t="s">
        <v>351</v>
      </c>
      <c r="AD829">
        <v>4399</v>
      </c>
      <c r="AE829" t="s">
        <v>130</v>
      </c>
      <c r="AF829" t="s">
        <v>59</v>
      </c>
      <c r="AG829">
        <v>1493000</v>
      </c>
      <c r="AH829" t="s">
        <v>245</v>
      </c>
      <c r="AI829">
        <f>IF(COUNTIFS(T$2:$T829, T829, U$2:$U829, U829)=1,1,0)</f>
        <v>0</v>
      </c>
    </row>
    <row r="830" spans="1:35" x14ac:dyDescent="0.3">
      <c r="A830">
        <v>5560</v>
      </c>
      <c r="B830" t="s">
        <v>239</v>
      </c>
      <c r="C830" t="s">
        <v>71</v>
      </c>
      <c r="D830" t="s">
        <v>37</v>
      </c>
      <c r="E830" t="s">
        <v>240</v>
      </c>
      <c r="F830">
        <v>37.737830000000002</v>
      </c>
      <c r="G830">
        <v>-122.37269000000001</v>
      </c>
      <c r="H830" t="s">
        <v>39</v>
      </c>
      <c r="I830" s="1">
        <v>44774</v>
      </c>
      <c r="J830" s="4">
        <v>45139</v>
      </c>
      <c r="K830" t="s">
        <v>241</v>
      </c>
      <c r="M830">
        <v>5334</v>
      </c>
      <c r="N830" t="s">
        <v>239</v>
      </c>
      <c r="O830" t="s">
        <v>75</v>
      </c>
      <c r="P830" t="s">
        <v>43</v>
      </c>
      <c r="Q830" t="s">
        <v>242</v>
      </c>
      <c r="R830" t="s">
        <v>243</v>
      </c>
      <c r="S830" t="s">
        <v>46</v>
      </c>
      <c r="T830">
        <v>6423</v>
      </c>
      <c r="U830">
        <v>4</v>
      </c>
      <c r="V830" t="s">
        <v>113</v>
      </c>
      <c r="W830" t="s">
        <v>48</v>
      </c>
      <c r="X830" t="s">
        <v>146</v>
      </c>
      <c r="Y830" t="s">
        <v>174</v>
      </c>
      <c r="Z830" t="s">
        <v>84</v>
      </c>
      <c r="AA830" t="s">
        <v>171</v>
      </c>
      <c r="AB830" t="s">
        <v>51</v>
      </c>
      <c r="AC830" t="s">
        <v>52</v>
      </c>
      <c r="AD830">
        <v>4401</v>
      </c>
      <c r="AE830" t="s">
        <v>68</v>
      </c>
      <c r="AF830" t="s">
        <v>59</v>
      </c>
      <c r="AG830">
        <v>987000</v>
      </c>
      <c r="AH830" t="s">
        <v>245</v>
      </c>
      <c r="AI830">
        <f>IF(COUNTIFS(T$2:$T830, T830, U$2:$U830, U830)=1,1,0)</f>
        <v>1</v>
      </c>
    </row>
    <row r="831" spans="1:35" x14ac:dyDescent="0.3">
      <c r="A831">
        <v>5560</v>
      </c>
      <c r="B831" t="s">
        <v>239</v>
      </c>
      <c r="C831" t="s">
        <v>71</v>
      </c>
      <c r="D831" t="s">
        <v>37</v>
      </c>
      <c r="E831" t="s">
        <v>240</v>
      </c>
      <c r="F831">
        <v>37.737830000000002</v>
      </c>
      <c r="G831">
        <v>-122.37269000000001</v>
      </c>
      <c r="H831" t="s">
        <v>39</v>
      </c>
      <c r="I831" s="1">
        <v>44774</v>
      </c>
      <c r="J831" s="4">
        <v>45139</v>
      </c>
      <c r="K831" t="s">
        <v>241</v>
      </c>
      <c r="M831">
        <v>5334</v>
      </c>
      <c r="N831" t="s">
        <v>239</v>
      </c>
      <c r="O831" t="s">
        <v>75</v>
      </c>
      <c r="P831" t="s">
        <v>43</v>
      </c>
      <c r="Q831" t="s">
        <v>242</v>
      </c>
      <c r="R831" t="s">
        <v>243</v>
      </c>
      <c r="S831" t="s">
        <v>46</v>
      </c>
      <c r="T831">
        <v>6424</v>
      </c>
      <c r="U831">
        <v>11.1</v>
      </c>
      <c r="V831" t="s">
        <v>47</v>
      </c>
      <c r="W831" t="s">
        <v>48</v>
      </c>
      <c r="X831" t="s">
        <v>146</v>
      </c>
      <c r="Y831" t="s">
        <v>174</v>
      </c>
      <c r="AA831" t="s">
        <v>171</v>
      </c>
      <c r="AB831" t="s">
        <v>350</v>
      </c>
      <c r="AC831" t="s">
        <v>525</v>
      </c>
      <c r="AD831">
        <v>4402</v>
      </c>
      <c r="AE831" t="s">
        <v>152</v>
      </c>
      <c r="AF831" t="s">
        <v>54</v>
      </c>
      <c r="AG831">
        <v>796100</v>
      </c>
      <c r="AH831" t="s">
        <v>245</v>
      </c>
      <c r="AI831">
        <f>IF(COUNTIFS(T$2:$T831, T831, U$2:$U831, U831)=1,1,0)</f>
        <v>1</v>
      </c>
    </row>
    <row r="832" spans="1:35" x14ac:dyDescent="0.3">
      <c r="A832">
        <v>11377</v>
      </c>
      <c r="B832" t="s">
        <v>994</v>
      </c>
      <c r="C832" t="s">
        <v>90</v>
      </c>
      <c r="D832" t="s">
        <v>37</v>
      </c>
      <c r="E832" t="s">
        <v>201</v>
      </c>
      <c r="H832" t="s">
        <v>39</v>
      </c>
      <c r="I832" s="1">
        <v>45051</v>
      </c>
      <c r="K832" t="s">
        <v>995</v>
      </c>
      <c r="M832">
        <v>11114</v>
      </c>
      <c r="N832" t="s">
        <v>996</v>
      </c>
      <c r="O832" t="s">
        <v>756</v>
      </c>
      <c r="P832" t="s">
        <v>43</v>
      </c>
      <c r="Q832" t="s">
        <v>144</v>
      </c>
      <c r="R832" t="s">
        <v>997</v>
      </c>
      <c r="S832" t="s">
        <v>46</v>
      </c>
      <c r="T832">
        <v>6426</v>
      </c>
      <c r="V832" t="s">
        <v>47</v>
      </c>
      <c r="W832" t="s">
        <v>48</v>
      </c>
      <c r="X832" t="s">
        <v>923</v>
      </c>
      <c r="Y832" t="s">
        <v>133</v>
      </c>
      <c r="AA832" t="s">
        <v>451</v>
      </c>
      <c r="AB832" t="s">
        <v>507</v>
      </c>
      <c r="AC832" t="s">
        <v>49</v>
      </c>
      <c r="AD832">
        <v>4403</v>
      </c>
      <c r="AE832" t="s">
        <v>998</v>
      </c>
      <c r="AF832" t="s">
        <v>59</v>
      </c>
      <c r="AH832" t="s">
        <v>999</v>
      </c>
      <c r="AI832">
        <f>IF(COUNTIFS(T$2:$T832, T832, U$2:$U832, U832)=1,1,0)</f>
        <v>0</v>
      </c>
    </row>
    <row r="833" spans="1:35" x14ac:dyDescent="0.3">
      <c r="A833">
        <v>11377</v>
      </c>
      <c r="B833" t="s">
        <v>994</v>
      </c>
      <c r="C833" t="s">
        <v>90</v>
      </c>
      <c r="D833" t="s">
        <v>37</v>
      </c>
      <c r="E833" t="s">
        <v>201</v>
      </c>
      <c r="F833">
        <v>37.725439999999999</v>
      </c>
      <c r="G833">
        <v>-122.17904</v>
      </c>
      <c r="H833" t="s">
        <v>39</v>
      </c>
      <c r="I833" s="1">
        <v>45051</v>
      </c>
      <c r="K833" t="s">
        <v>995</v>
      </c>
      <c r="M833">
        <v>11115</v>
      </c>
      <c r="N833" t="s">
        <v>1000</v>
      </c>
      <c r="O833" t="s">
        <v>160</v>
      </c>
      <c r="P833" t="s">
        <v>43</v>
      </c>
      <c r="Q833" t="s">
        <v>144</v>
      </c>
      <c r="R833" t="s">
        <v>997</v>
      </c>
      <c r="S833" t="s">
        <v>46</v>
      </c>
      <c r="T833">
        <v>6427</v>
      </c>
      <c r="U833">
        <v>0.1</v>
      </c>
      <c r="V833" t="s">
        <v>47</v>
      </c>
      <c r="W833" t="s">
        <v>48</v>
      </c>
      <c r="X833" t="s">
        <v>146</v>
      </c>
      <c r="Y833" t="s">
        <v>133</v>
      </c>
      <c r="AA833" t="s">
        <v>139</v>
      </c>
      <c r="AB833" t="s">
        <v>85</v>
      </c>
      <c r="AC833" t="s">
        <v>1001</v>
      </c>
      <c r="AD833">
        <v>4404</v>
      </c>
      <c r="AE833" t="s">
        <v>152</v>
      </c>
      <c r="AF833" t="s">
        <v>54</v>
      </c>
      <c r="AG833">
        <v>100000</v>
      </c>
      <c r="AH833" t="s">
        <v>999</v>
      </c>
      <c r="AI833">
        <f>IF(COUNTIFS(T$2:$T833, T833, U$2:$U833, U833)=1,1,0)</f>
        <v>1</v>
      </c>
    </row>
    <row r="834" spans="1:35" x14ac:dyDescent="0.3">
      <c r="A834">
        <v>11539</v>
      </c>
      <c r="B834" t="s">
        <v>1002</v>
      </c>
      <c r="C834" t="s">
        <v>127</v>
      </c>
      <c r="D834" t="s">
        <v>80</v>
      </c>
      <c r="E834" t="s">
        <v>157</v>
      </c>
      <c r="F834">
        <v>37.954320000000003</v>
      </c>
      <c r="G834">
        <v>-122.54962</v>
      </c>
      <c r="H834" t="s">
        <v>39</v>
      </c>
      <c r="K834" t="s">
        <v>1003</v>
      </c>
      <c r="M834">
        <v>11132</v>
      </c>
      <c r="N834" t="s">
        <v>1004</v>
      </c>
      <c r="O834" t="s">
        <v>80</v>
      </c>
      <c r="P834" t="s">
        <v>360</v>
      </c>
      <c r="Q834" t="s">
        <v>360</v>
      </c>
      <c r="R834" t="s">
        <v>846</v>
      </c>
      <c r="S834" t="s">
        <v>46</v>
      </c>
      <c r="T834">
        <v>6449</v>
      </c>
      <c r="V834" t="s">
        <v>47</v>
      </c>
      <c r="W834" t="s">
        <v>48</v>
      </c>
      <c r="X834" t="s">
        <v>49</v>
      </c>
      <c r="Y834" t="s">
        <v>605</v>
      </c>
      <c r="Z834" t="s">
        <v>915</v>
      </c>
      <c r="AA834" t="s">
        <v>219</v>
      </c>
      <c r="AB834" t="s">
        <v>49</v>
      </c>
      <c r="AC834" t="s">
        <v>49</v>
      </c>
      <c r="AF834" t="s">
        <v>87</v>
      </c>
      <c r="AI834">
        <f>IF(COUNTIFS(T$2:$T834, T834, U$2:$U834, U834)=1,1,0)</f>
        <v>0</v>
      </c>
    </row>
    <row r="835" spans="1:35" x14ac:dyDescent="0.3">
      <c r="A835">
        <v>11544</v>
      </c>
      <c r="B835" t="s">
        <v>1005</v>
      </c>
      <c r="C835" t="s">
        <v>36</v>
      </c>
      <c r="D835" t="s">
        <v>80</v>
      </c>
      <c r="E835" t="s">
        <v>157</v>
      </c>
      <c r="F835">
        <v>37.924280000000003</v>
      </c>
      <c r="G835">
        <v>-122.50275000000001</v>
      </c>
      <c r="H835" t="s">
        <v>39</v>
      </c>
      <c r="K835" t="s">
        <v>1006</v>
      </c>
      <c r="M835">
        <v>11137</v>
      </c>
      <c r="N835" t="s">
        <v>1005</v>
      </c>
      <c r="O835" t="s">
        <v>80</v>
      </c>
      <c r="P835" t="s">
        <v>360</v>
      </c>
      <c r="Q835" t="s">
        <v>360</v>
      </c>
      <c r="R835" t="s">
        <v>846</v>
      </c>
      <c r="S835" t="s">
        <v>46</v>
      </c>
      <c r="T835">
        <v>6455</v>
      </c>
      <c r="V835" t="s">
        <v>47</v>
      </c>
      <c r="W835" t="s">
        <v>48</v>
      </c>
      <c r="X835" t="s">
        <v>49</v>
      </c>
      <c r="Y835" t="s">
        <v>80</v>
      </c>
      <c r="AA835" t="s">
        <v>80</v>
      </c>
      <c r="AB835" t="s">
        <v>49</v>
      </c>
      <c r="AC835" t="s">
        <v>49</v>
      </c>
      <c r="AF835" t="s">
        <v>87</v>
      </c>
      <c r="AI835">
        <f>IF(COUNTIFS(T$2:$T835, T835, U$2:$U835, U835)=1,1,0)</f>
        <v>0</v>
      </c>
    </row>
    <row r="836" spans="1:35" x14ac:dyDescent="0.3">
      <c r="A836">
        <v>11547</v>
      </c>
      <c r="B836" t="s">
        <v>1007</v>
      </c>
      <c r="C836" t="s">
        <v>36</v>
      </c>
      <c r="D836" t="s">
        <v>80</v>
      </c>
      <c r="E836" t="s">
        <v>157</v>
      </c>
      <c r="F836">
        <v>37.938189999999999</v>
      </c>
      <c r="G836">
        <v>-122.52024</v>
      </c>
      <c r="H836" t="s">
        <v>39</v>
      </c>
      <c r="K836" t="s">
        <v>1008</v>
      </c>
      <c r="M836">
        <v>11138</v>
      </c>
      <c r="N836" t="s">
        <v>1009</v>
      </c>
      <c r="O836" t="s">
        <v>342</v>
      </c>
      <c r="P836" t="s">
        <v>360</v>
      </c>
      <c r="Q836" t="s">
        <v>360</v>
      </c>
      <c r="R836" t="s">
        <v>846</v>
      </c>
      <c r="S836" t="s">
        <v>46</v>
      </c>
      <c r="T836">
        <v>6456</v>
      </c>
      <c r="V836" t="s">
        <v>47</v>
      </c>
      <c r="W836" t="s">
        <v>48</v>
      </c>
      <c r="X836" t="s">
        <v>49</v>
      </c>
      <c r="Y836" t="s">
        <v>605</v>
      </c>
      <c r="Z836" t="s">
        <v>936</v>
      </c>
      <c r="AA836" t="s">
        <v>80</v>
      </c>
      <c r="AB836" t="s">
        <v>49</v>
      </c>
      <c r="AC836" t="s">
        <v>49</v>
      </c>
      <c r="AD836">
        <v>4405</v>
      </c>
      <c r="AE836" t="s">
        <v>80</v>
      </c>
      <c r="AF836" t="s">
        <v>87</v>
      </c>
      <c r="AI836">
        <f>IF(COUNTIFS(T$2:$T836, T836, U$2:$U836, U836)=1,1,0)</f>
        <v>0</v>
      </c>
    </row>
    <row r="837" spans="1:35" x14ac:dyDescent="0.3">
      <c r="A837">
        <v>11547</v>
      </c>
      <c r="B837" t="s">
        <v>1007</v>
      </c>
      <c r="C837" t="s">
        <v>36</v>
      </c>
      <c r="D837" t="s">
        <v>80</v>
      </c>
      <c r="E837" t="s">
        <v>157</v>
      </c>
      <c r="F837">
        <v>37.92051</v>
      </c>
      <c r="G837">
        <v>-122.49290000000001</v>
      </c>
      <c r="H837" t="s">
        <v>39</v>
      </c>
      <c r="K837" t="s">
        <v>1008</v>
      </c>
      <c r="M837">
        <v>11140</v>
      </c>
      <c r="N837" t="s">
        <v>1010</v>
      </c>
      <c r="O837" t="s">
        <v>138</v>
      </c>
      <c r="P837" t="s">
        <v>360</v>
      </c>
      <c r="Q837" t="s">
        <v>360</v>
      </c>
      <c r="R837" t="s">
        <v>846</v>
      </c>
      <c r="S837" t="s">
        <v>46</v>
      </c>
      <c r="T837">
        <v>6457</v>
      </c>
      <c r="V837" t="s">
        <v>47</v>
      </c>
      <c r="W837" t="s">
        <v>48</v>
      </c>
      <c r="X837" t="s">
        <v>49</v>
      </c>
      <c r="Y837" t="s">
        <v>605</v>
      </c>
      <c r="Z837" t="s">
        <v>936</v>
      </c>
      <c r="AA837" t="s">
        <v>80</v>
      </c>
      <c r="AB837" t="s">
        <v>49</v>
      </c>
      <c r="AC837" t="s">
        <v>49</v>
      </c>
      <c r="AD837">
        <v>4406</v>
      </c>
      <c r="AE837" t="s">
        <v>80</v>
      </c>
      <c r="AF837" t="s">
        <v>87</v>
      </c>
      <c r="AG837">
        <v>2056000</v>
      </c>
      <c r="AI837">
        <f>IF(COUNTIFS(T$2:$T837, T837, U$2:$U837, U837)=1,1,0)</f>
        <v>0</v>
      </c>
    </row>
    <row r="838" spans="1:35" x14ac:dyDescent="0.3">
      <c r="A838">
        <v>11549</v>
      </c>
      <c r="B838" t="s">
        <v>1011</v>
      </c>
      <c r="C838" t="s">
        <v>71</v>
      </c>
      <c r="D838" t="s">
        <v>80</v>
      </c>
      <c r="E838" t="s">
        <v>240</v>
      </c>
      <c r="F838">
        <v>37.747549999999997</v>
      </c>
      <c r="G838">
        <v>-122.38733999999999</v>
      </c>
      <c r="H838" t="s">
        <v>39</v>
      </c>
      <c r="I838" s="1"/>
      <c r="K838" t="s">
        <v>1012</v>
      </c>
      <c r="M838">
        <v>11142</v>
      </c>
      <c r="N838" t="s">
        <v>1013</v>
      </c>
      <c r="O838" t="s">
        <v>160</v>
      </c>
      <c r="P838" t="s">
        <v>360</v>
      </c>
      <c r="Q838" t="s">
        <v>360</v>
      </c>
      <c r="R838" t="s">
        <v>846</v>
      </c>
      <c r="S838" t="s">
        <v>46</v>
      </c>
      <c r="T838">
        <v>6459</v>
      </c>
      <c r="V838" t="s">
        <v>47</v>
      </c>
      <c r="W838" t="s">
        <v>48</v>
      </c>
      <c r="X838" t="s">
        <v>49</v>
      </c>
      <c r="Y838" t="s">
        <v>605</v>
      </c>
      <c r="Z838" t="s">
        <v>936</v>
      </c>
      <c r="AA838" t="s">
        <v>80</v>
      </c>
      <c r="AB838" t="s">
        <v>103</v>
      </c>
      <c r="AC838" t="s">
        <v>420</v>
      </c>
      <c r="AD838">
        <v>4407</v>
      </c>
      <c r="AE838" t="s">
        <v>80</v>
      </c>
      <c r="AF838" t="s">
        <v>87</v>
      </c>
      <c r="AG838">
        <v>76000000</v>
      </c>
      <c r="AI838">
        <f>IF(COUNTIFS(T$2:$T838, T838, U$2:$U838, U838)=1,1,0)</f>
        <v>0</v>
      </c>
    </row>
    <row r="839" spans="1:35" x14ac:dyDescent="0.3">
      <c r="A839">
        <v>11550</v>
      </c>
      <c r="B839" t="s">
        <v>1014</v>
      </c>
      <c r="C839" t="s">
        <v>90</v>
      </c>
      <c r="D839" t="s">
        <v>80</v>
      </c>
      <c r="E839" t="s">
        <v>240</v>
      </c>
      <c r="F839">
        <v>37.79522</v>
      </c>
      <c r="G839">
        <v>-122.39285</v>
      </c>
      <c r="H839" t="s">
        <v>39</v>
      </c>
      <c r="K839" t="s">
        <v>1015</v>
      </c>
      <c r="M839">
        <v>11143</v>
      </c>
      <c r="N839" t="s">
        <v>1016</v>
      </c>
      <c r="O839" t="s">
        <v>138</v>
      </c>
      <c r="P839" t="s">
        <v>360</v>
      </c>
      <c r="Q839" t="s">
        <v>360</v>
      </c>
      <c r="R839" t="s">
        <v>846</v>
      </c>
      <c r="S839" t="s">
        <v>46</v>
      </c>
      <c r="T839">
        <v>6460</v>
      </c>
      <c r="V839" t="s">
        <v>47</v>
      </c>
      <c r="W839" t="s">
        <v>48</v>
      </c>
      <c r="X839" t="s">
        <v>49</v>
      </c>
      <c r="Y839" t="s">
        <v>605</v>
      </c>
      <c r="Z839" t="s">
        <v>915</v>
      </c>
      <c r="AA839" t="s">
        <v>80</v>
      </c>
      <c r="AB839" t="s">
        <v>49</v>
      </c>
      <c r="AC839" t="s">
        <v>49</v>
      </c>
      <c r="AD839">
        <v>4961</v>
      </c>
      <c r="AE839" t="s">
        <v>80</v>
      </c>
      <c r="AF839" t="s">
        <v>87</v>
      </c>
      <c r="AG839">
        <v>50000000</v>
      </c>
      <c r="AI839">
        <f>IF(COUNTIFS(T$2:$T839, T839, U$2:$U839, U839)=1,1,0)</f>
        <v>0</v>
      </c>
    </row>
    <row r="840" spans="1:35" x14ac:dyDescent="0.3">
      <c r="A840">
        <v>11551</v>
      </c>
      <c r="B840" t="s">
        <v>1017</v>
      </c>
      <c r="C840" t="s">
        <v>71</v>
      </c>
      <c r="D840" t="s">
        <v>80</v>
      </c>
      <c r="E840" t="s">
        <v>240</v>
      </c>
      <c r="F840">
        <v>37.748989999999999</v>
      </c>
      <c r="G840">
        <v>-122.39121</v>
      </c>
      <c r="H840" t="s">
        <v>39</v>
      </c>
      <c r="K840" t="s">
        <v>1018</v>
      </c>
      <c r="M840">
        <v>11144</v>
      </c>
      <c r="N840" t="s">
        <v>1019</v>
      </c>
      <c r="O840" t="s">
        <v>138</v>
      </c>
      <c r="P840" t="s">
        <v>360</v>
      </c>
      <c r="Q840" t="s">
        <v>360</v>
      </c>
      <c r="R840" t="s">
        <v>846</v>
      </c>
      <c r="S840" t="s">
        <v>46</v>
      </c>
      <c r="T840">
        <v>6461</v>
      </c>
      <c r="V840" t="s">
        <v>47</v>
      </c>
      <c r="W840" t="s">
        <v>48</v>
      </c>
      <c r="X840" t="s">
        <v>793</v>
      </c>
      <c r="Y840" t="s">
        <v>605</v>
      </c>
      <c r="Z840" t="s">
        <v>936</v>
      </c>
      <c r="AA840" t="s">
        <v>139</v>
      </c>
      <c r="AB840" t="s">
        <v>132</v>
      </c>
      <c r="AC840" t="s">
        <v>49</v>
      </c>
      <c r="AF840" t="s">
        <v>87</v>
      </c>
      <c r="AI840">
        <f>IF(COUNTIFS(T$2:$T840, T840, U$2:$U840, U840)=1,1,0)</f>
        <v>0</v>
      </c>
    </row>
    <row r="841" spans="1:35" x14ac:dyDescent="0.3">
      <c r="A841">
        <v>11552</v>
      </c>
      <c r="B841" t="s">
        <v>1020</v>
      </c>
      <c r="C841" t="s">
        <v>90</v>
      </c>
      <c r="D841" t="s">
        <v>80</v>
      </c>
      <c r="E841" t="s">
        <v>240</v>
      </c>
      <c r="F841">
        <v>37.808549999999997</v>
      </c>
      <c r="G841">
        <v>-122.41852</v>
      </c>
      <c r="H841" t="s">
        <v>39</v>
      </c>
      <c r="K841" t="s">
        <v>1021</v>
      </c>
      <c r="M841">
        <v>11145</v>
      </c>
      <c r="N841" t="s">
        <v>1022</v>
      </c>
      <c r="O841" t="s">
        <v>138</v>
      </c>
      <c r="P841" t="s">
        <v>360</v>
      </c>
      <c r="Q841" t="s">
        <v>360</v>
      </c>
      <c r="R841" t="s">
        <v>846</v>
      </c>
      <c r="S841" t="s">
        <v>46</v>
      </c>
      <c r="T841">
        <v>6462</v>
      </c>
      <c r="V841" t="s">
        <v>47</v>
      </c>
      <c r="W841" t="s">
        <v>48</v>
      </c>
      <c r="X841" t="s">
        <v>49</v>
      </c>
      <c r="Y841" t="s">
        <v>80</v>
      </c>
      <c r="Z841" t="s">
        <v>134</v>
      </c>
      <c r="AA841" t="s">
        <v>80</v>
      </c>
      <c r="AB841" t="s">
        <v>49</v>
      </c>
      <c r="AC841" t="s">
        <v>49</v>
      </c>
      <c r="AF841" t="s">
        <v>87</v>
      </c>
      <c r="AI841">
        <f>IF(COUNTIFS(T$2:$T841, T841, U$2:$U841, U841)=1,1,0)</f>
        <v>0</v>
      </c>
    </row>
    <row r="842" spans="1:35" x14ac:dyDescent="0.3">
      <c r="A842">
        <v>11553</v>
      </c>
      <c r="B842" t="s">
        <v>1023</v>
      </c>
      <c r="C842" t="s">
        <v>127</v>
      </c>
      <c r="D842" t="s">
        <v>80</v>
      </c>
      <c r="E842" t="s">
        <v>38</v>
      </c>
      <c r="F842">
        <v>37.488669999999999</v>
      </c>
      <c r="G842">
        <v>-122.17738</v>
      </c>
      <c r="H842" t="s">
        <v>39</v>
      </c>
      <c r="K842" t="s">
        <v>1024</v>
      </c>
      <c r="M842">
        <v>11146</v>
      </c>
      <c r="N842" t="s">
        <v>1023</v>
      </c>
      <c r="O842" t="s">
        <v>138</v>
      </c>
      <c r="P842" t="s">
        <v>360</v>
      </c>
      <c r="Q842" t="s">
        <v>360</v>
      </c>
      <c r="R842" t="s">
        <v>846</v>
      </c>
      <c r="S842" t="s">
        <v>46</v>
      </c>
      <c r="T842">
        <v>6463</v>
      </c>
      <c r="V842" t="s">
        <v>47</v>
      </c>
      <c r="W842" t="s">
        <v>48</v>
      </c>
      <c r="X842" t="s">
        <v>49</v>
      </c>
      <c r="Y842" t="s">
        <v>605</v>
      </c>
      <c r="Z842" t="s">
        <v>899</v>
      </c>
      <c r="AA842" t="s">
        <v>80</v>
      </c>
      <c r="AB842" t="s">
        <v>132</v>
      </c>
      <c r="AC842" t="s">
        <v>49</v>
      </c>
      <c r="AF842" t="s">
        <v>87</v>
      </c>
      <c r="AI842">
        <f>IF(COUNTIFS(T$2:$T842, T842, U$2:$U842, U842)=1,1,0)</f>
        <v>0</v>
      </c>
    </row>
    <row r="843" spans="1:35" s="3" customFormat="1" x14ac:dyDescent="0.3">
      <c r="A843">
        <v>11558</v>
      </c>
      <c r="B843" t="s">
        <v>1025</v>
      </c>
      <c r="C843" t="s">
        <v>36</v>
      </c>
      <c r="D843" t="s">
        <v>80</v>
      </c>
      <c r="E843" t="s">
        <v>38</v>
      </c>
      <c r="F843">
        <v>37.641640000000002</v>
      </c>
      <c r="G843">
        <v>-122.39645</v>
      </c>
      <c r="H843" t="s">
        <v>39</v>
      </c>
      <c r="I843"/>
      <c r="J843" s="1"/>
      <c r="K843" t="s">
        <v>1026</v>
      </c>
      <c r="L843"/>
      <c r="M843">
        <v>11153</v>
      </c>
      <c r="N843" t="s">
        <v>1027</v>
      </c>
      <c r="O843" t="s">
        <v>80</v>
      </c>
      <c r="P843" t="s">
        <v>360</v>
      </c>
      <c r="Q843" t="s">
        <v>360</v>
      </c>
      <c r="R843" t="s">
        <v>846</v>
      </c>
      <c r="S843" t="s">
        <v>46</v>
      </c>
      <c r="T843">
        <v>6467</v>
      </c>
      <c r="U843"/>
      <c r="V843" t="s">
        <v>47</v>
      </c>
      <c r="W843" t="s">
        <v>48</v>
      </c>
      <c r="X843" t="s">
        <v>49</v>
      </c>
      <c r="Y843" t="s">
        <v>605</v>
      </c>
      <c r="Z843" t="s">
        <v>915</v>
      </c>
      <c r="AA843" t="s">
        <v>80</v>
      </c>
      <c r="AB843" t="s">
        <v>132</v>
      </c>
      <c r="AC843" t="s">
        <v>49</v>
      </c>
      <c r="AD843"/>
      <c r="AE843"/>
      <c r="AF843" t="s">
        <v>87</v>
      </c>
      <c r="AG843"/>
      <c r="AH843"/>
      <c r="AI843">
        <f>IF(COUNTIFS(T$2:$T843, T843, U$2:$U843, U843)=1,1,0)</f>
        <v>0</v>
      </c>
    </row>
    <row r="844" spans="1:35" x14ac:dyDescent="0.3">
      <c r="A844">
        <v>11558</v>
      </c>
      <c r="B844" t="s">
        <v>1025</v>
      </c>
      <c r="C844" t="s">
        <v>36</v>
      </c>
      <c r="D844" t="s">
        <v>80</v>
      </c>
      <c r="E844" t="s">
        <v>38</v>
      </c>
      <c r="F844">
        <v>37.641640000000002</v>
      </c>
      <c r="G844">
        <v>-122.39645</v>
      </c>
      <c r="H844" t="s">
        <v>39</v>
      </c>
      <c r="K844" t="s">
        <v>1026</v>
      </c>
      <c r="M844">
        <v>11153</v>
      </c>
      <c r="N844" t="s">
        <v>1027</v>
      </c>
      <c r="O844" t="s">
        <v>80</v>
      </c>
      <c r="P844" t="s">
        <v>360</v>
      </c>
      <c r="Q844" t="s">
        <v>360</v>
      </c>
      <c r="R844" t="s">
        <v>846</v>
      </c>
      <c r="S844" t="s">
        <v>46</v>
      </c>
      <c r="T844">
        <v>6471</v>
      </c>
      <c r="V844" t="s">
        <v>47</v>
      </c>
      <c r="W844" t="s">
        <v>48</v>
      </c>
      <c r="X844" t="s">
        <v>793</v>
      </c>
      <c r="Y844" t="s">
        <v>605</v>
      </c>
      <c r="Z844" t="s">
        <v>899</v>
      </c>
      <c r="AA844" t="s">
        <v>80</v>
      </c>
      <c r="AB844" t="s">
        <v>132</v>
      </c>
      <c r="AC844" t="s">
        <v>49</v>
      </c>
      <c r="AF844" t="s">
        <v>87</v>
      </c>
      <c r="AI844">
        <f>IF(COUNTIFS(T$2:$T844, T844, U$2:$U844, U844)=1,1,0)</f>
        <v>0</v>
      </c>
    </row>
    <row r="845" spans="1:35" x14ac:dyDescent="0.3">
      <c r="A845">
        <v>11559</v>
      </c>
      <c r="B845" t="s">
        <v>1028</v>
      </c>
      <c r="C845" t="s">
        <v>36</v>
      </c>
      <c r="D845" t="s">
        <v>80</v>
      </c>
      <c r="E845" t="s">
        <v>38</v>
      </c>
      <c r="F845">
        <v>37.663139999999999</v>
      </c>
      <c r="G845">
        <v>-122.37853</v>
      </c>
      <c r="H845" t="s">
        <v>39</v>
      </c>
      <c r="K845" t="s">
        <v>1029</v>
      </c>
      <c r="M845">
        <v>11154</v>
      </c>
      <c r="N845" t="s">
        <v>1030</v>
      </c>
      <c r="O845" t="s">
        <v>138</v>
      </c>
      <c r="P845" t="s">
        <v>360</v>
      </c>
      <c r="Q845" t="s">
        <v>360</v>
      </c>
      <c r="R845" t="s">
        <v>846</v>
      </c>
      <c r="S845" t="s">
        <v>46</v>
      </c>
      <c r="T845">
        <v>6472</v>
      </c>
      <c r="V845" t="s">
        <v>47</v>
      </c>
      <c r="W845" t="s">
        <v>48</v>
      </c>
      <c r="X845" t="s">
        <v>49</v>
      </c>
      <c r="Y845" t="s">
        <v>605</v>
      </c>
      <c r="Z845" t="s">
        <v>899</v>
      </c>
      <c r="AA845" t="s">
        <v>80</v>
      </c>
      <c r="AB845" t="s">
        <v>51</v>
      </c>
      <c r="AC845" t="s">
        <v>52</v>
      </c>
      <c r="AF845" t="s">
        <v>87</v>
      </c>
      <c r="AI845">
        <f>IF(COUNTIFS(T$2:$T845, T845, U$2:$U845, U845)=1,1,0)</f>
        <v>0</v>
      </c>
    </row>
    <row r="846" spans="1:35" x14ac:dyDescent="0.3">
      <c r="A846" s="5">
        <v>11563</v>
      </c>
      <c r="B846" s="5" t="s">
        <v>1031</v>
      </c>
      <c r="C846" s="5" t="s">
        <v>36</v>
      </c>
      <c r="D846" s="5" t="s">
        <v>80</v>
      </c>
      <c r="E846" s="5" t="s">
        <v>108</v>
      </c>
      <c r="F846" s="5">
        <v>38.206690000000002</v>
      </c>
      <c r="G846" s="5">
        <v>-122.02173000000001</v>
      </c>
      <c r="H846" s="5" t="s">
        <v>39</v>
      </c>
      <c r="I846" s="6">
        <v>42370</v>
      </c>
      <c r="J846" s="4">
        <v>43770</v>
      </c>
      <c r="K846" s="5" t="s">
        <v>1032</v>
      </c>
      <c r="L846" s="5"/>
      <c r="M846" s="5">
        <v>11163</v>
      </c>
      <c r="N846" s="5" t="s">
        <v>1033</v>
      </c>
      <c r="O846" s="5" t="s">
        <v>42</v>
      </c>
      <c r="P846" s="5" t="s">
        <v>360</v>
      </c>
      <c r="Q846" s="5" t="s">
        <v>360</v>
      </c>
      <c r="R846" s="5" t="s">
        <v>846</v>
      </c>
      <c r="S846" s="5" t="s">
        <v>46</v>
      </c>
      <c r="T846" s="5">
        <v>6481</v>
      </c>
      <c r="U846" s="5"/>
      <c r="V846" s="5" t="s">
        <v>47</v>
      </c>
      <c r="W846" s="5" t="s">
        <v>48</v>
      </c>
      <c r="X846" s="5" t="s">
        <v>49</v>
      </c>
      <c r="Y846" s="5" t="s">
        <v>80</v>
      </c>
      <c r="Z846" s="5"/>
      <c r="AA846" s="5" t="s">
        <v>80</v>
      </c>
      <c r="AB846" s="5" t="s">
        <v>132</v>
      </c>
      <c r="AC846" s="5" t="s">
        <v>49</v>
      </c>
      <c r="AD846" s="5"/>
      <c r="AE846" s="5"/>
      <c r="AF846" s="5" t="s">
        <v>87</v>
      </c>
      <c r="AG846" s="5"/>
      <c r="AH846" s="5"/>
      <c r="AI846">
        <f>IF(COUNTIFS(T$2:$T846, T846, U$2:$U846, U846)=1,1,0)</f>
        <v>0</v>
      </c>
    </row>
    <row r="847" spans="1:35" x14ac:dyDescent="0.3">
      <c r="A847">
        <v>11564</v>
      </c>
      <c r="B847" t="s">
        <v>1034</v>
      </c>
      <c r="C847" t="s">
        <v>90</v>
      </c>
      <c r="D847" t="s">
        <v>80</v>
      </c>
      <c r="E847" t="s">
        <v>201</v>
      </c>
      <c r="F847">
        <v>37.89011</v>
      </c>
      <c r="G847">
        <v>-122.32548</v>
      </c>
      <c r="H847" t="s">
        <v>39</v>
      </c>
      <c r="I847" s="1"/>
      <c r="J847" s="4">
        <v>42370</v>
      </c>
      <c r="K847" t="s">
        <v>1035</v>
      </c>
      <c r="M847">
        <v>11164</v>
      </c>
      <c r="N847" t="s">
        <v>1034</v>
      </c>
      <c r="O847" t="s">
        <v>42</v>
      </c>
      <c r="P847" t="s">
        <v>360</v>
      </c>
      <c r="Q847" t="s">
        <v>360</v>
      </c>
      <c r="R847" t="s">
        <v>846</v>
      </c>
      <c r="S847" t="s">
        <v>46</v>
      </c>
      <c r="T847">
        <v>6482</v>
      </c>
      <c r="V847" t="s">
        <v>47</v>
      </c>
      <c r="W847" t="s">
        <v>48</v>
      </c>
      <c r="X847" t="s">
        <v>49</v>
      </c>
      <c r="Y847" t="s">
        <v>605</v>
      </c>
      <c r="Z847" t="s">
        <v>917</v>
      </c>
      <c r="AA847" t="s">
        <v>80</v>
      </c>
      <c r="AB847" t="s">
        <v>49</v>
      </c>
      <c r="AC847" t="s">
        <v>49</v>
      </c>
      <c r="AD847">
        <v>4419</v>
      </c>
      <c r="AE847" t="s">
        <v>80</v>
      </c>
      <c r="AF847" t="s">
        <v>87</v>
      </c>
      <c r="AG847">
        <v>28080000</v>
      </c>
      <c r="AI847">
        <f>IF(COUNTIFS(T$2:$T847, T847, U$2:$U847, U847)=1,1,0)</f>
        <v>0</v>
      </c>
    </row>
    <row r="848" spans="1:35" x14ac:dyDescent="0.3">
      <c r="A848">
        <v>11564</v>
      </c>
      <c r="B848" t="s">
        <v>1034</v>
      </c>
      <c r="C848" t="s">
        <v>90</v>
      </c>
      <c r="D848" t="s">
        <v>80</v>
      </c>
      <c r="E848" t="s">
        <v>201</v>
      </c>
      <c r="F848">
        <v>37.89011</v>
      </c>
      <c r="G848">
        <v>-122.32548</v>
      </c>
      <c r="H848" t="s">
        <v>39</v>
      </c>
      <c r="I848" s="1"/>
      <c r="J848" s="4">
        <v>42370</v>
      </c>
      <c r="K848" t="s">
        <v>1035</v>
      </c>
      <c r="M848">
        <v>11164</v>
      </c>
      <c r="N848" t="s">
        <v>1034</v>
      </c>
      <c r="O848" t="s">
        <v>42</v>
      </c>
      <c r="P848" t="s">
        <v>360</v>
      </c>
      <c r="Q848" t="s">
        <v>360</v>
      </c>
      <c r="R848" t="s">
        <v>846</v>
      </c>
      <c r="S848" t="s">
        <v>46</v>
      </c>
      <c r="T848">
        <v>6483</v>
      </c>
      <c r="V848" t="s">
        <v>47</v>
      </c>
      <c r="W848" t="s">
        <v>48</v>
      </c>
      <c r="X848" t="s">
        <v>49</v>
      </c>
      <c r="Y848" t="s">
        <v>83</v>
      </c>
      <c r="Z848" t="s">
        <v>170</v>
      </c>
      <c r="AA848" t="s">
        <v>80</v>
      </c>
      <c r="AB848" t="s">
        <v>350</v>
      </c>
      <c r="AC848" t="s">
        <v>351</v>
      </c>
      <c r="AD848">
        <v>4420</v>
      </c>
      <c r="AE848" t="s">
        <v>80</v>
      </c>
      <c r="AF848" t="s">
        <v>87</v>
      </c>
      <c r="AG848">
        <v>1566000</v>
      </c>
      <c r="AI848">
        <f>IF(COUNTIFS(T$2:$T848, T848, U$2:$U848, U848)=1,1,0)</f>
        <v>0</v>
      </c>
    </row>
    <row r="849" spans="1:35" x14ac:dyDescent="0.3">
      <c r="A849">
        <v>11539</v>
      </c>
      <c r="B849" t="s">
        <v>1002</v>
      </c>
      <c r="C849" t="s">
        <v>127</v>
      </c>
      <c r="D849" t="s">
        <v>80</v>
      </c>
      <c r="E849" t="s">
        <v>157</v>
      </c>
      <c r="F849">
        <v>37.954320000000003</v>
      </c>
      <c r="G849">
        <v>-122.54962</v>
      </c>
      <c r="H849" t="s">
        <v>39</v>
      </c>
      <c r="K849" t="s">
        <v>1003</v>
      </c>
      <c r="M849">
        <v>11132</v>
      </c>
      <c r="N849" t="s">
        <v>1004</v>
      </c>
      <c r="O849" t="s">
        <v>80</v>
      </c>
      <c r="P849" t="s">
        <v>360</v>
      </c>
      <c r="Q849" t="s">
        <v>360</v>
      </c>
      <c r="R849" t="s">
        <v>846</v>
      </c>
      <c r="S849" t="s">
        <v>46</v>
      </c>
      <c r="T849">
        <v>6484</v>
      </c>
      <c r="V849" t="s">
        <v>47</v>
      </c>
      <c r="W849" t="s">
        <v>48</v>
      </c>
      <c r="X849" t="s">
        <v>49</v>
      </c>
      <c r="Y849" t="s">
        <v>174</v>
      </c>
      <c r="AA849" t="s">
        <v>219</v>
      </c>
      <c r="AB849" t="s">
        <v>103</v>
      </c>
      <c r="AC849" t="s">
        <v>104</v>
      </c>
      <c r="AF849" t="s">
        <v>87</v>
      </c>
      <c r="AI849">
        <f>IF(COUNTIFS(T$2:$T849, T849, U$2:$U849, U849)=1,1,0)</f>
        <v>0</v>
      </c>
    </row>
    <row r="850" spans="1:35" x14ac:dyDescent="0.3">
      <c r="A850">
        <v>11575</v>
      </c>
      <c r="B850" t="s">
        <v>1036</v>
      </c>
      <c r="C850" t="s">
        <v>71</v>
      </c>
      <c r="D850" t="s">
        <v>80</v>
      </c>
      <c r="E850" t="s">
        <v>201</v>
      </c>
      <c r="F850">
        <v>37.69773</v>
      </c>
      <c r="G850">
        <v>-122.18912</v>
      </c>
      <c r="H850" t="s">
        <v>39</v>
      </c>
      <c r="K850" t="s">
        <v>1037</v>
      </c>
      <c r="M850">
        <v>11179</v>
      </c>
      <c r="N850" t="s">
        <v>1036</v>
      </c>
      <c r="O850" t="s">
        <v>138</v>
      </c>
      <c r="P850" t="s">
        <v>360</v>
      </c>
      <c r="Q850" t="s">
        <v>360</v>
      </c>
      <c r="R850" t="s">
        <v>846</v>
      </c>
      <c r="S850" t="s">
        <v>46</v>
      </c>
      <c r="T850">
        <v>6490</v>
      </c>
      <c r="V850" t="s">
        <v>47</v>
      </c>
      <c r="W850" t="s">
        <v>48</v>
      </c>
      <c r="X850" t="s">
        <v>49</v>
      </c>
      <c r="Y850" t="s">
        <v>605</v>
      </c>
      <c r="Z850" t="s">
        <v>917</v>
      </c>
      <c r="AA850" t="s">
        <v>80</v>
      </c>
      <c r="AB850" t="s">
        <v>49</v>
      </c>
      <c r="AC850" t="s">
        <v>49</v>
      </c>
      <c r="AF850" t="s">
        <v>87</v>
      </c>
      <c r="AI850">
        <f>IF(COUNTIFS(T$2:$T850, T850, U$2:$U850, U850)=1,1,0)</f>
        <v>0</v>
      </c>
    </row>
    <row r="851" spans="1:35" ht="409.6" x14ac:dyDescent="0.3">
      <c r="A851">
        <v>11576</v>
      </c>
      <c r="B851" t="s">
        <v>1038</v>
      </c>
      <c r="C851" t="s">
        <v>71</v>
      </c>
      <c r="D851" t="s">
        <v>80</v>
      </c>
      <c r="E851" t="s">
        <v>201</v>
      </c>
      <c r="F851">
        <v>37.701270000000001</v>
      </c>
      <c r="G851">
        <v>-122.18989000000001</v>
      </c>
      <c r="H851" t="s">
        <v>39</v>
      </c>
      <c r="K851" s="2" t="s">
        <v>1039</v>
      </c>
      <c r="M851">
        <v>11180</v>
      </c>
      <c r="N851" t="s">
        <v>1038</v>
      </c>
      <c r="O851" t="s">
        <v>160</v>
      </c>
      <c r="P851" t="s">
        <v>360</v>
      </c>
      <c r="Q851" t="s">
        <v>360</v>
      </c>
      <c r="R851" t="s">
        <v>846</v>
      </c>
      <c r="S851" t="s">
        <v>46</v>
      </c>
      <c r="T851">
        <v>6491</v>
      </c>
      <c r="V851" t="s">
        <v>47</v>
      </c>
      <c r="W851" t="s">
        <v>48</v>
      </c>
      <c r="X851" t="s">
        <v>49</v>
      </c>
      <c r="Y851" t="s">
        <v>605</v>
      </c>
      <c r="Z851" t="s">
        <v>606</v>
      </c>
      <c r="AA851" t="s">
        <v>80</v>
      </c>
      <c r="AB851" t="s">
        <v>49</v>
      </c>
      <c r="AC851" t="s">
        <v>49</v>
      </c>
      <c r="AF851" t="s">
        <v>87</v>
      </c>
      <c r="AI851">
        <f>IF(COUNTIFS(T$2:$T851, T851, U$2:$U851, U851)=1,1,0)</f>
        <v>0</v>
      </c>
    </row>
    <row r="852" spans="1:35" x14ac:dyDescent="0.3">
      <c r="A852">
        <v>11547</v>
      </c>
      <c r="B852" t="s">
        <v>1007</v>
      </c>
      <c r="C852" t="s">
        <v>36</v>
      </c>
      <c r="D852" t="s">
        <v>80</v>
      </c>
      <c r="E852" t="s">
        <v>157</v>
      </c>
      <c r="F852">
        <v>37.93441</v>
      </c>
      <c r="G852">
        <v>-122.50870999999999</v>
      </c>
      <c r="H852" t="s">
        <v>39</v>
      </c>
      <c r="K852" t="s">
        <v>1008</v>
      </c>
      <c r="M852">
        <v>11181</v>
      </c>
      <c r="N852" t="s">
        <v>1040</v>
      </c>
      <c r="O852" t="s">
        <v>342</v>
      </c>
      <c r="P852" t="s">
        <v>360</v>
      </c>
      <c r="Q852" t="s">
        <v>360</v>
      </c>
      <c r="R852" t="s">
        <v>846</v>
      </c>
      <c r="S852" t="s">
        <v>46</v>
      </c>
      <c r="T852">
        <v>6492</v>
      </c>
      <c r="V852" t="s">
        <v>47</v>
      </c>
      <c r="W852" t="s">
        <v>48</v>
      </c>
      <c r="X852" t="s">
        <v>49</v>
      </c>
      <c r="Y852" t="s">
        <v>174</v>
      </c>
      <c r="Z852" t="s">
        <v>134</v>
      </c>
      <c r="AA852" t="s">
        <v>80</v>
      </c>
      <c r="AB852" t="s">
        <v>51</v>
      </c>
      <c r="AC852" t="s">
        <v>52</v>
      </c>
      <c r="AF852" t="s">
        <v>87</v>
      </c>
      <c r="AI852">
        <f>IF(COUNTIFS(T$2:$T852, T852, U$2:$U852, U852)=1,1,0)</f>
        <v>0</v>
      </c>
    </row>
    <row r="853" spans="1:35" x14ac:dyDescent="0.3">
      <c r="A853">
        <v>11547</v>
      </c>
      <c r="B853" t="s">
        <v>1007</v>
      </c>
      <c r="C853" t="s">
        <v>36</v>
      </c>
      <c r="D853" t="s">
        <v>80</v>
      </c>
      <c r="E853" t="s">
        <v>157</v>
      </c>
      <c r="F853">
        <v>37.93441</v>
      </c>
      <c r="G853">
        <v>-122.50870999999999</v>
      </c>
      <c r="H853" t="s">
        <v>39</v>
      </c>
      <c r="K853" t="s">
        <v>1008</v>
      </c>
      <c r="M853">
        <v>11181</v>
      </c>
      <c r="N853" t="s">
        <v>1040</v>
      </c>
      <c r="O853" t="s">
        <v>342</v>
      </c>
      <c r="P853" t="s">
        <v>360</v>
      </c>
      <c r="Q853" t="s">
        <v>360</v>
      </c>
      <c r="R853" t="s">
        <v>846</v>
      </c>
      <c r="S853" t="s">
        <v>46</v>
      </c>
      <c r="T853">
        <v>6493</v>
      </c>
      <c r="V853" t="s">
        <v>47</v>
      </c>
      <c r="W853" t="s">
        <v>48</v>
      </c>
      <c r="X853" t="s">
        <v>49</v>
      </c>
      <c r="Y853" t="s">
        <v>605</v>
      </c>
      <c r="Z853" t="s">
        <v>936</v>
      </c>
      <c r="AA853" t="s">
        <v>80</v>
      </c>
      <c r="AB853" t="s">
        <v>49</v>
      </c>
      <c r="AC853" t="s">
        <v>49</v>
      </c>
      <c r="AF853" t="s">
        <v>87</v>
      </c>
      <c r="AI853">
        <f>IF(COUNTIFS(T$2:$T853, T853, U$2:$U853, U853)=1,1,0)</f>
        <v>0</v>
      </c>
    </row>
    <row r="854" spans="1:35" x14ac:dyDescent="0.3">
      <c r="A854">
        <v>11578</v>
      </c>
      <c r="B854" t="s">
        <v>1041</v>
      </c>
      <c r="C854" t="s">
        <v>127</v>
      </c>
      <c r="D854" t="s">
        <v>80</v>
      </c>
      <c r="E854" t="s">
        <v>157</v>
      </c>
      <c r="F854">
        <v>37.881360000000001</v>
      </c>
      <c r="G854">
        <v>-122.51219</v>
      </c>
      <c r="H854" t="s">
        <v>39</v>
      </c>
      <c r="K854" t="s">
        <v>1042</v>
      </c>
      <c r="M854">
        <v>11183</v>
      </c>
      <c r="N854" t="s">
        <v>1041</v>
      </c>
      <c r="O854" t="s">
        <v>342</v>
      </c>
      <c r="P854" t="s">
        <v>360</v>
      </c>
      <c r="Q854" t="s">
        <v>360</v>
      </c>
      <c r="R854" t="s">
        <v>846</v>
      </c>
      <c r="S854" t="s">
        <v>46</v>
      </c>
      <c r="T854">
        <v>6494</v>
      </c>
      <c r="V854" t="s">
        <v>47</v>
      </c>
      <c r="W854" t="s">
        <v>48</v>
      </c>
      <c r="X854" t="s">
        <v>49</v>
      </c>
      <c r="Y854" t="s">
        <v>605</v>
      </c>
      <c r="Z854" t="s">
        <v>1043</v>
      </c>
      <c r="AA854" t="s">
        <v>80</v>
      </c>
      <c r="AB854" t="s">
        <v>49</v>
      </c>
      <c r="AC854" t="s">
        <v>49</v>
      </c>
      <c r="AF854" t="s">
        <v>87</v>
      </c>
      <c r="AI854">
        <f>IF(COUNTIFS(T$2:$T854, T854, U$2:$U854, U854)=1,1,0)</f>
        <v>0</v>
      </c>
    </row>
    <row r="855" spans="1:35" ht="16.95" customHeight="1" x14ac:dyDescent="0.3">
      <c r="A855">
        <v>11578</v>
      </c>
      <c r="B855" t="s">
        <v>1041</v>
      </c>
      <c r="C855" t="s">
        <v>127</v>
      </c>
      <c r="D855" t="s">
        <v>80</v>
      </c>
      <c r="E855" t="s">
        <v>157</v>
      </c>
      <c r="F855">
        <v>37.881360000000001</v>
      </c>
      <c r="G855">
        <v>-122.51219</v>
      </c>
      <c r="H855" t="s">
        <v>39</v>
      </c>
      <c r="K855" t="s">
        <v>1042</v>
      </c>
      <c r="M855">
        <v>11183</v>
      </c>
      <c r="N855" t="s">
        <v>1041</v>
      </c>
      <c r="O855" t="s">
        <v>342</v>
      </c>
      <c r="P855" t="s">
        <v>360</v>
      </c>
      <c r="Q855" t="s">
        <v>360</v>
      </c>
      <c r="R855" t="s">
        <v>846</v>
      </c>
      <c r="S855" t="s">
        <v>46</v>
      </c>
      <c r="T855">
        <v>6496</v>
      </c>
      <c r="V855" t="s">
        <v>47</v>
      </c>
      <c r="W855" t="s">
        <v>48</v>
      </c>
      <c r="X855" t="s">
        <v>793</v>
      </c>
      <c r="Y855" t="s">
        <v>605</v>
      </c>
      <c r="Z855" t="s">
        <v>606</v>
      </c>
      <c r="AA855" t="s">
        <v>80</v>
      </c>
      <c r="AB855" t="s">
        <v>49</v>
      </c>
      <c r="AC855" t="s">
        <v>49</v>
      </c>
      <c r="AF855" t="s">
        <v>87</v>
      </c>
      <c r="AI855">
        <f>IF(COUNTIFS(T$2:$T855, T855, U$2:$U855, U855)=1,1,0)</f>
        <v>0</v>
      </c>
    </row>
    <row r="856" spans="1:35" ht="16.95" customHeight="1" x14ac:dyDescent="0.3">
      <c r="A856">
        <v>11578</v>
      </c>
      <c r="B856" t="s">
        <v>1041</v>
      </c>
      <c r="C856" t="s">
        <v>127</v>
      </c>
      <c r="D856" t="s">
        <v>80</v>
      </c>
      <c r="E856" t="s">
        <v>157</v>
      </c>
      <c r="F856">
        <v>37.881360000000001</v>
      </c>
      <c r="G856">
        <v>-122.51219</v>
      </c>
      <c r="H856" t="s">
        <v>39</v>
      </c>
      <c r="K856" t="s">
        <v>1042</v>
      </c>
      <c r="M856">
        <v>11183</v>
      </c>
      <c r="N856" t="s">
        <v>1041</v>
      </c>
      <c r="O856" t="s">
        <v>342</v>
      </c>
      <c r="P856" t="s">
        <v>360</v>
      </c>
      <c r="Q856" t="s">
        <v>360</v>
      </c>
      <c r="R856" t="s">
        <v>846</v>
      </c>
      <c r="S856" t="s">
        <v>46</v>
      </c>
      <c r="T856">
        <v>6496</v>
      </c>
      <c r="V856" t="s">
        <v>47</v>
      </c>
      <c r="W856" t="s">
        <v>48</v>
      </c>
      <c r="X856" t="s">
        <v>793</v>
      </c>
      <c r="Y856" t="s">
        <v>605</v>
      </c>
      <c r="Z856" t="s">
        <v>1044</v>
      </c>
      <c r="AA856" t="s">
        <v>80</v>
      </c>
      <c r="AB856" t="s">
        <v>49</v>
      </c>
      <c r="AC856" t="s">
        <v>49</v>
      </c>
      <c r="AF856" t="s">
        <v>87</v>
      </c>
      <c r="AI856">
        <f>IF(COUNTIFS(T$2:$T856, T856, U$2:$U856, U856)=1,1,0)</f>
        <v>0</v>
      </c>
    </row>
    <row r="857" spans="1:35" x14ac:dyDescent="0.3">
      <c r="A857">
        <v>11578</v>
      </c>
      <c r="B857" t="s">
        <v>1041</v>
      </c>
      <c r="C857" t="s">
        <v>127</v>
      </c>
      <c r="D857" t="s">
        <v>80</v>
      </c>
      <c r="E857" t="s">
        <v>157</v>
      </c>
      <c r="F857">
        <v>37.881360000000001</v>
      </c>
      <c r="G857">
        <v>-122.51219</v>
      </c>
      <c r="H857" t="s">
        <v>39</v>
      </c>
      <c r="K857" t="s">
        <v>1042</v>
      </c>
      <c r="M857">
        <v>11183</v>
      </c>
      <c r="N857" t="s">
        <v>1041</v>
      </c>
      <c r="O857" t="s">
        <v>342</v>
      </c>
      <c r="P857" t="s">
        <v>360</v>
      </c>
      <c r="Q857" t="s">
        <v>360</v>
      </c>
      <c r="R857" t="s">
        <v>846</v>
      </c>
      <c r="S857" t="s">
        <v>46</v>
      </c>
      <c r="T857">
        <v>6497</v>
      </c>
      <c r="V857" t="s">
        <v>47</v>
      </c>
      <c r="W857" t="s">
        <v>48</v>
      </c>
      <c r="X857" t="s">
        <v>49</v>
      </c>
      <c r="Y857" t="s">
        <v>174</v>
      </c>
      <c r="Z857" t="s">
        <v>697</v>
      </c>
      <c r="AA857" t="s">
        <v>80</v>
      </c>
      <c r="AB857" t="s">
        <v>49</v>
      </c>
      <c r="AC857" t="s">
        <v>49</v>
      </c>
      <c r="AF857" t="s">
        <v>87</v>
      </c>
      <c r="AI857">
        <f>IF(COUNTIFS(T$2:$T857, T857, U$2:$U857, U857)=1,1,0)</f>
        <v>0</v>
      </c>
    </row>
    <row r="858" spans="1:35" x14ac:dyDescent="0.3">
      <c r="A858">
        <v>11580</v>
      </c>
      <c r="B858" t="s">
        <v>1045</v>
      </c>
      <c r="C858" t="s">
        <v>127</v>
      </c>
      <c r="D858" t="s">
        <v>80</v>
      </c>
      <c r="E858" t="s">
        <v>157</v>
      </c>
      <c r="F858">
        <v>38.077159999999999</v>
      </c>
      <c r="G858">
        <v>-122.50454000000001</v>
      </c>
      <c r="H858" t="s">
        <v>39</v>
      </c>
      <c r="J858" s="1">
        <v>39417</v>
      </c>
      <c r="K858" t="s">
        <v>1046</v>
      </c>
      <c r="M858">
        <v>11184</v>
      </c>
      <c r="N858" t="s">
        <v>1045</v>
      </c>
      <c r="O858" t="s">
        <v>42</v>
      </c>
      <c r="P858" t="s">
        <v>360</v>
      </c>
      <c r="Q858" t="s">
        <v>360</v>
      </c>
      <c r="R858" t="s">
        <v>846</v>
      </c>
      <c r="S858" t="s">
        <v>46</v>
      </c>
      <c r="T858">
        <v>6498</v>
      </c>
      <c r="V858" t="s">
        <v>47</v>
      </c>
      <c r="W858" t="s">
        <v>48</v>
      </c>
      <c r="X858" t="s">
        <v>49</v>
      </c>
      <c r="Y858" t="s">
        <v>605</v>
      </c>
      <c r="AA858" t="s">
        <v>80</v>
      </c>
      <c r="AB858" t="s">
        <v>51</v>
      </c>
      <c r="AC858" t="s">
        <v>52</v>
      </c>
      <c r="AF858" t="s">
        <v>87</v>
      </c>
      <c r="AI858">
        <f>IF(COUNTIFS(T$2:$T858, T858, U$2:$U858, U858)=1,1,0)</f>
        <v>0</v>
      </c>
    </row>
    <row r="859" spans="1:35" x14ac:dyDescent="0.3">
      <c r="A859">
        <v>11580</v>
      </c>
      <c r="B859" t="s">
        <v>1045</v>
      </c>
      <c r="C859" t="s">
        <v>127</v>
      </c>
      <c r="D859" t="s">
        <v>80</v>
      </c>
      <c r="E859" t="s">
        <v>157</v>
      </c>
      <c r="F859">
        <v>38.077159999999999</v>
      </c>
      <c r="G859">
        <v>-122.50454000000001</v>
      </c>
      <c r="H859" t="s">
        <v>39</v>
      </c>
      <c r="J859" s="1">
        <v>39417</v>
      </c>
      <c r="K859" t="s">
        <v>1046</v>
      </c>
      <c r="M859">
        <v>11184</v>
      </c>
      <c r="N859" t="s">
        <v>1045</v>
      </c>
      <c r="O859" t="s">
        <v>42</v>
      </c>
      <c r="P859" t="s">
        <v>360</v>
      </c>
      <c r="Q859" t="s">
        <v>360</v>
      </c>
      <c r="R859" t="s">
        <v>846</v>
      </c>
      <c r="S859" t="s">
        <v>46</v>
      </c>
      <c r="T859">
        <v>6499</v>
      </c>
      <c r="V859" t="s">
        <v>47</v>
      </c>
      <c r="W859" t="s">
        <v>48</v>
      </c>
      <c r="X859" t="s">
        <v>49</v>
      </c>
      <c r="Y859" t="s">
        <v>605</v>
      </c>
      <c r="Z859" t="s">
        <v>606</v>
      </c>
      <c r="AA859" t="s">
        <v>80</v>
      </c>
      <c r="AB859" t="s">
        <v>49</v>
      </c>
      <c r="AC859" t="s">
        <v>49</v>
      </c>
      <c r="AF859" t="s">
        <v>87</v>
      </c>
      <c r="AI859">
        <f>IF(COUNTIFS(T$2:$T859, T859, U$2:$U859, U859)=1,1,0)</f>
        <v>0</v>
      </c>
    </row>
    <row r="860" spans="1:35" x14ac:dyDescent="0.3">
      <c r="A860">
        <v>11581</v>
      </c>
      <c r="B860" t="s">
        <v>1047</v>
      </c>
      <c r="C860" t="s">
        <v>127</v>
      </c>
      <c r="D860" t="s">
        <v>80</v>
      </c>
      <c r="E860" t="s">
        <v>157</v>
      </c>
      <c r="F860">
        <v>38.007429999999999</v>
      </c>
      <c r="G860">
        <v>-122.49124</v>
      </c>
      <c r="H860" t="s">
        <v>39</v>
      </c>
      <c r="K860" t="s">
        <v>1048</v>
      </c>
      <c r="M860">
        <v>11185</v>
      </c>
      <c r="N860" t="s">
        <v>1049</v>
      </c>
      <c r="O860" t="s">
        <v>138</v>
      </c>
      <c r="P860" t="s">
        <v>360</v>
      </c>
      <c r="Q860" t="s">
        <v>360</v>
      </c>
      <c r="R860" t="s">
        <v>846</v>
      </c>
      <c r="S860" t="s">
        <v>46</v>
      </c>
      <c r="T860">
        <v>6500</v>
      </c>
      <c r="V860" t="s">
        <v>47</v>
      </c>
      <c r="W860" t="s">
        <v>48</v>
      </c>
      <c r="X860" t="s">
        <v>793</v>
      </c>
      <c r="Y860" t="s">
        <v>605</v>
      </c>
      <c r="Z860" t="s">
        <v>936</v>
      </c>
      <c r="AA860" t="s">
        <v>342</v>
      </c>
      <c r="AB860" t="s">
        <v>51</v>
      </c>
      <c r="AC860" t="s">
        <v>52</v>
      </c>
      <c r="AF860" t="s">
        <v>87</v>
      </c>
      <c r="AI860">
        <f>IF(COUNTIFS(T$2:$T860, T860, U$2:$U860, U860)=1,1,0)</f>
        <v>0</v>
      </c>
    </row>
    <row r="861" spans="1:35" x14ac:dyDescent="0.3">
      <c r="A861">
        <v>11582</v>
      </c>
      <c r="B861" t="s">
        <v>1050</v>
      </c>
      <c r="C861" t="s">
        <v>127</v>
      </c>
      <c r="D861" t="s">
        <v>80</v>
      </c>
      <c r="E861" t="s">
        <v>190</v>
      </c>
      <c r="F861">
        <v>38.203749999999999</v>
      </c>
      <c r="G861">
        <v>-122.31220999999999</v>
      </c>
      <c r="H861" t="s">
        <v>39</v>
      </c>
      <c r="K861" t="s">
        <v>1051</v>
      </c>
      <c r="M861">
        <v>11186</v>
      </c>
      <c r="N861" t="s">
        <v>1050</v>
      </c>
      <c r="O861" t="s">
        <v>342</v>
      </c>
      <c r="P861" t="s">
        <v>360</v>
      </c>
      <c r="Q861" t="s">
        <v>360</v>
      </c>
      <c r="R861" t="s">
        <v>846</v>
      </c>
      <c r="S861" t="s">
        <v>46</v>
      </c>
      <c r="T861">
        <v>6501</v>
      </c>
      <c r="V861" t="s">
        <v>47</v>
      </c>
      <c r="W861" t="s">
        <v>48</v>
      </c>
      <c r="X861" t="s">
        <v>49</v>
      </c>
      <c r="Y861" t="s">
        <v>605</v>
      </c>
      <c r="Z861" t="s">
        <v>915</v>
      </c>
      <c r="AA861" t="s">
        <v>80</v>
      </c>
      <c r="AB861" t="s">
        <v>49</v>
      </c>
      <c r="AC861" t="s">
        <v>49</v>
      </c>
      <c r="AF861" t="s">
        <v>87</v>
      </c>
      <c r="AI861">
        <f>IF(COUNTIFS(T$2:$T861, T861, U$2:$U861, U861)=1,1,0)</f>
        <v>0</v>
      </c>
    </row>
    <row r="862" spans="1:35" x14ac:dyDescent="0.3">
      <c r="A862">
        <v>11583</v>
      </c>
      <c r="B862" t="s">
        <v>1052</v>
      </c>
      <c r="C862" t="s">
        <v>90</v>
      </c>
      <c r="D862" t="s">
        <v>80</v>
      </c>
      <c r="E862" t="s">
        <v>240</v>
      </c>
      <c r="F862">
        <v>37.796970000000002</v>
      </c>
      <c r="G862">
        <v>-122.39912</v>
      </c>
      <c r="H862" t="s">
        <v>39</v>
      </c>
      <c r="K862" t="s">
        <v>1053</v>
      </c>
      <c r="M862">
        <v>11187</v>
      </c>
      <c r="N862" t="s">
        <v>1052</v>
      </c>
      <c r="O862" t="s">
        <v>138</v>
      </c>
      <c r="P862" t="s">
        <v>360</v>
      </c>
      <c r="Q862" t="s">
        <v>360</v>
      </c>
      <c r="R862" t="s">
        <v>846</v>
      </c>
      <c r="S862" t="s">
        <v>46</v>
      </c>
      <c r="T862">
        <v>6502</v>
      </c>
      <c r="V862" t="s">
        <v>47</v>
      </c>
      <c r="W862" t="s">
        <v>48</v>
      </c>
      <c r="X862" t="s">
        <v>49</v>
      </c>
      <c r="Y862" t="s">
        <v>605</v>
      </c>
      <c r="Z862" t="s">
        <v>988</v>
      </c>
      <c r="AA862" t="s">
        <v>80</v>
      </c>
      <c r="AB862" t="s">
        <v>49</v>
      </c>
      <c r="AC862" t="s">
        <v>49</v>
      </c>
      <c r="AD862">
        <v>4962</v>
      </c>
      <c r="AE862" t="s">
        <v>80</v>
      </c>
      <c r="AF862" t="s">
        <v>87</v>
      </c>
      <c r="AG862">
        <v>350000000</v>
      </c>
      <c r="AI862">
        <f>IF(COUNTIFS(T$2:$T862, T862, U$2:$U862, U862)=1,1,0)</f>
        <v>0</v>
      </c>
    </row>
    <row r="863" spans="1:35" x14ac:dyDescent="0.3">
      <c r="A863">
        <v>11584</v>
      </c>
      <c r="B863" t="s">
        <v>1054</v>
      </c>
      <c r="C863" t="s">
        <v>71</v>
      </c>
      <c r="D863" t="s">
        <v>80</v>
      </c>
      <c r="E863" t="s">
        <v>240</v>
      </c>
      <c r="F863">
        <v>37.74438</v>
      </c>
      <c r="G863">
        <v>-122.37782</v>
      </c>
      <c r="H863" t="s">
        <v>39</v>
      </c>
      <c r="K863" t="s">
        <v>1055</v>
      </c>
      <c r="M863">
        <v>11188</v>
      </c>
      <c r="N863" t="s">
        <v>1056</v>
      </c>
      <c r="O863" t="s">
        <v>160</v>
      </c>
      <c r="P863" t="s">
        <v>360</v>
      </c>
      <c r="Q863" t="s">
        <v>360</v>
      </c>
      <c r="R863" t="s">
        <v>846</v>
      </c>
      <c r="S863" t="s">
        <v>46</v>
      </c>
      <c r="T863">
        <v>6503</v>
      </c>
      <c r="V863" t="s">
        <v>47</v>
      </c>
      <c r="W863" t="s">
        <v>48</v>
      </c>
      <c r="X863" t="s">
        <v>49</v>
      </c>
      <c r="Y863" t="s">
        <v>605</v>
      </c>
      <c r="Z863" t="s">
        <v>915</v>
      </c>
      <c r="AA863" t="s">
        <v>80</v>
      </c>
      <c r="AB863" t="s">
        <v>49</v>
      </c>
      <c r="AC863" t="s">
        <v>49</v>
      </c>
      <c r="AF863" t="s">
        <v>87</v>
      </c>
      <c r="AI863">
        <f>IF(COUNTIFS(T$2:$T863, T863, U$2:$U863, U863)=1,1,0)</f>
        <v>0</v>
      </c>
    </row>
    <row r="864" spans="1:35" x14ac:dyDescent="0.3">
      <c r="A864">
        <v>11584</v>
      </c>
      <c r="B864" t="s">
        <v>1054</v>
      </c>
      <c r="C864" t="s">
        <v>71</v>
      </c>
      <c r="D864" t="s">
        <v>80</v>
      </c>
      <c r="E864" t="s">
        <v>240</v>
      </c>
      <c r="F864">
        <v>37.74438</v>
      </c>
      <c r="G864">
        <v>-122.37782</v>
      </c>
      <c r="H864" t="s">
        <v>39</v>
      </c>
      <c r="K864" t="s">
        <v>1055</v>
      </c>
      <c r="M864">
        <v>11188</v>
      </c>
      <c r="N864" t="s">
        <v>1056</v>
      </c>
      <c r="O864" t="s">
        <v>160</v>
      </c>
      <c r="P864" t="s">
        <v>360</v>
      </c>
      <c r="Q864" t="s">
        <v>360</v>
      </c>
      <c r="R864" t="s">
        <v>846</v>
      </c>
      <c r="S864" t="s">
        <v>46</v>
      </c>
      <c r="T864">
        <v>6504</v>
      </c>
      <c r="V864" t="s">
        <v>47</v>
      </c>
      <c r="W864" t="s">
        <v>48</v>
      </c>
      <c r="X864" t="s">
        <v>49</v>
      </c>
      <c r="Y864" t="s">
        <v>174</v>
      </c>
      <c r="Z864" t="s">
        <v>134</v>
      </c>
      <c r="AA864" t="s">
        <v>80</v>
      </c>
      <c r="AB864" t="s">
        <v>350</v>
      </c>
      <c r="AC864" t="s">
        <v>1057</v>
      </c>
      <c r="AF864" t="s">
        <v>87</v>
      </c>
      <c r="AI864">
        <f>IF(COUNTIFS(T$2:$T864, T864, U$2:$U864, U864)=1,1,0)</f>
        <v>0</v>
      </c>
    </row>
    <row r="865" spans="1:35" x14ac:dyDescent="0.3">
      <c r="A865">
        <v>11587</v>
      </c>
      <c r="B865" t="s">
        <v>1058</v>
      </c>
      <c r="C865" t="s">
        <v>36</v>
      </c>
      <c r="D865" t="s">
        <v>80</v>
      </c>
      <c r="E865" t="s">
        <v>38</v>
      </c>
      <c r="F865">
        <v>37.638849999999998</v>
      </c>
      <c r="G865">
        <v>-122.39666</v>
      </c>
      <c r="H865" t="s">
        <v>39</v>
      </c>
      <c r="I865" s="1"/>
      <c r="J865" s="4">
        <v>45482</v>
      </c>
      <c r="K865" t="s">
        <v>1059</v>
      </c>
      <c r="M865">
        <v>11190</v>
      </c>
      <c r="N865" t="s">
        <v>1058</v>
      </c>
      <c r="O865" t="s">
        <v>42</v>
      </c>
      <c r="P865" t="s">
        <v>360</v>
      </c>
      <c r="Q865" t="s">
        <v>360</v>
      </c>
      <c r="R865" t="s">
        <v>846</v>
      </c>
      <c r="S865" t="s">
        <v>46</v>
      </c>
      <c r="T865">
        <v>6506</v>
      </c>
      <c r="V865" t="s">
        <v>47</v>
      </c>
      <c r="W865" t="s">
        <v>48</v>
      </c>
      <c r="X865" t="s">
        <v>49</v>
      </c>
      <c r="Y865" t="s">
        <v>605</v>
      </c>
      <c r="Z865" t="s">
        <v>1043</v>
      </c>
      <c r="AA865" t="s">
        <v>80</v>
      </c>
      <c r="AB865" t="s">
        <v>49</v>
      </c>
      <c r="AC865" t="s">
        <v>49</v>
      </c>
      <c r="AD865">
        <v>4967</v>
      </c>
      <c r="AE865" t="s">
        <v>80</v>
      </c>
      <c r="AF865" t="s">
        <v>87</v>
      </c>
      <c r="AG865">
        <v>750000</v>
      </c>
      <c r="AI865">
        <f>IF(COUNTIFS(T$2:$T865, T865, U$2:$U865, U865)=1,1,0)</f>
        <v>0</v>
      </c>
    </row>
    <row r="866" spans="1:35" s="3" customFormat="1" ht="19.2" customHeight="1" x14ac:dyDescent="0.3">
      <c r="A866">
        <v>11588</v>
      </c>
      <c r="B866" t="s">
        <v>1060</v>
      </c>
      <c r="C866" t="s">
        <v>36</v>
      </c>
      <c r="D866" t="s">
        <v>80</v>
      </c>
      <c r="E866" t="s">
        <v>38</v>
      </c>
      <c r="F866">
        <v>37.642180000000003</v>
      </c>
      <c r="G866">
        <v>-122.40600999999999</v>
      </c>
      <c r="H866" t="s">
        <v>39</v>
      </c>
      <c r="I866" s="1"/>
      <c r="J866" s="4">
        <v>43593</v>
      </c>
      <c r="K866" t="s">
        <v>1061</v>
      </c>
      <c r="L866"/>
      <c r="M866">
        <v>11191</v>
      </c>
      <c r="N866" t="s">
        <v>1060</v>
      </c>
      <c r="O866" t="s">
        <v>42</v>
      </c>
      <c r="P866" t="s">
        <v>360</v>
      </c>
      <c r="Q866" t="s">
        <v>360</v>
      </c>
      <c r="R866" t="s">
        <v>846</v>
      </c>
      <c r="S866" t="s">
        <v>46</v>
      </c>
      <c r="T866">
        <v>6507</v>
      </c>
      <c r="U866"/>
      <c r="V866" t="s">
        <v>47</v>
      </c>
      <c r="W866" t="s">
        <v>48</v>
      </c>
      <c r="X866" t="s">
        <v>49</v>
      </c>
      <c r="Y866" t="s">
        <v>605</v>
      </c>
      <c r="Z866" t="s">
        <v>1043</v>
      </c>
      <c r="AA866" t="s">
        <v>80</v>
      </c>
      <c r="AB866" t="s">
        <v>49</v>
      </c>
      <c r="AC866" t="s">
        <v>49</v>
      </c>
      <c r="AD866">
        <v>4421</v>
      </c>
      <c r="AE866" t="s">
        <v>80</v>
      </c>
      <c r="AF866" t="s">
        <v>87</v>
      </c>
      <c r="AG866"/>
      <c r="AH866"/>
      <c r="AI866">
        <f>IF(COUNTIFS(T$2:$T866, T866, U$2:$U866, U866)=1,1,0)</f>
        <v>0</v>
      </c>
    </row>
    <row r="867" spans="1:35" s="3" customFormat="1" ht="17.399999999999999" customHeight="1" x14ac:dyDescent="0.3">
      <c r="A867">
        <v>11588</v>
      </c>
      <c r="B867" t="s">
        <v>1060</v>
      </c>
      <c r="C867" t="s">
        <v>36</v>
      </c>
      <c r="D867" t="s">
        <v>80</v>
      </c>
      <c r="E867" t="s">
        <v>38</v>
      </c>
      <c r="F867">
        <v>37.642180000000003</v>
      </c>
      <c r="G867">
        <v>-122.40600999999999</v>
      </c>
      <c r="H867" t="s">
        <v>39</v>
      </c>
      <c r="I867" s="1"/>
      <c r="J867" s="4">
        <v>43593</v>
      </c>
      <c r="K867" t="s">
        <v>1061</v>
      </c>
      <c r="L867"/>
      <c r="M867">
        <v>11191</v>
      </c>
      <c r="N867" t="s">
        <v>1060</v>
      </c>
      <c r="O867" t="s">
        <v>42</v>
      </c>
      <c r="P867" t="s">
        <v>360</v>
      </c>
      <c r="Q867" t="s">
        <v>360</v>
      </c>
      <c r="R867" t="s">
        <v>846</v>
      </c>
      <c r="S867" t="s">
        <v>46</v>
      </c>
      <c r="T867">
        <v>6509</v>
      </c>
      <c r="U867"/>
      <c r="V867" t="s">
        <v>47</v>
      </c>
      <c r="W867" t="s">
        <v>48</v>
      </c>
      <c r="X867" t="s">
        <v>793</v>
      </c>
      <c r="Y867" t="s">
        <v>605</v>
      </c>
      <c r="Z867" t="s">
        <v>1044</v>
      </c>
      <c r="AA867" t="s">
        <v>80</v>
      </c>
      <c r="AB867" t="s">
        <v>49</v>
      </c>
      <c r="AC867" t="s">
        <v>49</v>
      </c>
      <c r="AD867">
        <v>4422</v>
      </c>
      <c r="AE867" t="s">
        <v>80</v>
      </c>
      <c r="AF867" t="s">
        <v>87</v>
      </c>
      <c r="AG867"/>
      <c r="AH867"/>
      <c r="AI867">
        <f>IF(COUNTIFS(T$2:$T867, T867, U$2:$U867, U867)=1,1,0)</f>
        <v>0</v>
      </c>
    </row>
    <row r="868" spans="1:35" s="3" customFormat="1" x14ac:dyDescent="0.3">
      <c r="A868">
        <v>11588</v>
      </c>
      <c r="B868" t="s">
        <v>1060</v>
      </c>
      <c r="C868" t="s">
        <v>36</v>
      </c>
      <c r="D868" t="s">
        <v>80</v>
      </c>
      <c r="E868" t="s">
        <v>38</v>
      </c>
      <c r="F868">
        <v>37.642180000000003</v>
      </c>
      <c r="G868">
        <v>-122.40600999999999</v>
      </c>
      <c r="H868" t="s">
        <v>39</v>
      </c>
      <c r="I868" s="1"/>
      <c r="J868" s="4">
        <v>43593</v>
      </c>
      <c r="K868" t="s">
        <v>1061</v>
      </c>
      <c r="L868"/>
      <c r="M868">
        <v>11191</v>
      </c>
      <c r="N868" t="s">
        <v>1060</v>
      </c>
      <c r="O868" t="s">
        <v>42</v>
      </c>
      <c r="P868" t="s">
        <v>360</v>
      </c>
      <c r="Q868" t="s">
        <v>360</v>
      </c>
      <c r="R868" t="s">
        <v>846</v>
      </c>
      <c r="S868" t="s">
        <v>46</v>
      </c>
      <c r="T868">
        <v>6511</v>
      </c>
      <c r="U868"/>
      <c r="V868" t="s">
        <v>47</v>
      </c>
      <c r="W868" t="s">
        <v>48</v>
      </c>
      <c r="X868" t="s">
        <v>601</v>
      </c>
      <c r="Y868" t="s">
        <v>605</v>
      </c>
      <c r="Z868" t="s">
        <v>915</v>
      </c>
      <c r="AA868" t="s">
        <v>80</v>
      </c>
      <c r="AB868" t="s">
        <v>49</v>
      </c>
      <c r="AC868" t="s">
        <v>49</v>
      </c>
      <c r="AD868">
        <v>4423</v>
      </c>
      <c r="AE868" t="s">
        <v>80</v>
      </c>
      <c r="AF868" t="s">
        <v>87</v>
      </c>
      <c r="AG868">
        <v>71690000</v>
      </c>
      <c r="AH868"/>
      <c r="AI868">
        <f>IF(COUNTIFS(T$2:$T868, T868, U$2:$U868, U868)=1,1,0)</f>
        <v>0</v>
      </c>
    </row>
    <row r="869" spans="1:35" s="3" customFormat="1" x14ac:dyDescent="0.3">
      <c r="A869">
        <v>11588</v>
      </c>
      <c r="B869" t="s">
        <v>1060</v>
      </c>
      <c r="C869" t="s">
        <v>36</v>
      </c>
      <c r="D869" t="s">
        <v>80</v>
      </c>
      <c r="E869" t="s">
        <v>38</v>
      </c>
      <c r="F869">
        <v>37.642180000000003</v>
      </c>
      <c r="G869">
        <v>-122.40600999999999</v>
      </c>
      <c r="H869" t="s">
        <v>39</v>
      </c>
      <c r="I869" s="1"/>
      <c r="J869" s="4">
        <v>43593</v>
      </c>
      <c r="K869" t="s">
        <v>1061</v>
      </c>
      <c r="L869"/>
      <c r="M869">
        <v>11191</v>
      </c>
      <c r="N869" t="s">
        <v>1060</v>
      </c>
      <c r="O869" t="s">
        <v>42</v>
      </c>
      <c r="P869" t="s">
        <v>360</v>
      </c>
      <c r="Q869" t="s">
        <v>360</v>
      </c>
      <c r="R869" t="s">
        <v>846</v>
      </c>
      <c r="S869" t="s">
        <v>46</v>
      </c>
      <c r="T869">
        <v>6512</v>
      </c>
      <c r="U869"/>
      <c r="V869" t="s">
        <v>47</v>
      </c>
      <c r="W869" t="s">
        <v>48</v>
      </c>
      <c r="X869" t="s">
        <v>49</v>
      </c>
      <c r="Y869" t="s">
        <v>174</v>
      </c>
      <c r="Z869" t="s">
        <v>697</v>
      </c>
      <c r="AA869" t="s">
        <v>80</v>
      </c>
      <c r="AB869" t="s">
        <v>49</v>
      </c>
      <c r="AC869" t="s">
        <v>49</v>
      </c>
      <c r="AD869">
        <v>4424</v>
      </c>
      <c r="AE869" t="s">
        <v>80</v>
      </c>
      <c r="AF869" t="s">
        <v>87</v>
      </c>
      <c r="AG869"/>
      <c r="AH869"/>
      <c r="AI869">
        <f>IF(COUNTIFS(T$2:$T869, T869, U$2:$U869, U869)=1,1,0)</f>
        <v>0</v>
      </c>
    </row>
    <row r="870" spans="1:35" x14ac:dyDescent="0.3">
      <c r="A870">
        <v>11590</v>
      </c>
      <c r="B870" t="s">
        <v>1062</v>
      </c>
      <c r="C870" t="s">
        <v>71</v>
      </c>
      <c r="D870" t="s">
        <v>80</v>
      </c>
      <c r="E870" t="s">
        <v>186</v>
      </c>
      <c r="F870">
        <v>37.431939999999997</v>
      </c>
      <c r="G870">
        <v>-122.08277</v>
      </c>
      <c r="H870" t="s">
        <v>39</v>
      </c>
      <c r="K870" t="s">
        <v>1063</v>
      </c>
      <c r="M870">
        <v>11193</v>
      </c>
      <c r="N870" t="s">
        <v>1064</v>
      </c>
      <c r="O870" t="s">
        <v>342</v>
      </c>
      <c r="P870" t="s">
        <v>1065</v>
      </c>
      <c r="Q870" t="s">
        <v>1066</v>
      </c>
      <c r="R870" t="s">
        <v>302</v>
      </c>
      <c r="S870" t="s">
        <v>46</v>
      </c>
      <c r="T870">
        <v>6515</v>
      </c>
      <c r="V870" t="s">
        <v>47</v>
      </c>
      <c r="W870" t="s">
        <v>48</v>
      </c>
      <c r="X870" t="s">
        <v>49</v>
      </c>
      <c r="Y870" t="s">
        <v>605</v>
      </c>
      <c r="Z870" t="s">
        <v>606</v>
      </c>
      <c r="AA870" t="s">
        <v>80</v>
      </c>
      <c r="AB870" t="s">
        <v>49</v>
      </c>
      <c r="AC870" t="s">
        <v>49</v>
      </c>
      <c r="AF870" t="s">
        <v>87</v>
      </c>
      <c r="AH870" t="s">
        <v>1067</v>
      </c>
      <c r="AI870">
        <f>IF(COUNTIFS(T$2:$T870, T870, U$2:$U870, U870)=1,1,0)</f>
        <v>0</v>
      </c>
    </row>
    <row r="871" spans="1:35" x14ac:dyDescent="0.3">
      <c r="A871">
        <v>11590</v>
      </c>
      <c r="B871" t="s">
        <v>1062</v>
      </c>
      <c r="C871" t="s">
        <v>71</v>
      </c>
      <c r="D871" t="s">
        <v>80</v>
      </c>
      <c r="E871" t="s">
        <v>186</v>
      </c>
      <c r="F871">
        <v>37.431939999999997</v>
      </c>
      <c r="G871">
        <v>-122.08277</v>
      </c>
      <c r="H871" t="s">
        <v>39</v>
      </c>
      <c r="K871" t="s">
        <v>1063</v>
      </c>
      <c r="M871">
        <v>11193</v>
      </c>
      <c r="N871" t="s">
        <v>1064</v>
      </c>
      <c r="O871" t="s">
        <v>342</v>
      </c>
      <c r="P871" t="s">
        <v>1065</v>
      </c>
      <c r="Q871" t="s">
        <v>1066</v>
      </c>
      <c r="R871" t="s">
        <v>302</v>
      </c>
      <c r="S871" t="s">
        <v>46</v>
      </c>
      <c r="T871">
        <v>6516</v>
      </c>
      <c r="V871" t="s">
        <v>47</v>
      </c>
      <c r="W871" t="s">
        <v>48</v>
      </c>
      <c r="X871" t="s">
        <v>49</v>
      </c>
      <c r="Y871" t="s">
        <v>83</v>
      </c>
      <c r="Z871" t="s">
        <v>170</v>
      </c>
      <c r="AA871" t="s">
        <v>80</v>
      </c>
      <c r="AB871" t="s">
        <v>350</v>
      </c>
      <c r="AC871" t="s">
        <v>351</v>
      </c>
      <c r="AF871" t="s">
        <v>87</v>
      </c>
      <c r="AH871" t="s">
        <v>1067</v>
      </c>
      <c r="AI871">
        <f>IF(COUNTIFS(T$2:$T871, T871, U$2:$U871, U871)=1,1,0)</f>
        <v>0</v>
      </c>
    </row>
    <row r="872" spans="1:35" x14ac:dyDescent="0.3">
      <c r="A872">
        <v>11590</v>
      </c>
      <c r="B872" t="s">
        <v>1062</v>
      </c>
      <c r="C872" t="s">
        <v>71</v>
      </c>
      <c r="D872" t="s">
        <v>80</v>
      </c>
      <c r="E872" t="s">
        <v>186</v>
      </c>
      <c r="F872">
        <v>37.431939999999997</v>
      </c>
      <c r="G872">
        <v>-122.08277</v>
      </c>
      <c r="H872" t="s">
        <v>39</v>
      </c>
      <c r="K872" t="s">
        <v>1063</v>
      </c>
      <c r="M872">
        <v>11193</v>
      </c>
      <c r="N872" t="s">
        <v>1064</v>
      </c>
      <c r="O872" t="s">
        <v>342</v>
      </c>
      <c r="P872" t="s">
        <v>1065</v>
      </c>
      <c r="Q872" t="s">
        <v>1066</v>
      </c>
      <c r="R872" t="s">
        <v>302</v>
      </c>
      <c r="S872" t="s">
        <v>46</v>
      </c>
      <c r="T872">
        <v>6517</v>
      </c>
      <c r="V872" t="s">
        <v>47</v>
      </c>
      <c r="W872" t="s">
        <v>48</v>
      </c>
      <c r="X872" t="s">
        <v>49</v>
      </c>
      <c r="Y872" t="s">
        <v>174</v>
      </c>
      <c r="AA872" t="s">
        <v>80</v>
      </c>
      <c r="AB872" t="s">
        <v>350</v>
      </c>
      <c r="AC872" t="s">
        <v>351</v>
      </c>
      <c r="AF872" t="s">
        <v>87</v>
      </c>
      <c r="AH872" t="s">
        <v>1067</v>
      </c>
      <c r="AI872">
        <f>IF(COUNTIFS(T$2:$T872, T872, U$2:$U872, U872)=1,1,0)</f>
        <v>0</v>
      </c>
    </row>
    <row r="873" spans="1:35" x14ac:dyDescent="0.3">
      <c r="A873">
        <v>11594</v>
      </c>
      <c r="B873" t="s">
        <v>1068</v>
      </c>
      <c r="C873" t="s">
        <v>71</v>
      </c>
      <c r="D873" t="s">
        <v>80</v>
      </c>
      <c r="E873" t="s">
        <v>186</v>
      </c>
      <c r="F873">
        <v>37.455840000000002</v>
      </c>
      <c r="G873">
        <v>-122.11127</v>
      </c>
      <c r="H873" t="s">
        <v>39</v>
      </c>
      <c r="K873" t="s">
        <v>1069</v>
      </c>
      <c r="M873">
        <v>11195</v>
      </c>
      <c r="N873" t="s">
        <v>1068</v>
      </c>
      <c r="O873" t="s">
        <v>138</v>
      </c>
      <c r="P873" t="s">
        <v>360</v>
      </c>
      <c r="Q873" t="s">
        <v>360</v>
      </c>
      <c r="R873" t="s">
        <v>846</v>
      </c>
      <c r="S873" t="s">
        <v>46</v>
      </c>
      <c r="T873">
        <v>6519</v>
      </c>
      <c r="V873" t="s">
        <v>47</v>
      </c>
      <c r="W873" t="s">
        <v>48</v>
      </c>
      <c r="X873" t="s">
        <v>49</v>
      </c>
      <c r="Y873" t="s">
        <v>605</v>
      </c>
      <c r="AA873" t="s">
        <v>80</v>
      </c>
      <c r="AB873" t="s">
        <v>49</v>
      </c>
      <c r="AC873" t="s">
        <v>49</v>
      </c>
      <c r="AF873" t="s">
        <v>87</v>
      </c>
      <c r="AI873">
        <f>IF(COUNTIFS(T$2:$T873, T873, U$2:$U873, U873)=1,1,0)</f>
        <v>0</v>
      </c>
    </row>
    <row r="874" spans="1:35" x14ac:dyDescent="0.3">
      <c r="A874">
        <v>11595</v>
      </c>
      <c r="B874" t="s">
        <v>1070</v>
      </c>
      <c r="C874" t="s">
        <v>71</v>
      </c>
      <c r="D874" t="s">
        <v>80</v>
      </c>
      <c r="E874" t="s">
        <v>292</v>
      </c>
      <c r="F874">
        <v>38.14405</v>
      </c>
      <c r="G874">
        <v>-122.42919999999999</v>
      </c>
      <c r="H874" t="s">
        <v>39</v>
      </c>
      <c r="K874" t="s">
        <v>1071</v>
      </c>
      <c r="M874">
        <v>11196</v>
      </c>
      <c r="N874" t="s">
        <v>1070</v>
      </c>
      <c r="O874" t="s">
        <v>138</v>
      </c>
      <c r="P874" t="s">
        <v>360</v>
      </c>
      <c r="Q874" t="s">
        <v>360</v>
      </c>
      <c r="R874" t="s">
        <v>846</v>
      </c>
      <c r="S874" t="s">
        <v>46</v>
      </c>
      <c r="T874">
        <v>6520</v>
      </c>
      <c r="V874" t="s">
        <v>47</v>
      </c>
      <c r="W874" t="s">
        <v>48</v>
      </c>
      <c r="X874" t="s">
        <v>49</v>
      </c>
      <c r="Y874" t="s">
        <v>605</v>
      </c>
      <c r="Z874" t="s">
        <v>606</v>
      </c>
      <c r="AA874" t="s">
        <v>80</v>
      </c>
      <c r="AB874" t="s">
        <v>49</v>
      </c>
      <c r="AC874" t="s">
        <v>49</v>
      </c>
      <c r="AF874" t="s">
        <v>87</v>
      </c>
      <c r="AI874">
        <f>IF(COUNTIFS(T$2:$T874, T874, U$2:$U874, U874)=1,1,0)</f>
        <v>0</v>
      </c>
    </row>
    <row r="875" spans="1:35" x14ac:dyDescent="0.3">
      <c r="A875">
        <v>11042</v>
      </c>
      <c r="B875" t="s">
        <v>893</v>
      </c>
      <c r="C875" t="s">
        <v>71</v>
      </c>
      <c r="D875" t="s">
        <v>80</v>
      </c>
      <c r="E875" t="s">
        <v>201</v>
      </c>
      <c r="H875" t="s">
        <v>39</v>
      </c>
      <c r="K875" t="s">
        <v>894</v>
      </c>
      <c r="M875">
        <v>11204</v>
      </c>
      <c r="N875" t="s">
        <v>1072</v>
      </c>
      <c r="O875" t="s">
        <v>80</v>
      </c>
      <c r="P875" t="s">
        <v>360</v>
      </c>
      <c r="Q875" t="s">
        <v>360</v>
      </c>
      <c r="R875" t="s">
        <v>846</v>
      </c>
      <c r="S875" t="s">
        <v>46</v>
      </c>
      <c r="T875">
        <v>6530</v>
      </c>
      <c r="V875" t="s">
        <v>47</v>
      </c>
      <c r="W875" t="s">
        <v>48</v>
      </c>
      <c r="X875" t="s">
        <v>49</v>
      </c>
      <c r="Y875" t="s">
        <v>80</v>
      </c>
      <c r="AA875" t="s">
        <v>80</v>
      </c>
      <c r="AB875" t="s">
        <v>49</v>
      </c>
      <c r="AC875" t="s">
        <v>49</v>
      </c>
      <c r="AF875" t="s">
        <v>87</v>
      </c>
      <c r="AI875">
        <f>IF(COUNTIFS(T$2:$T875, T875, U$2:$U875, U875)=1,1,0)</f>
        <v>0</v>
      </c>
    </row>
    <row r="876" spans="1:35" x14ac:dyDescent="0.3">
      <c r="A876">
        <v>11042</v>
      </c>
      <c r="B876" t="s">
        <v>893</v>
      </c>
      <c r="C876" t="s">
        <v>71</v>
      </c>
      <c r="D876" t="s">
        <v>80</v>
      </c>
      <c r="E876" t="s">
        <v>201</v>
      </c>
      <c r="F876">
        <v>37.645829999999997</v>
      </c>
      <c r="G876">
        <v>-122.15248</v>
      </c>
      <c r="H876" t="s">
        <v>39</v>
      </c>
      <c r="K876" t="s">
        <v>894</v>
      </c>
      <c r="M876">
        <v>11206</v>
      </c>
      <c r="N876" t="s">
        <v>1073</v>
      </c>
      <c r="O876" t="s">
        <v>80</v>
      </c>
      <c r="P876" t="s">
        <v>360</v>
      </c>
      <c r="Q876" t="s">
        <v>360</v>
      </c>
      <c r="R876" t="s">
        <v>846</v>
      </c>
      <c r="S876" t="s">
        <v>46</v>
      </c>
      <c r="T876">
        <v>6532</v>
      </c>
      <c r="V876" t="s">
        <v>47</v>
      </c>
      <c r="W876" t="s">
        <v>48</v>
      </c>
      <c r="X876" t="s">
        <v>49</v>
      </c>
      <c r="Y876" t="s">
        <v>605</v>
      </c>
      <c r="Z876" t="s">
        <v>1043</v>
      </c>
      <c r="AA876" t="s">
        <v>80</v>
      </c>
      <c r="AB876" t="s">
        <v>49</v>
      </c>
      <c r="AC876" t="s">
        <v>49</v>
      </c>
      <c r="AF876" t="s">
        <v>87</v>
      </c>
      <c r="AI876">
        <f>IF(COUNTIFS(T$2:$T876, T876, U$2:$U876, U876)=1,1,0)</f>
        <v>0</v>
      </c>
    </row>
    <row r="877" spans="1:35" x14ac:dyDescent="0.3">
      <c r="A877">
        <v>11042</v>
      </c>
      <c r="B877" t="s">
        <v>893</v>
      </c>
      <c r="C877" t="s">
        <v>71</v>
      </c>
      <c r="D877" t="s">
        <v>80</v>
      </c>
      <c r="E877" t="s">
        <v>201</v>
      </c>
      <c r="F877">
        <v>37.635550000000002</v>
      </c>
      <c r="G877">
        <v>-122.14924999999999</v>
      </c>
      <c r="H877" t="s">
        <v>39</v>
      </c>
      <c r="K877" t="s">
        <v>894</v>
      </c>
      <c r="M877">
        <v>11207</v>
      </c>
      <c r="N877" t="s">
        <v>1074</v>
      </c>
      <c r="O877" t="s">
        <v>342</v>
      </c>
      <c r="P877" t="s">
        <v>360</v>
      </c>
      <c r="Q877" t="s">
        <v>360</v>
      </c>
      <c r="R877" t="s">
        <v>846</v>
      </c>
      <c r="S877" t="s">
        <v>46</v>
      </c>
      <c r="T877">
        <v>6533</v>
      </c>
      <c r="V877" t="s">
        <v>47</v>
      </c>
      <c r="W877" t="s">
        <v>48</v>
      </c>
      <c r="X877" t="s">
        <v>49</v>
      </c>
      <c r="Y877" t="s">
        <v>174</v>
      </c>
      <c r="Z877" t="s">
        <v>170</v>
      </c>
      <c r="AA877" t="s">
        <v>80</v>
      </c>
      <c r="AB877" t="s">
        <v>51</v>
      </c>
      <c r="AC877" t="s">
        <v>52</v>
      </c>
      <c r="AF877" t="s">
        <v>87</v>
      </c>
      <c r="AI877">
        <f>IF(COUNTIFS(T$2:$T877, T877, U$2:$U877, U877)=1,1,0)</f>
        <v>0</v>
      </c>
    </row>
    <row r="878" spans="1:35" x14ac:dyDescent="0.3">
      <c r="A878">
        <v>11042</v>
      </c>
      <c r="B878" t="s">
        <v>893</v>
      </c>
      <c r="C878" t="s">
        <v>71</v>
      </c>
      <c r="D878" t="s">
        <v>80</v>
      </c>
      <c r="E878" t="s">
        <v>201</v>
      </c>
      <c r="F878">
        <v>37.626779999999997</v>
      </c>
      <c r="G878">
        <v>-122.13737999999999</v>
      </c>
      <c r="H878" t="s">
        <v>39</v>
      </c>
      <c r="K878" t="s">
        <v>894</v>
      </c>
      <c r="M878">
        <v>11209</v>
      </c>
      <c r="N878" t="s">
        <v>1075</v>
      </c>
      <c r="O878" t="s">
        <v>160</v>
      </c>
      <c r="P878" t="s">
        <v>360</v>
      </c>
      <c r="Q878" t="s">
        <v>360</v>
      </c>
      <c r="R878" t="s">
        <v>846</v>
      </c>
      <c r="S878" t="s">
        <v>46</v>
      </c>
      <c r="T878">
        <v>6535</v>
      </c>
      <c r="V878" t="s">
        <v>47</v>
      </c>
      <c r="W878" t="s">
        <v>48</v>
      </c>
      <c r="X878" t="s">
        <v>49</v>
      </c>
      <c r="Y878" t="s">
        <v>605</v>
      </c>
      <c r="Z878" t="s">
        <v>606</v>
      </c>
      <c r="AA878" t="s">
        <v>80</v>
      </c>
      <c r="AB878" t="s">
        <v>51</v>
      </c>
      <c r="AC878" t="s">
        <v>52</v>
      </c>
      <c r="AF878" t="s">
        <v>87</v>
      </c>
      <c r="AI878">
        <f>IF(COUNTIFS(T$2:$T878, T878, U$2:$U878, U878)=1,1,0)</f>
        <v>0</v>
      </c>
    </row>
    <row r="879" spans="1:35" x14ac:dyDescent="0.3">
      <c r="A879">
        <v>11042</v>
      </c>
      <c r="B879" t="s">
        <v>893</v>
      </c>
      <c r="C879" t="s">
        <v>71</v>
      </c>
      <c r="D879" t="s">
        <v>80</v>
      </c>
      <c r="E879" t="s">
        <v>201</v>
      </c>
      <c r="H879" t="s">
        <v>39</v>
      </c>
      <c r="K879" t="s">
        <v>894</v>
      </c>
      <c r="M879">
        <v>11210</v>
      </c>
      <c r="N879" t="s">
        <v>1076</v>
      </c>
      <c r="O879" t="s">
        <v>80</v>
      </c>
      <c r="P879" t="s">
        <v>360</v>
      </c>
      <c r="Q879" t="s">
        <v>360</v>
      </c>
      <c r="R879" t="s">
        <v>846</v>
      </c>
      <c r="S879" t="s">
        <v>46</v>
      </c>
      <c r="T879">
        <v>6536</v>
      </c>
      <c r="V879" t="s">
        <v>47</v>
      </c>
      <c r="W879" t="s">
        <v>48</v>
      </c>
      <c r="X879" t="s">
        <v>49</v>
      </c>
      <c r="Y879" t="s">
        <v>174</v>
      </c>
      <c r="AA879" t="s">
        <v>80</v>
      </c>
      <c r="AB879" t="s">
        <v>51</v>
      </c>
      <c r="AC879" t="s">
        <v>333</v>
      </c>
      <c r="AF879" t="s">
        <v>87</v>
      </c>
      <c r="AI879">
        <f>IF(COUNTIFS(T$2:$T879, T879, U$2:$U879, U879)=1,1,0)</f>
        <v>0</v>
      </c>
    </row>
    <row r="880" spans="1:35" x14ac:dyDescent="0.3">
      <c r="A880">
        <v>11042</v>
      </c>
      <c r="B880" t="s">
        <v>893</v>
      </c>
      <c r="C880" t="s">
        <v>71</v>
      </c>
      <c r="D880" t="s">
        <v>80</v>
      </c>
      <c r="E880" t="s">
        <v>201</v>
      </c>
      <c r="F880">
        <v>37.648400000000002</v>
      </c>
      <c r="G880">
        <v>-122.14993</v>
      </c>
      <c r="H880" t="s">
        <v>39</v>
      </c>
      <c r="K880" t="s">
        <v>894</v>
      </c>
      <c r="M880">
        <v>11211</v>
      </c>
      <c r="N880" t="s">
        <v>1077</v>
      </c>
      <c r="O880" t="s">
        <v>80</v>
      </c>
      <c r="P880" t="s">
        <v>360</v>
      </c>
      <c r="Q880" t="s">
        <v>360</v>
      </c>
      <c r="R880" t="s">
        <v>846</v>
      </c>
      <c r="S880" t="s">
        <v>46</v>
      </c>
      <c r="T880">
        <v>6537</v>
      </c>
      <c r="V880" t="s">
        <v>47</v>
      </c>
      <c r="W880" t="s">
        <v>48</v>
      </c>
      <c r="X880" t="s">
        <v>49</v>
      </c>
      <c r="Y880" t="s">
        <v>80</v>
      </c>
      <c r="AA880" t="s">
        <v>80</v>
      </c>
      <c r="AB880" t="s">
        <v>49</v>
      </c>
      <c r="AC880" t="s">
        <v>49</v>
      </c>
      <c r="AF880" t="s">
        <v>87</v>
      </c>
      <c r="AI880">
        <f>IF(COUNTIFS(T$2:$T880, T880, U$2:$U880, U880)=1,1,0)</f>
        <v>0</v>
      </c>
    </row>
    <row r="881" spans="1:35" s="3" customFormat="1" x14ac:dyDescent="0.3">
      <c r="A881">
        <v>11042</v>
      </c>
      <c r="B881" t="s">
        <v>893</v>
      </c>
      <c r="C881" t="s">
        <v>71</v>
      </c>
      <c r="D881" t="s">
        <v>80</v>
      </c>
      <c r="E881" t="s">
        <v>201</v>
      </c>
      <c r="F881">
        <v>37.641399999999997</v>
      </c>
      <c r="G881">
        <v>-122.14364</v>
      </c>
      <c r="H881" t="s">
        <v>39</v>
      </c>
      <c r="I881"/>
      <c r="J881" s="1"/>
      <c r="K881" t="s">
        <v>894</v>
      </c>
      <c r="L881"/>
      <c r="M881">
        <v>11212</v>
      </c>
      <c r="N881" t="s">
        <v>1078</v>
      </c>
      <c r="O881" t="s">
        <v>80</v>
      </c>
      <c r="P881" t="s">
        <v>360</v>
      </c>
      <c r="Q881" t="s">
        <v>360</v>
      </c>
      <c r="R881" t="s">
        <v>846</v>
      </c>
      <c r="S881" t="s">
        <v>46</v>
      </c>
      <c r="T881">
        <v>6538</v>
      </c>
      <c r="U881"/>
      <c r="V881" t="s">
        <v>47</v>
      </c>
      <c r="W881" t="s">
        <v>48</v>
      </c>
      <c r="X881" t="s">
        <v>49</v>
      </c>
      <c r="Y881" t="s">
        <v>80</v>
      </c>
      <c r="Z881"/>
      <c r="AA881" t="s">
        <v>80</v>
      </c>
      <c r="AB881" t="s">
        <v>49</v>
      </c>
      <c r="AC881" t="s">
        <v>49</v>
      </c>
      <c r="AD881"/>
      <c r="AE881"/>
      <c r="AF881" t="s">
        <v>87</v>
      </c>
      <c r="AG881"/>
      <c r="AH881"/>
      <c r="AI881">
        <f>IF(COUNTIFS(T$2:$T881, T881, U$2:$U881, U881)=1,1,0)</f>
        <v>0</v>
      </c>
    </row>
    <row r="882" spans="1:35" s="3" customFormat="1" x14ac:dyDescent="0.3">
      <c r="A882">
        <v>11042</v>
      </c>
      <c r="B882" t="s">
        <v>893</v>
      </c>
      <c r="C882" t="s">
        <v>71</v>
      </c>
      <c r="D882" t="s">
        <v>80</v>
      </c>
      <c r="E882" t="s">
        <v>201</v>
      </c>
      <c r="F882">
        <v>37.641399999999997</v>
      </c>
      <c r="G882">
        <v>-122.14364</v>
      </c>
      <c r="H882" t="s">
        <v>39</v>
      </c>
      <c r="I882"/>
      <c r="J882" s="1"/>
      <c r="K882" t="s">
        <v>894</v>
      </c>
      <c r="L882"/>
      <c r="M882">
        <v>11212</v>
      </c>
      <c r="N882" t="s">
        <v>1078</v>
      </c>
      <c r="O882" t="s">
        <v>80</v>
      </c>
      <c r="P882" t="s">
        <v>360</v>
      </c>
      <c r="Q882" t="s">
        <v>360</v>
      </c>
      <c r="R882" t="s">
        <v>846</v>
      </c>
      <c r="S882" t="s">
        <v>46</v>
      </c>
      <c r="T882">
        <v>6539</v>
      </c>
      <c r="U882"/>
      <c r="V882" t="s">
        <v>47</v>
      </c>
      <c r="W882" t="s">
        <v>48</v>
      </c>
      <c r="X882" t="s">
        <v>49</v>
      </c>
      <c r="Y882" t="s">
        <v>80</v>
      </c>
      <c r="Z882"/>
      <c r="AA882" t="s">
        <v>80</v>
      </c>
      <c r="AB882" t="s">
        <v>132</v>
      </c>
      <c r="AC882" t="s">
        <v>49</v>
      </c>
      <c r="AD882"/>
      <c r="AE882"/>
      <c r="AF882" t="s">
        <v>87</v>
      </c>
      <c r="AG882"/>
      <c r="AH882"/>
      <c r="AI882">
        <f>IF(COUNTIFS(T$2:$T882, T882, U$2:$U882, U882)=1,1,0)</f>
        <v>0</v>
      </c>
    </row>
    <row r="883" spans="1:35" x14ac:dyDescent="0.3">
      <c r="A883">
        <v>11042</v>
      </c>
      <c r="B883" t="s">
        <v>893</v>
      </c>
      <c r="C883" t="s">
        <v>71</v>
      </c>
      <c r="D883" t="s">
        <v>80</v>
      </c>
      <c r="E883" t="s">
        <v>201</v>
      </c>
      <c r="F883">
        <v>37.62321</v>
      </c>
      <c r="G883">
        <v>-122.13805000000001</v>
      </c>
      <c r="H883" t="s">
        <v>39</v>
      </c>
      <c r="K883" t="s">
        <v>894</v>
      </c>
      <c r="M883">
        <v>11213</v>
      </c>
      <c r="N883" t="s">
        <v>1079</v>
      </c>
      <c r="O883" t="s">
        <v>80</v>
      </c>
      <c r="P883" t="s">
        <v>360</v>
      </c>
      <c r="Q883" t="s">
        <v>360</v>
      </c>
      <c r="R883" t="s">
        <v>846</v>
      </c>
      <c r="S883" t="s">
        <v>46</v>
      </c>
      <c r="T883">
        <v>6540</v>
      </c>
      <c r="V883" t="s">
        <v>47</v>
      </c>
      <c r="W883" t="s">
        <v>48</v>
      </c>
      <c r="X883" t="s">
        <v>49</v>
      </c>
      <c r="Y883" t="s">
        <v>80</v>
      </c>
      <c r="AA883" t="s">
        <v>80</v>
      </c>
      <c r="AB883" t="s">
        <v>49</v>
      </c>
      <c r="AC883" t="s">
        <v>49</v>
      </c>
      <c r="AF883" t="s">
        <v>87</v>
      </c>
      <c r="AI883">
        <f>IF(COUNTIFS(T$2:$T883, T883, U$2:$U883, U883)=1,1,0)</f>
        <v>0</v>
      </c>
    </row>
    <row r="884" spans="1:35" x14ac:dyDescent="0.3">
      <c r="A884">
        <v>11042</v>
      </c>
      <c r="B884" t="s">
        <v>893</v>
      </c>
      <c r="C884" t="s">
        <v>71</v>
      </c>
      <c r="D884" t="s">
        <v>80</v>
      </c>
      <c r="E884" t="s">
        <v>201</v>
      </c>
      <c r="F884">
        <v>37.660209999999999</v>
      </c>
      <c r="G884">
        <v>-122.15295</v>
      </c>
      <c r="H884" t="s">
        <v>39</v>
      </c>
      <c r="K884" t="s">
        <v>894</v>
      </c>
      <c r="M884">
        <v>11215</v>
      </c>
      <c r="N884" t="s">
        <v>1080</v>
      </c>
      <c r="O884" t="s">
        <v>342</v>
      </c>
      <c r="P884" t="s">
        <v>360</v>
      </c>
      <c r="Q884" t="s">
        <v>360</v>
      </c>
      <c r="R884" t="s">
        <v>846</v>
      </c>
      <c r="S884" t="s">
        <v>46</v>
      </c>
      <c r="T884">
        <v>6542</v>
      </c>
      <c r="V884" t="s">
        <v>47</v>
      </c>
      <c r="W884" t="s">
        <v>48</v>
      </c>
      <c r="X884" t="s">
        <v>49</v>
      </c>
      <c r="Y884" t="s">
        <v>174</v>
      </c>
      <c r="Z884" t="s">
        <v>170</v>
      </c>
      <c r="AA884" t="s">
        <v>80</v>
      </c>
      <c r="AB884" t="s">
        <v>350</v>
      </c>
      <c r="AC884" t="s">
        <v>1057</v>
      </c>
      <c r="AF884" t="s">
        <v>87</v>
      </c>
      <c r="AI884">
        <f>IF(COUNTIFS(T$2:$T884, T884, U$2:$U884, U884)=1,1,0)</f>
        <v>0</v>
      </c>
    </row>
    <row r="885" spans="1:35" x14ac:dyDescent="0.3">
      <c r="A885">
        <v>11042</v>
      </c>
      <c r="B885" t="s">
        <v>893</v>
      </c>
      <c r="C885" t="s">
        <v>71</v>
      </c>
      <c r="D885" t="s">
        <v>80</v>
      </c>
      <c r="E885" t="s">
        <v>201</v>
      </c>
      <c r="F885">
        <v>37.654170000000001</v>
      </c>
      <c r="G885">
        <v>-122.15393</v>
      </c>
      <c r="H885" t="s">
        <v>39</v>
      </c>
      <c r="K885" t="s">
        <v>894</v>
      </c>
      <c r="M885">
        <v>11216</v>
      </c>
      <c r="N885" t="s">
        <v>1081</v>
      </c>
      <c r="O885" t="s">
        <v>80</v>
      </c>
      <c r="P885" t="s">
        <v>360</v>
      </c>
      <c r="Q885" t="s">
        <v>360</v>
      </c>
      <c r="R885" t="s">
        <v>846</v>
      </c>
      <c r="S885" t="s">
        <v>46</v>
      </c>
      <c r="T885">
        <v>6543</v>
      </c>
      <c r="V885" t="s">
        <v>47</v>
      </c>
      <c r="W885" t="s">
        <v>48</v>
      </c>
      <c r="X885" t="s">
        <v>49</v>
      </c>
      <c r="Y885" t="s">
        <v>174</v>
      </c>
      <c r="AA885" t="s">
        <v>80</v>
      </c>
      <c r="AB885" t="s">
        <v>79</v>
      </c>
      <c r="AC885" t="s">
        <v>115</v>
      </c>
      <c r="AF885" t="s">
        <v>87</v>
      </c>
      <c r="AI885">
        <f>IF(COUNTIFS(T$2:$T885, T885, U$2:$U885, U885)=1,1,0)</f>
        <v>0</v>
      </c>
    </row>
    <row r="886" spans="1:35" x14ac:dyDescent="0.3">
      <c r="A886">
        <v>11042</v>
      </c>
      <c r="B886" t="s">
        <v>893</v>
      </c>
      <c r="C886" t="s">
        <v>71</v>
      </c>
      <c r="D886" t="s">
        <v>80</v>
      </c>
      <c r="E886" t="s">
        <v>201</v>
      </c>
      <c r="F886">
        <v>37.636450000000004</v>
      </c>
      <c r="G886">
        <v>-122.1443</v>
      </c>
      <c r="H886" t="s">
        <v>39</v>
      </c>
      <c r="K886" t="s">
        <v>894</v>
      </c>
      <c r="M886">
        <v>11217</v>
      </c>
      <c r="N886" t="s">
        <v>1082</v>
      </c>
      <c r="O886" t="s">
        <v>342</v>
      </c>
      <c r="P886" t="s">
        <v>360</v>
      </c>
      <c r="Q886" t="s">
        <v>360</v>
      </c>
      <c r="R886" t="s">
        <v>846</v>
      </c>
      <c r="S886" t="s">
        <v>46</v>
      </c>
      <c r="T886">
        <v>6544</v>
      </c>
      <c r="V886" t="s">
        <v>47</v>
      </c>
      <c r="W886" t="s">
        <v>48</v>
      </c>
      <c r="X886" t="s">
        <v>49</v>
      </c>
      <c r="Y886" t="s">
        <v>605</v>
      </c>
      <c r="Z886" t="s">
        <v>606</v>
      </c>
      <c r="AA886" t="s">
        <v>80</v>
      </c>
      <c r="AB886" t="s">
        <v>49</v>
      </c>
      <c r="AC886" t="s">
        <v>49</v>
      </c>
      <c r="AF886" t="s">
        <v>87</v>
      </c>
      <c r="AI886">
        <f>IF(COUNTIFS(T$2:$T886, T886, U$2:$U886, U886)=1,1,0)</f>
        <v>0</v>
      </c>
    </row>
    <row r="887" spans="1:35" x14ac:dyDescent="0.3">
      <c r="A887">
        <v>11042</v>
      </c>
      <c r="B887" t="s">
        <v>893</v>
      </c>
      <c r="C887" t="s">
        <v>71</v>
      </c>
      <c r="D887" t="s">
        <v>80</v>
      </c>
      <c r="E887" t="s">
        <v>201</v>
      </c>
      <c r="F887">
        <v>37.635399999999997</v>
      </c>
      <c r="G887">
        <v>-122.14917</v>
      </c>
      <c r="H887" t="s">
        <v>39</v>
      </c>
      <c r="K887" t="s">
        <v>894</v>
      </c>
      <c r="M887">
        <v>11218</v>
      </c>
      <c r="N887" t="s">
        <v>1083</v>
      </c>
      <c r="O887" t="s">
        <v>342</v>
      </c>
      <c r="P887" t="s">
        <v>360</v>
      </c>
      <c r="Q887" t="s">
        <v>360</v>
      </c>
      <c r="R887" t="s">
        <v>846</v>
      </c>
      <c r="S887" t="s">
        <v>46</v>
      </c>
      <c r="T887">
        <v>6545</v>
      </c>
      <c r="V887" t="s">
        <v>47</v>
      </c>
      <c r="W887" t="s">
        <v>48</v>
      </c>
      <c r="X887" t="s">
        <v>49</v>
      </c>
      <c r="Y887" t="s">
        <v>174</v>
      </c>
      <c r="Z887" t="s">
        <v>170</v>
      </c>
      <c r="AA887" t="s">
        <v>80</v>
      </c>
      <c r="AB887" t="s">
        <v>51</v>
      </c>
      <c r="AC887" t="s">
        <v>52</v>
      </c>
      <c r="AF887" t="s">
        <v>87</v>
      </c>
      <c r="AI887">
        <f>IF(COUNTIFS(T$2:$T887, T887, U$2:$U887, U887)=1,1,0)</f>
        <v>0</v>
      </c>
    </row>
    <row r="888" spans="1:35" x14ac:dyDescent="0.3">
      <c r="A888">
        <v>11042</v>
      </c>
      <c r="B888" t="s">
        <v>893</v>
      </c>
      <c r="C888" t="s">
        <v>71</v>
      </c>
      <c r="D888" t="s">
        <v>80</v>
      </c>
      <c r="E888" t="s">
        <v>201</v>
      </c>
      <c r="F888">
        <v>37.649299999999997</v>
      </c>
      <c r="G888">
        <v>-122.15170999999999</v>
      </c>
      <c r="H888" t="s">
        <v>39</v>
      </c>
      <c r="K888" t="s">
        <v>894</v>
      </c>
      <c r="M888">
        <v>11221</v>
      </c>
      <c r="N888" t="s">
        <v>1084</v>
      </c>
      <c r="O888" t="s">
        <v>80</v>
      </c>
      <c r="P888" t="s">
        <v>360</v>
      </c>
      <c r="Q888" t="s">
        <v>360</v>
      </c>
      <c r="R888" t="s">
        <v>846</v>
      </c>
      <c r="S888" t="s">
        <v>46</v>
      </c>
      <c r="T888">
        <v>6548</v>
      </c>
      <c r="V888" t="s">
        <v>47</v>
      </c>
      <c r="W888" t="s">
        <v>48</v>
      </c>
      <c r="X888" t="s">
        <v>49</v>
      </c>
      <c r="Y888" t="s">
        <v>80</v>
      </c>
      <c r="Z888" t="s">
        <v>134</v>
      </c>
      <c r="AA888" t="s">
        <v>80</v>
      </c>
      <c r="AB888" t="s">
        <v>49</v>
      </c>
      <c r="AC888" t="s">
        <v>49</v>
      </c>
      <c r="AF888" t="s">
        <v>87</v>
      </c>
      <c r="AI888">
        <f>IF(COUNTIFS(T$2:$T888, T888, U$2:$U888, U888)=1,1,0)</f>
        <v>0</v>
      </c>
    </row>
    <row r="889" spans="1:35" x14ac:dyDescent="0.3">
      <c r="A889">
        <v>11042</v>
      </c>
      <c r="B889" t="s">
        <v>893</v>
      </c>
      <c r="C889" t="s">
        <v>71</v>
      </c>
      <c r="D889" t="s">
        <v>80</v>
      </c>
      <c r="E889" t="s">
        <v>201</v>
      </c>
      <c r="F889">
        <v>37.640419999999999</v>
      </c>
      <c r="G889">
        <v>-122.14279000000001</v>
      </c>
      <c r="H889" t="s">
        <v>39</v>
      </c>
      <c r="K889" t="s">
        <v>894</v>
      </c>
      <c r="M889">
        <v>11222</v>
      </c>
      <c r="N889" t="s">
        <v>1085</v>
      </c>
      <c r="O889" t="s">
        <v>138</v>
      </c>
      <c r="P889" t="s">
        <v>360</v>
      </c>
      <c r="Q889" t="s">
        <v>360</v>
      </c>
      <c r="R889" t="s">
        <v>846</v>
      </c>
      <c r="S889" t="s">
        <v>46</v>
      </c>
      <c r="T889">
        <v>6549</v>
      </c>
      <c r="V889" t="s">
        <v>47</v>
      </c>
      <c r="W889" t="s">
        <v>48</v>
      </c>
      <c r="X889" t="s">
        <v>49</v>
      </c>
      <c r="Y889" t="s">
        <v>80</v>
      </c>
      <c r="Z889" t="s">
        <v>134</v>
      </c>
      <c r="AA889" t="s">
        <v>80</v>
      </c>
      <c r="AB889" t="s">
        <v>79</v>
      </c>
      <c r="AC889" t="s">
        <v>115</v>
      </c>
      <c r="AF889" t="s">
        <v>87</v>
      </c>
      <c r="AI889">
        <f>IF(COUNTIFS(T$2:$T889, T889, U$2:$U889, U889)=1,1,0)</f>
        <v>0</v>
      </c>
    </row>
    <row r="890" spans="1:35" x14ac:dyDescent="0.3">
      <c r="A890">
        <v>11042</v>
      </c>
      <c r="B890" t="s">
        <v>893</v>
      </c>
      <c r="C890" t="s">
        <v>71</v>
      </c>
      <c r="D890" t="s">
        <v>80</v>
      </c>
      <c r="E890" t="s">
        <v>201</v>
      </c>
      <c r="F890">
        <v>37.628549999999997</v>
      </c>
      <c r="G890">
        <v>-122.13025</v>
      </c>
      <c r="H890" t="s">
        <v>39</v>
      </c>
      <c r="K890" t="s">
        <v>894</v>
      </c>
      <c r="M890">
        <v>11223</v>
      </c>
      <c r="N890" t="s">
        <v>1086</v>
      </c>
      <c r="O890" t="s">
        <v>342</v>
      </c>
      <c r="P890" t="s">
        <v>360</v>
      </c>
      <c r="Q890" t="s">
        <v>360</v>
      </c>
      <c r="R890" t="s">
        <v>846</v>
      </c>
      <c r="S890" t="s">
        <v>46</v>
      </c>
      <c r="T890">
        <v>6550</v>
      </c>
      <c r="V890" t="s">
        <v>47</v>
      </c>
      <c r="W890" t="s">
        <v>48</v>
      </c>
      <c r="X890" t="s">
        <v>49</v>
      </c>
      <c r="Y890" t="s">
        <v>605</v>
      </c>
      <c r="Z890" t="s">
        <v>606</v>
      </c>
      <c r="AA890" t="s">
        <v>80</v>
      </c>
      <c r="AB890" t="s">
        <v>49</v>
      </c>
      <c r="AC890" t="s">
        <v>49</v>
      </c>
      <c r="AF890" t="s">
        <v>87</v>
      </c>
      <c r="AI890">
        <f>IF(COUNTIFS(T$2:$T890, T890, U$2:$U890, U890)=1,1,0)</f>
        <v>0</v>
      </c>
    </row>
    <row r="891" spans="1:35" x14ac:dyDescent="0.3">
      <c r="A891">
        <v>11042</v>
      </c>
      <c r="B891" t="s">
        <v>893</v>
      </c>
      <c r="C891" t="s">
        <v>71</v>
      </c>
      <c r="D891" t="s">
        <v>80</v>
      </c>
      <c r="E891" t="s">
        <v>201</v>
      </c>
      <c r="F891">
        <v>37.62603</v>
      </c>
      <c r="G891">
        <v>-122.13476</v>
      </c>
      <c r="H891" t="s">
        <v>39</v>
      </c>
      <c r="K891" t="s">
        <v>894</v>
      </c>
      <c r="M891">
        <v>11224</v>
      </c>
      <c r="N891" t="s">
        <v>1087</v>
      </c>
      <c r="O891" t="s">
        <v>342</v>
      </c>
      <c r="P891" t="s">
        <v>360</v>
      </c>
      <c r="Q891" t="s">
        <v>360</v>
      </c>
      <c r="R891" t="s">
        <v>846</v>
      </c>
      <c r="S891" t="s">
        <v>46</v>
      </c>
      <c r="T891">
        <v>6551</v>
      </c>
      <c r="V891" t="s">
        <v>47</v>
      </c>
      <c r="W891" t="s">
        <v>48</v>
      </c>
      <c r="X891" t="s">
        <v>49</v>
      </c>
      <c r="Y891" t="s">
        <v>174</v>
      </c>
      <c r="Z891" t="s">
        <v>170</v>
      </c>
      <c r="AA891" t="s">
        <v>80</v>
      </c>
      <c r="AB891" t="s">
        <v>79</v>
      </c>
      <c r="AC891" t="s">
        <v>115</v>
      </c>
      <c r="AF891" t="s">
        <v>87</v>
      </c>
      <c r="AI891">
        <f>IF(COUNTIFS(T$2:$T891, T891, U$2:$U891, U891)=1,1,0)</f>
        <v>0</v>
      </c>
    </row>
    <row r="892" spans="1:35" x14ac:dyDescent="0.3">
      <c r="A892">
        <v>11042</v>
      </c>
      <c r="B892" t="s">
        <v>893</v>
      </c>
      <c r="C892" t="s">
        <v>71</v>
      </c>
      <c r="D892" t="s">
        <v>80</v>
      </c>
      <c r="E892" t="s">
        <v>201</v>
      </c>
      <c r="F892">
        <v>37.623109999999997</v>
      </c>
      <c r="G892">
        <v>-122.13645</v>
      </c>
      <c r="H892" t="s">
        <v>39</v>
      </c>
      <c r="K892" t="s">
        <v>894</v>
      </c>
      <c r="M892">
        <v>11226</v>
      </c>
      <c r="N892" t="s">
        <v>1088</v>
      </c>
      <c r="O892" t="s">
        <v>342</v>
      </c>
      <c r="P892" t="s">
        <v>360</v>
      </c>
      <c r="Q892" t="s">
        <v>360</v>
      </c>
      <c r="R892" t="s">
        <v>846</v>
      </c>
      <c r="S892" t="s">
        <v>46</v>
      </c>
      <c r="T892">
        <v>6553</v>
      </c>
      <c r="V892" t="s">
        <v>47</v>
      </c>
      <c r="W892" t="s">
        <v>48</v>
      </c>
      <c r="X892" t="s">
        <v>49</v>
      </c>
      <c r="Y892" t="s">
        <v>605</v>
      </c>
      <c r="Z892" t="s">
        <v>936</v>
      </c>
      <c r="AA892" t="s">
        <v>80</v>
      </c>
      <c r="AB892" t="s">
        <v>49</v>
      </c>
      <c r="AC892" t="s">
        <v>49</v>
      </c>
      <c r="AF892" t="s">
        <v>87</v>
      </c>
      <c r="AI892">
        <f>IF(COUNTIFS(T$2:$T892, T892, U$2:$U892, U892)=1,1,0)</f>
        <v>0</v>
      </c>
    </row>
    <row r="893" spans="1:35" x14ac:dyDescent="0.3">
      <c r="A893">
        <v>5292</v>
      </c>
      <c r="B893" t="s">
        <v>494</v>
      </c>
      <c r="C893" t="s">
        <v>127</v>
      </c>
      <c r="D893" t="s">
        <v>37</v>
      </c>
      <c r="E893" t="s">
        <v>157</v>
      </c>
      <c r="F893">
        <v>38.075470000000003</v>
      </c>
      <c r="G893">
        <v>-122.49633</v>
      </c>
      <c r="H893" t="s">
        <v>39</v>
      </c>
      <c r="I893" s="1">
        <v>42005</v>
      </c>
      <c r="K893" t="s">
        <v>495</v>
      </c>
      <c r="M893">
        <v>11229</v>
      </c>
      <c r="N893" t="s">
        <v>1089</v>
      </c>
      <c r="O893" t="s">
        <v>342</v>
      </c>
      <c r="P893" t="s">
        <v>43</v>
      </c>
      <c r="Q893" t="s">
        <v>497</v>
      </c>
      <c r="R893" t="s">
        <v>43</v>
      </c>
      <c r="S893" t="s">
        <v>46</v>
      </c>
      <c r="T893">
        <v>6565</v>
      </c>
      <c r="U893">
        <v>90</v>
      </c>
      <c r="V893" t="s">
        <v>113</v>
      </c>
      <c r="W893" t="s">
        <v>48</v>
      </c>
      <c r="X893" t="s">
        <v>1090</v>
      </c>
      <c r="Y893" t="s">
        <v>658</v>
      </c>
      <c r="AA893" t="s">
        <v>342</v>
      </c>
      <c r="AB893" t="s">
        <v>51</v>
      </c>
      <c r="AC893" t="s">
        <v>52</v>
      </c>
      <c r="AF893" t="s">
        <v>87</v>
      </c>
      <c r="AH893" t="s">
        <v>499</v>
      </c>
      <c r="AI893">
        <f>IF(COUNTIFS(T$2:$T893, T893, U$2:$U893, U893)=1,1,0)</f>
        <v>1</v>
      </c>
    </row>
    <row r="894" spans="1:35" x14ac:dyDescent="0.3">
      <c r="A894">
        <v>5292</v>
      </c>
      <c r="B894" t="s">
        <v>494</v>
      </c>
      <c r="C894" t="s">
        <v>127</v>
      </c>
      <c r="D894" t="s">
        <v>37</v>
      </c>
      <c r="E894" t="s">
        <v>157</v>
      </c>
      <c r="F894">
        <v>38.075470000000003</v>
      </c>
      <c r="G894">
        <v>-122.49633</v>
      </c>
      <c r="H894" t="s">
        <v>39</v>
      </c>
      <c r="I894" s="1">
        <v>42005</v>
      </c>
      <c r="K894" t="s">
        <v>495</v>
      </c>
      <c r="M894">
        <v>11230</v>
      </c>
      <c r="N894" t="s">
        <v>1091</v>
      </c>
      <c r="O894" t="s">
        <v>342</v>
      </c>
      <c r="P894" t="s">
        <v>43</v>
      </c>
      <c r="Q894" t="s">
        <v>497</v>
      </c>
      <c r="R894" t="s">
        <v>43</v>
      </c>
      <c r="S894" t="s">
        <v>46</v>
      </c>
      <c r="T894">
        <v>6566</v>
      </c>
      <c r="U894">
        <v>1900</v>
      </c>
      <c r="V894" t="s">
        <v>113</v>
      </c>
      <c r="W894" t="s">
        <v>48</v>
      </c>
      <c r="X894" t="s">
        <v>1090</v>
      </c>
      <c r="Y894" t="s">
        <v>658</v>
      </c>
      <c r="AA894" t="s">
        <v>342</v>
      </c>
      <c r="AB894" t="s">
        <v>51</v>
      </c>
      <c r="AC894" t="s">
        <v>52</v>
      </c>
      <c r="AF894" t="s">
        <v>87</v>
      </c>
      <c r="AH894" t="s">
        <v>499</v>
      </c>
      <c r="AI894">
        <f>IF(COUNTIFS(T$2:$T894, T894, U$2:$U894, U894)=1,1,0)</f>
        <v>1</v>
      </c>
    </row>
    <row r="895" spans="1:35" x14ac:dyDescent="0.3">
      <c r="A895">
        <v>5330</v>
      </c>
      <c r="B895" t="s">
        <v>257</v>
      </c>
      <c r="C895" t="s">
        <v>71</v>
      </c>
      <c r="D895" t="s">
        <v>37</v>
      </c>
      <c r="E895" t="s">
        <v>201</v>
      </c>
      <c r="F895">
        <v>37.873220000000003</v>
      </c>
      <c r="G895">
        <v>-122.31192</v>
      </c>
      <c r="H895" t="s">
        <v>39</v>
      </c>
      <c r="I895" s="1">
        <v>37408</v>
      </c>
      <c r="J895" s="1">
        <v>44561</v>
      </c>
      <c r="K895" t="s">
        <v>258</v>
      </c>
      <c r="M895">
        <v>5369</v>
      </c>
      <c r="N895" t="s">
        <v>259</v>
      </c>
      <c r="O895" t="s">
        <v>138</v>
      </c>
      <c r="P895" t="s">
        <v>43</v>
      </c>
      <c r="Q895" t="s">
        <v>220</v>
      </c>
      <c r="R895" t="s">
        <v>77</v>
      </c>
      <c r="S895" t="s">
        <v>46</v>
      </c>
      <c r="T895">
        <v>6572</v>
      </c>
      <c r="V895" t="s">
        <v>113</v>
      </c>
      <c r="W895" t="s">
        <v>48</v>
      </c>
      <c r="X895" t="s">
        <v>601</v>
      </c>
      <c r="Y895" t="s">
        <v>83</v>
      </c>
      <c r="AA895" t="s">
        <v>139</v>
      </c>
      <c r="AB895" t="s">
        <v>85</v>
      </c>
      <c r="AC895" t="s">
        <v>105</v>
      </c>
      <c r="AD895">
        <v>4440</v>
      </c>
      <c r="AE895" t="s">
        <v>152</v>
      </c>
      <c r="AF895" t="s">
        <v>54</v>
      </c>
      <c r="AG895">
        <v>600000</v>
      </c>
      <c r="AH895" t="s">
        <v>260</v>
      </c>
      <c r="AI895">
        <f>IF(COUNTIFS(T$2:$T895, T895, U$2:$U895, U895)=1,1,0)</f>
        <v>0</v>
      </c>
    </row>
    <row r="896" spans="1:35" x14ac:dyDescent="0.3">
      <c r="A896">
        <v>11523</v>
      </c>
      <c r="B896" t="s">
        <v>1092</v>
      </c>
      <c r="C896" t="s">
        <v>127</v>
      </c>
      <c r="D896" t="s">
        <v>107</v>
      </c>
      <c r="E896" t="s">
        <v>38</v>
      </c>
      <c r="F896">
        <v>37.496110000000002</v>
      </c>
      <c r="G896">
        <v>-122.17604</v>
      </c>
      <c r="H896" t="s">
        <v>39</v>
      </c>
      <c r="I896" s="1">
        <v>45200</v>
      </c>
      <c r="K896" t="s">
        <v>1093</v>
      </c>
      <c r="L896" t="s">
        <v>1094</v>
      </c>
      <c r="M896">
        <v>11253</v>
      </c>
      <c r="N896" t="s">
        <v>1095</v>
      </c>
      <c r="O896" t="s">
        <v>451</v>
      </c>
      <c r="P896" t="s">
        <v>360</v>
      </c>
      <c r="Q896" t="s">
        <v>360</v>
      </c>
      <c r="R896" t="s">
        <v>1096</v>
      </c>
      <c r="S896" t="s">
        <v>46</v>
      </c>
      <c r="T896">
        <v>6577</v>
      </c>
      <c r="V896" t="s">
        <v>47</v>
      </c>
      <c r="W896" t="s">
        <v>48</v>
      </c>
      <c r="X896" t="s">
        <v>146</v>
      </c>
      <c r="Y896" t="s">
        <v>50</v>
      </c>
      <c r="Z896" t="s">
        <v>697</v>
      </c>
      <c r="AA896" t="s">
        <v>451</v>
      </c>
      <c r="AB896" t="s">
        <v>51</v>
      </c>
      <c r="AC896" t="s">
        <v>52</v>
      </c>
      <c r="AF896" t="s">
        <v>87</v>
      </c>
      <c r="AH896" t="s">
        <v>1097</v>
      </c>
      <c r="AI896">
        <f>IF(COUNTIFS(T$2:$T896, T896, U$2:$U896, U896)=1,1,0)</f>
        <v>0</v>
      </c>
    </row>
    <row r="897" spans="1:35" x14ac:dyDescent="0.3">
      <c r="A897">
        <v>11523</v>
      </c>
      <c r="B897" t="s">
        <v>1092</v>
      </c>
      <c r="C897" t="s">
        <v>127</v>
      </c>
      <c r="D897" t="s">
        <v>107</v>
      </c>
      <c r="E897" t="s">
        <v>38</v>
      </c>
      <c r="F897">
        <v>37.496110000000002</v>
      </c>
      <c r="G897">
        <v>-122.17604</v>
      </c>
      <c r="H897" t="s">
        <v>39</v>
      </c>
      <c r="I897" s="1">
        <v>45200</v>
      </c>
      <c r="K897" t="s">
        <v>1093</v>
      </c>
      <c r="L897" t="s">
        <v>1094</v>
      </c>
      <c r="M897">
        <v>11253</v>
      </c>
      <c r="N897" t="s">
        <v>1095</v>
      </c>
      <c r="O897" t="s">
        <v>451</v>
      </c>
      <c r="P897" t="s">
        <v>360</v>
      </c>
      <c r="Q897" t="s">
        <v>360</v>
      </c>
      <c r="R897" t="s">
        <v>1096</v>
      </c>
      <c r="S897" t="s">
        <v>46</v>
      </c>
      <c r="T897">
        <v>6593</v>
      </c>
      <c r="V897" t="s">
        <v>47</v>
      </c>
      <c r="W897" t="s">
        <v>48</v>
      </c>
      <c r="X897" t="s">
        <v>146</v>
      </c>
      <c r="Y897" t="s">
        <v>605</v>
      </c>
      <c r="Z897" t="s">
        <v>915</v>
      </c>
      <c r="AA897" t="s">
        <v>451</v>
      </c>
      <c r="AB897" t="s">
        <v>49</v>
      </c>
      <c r="AC897" t="s">
        <v>49</v>
      </c>
      <c r="AF897" t="s">
        <v>87</v>
      </c>
      <c r="AH897" t="s">
        <v>1097</v>
      </c>
      <c r="AI897">
        <f>IF(COUNTIFS(T$2:$T897, T897, U$2:$U897, U897)=1,1,0)</f>
        <v>0</v>
      </c>
    </row>
    <row r="898" spans="1:35" x14ac:dyDescent="0.3">
      <c r="A898">
        <v>5454</v>
      </c>
      <c r="B898" t="s">
        <v>291</v>
      </c>
      <c r="C898" t="s">
        <v>71</v>
      </c>
      <c r="D898" t="s">
        <v>37</v>
      </c>
      <c r="E898" t="s">
        <v>292</v>
      </c>
      <c r="F898">
        <v>38.148359999999997</v>
      </c>
      <c r="G898">
        <v>-122.47083000000001</v>
      </c>
      <c r="H898" t="s">
        <v>39</v>
      </c>
      <c r="I898" s="1">
        <v>39114</v>
      </c>
      <c r="J898" s="1">
        <v>42369</v>
      </c>
      <c r="K898" t="s">
        <v>293</v>
      </c>
      <c r="L898" t="s">
        <v>294</v>
      </c>
      <c r="M898">
        <v>11263</v>
      </c>
      <c r="N898" t="s">
        <v>1098</v>
      </c>
      <c r="O898" t="s">
        <v>42</v>
      </c>
      <c r="P898" t="s">
        <v>43</v>
      </c>
      <c r="Q898" t="s">
        <v>296</v>
      </c>
      <c r="R898" t="s">
        <v>297</v>
      </c>
      <c r="S898" t="s">
        <v>46</v>
      </c>
      <c r="T898">
        <v>6601</v>
      </c>
      <c r="V898" t="s">
        <v>47</v>
      </c>
      <c r="W898" t="s">
        <v>48</v>
      </c>
      <c r="X898" t="s">
        <v>623</v>
      </c>
      <c r="Y898" t="s">
        <v>162</v>
      </c>
      <c r="AA898" t="s">
        <v>42</v>
      </c>
      <c r="AB898" t="s">
        <v>662</v>
      </c>
      <c r="AC898" t="s">
        <v>663</v>
      </c>
      <c r="AF898" t="s">
        <v>87</v>
      </c>
      <c r="AH898" t="s">
        <v>298</v>
      </c>
      <c r="AI898">
        <f>IF(COUNTIFS(T$2:$T898, T898, U$2:$U898, U898)=1,1,0)</f>
        <v>0</v>
      </c>
    </row>
    <row r="899" spans="1:35" x14ac:dyDescent="0.3">
      <c r="A899">
        <v>1062</v>
      </c>
      <c r="B899" t="s">
        <v>637</v>
      </c>
      <c r="C899" t="s">
        <v>127</v>
      </c>
      <c r="D899" t="s">
        <v>37</v>
      </c>
      <c r="E899" t="s">
        <v>108</v>
      </c>
      <c r="F899">
        <v>38.080849999999998</v>
      </c>
      <c r="G899">
        <v>-121.87076</v>
      </c>
      <c r="H899" t="s">
        <v>39</v>
      </c>
      <c r="I899" s="1">
        <v>44197</v>
      </c>
      <c r="K899" t="s">
        <v>638</v>
      </c>
      <c r="L899" t="s">
        <v>639</v>
      </c>
      <c r="M899">
        <v>10857</v>
      </c>
      <c r="N899" t="s">
        <v>984</v>
      </c>
      <c r="O899" t="s">
        <v>160</v>
      </c>
      <c r="P899" t="s">
        <v>43</v>
      </c>
      <c r="Q899" t="s">
        <v>144</v>
      </c>
      <c r="R899" t="s">
        <v>641</v>
      </c>
      <c r="S899" t="s">
        <v>46</v>
      </c>
      <c r="T899">
        <v>6603</v>
      </c>
      <c r="U899">
        <v>935</v>
      </c>
      <c r="V899" t="s">
        <v>47</v>
      </c>
      <c r="W899" t="s">
        <v>48</v>
      </c>
      <c r="X899" t="s">
        <v>146</v>
      </c>
      <c r="Y899" t="s">
        <v>50</v>
      </c>
      <c r="AA899" t="s">
        <v>171</v>
      </c>
      <c r="AB899" t="s">
        <v>51</v>
      </c>
      <c r="AC899" t="s">
        <v>52</v>
      </c>
      <c r="AD899">
        <v>4446</v>
      </c>
      <c r="AE899" t="s">
        <v>152</v>
      </c>
      <c r="AF899" t="s">
        <v>54</v>
      </c>
      <c r="AG899">
        <v>2100000</v>
      </c>
      <c r="AH899" t="s">
        <v>642</v>
      </c>
      <c r="AI899">
        <f>IF(COUNTIFS(T$2:$T899, T899, U$2:$U899, U899)=1,1,0)</f>
        <v>1</v>
      </c>
    </row>
    <row r="900" spans="1:35" x14ac:dyDescent="0.3">
      <c r="A900">
        <v>11652</v>
      </c>
      <c r="B900" t="s">
        <v>1099</v>
      </c>
      <c r="C900" t="s">
        <v>127</v>
      </c>
      <c r="D900" t="s">
        <v>80</v>
      </c>
      <c r="E900" t="s">
        <v>38</v>
      </c>
      <c r="F900">
        <v>37.589149999999997</v>
      </c>
      <c r="G900">
        <v>-122.33991</v>
      </c>
      <c r="H900" t="s">
        <v>39</v>
      </c>
      <c r="I900" s="1">
        <v>45180</v>
      </c>
      <c r="J900" s="4">
        <v>45505</v>
      </c>
      <c r="K900" t="s">
        <v>1100</v>
      </c>
      <c r="M900">
        <v>11257</v>
      </c>
      <c r="N900" t="s">
        <v>1101</v>
      </c>
      <c r="O900" t="s">
        <v>42</v>
      </c>
      <c r="P900" t="s">
        <v>360</v>
      </c>
      <c r="Q900" t="s">
        <v>360</v>
      </c>
      <c r="R900" t="s">
        <v>1102</v>
      </c>
      <c r="S900" t="s">
        <v>46</v>
      </c>
      <c r="T900">
        <v>6616</v>
      </c>
      <c r="V900" t="s">
        <v>47</v>
      </c>
      <c r="W900" t="s">
        <v>48</v>
      </c>
      <c r="X900" t="s">
        <v>146</v>
      </c>
      <c r="Y900" t="s">
        <v>605</v>
      </c>
      <c r="Z900" t="s">
        <v>899</v>
      </c>
      <c r="AA900" t="s">
        <v>451</v>
      </c>
      <c r="AB900" t="s">
        <v>49</v>
      </c>
      <c r="AC900" t="s">
        <v>49</v>
      </c>
      <c r="AF900" t="s">
        <v>87</v>
      </c>
      <c r="AI900">
        <f>IF(COUNTIFS(T$2:$T900, T900, U$2:$U900, U900)=1,1,0)</f>
        <v>0</v>
      </c>
    </row>
    <row r="901" spans="1:35" x14ac:dyDescent="0.3">
      <c r="A901">
        <v>11714</v>
      </c>
      <c r="B901" t="s">
        <v>1103</v>
      </c>
      <c r="C901" t="s">
        <v>71</v>
      </c>
      <c r="D901" t="s">
        <v>80</v>
      </c>
      <c r="E901" t="s">
        <v>201</v>
      </c>
      <c r="F901">
        <v>37.757170000000002</v>
      </c>
      <c r="G901">
        <v>-122.21568000000001</v>
      </c>
      <c r="H901" t="s">
        <v>39</v>
      </c>
      <c r="J901" s="1">
        <v>45443</v>
      </c>
      <c r="K901" t="s">
        <v>1104</v>
      </c>
      <c r="M901">
        <v>11393</v>
      </c>
      <c r="N901" t="s">
        <v>1105</v>
      </c>
      <c r="O901" t="s">
        <v>342</v>
      </c>
      <c r="P901" t="s">
        <v>43</v>
      </c>
      <c r="Q901" t="s">
        <v>182</v>
      </c>
      <c r="R901" t="s">
        <v>1106</v>
      </c>
      <c r="S901" t="s">
        <v>46</v>
      </c>
      <c r="T901">
        <v>6766</v>
      </c>
      <c r="V901" t="s">
        <v>47</v>
      </c>
      <c r="W901" t="s">
        <v>48</v>
      </c>
      <c r="X901" t="s">
        <v>869</v>
      </c>
      <c r="Y901" t="s">
        <v>78</v>
      </c>
      <c r="AA901" t="s">
        <v>342</v>
      </c>
      <c r="AB901" t="s">
        <v>51</v>
      </c>
      <c r="AC901" t="s">
        <v>52</v>
      </c>
      <c r="AD901">
        <v>4609</v>
      </c>
      <c r="AE901" t="s">
        <v>130</v>
      </c>
      <c r="AF901" t="s">
        <v>59</v>
      </c>
      <c r="AG901">
        <v>88448</v>
      </c>
      <c r="AH901" t="s">
        <v>1107</v>
      </c>
      <c r="AI901">
        <f>IF(COUNTIFS(T$2:$T901, T901, U$2:$U901, U901)=1,1,0)</f>
        <v>0</v>
      </c>
    </row>
    <row r="902" spans="1:35" x14ac:dyDescent="0.3">
      <c r="A902">
        <v>9811</v>
      </c>
      <c r="B902" t="s">
        <v>924</v>
      </c>
      <c r="C902" t="s">
        <v>90</v>
      </c>
      <c r="D902" t="s">
        <v>37</v>
      </c>
      <c r="E902" t="s">
        <v>157</v>
      </c>
      <c r="F902">
        <v>37.885939999999998</v>
      </c>
      <c r="G902">
        <v>-122.52172</v>
      </c>
      <c r="H902" t="s">
        <v>39</v>
      </c>
      <c r="I902" s="1">
        <v>42370</v>
      </c>
      <c r="K902" t="s">
        <v>925</v>
      </c>
      <c r="M902">
        <v>8640</v>
      </c>
      <c r="N902" t="s">
        <v>926</v>
      </c>
      <c r="O902" t="s">
        <v>138</v>
      </c>
      <c r="P902" t="s">
        <v>43</v>
      </c>
      <c r="Q902" t="s">
        <v>144</v>
      </c>
      <c r="R902" t="s">
        <v>927</v>
      </c>
      <c r="S902" t="s">
        <v>46</v>
      </c>
      <c r="T902">
        <v>7623</v>
      </c>
      <c r="V902" t="s">
        <v>47</v>
      </c>
      <c r="W902" t="s">
        <v>48</v>
      </c>
      <c r="X902" t="s">
        <v>601</v>
      </c>
      <c r="Y902" t="s">
        <v>83</v>
      </c>
      <c r="AA902" t="s">
        <v>139</v>
      </c>
      <c r="AB902" t="s">
        <v>51</v>
      </c>
      <c r="AC902" t="s">
        <v>52</v>
      </c>
      <c r="AD902">
        <v>4959</v>
      </c>
      <c r="AE902" t="s">
        <v>152</v>
      </c>
      <c r="AF902" t="s">
        <v>54</v>
      </c>
      <c r="AG902">
        <v>1700000</v>
      </c>
      <c r="AH902" t="s">
        <v>928</v>
      </c>
      <c r="AI902">
        <f>IF(COUNTIFS(T$2:$T902, T902, U$2:$U902, U902)=1,1,0)</f>
        <v>0</v>
      </c>
    </row>
    <row r="903" spans="1:35" s="5" customFormat="1" x14ac:dyDescent="0.3">
      <c r="A903">
        <v>11734</v>
      </c>
      <c r="B903" t="s">
        <v>1108</v>
      </c>
      <c r="C903" t="s">
        <v>36</v>
      </c>
      <c r="D903" t="s">
        <v>37</v>
      </c>
      <c r="E903" t="s">
        <v>108</v>
      </c>
      <c r="F903">
        <v>38.211039999999997</v>
      </c>
      <c r="G903">
        <v>-122.02813999999999</v>
      </c>
      <c r="H903" t="s">
        <v>39</v>
      </c>
      <c r="I903" s="1">
        <v>45327</v>
      </c>
      <c r="J903" s="1">
        <v>46477</v>
      </c>
      <c r="K903" t="s">
        <v>1109</v>
      </c>
      <c r="L903"/>
      <c r="M903">
        <v>11775</v>
      </c>
      <c r="N903" t="s">
        <v>1110</v>
      </c>
      <c r="O903" t="s">
        <v>451</v>
      </c>
      <c r="P903" t="s">
        <v>43</v>
      </c>
      <c r="Q903" t="s">
        <v>144</v>
      </c>
      <c r="R903" t="s">
        <v>1111</v>
      </c>
      <c r="S903" t="s">
        <v>46</v>
      </c>
      <c r="T903">
        <v>7626</v>
      </c>
      <c r="U903">
        <v>80</v>
      </c>
      <c r="V903" t="s">
        <v>113</v>
      </c>
      <c r="W903" t="s">
        <v>48</v>
      </c>
      <c r="X903" t="s">
        <v>923</v>
      </c>
      <c r="Y903" t="s">
        <v>174</v>
      </c>
      <c r="Z903"/>
      <c r="AA903" t="s">
        <v>139</v>
      </c>
      <c r="AB903" t="s">
        <v>51</v>
      </c>
      <c r="AC903" t="s">
        <v>52</v>
      </c>
      <c r="AD903">
        <v>4960</v>
      </c>
      <c r="AE903" t="s">
        <v>152</v>
      </c>
      <c r="AF903" t="s">
        <v>54</v>
      </c>
      <c r="AG903">
        <v>839700</v>
      </c>
      <c r="AH903" t="s">
        <v>1112</v>
      </c>
      <c r="AI903">
        <f>IF(COUNTIFS(T$2:$T903, T903, U$2:$U903, U903)=1,1,0)</f>
        <v>1</v>
      </c>
    </row>
    <row r="904" spans="1:35" x14ac:dyDescent="0.3">
      <c r="A904">
        <v>9665</v>
      </c>
      <c r="B904" t="s">
        <v>811</v>
      </c>
      <c r="C904" t="s">
        <v>71</v>
      </c>
      <c r="D904" t="s">
        <v>37</v>
      </c>
      <c r="E904" t="s">
        <v>240</v>
      </c>
      <c r="H904" t="s">
        <v>39</v>
      </c>
      <c r="I904" s="1">
        <v>42917</v>
      </c>
      <c r="J904" s="1">
        <v>46600</v>
      </c>
      <c r="K904" t="s">
        <v>812</v>
      </c>
      <c r="M904">
        <v>11793</v>
      </c>
      <c r="N904" t="s">
        <v>1113</v>
      </c>
      <c r="O904" t="s">
        <v>75</v>
      </c>
      <c r="P904" t="s">
        <v>43</v>
      </c>
      <c r="Q904" t="s">
        <v>804</v>
      </c>
      <c r="R904" t="s">
        <v>814</v>
      </c>
      <c r="S904" t="s">
        <v>46</v>
      </c>
      <c r="T904">
        <v>7628</v>
      </c>
      <c r="U904">
        <v>2.5</v>
      </c>
      <c r="V904" t="s">
        <v>113</v>
      </c>
      <c r="W904" t="s">
        <v>48</v>
      </c>
      <c r="X904" t="s">
        <v>135</v>
      </c>
      <c r="Y904" t="s">
        <v>174</v>
      </c>
      <c r="AA904" t="s">
        <v>75</v>
      </c>
      <c r="AB904" t="s">
        <v>51</v>
      </c>
      <c r="AC904" t="s">
        <v>327</v>
      </c>
      <c r="AF904" t="s">
        <v>87</v>
      </c>
      <c r="AH904" t="s">
        <v>816</v>
      </c>
      <c r="AI904">
        <f>IF(COUNTIFS(T$2:$T904, T904, U$2:$U904, U904)=1,1,0)</f>
        <v>1</v>
      </c>
    </row>
    <row r="905" spans="1:35" s="5" customFormat="1" x14ac:dyDescent="0.3">
      <c r="A905">
        <v>9420</v>
      </c>
      <c r="B905" t="s">
        <v>789</v>
      </c>
      <c r="C905" t="s">
        <v>127</v>
      </c>
      <c r="D905" t="s">
        <v>37</v>
      </c>
      <c r="E905" t="s">
        <v>157</v>
      </c>
      <c r="F905">
        <v>38.093339999999998</v>
      </c>
      <c r="G905">
        <v>-122.54624</v>
      </c>
      <c r="H905" t="s">
        <v>39</v>
      </c>
      <c r="I905" s="1">
        <v>43201</v>
      </c>
      <c r="J905" s="1"/>
      <c r="K905" t="s">
        <v>790</v>
      </c>
      <c r="L905"/>
      <c r="M905">
        <v>8240</v>
      </c>
      <c r="N905" t="s">
        <v>791</v>
      </c>
      <c r="O905" t="s">
        <v>451</v>
      </c>
      <c r="P905" t="s">
        <v>43</v>
      </c>
      <c r="Q905" t="s">
        <v>692</v>
      </c>
      <c r="R905" t="s">
        <v>792</v>
      </c>
      <c r="S905" t="s">
        <v>46</v>
      </c>
      <c r="T905">
        <v>7629</v>
      </c>
      <c r="U905">
        <v>57</v>
      </c>
      <c r="V905" t="s">
        <v>47</v>
      </c>
      <c r="W905" t="s">
        <v>48</v>
      </c>
      <c r="X905" t="s">
        <v>146</v>
      </c>
      <c r="Y905" t="s">
        <v>50</v>
      </c>
      <c r="Z905"/>
      <c r="AA905" t="s">
        <v>171</v>
      </c>
      <c r="AB905" t="s">
        <v>51</v>
      </c>
      <c r="AC905" t="s">
        <v>52</v>
      </c>
      <c r="AD905">
        <v>4963</v>
      </c>
      <c r="AE905" t="s">
        <v>152</v>
      </c>
      <c r="AF905" t="s">
        <v>54</v>
      </c>
      <c r="AG905">
        <v>2423000</v>
      </c>
      <c r="AH905" t="s">
        <v>794</v>
      </c>
      <c r="AI905">
        <f>IF(COUNTIFS(T$2:$T905, T905, U$2:$U905, U905)=1,1,0)</f>
        <v>1</v>
      </c>
    </row>
    <row r="906" spans="1:35" s="5" customFormat="1" x14ac:dyDescent="0.3">
      <c r="A906">
        <v>9913</v>
      </c>
      <c r="B906" t="s">
        <v>970</v>
      </c>
      <c r="C906" t="s">
        <v>71</v>
      </c>
      <c r="D906" t="s">
        <v>37</v>
      </c>
      <c r="E906" t="s">
        <v>72</v>
      </c>
      <c r="F906">
        <v>37.965060000000001</v>
      </c>
      <c r="G906">
        <v>-122.37805</v>
      </c>
      <c r="H906" t="s">
        <v>39</v>
      </c>
      <c r="I906"/>
      <c r="J906" s="1"/>
      <c r="K906" t="s">
        <v>971</v>
      </c>
      <c r="L906"/>
      <c r="M906">
        <v>8827</v>
      </c>
      <c r="N906" t="s">
        <v>970</v>
      </c>
      <c r="O906" t="s">
        <v>138</v>
      </c>
      <c r="P906" t="s">
        <v>43</v>
      </c>
      <c r="Q906" t="s">
        <v>144</v>
      </c>
      <c r="R906" t="s">
        <v>972</v>
      </c>
      <c r="S906" t="s">
        <v>46</v>
      </c>
      <c r="T906">
        <v>7630</v>
      </c>
      <c r="U906">
        <v>0.65</v>
      </c>
      <c r="V906" t="s">
        <v>113</v>
      </c>
      <c r="W906" t="s">
        <v>48</v>
      </c>
      <c r="X906" t="s">
        <v>923</v>
      </c>
      <c r="Y906" t="s">
        <v>174</v>
      </c>
      <c r="Z906" t="s">
        <v>697</v>
      </c>
      <c r="AA906" t="s">
        <v>139</v>
      </c>
      <c r="AB906" t="s">
        <v>51</v>
      </c>
      <c r="AC906" t="s">
        <v>52</v>
      </c>
      <c r="AD906">
        <v>4964</v>
      </c>
      <c r="AE906" t="s">
        <v>152</v>
      </c>
      <c r="AF906" t="s">
        <v>54</v>
      </c>
      <c r="AG906">
        <v>1852750</v>
      </c>
      <c r="AH906" t="s">
        <v>973</v>
      </c>
      <c r="AI906">
        <f>IF(COUNTIFS(T$2:$T906, T906, U$2:$U906, U906)=1,1,0)</f>
        <v>1</v>
      </c>
    </row>
    <row r="907" spans="1:35" s="5" customFormat="1" x14ac:dyDescent="0.3">
      <c r="A907">
        <v>5302</v>
      </c>
      <c r="B907" t="s">
        <v>598</v>
      </c>
      <c r="C907" t="s">
        <v>71</v>
      </c>
      <c r="D907" t="s">
        <v>37</v>
      </c>
      <c r="E907" t="s">
        <v>201</v>
      </c>
      <c r="F907">
        <v>37.62921</v>
      </c>
      <c r="G907">
        <v>-122.14193</v>
      </c>
      <c r="H907" t="s">
        <v>39</v>
      </c>
      <c r="I907" s="1">
        <v>42005</v>
      </c>
      <c r="J907" s="1"/>
      <c r="K907" t="s">
        <v>599</v>
      </c>
      <c r="L907"/>
      <c r="M907">
        <v>7320</v>
      </c>
      <c r="N907" t="s">
        <v>600</v>
      </c>
      <c r="O907" t="s">
        <v>138</v>
      </c>
      <c r="P907" t="s">
        <v>43</v>
      </c>
      <c r="Q907" t="s">
        <v>220</v>
      </c>
      <c r="R907" t="s">
        <v>77</v>
      </c>
      <c r="S907" t="s">
        <v>46</v>
      </c>
      <c r="T907">
        <v>7631</v>
      </c>
      <c r="U907"/>
      <c r="V907" t="s">
        <v>113</v>
      </c>
      <c r="W907" t="s">
        <v>48</v>
      </c>
      <c r="X907" t="s">
        <v>923</v>
      </c>
      <c r="Y907" t="s">
        <v>174</v>
      </c>
      <c r="Z907"/>
      <c r="AA907" t="s">
        <v>139</v>
      </c>
      <c r="AB907" t="s">
        <v>79</v>
      </c>
      <c r="AC907" t="s">
        <v>80</v>
      </c>
      <c r="AD907">
        <v>4965</v>
      </c>
      <c r="AE907" t="s">
        <v>152</v>
      </c>
      <c r="AF907" t="s">
        <v>54</v>
      </c>
      <c r="AG907">
        <v>600000</v>
      </c>
      <c r="AH907" t="s">
        <v>222</v>
      </c>
      <c r="AI907">
        <f>IF(COUNTIFS(T$2:$T907, T907, U$2:$U907, U907)=1,1,0)</f>
        <v>0</v>
      </c>
    </row>
    <row r="908" spans="1:35" x14ac:dyDescent="0.3">
      <c r="A908">
        <v>11065</v>
      </c>
      <c r="B908" t="s">
        <v>918</v>
      </c>
      <c r="C908" t="s">
        <v>90</v>
      </c>
      <c r="D908" t="s">
        <v>80</v>
      </c>
      <c r="E908" t="s">
        <v>240</v>
      </c>
      <c r="F908">
        <v>37.815280000000001</v>
      </c>
      <c r="G908">
        <v>-122.36922</v>
      </c>
      <c r="H908" t="s">
        <v>39</v>
      </c>
      <c r="K908" t="s">
        <v>919</v>
      </c>
      <c r="M908">
        <v>11794</v>
      </c>
      <c r="N908" t="s">
        <v>922</v>
      </c>
      <c r="O908" t="s">
        <v>138</v>
      </c>
      <c r="P908" t="s">
        <v>360</v>
      </c>
      <c r="Q908" t="s">
        <v>360</v>
      </c>
      <c r="R908" t="s">
        <v>846</v>
      </c>
      <c r="S908" t="s">
        <v>46</v>
      </c>
      <c r="T908">
        <v>7632</v>
      </c>
      <c r="V908" t="s">
        <v>47</v>
      </c>
      <c r="W908" t="s">
        <v>48</v>
      </c>
      <c r="X908" t="s">
        <v>49</v>
      </c>
      <c r="Y908" t="s">
        <v>605</v>
      </c>
      <c r="Z908" t="s">
        <v>899</v>
      </c>
      <c r="AA908" t="s">
        <v>80</v>
      </c>
      <c r="AB908" t="s">
        <v>49</v>
      </c>
      <c r="AC908" t="s">
        <v>49</v>
      </c>
      <c r="AF908" t="s">
        <v>87</v>
      </c>
      <c r="AI908">
        <f>IF(COUNTIFS(T$2:$T908, T908, U$2:$U908, U908)=1,1,0)</f>
        <v>0</v>
      </c>
    </row>
    <row r="909" spans="1:35" x14ac:dyDescent="0.3">
      <c r="A909">
        <v>11066</v>
      </c>
      <c r="B909" t="s">
        <v>921</v>
      </c>
      <c r="C909" t="s">
        <v>90</v>
      </c>
      <c r="D909" t="s">
        <v>80</v>
      </c>
      <c r="E909" t="s">
        <v>240</v>
      </c>
      <c r="F909">
        <v>37.827150000000003</v>
      </c>
      <c r="G909">
        <v>-122.3723</v>
      </c>
      <c r="H909" t="s">
        <v>39</v>
      </c>
      <c r="K909" t="s">
        <v>919</v>
      </c>
      <c r="M909">
        <v>11795</v>
      </c>
      <c r="N909" t="s">
        <v>920</v>
      </c>
      <c r="O909" t="s">
        <v>342</v>
      </c>
      <c r="P909" t="s">
        <v>360</v>
      </c>
      <c r="Q909" t="s">
        <v>360</v>
      </c>
      <c r="R909" t="s">
        <v>846</v>
      </c>
      <c r="S909" t="s">
        <v>46</v>
      </c>
      <c r="T909">
        <v>7633</v>
      </c>
      <c r="V909" t="s">
        <v>47</v>
      </c>
      <c r="W909" t="s">
        <v>48</v>
      </c>
      <c r="X909" t="s">
        <v>49</v>
      </c>
      <c r="Y909" t="s">
        <v>605</v>
      </c>
      <c r="Z909" t="s">
        <v>917</v>
      </c>
      <c r="AA909" t="s">
        <v>80</v>
      </c>
      <c r="AB909" t="s">
        <v>49</v>
      </c>
      <c r="AC909" t="s">
        <v>49</v>
      </c>
      <c r="AF909" t="s">
        <v>87</v>
      </c>
      <c r="AI909">
        <f>IF(COUNTIFS(T$2:$T909, T909, U$2:$U909, U909)=1,1,0)</f>
        <v>0</v>
      </c>
    </row>
    <row r="910" spans="1:35" x14ac:dyDescent="0.3">
      <c r="A910">
        <v>5318</v>
      </c>
      <c r="B910" t="s">
        <v>795</v>
      </c>
      <c r="C910" t="s">
        <v>36</v>
      </c>
      <c r="D910" t="s">
        <v>37</v>
      </c>
      <c r="E910" t="s">
        <v>796</v>
      </c>
      <c r="F910">
        <v>38.172820000000002</v>
      </c>
      <c r="G910">
        <v>-122.27016</v>
      </c>
      <c r="H910" t="s">
        <v>39</v>
      </c>
      <c r="I910" s="1">
        <v>42217</v>
      </c>
      <c r="J910" s="1">
        <v>44196</v>
      </c>
      <c r="K910" t="s">
        <v>797</v>
      </c>
      <c r="M910">
        <v>11800</v>
      </c>
      <c r="N910" t="s">
        <v>1114</v>
      </c>
      <c r="O910" t="s">
        <v>160</v>
      </c>
      <c r="P910" t="s">
        <v>43</v>
      </c>
      <c r="Q910" t="s">
        <v>144</v>
      </c>
      <c r="R910" t="s">
        <v>799</v>
      </c>
      <c r="S910" t="s">
        <v>46</v>
      </c>
      <c r="T910">
        <v>7639</v>
      </c>
      <c r="U910">
        <v>1.1000000000000001</v>
      </c>
      <c r="V910" t="s">
        <v>47</v>
      </c>
      <c r="W910" t="s">
        <v>48</v>
      </c>
      <c r="X910" t="s">
        <v>146</v>
      </c>
      <c r="Y910" t="s">
        <v>78</v>
      </c>
      <c r="AA910" t="s">
        <v>171</v>
      </c>
      <c r="AB910" t="s">
        <v>507</v>
      </c>
      <c r="AC910" t="s">
        <v>49</v>
      </c>
      <c r="AD910">
        <v>4971</v>
      </c>
      <c r="AE910" t="s">
        <v>152</v>
      </c>
      <c r="AF910" t="s">
        <v>54</v>
      </c>
      <c r="AG910">
        <v>1936000</v>
      </c>
      <c r="AH910" t="s">
        <v>800</v>
      </c>
      <c r="AI910">
        <f>IF(COUNTIFS(T$2:$T910, T910, U$2:$U910, U910)=1,1,0)</f>
        <v>1</v>
      </c>
    </row>
    <row r="911" spans="1:35" x14ac:dyDescent="0.3">
      <c r="A911">
        <v>12201</v>
      </c>
      <c r="B911" t="s">
        <v>1115</v>
      </c>
      <c r="C911" t="s">
        <v>127</v>
      </c>
      <c r="D911" t="s">
        <v>80</v>
      </c>
      <c r="E911" t="s">
        <v>157</v>
      </c>
      <c r="F911">
        <v>37.904589999999999</v>
      </c>
      <c r="G911">
        <v>-122.68626</v>
      </c>
      <c r="H911" t="s">
        <v>39</v>
      </c>
      <c r="K911" t="s">
        <v>1116</v>
      </c>
      <c r="M911">
        <v>11803</v>
      </c>
      <c r="N911" t="s">
        <v>1117</v>
      </c>
      <c r="O911" t="s">
        <v>138</v>
      </c>
      <c r="P911" t="s">
        <v>360</v>
      </c>
      <c r="Q911" t="s">
        <v>360</v>
      </c>
      <c r="R911" t="s">
        <v>846</v>
      </c>
      <c r="S911" t="s">
        <v>46</v>
      </c>
      <c r="T911">
        <v>7640</v>
      </c>
      <c r="V911" t="s">
        <v>47</v>
      </c>
      <c r="W911" t="s">
        <v>48</v>
      </c>
      <c r="X911" t="s">
        <v>793</v>
      </c>
      <c r="Y911" t="s">
        <v>605</v>
      </c>
      <c r="Z911" t="s">
        <v>917</v>
      </c>
      <c r="AA911" t="s">
        <v>139</v>
      </c>
      <c r="AB911" t="s">
        <v>49</v>
      </c>
      <c r="AC911" t="s">
        <v>49</v>
      </c>
      <c r="AF911" t="s">
        <v>87</v>
      </c>
      <c r="AI911">
        <f>IF(COUNTIFS(T$2:$T911, T911, U$2:$U911, U911)=1,1,0)</f>
        <v>0</v>
      </c>
    </row>
    <row r="912" spans="1:35" x14ac:dyDescent="0.3">
      <c r="A912">
        <v>12203</v>
      </c>
      <c r="B912" t="s">
        <v>1118</v>
      </c>
      <c r="C912" t="s">
        <v>71</v>
      </c>
      <c r="D912" t="s">
        <v>80</v>
      </c>
      <c r="E912" t="s">
        <v>157</v>
      </c>
      <c r="F912">
        <v>37.956150000000001</v>
      </c>
      <c r="G912">
        <v>-122.49158</v>
      </c>
      <c r="H912" t="s">
        <v>39</v>
      </c>
      <c r="K912" t="s">
        <v>1119</v>
      </c>
      <c r="M912">
        <v>11804</v>
      </c>
      <c r="N912" t="s">
        <v>1120</v>
      </c>
      <c r="O912" t="s">
        <v>160</v>
      </c>
      <c r="P912" t="s">
        <v>360</v>
      </c>
      <c r="Q912" t="s">
        <v>360</v>
      </c>
      <c r="R912" t="s">
        <v>846</v>
      </c>
      <c r="S912" t="s">
        <v>46</v>
      </c>
      <c r="T912">
        <v>7641</v>
      </c>
      <c r="V912" t="s">
        <v>47</v>
      </c>
      <c r="W912" t="s">
        <v>48</v>
      </c>
      <c r="X912" t="s">
        <v>146</v>
      </c>
      <c r="Y912" t="s">
        <v>605</v>
      </c>
      <c r="Z912" t="s">
        <v>1044</v>
      </c>
      <c r="AA912" t="s">
        <v>171</v>
      </c>
      <c r="AB912" t="s">
        <v>49</v>
      </c>
      <c r="AC912" t="s">
        <v>49</v>
      </c>
      <c r="AF912" t="s">
        <v>87</v>
      </c>
      <c r="AI912">
        <f>IF(COUNTIFS(T$2:$T912, T912, U$2:$U912, U912)=1,1,0)</f>
        <v>0</v>
      </c>
    </row>
    <row r="913" spans="1:35" ht="21" customHeight="1" x14ac:dyDescent="0.3">
      <c r="A913">
        <v>12204</v>
      </c>
      <c r="B913" t="s">
        <v>1121</v>
      </c>
      <c r="C913" t="s">
        <v>127</v>
      </c>
      <c r="D913" t="s">
        <v>80</v>
      </c>
      <c r="E913" t="s">
        <v>157</v>
      </c>
      <c r="F913">
        <v>37.906329999999997</v>
      </c>
      <c r="G913">
        <v>-122.66209000000001</v>
      </c>
      <c r="H913" t="s">
        <v>39</v>
      </c>
      <c r="K913" t="s">
        <v>1122</v>
      </c>
      <c r="M913">
        <v>11806</v>
      </c>
      <c r="N913" t="s">
        <v>1123</v>
      </c>
      <c r="O913" t="s">
        <v>138</v>
      </c>
      <c r="P913" t="s">
        <v>360</v>
      </c>
      <c r="Q913" t="s">
        <v>360</v>
      </c>
      <c r="R913" t="s">
        <v>846</v>
      </c>
      <c r="S913" t="s">
        <v>46</v>
      </c>
      <c r="T913">
        <v>7642</v>
      </c>
      <c r="V913" t="s">
        <v>47</v>
      </c>
      <c r="W913" t="s">
        <v>48</v>
      </c>
      <c r="X913" t="s">
        <v>793</v>
      </c>
      <c r="Y913" t="s">
        <v>174</v>
      </c>
      <c r="Z913" t="s">
        <v>134</v>
      </c>
      <c r="AA913" t="s">
        <v>139</v>
      </c>
      <c r="AB913" t="s">
        <v>85</v>
      </c>
      <c r="AC913" t="s">
        <v>80</v>
      </c>
      <c r="AF913" t="s">
        <v>87</v>
      </c>
      <c r="AI913">
        <f>IF(COUNTIFS(T$2:$T913, T913, U$2:$U913, U913)=1,1,0)</f>
        <v>0</v>
      </c>
    </row>
    <row r="914" spans="1:35" x14ac:dyDescent="0.3">
      <c r="A914">
        <v>12205</v>
      </c>
      <c r="B914" t="s">
        <v>1124</v>
      </c>
      <c r="C914" t="s">
        <v>90</v>
      </c>
      <c r="D914" t="s">
        <v>80</v>
      </c>
      <c r="E914" t="s">
        <v>240</v>
      </c>
      <c r="F914">
        <v>37.793210000000002</v>
      </c>
      <c r="G914">
        <v>-122.3986</v>
      </c>
      <c r="H914" t="s">
        <v>39</v>
      </c>
      <c r="K914" t="s">
        <v>1125</v>
      </c>
      <c r="M914">
        <v>11807</v>
      </c>
      <c r="N914" t="s">
        <v>1126</v>
      </c>
      <c r="O914" t="s">
        <v>342</v>
      </c>
      <c r="P914" t="s">
        <v>360</v>
      </c>
      <c r="Q914" t="s">
        <v>360</v>
      </c>
      <c r="R914" t="s">
        <v>846</v>
      </c>
      <c r="S914" t="s">
        <v>46</v>
      </c>
      <c r="T914">
        <v>7644</v>
      </c>
      <c r="V914" t="s">
        <v>47</v>
      </c>
      <c r="W914" t="s">
        <v>48</v>
      </c>
      <c r="X914" t="s">
        <v>793</v>
      </c>
      <c r="Y914" t="s">
        <v>80</v>
      </c>
      <c r="Z914" t="s">
        <v>134</v>
      </c>
      <c r="AA914" t="s">
        <v>342</v>
      </c>
      <c r="AB914" t="s">
        <v>132</v>
      </c>
      <c r="AC914" t="s">
        <v>49</v>
      </c>
      <c r="AD914">
        <v>4973</v>
      </c>
      <c r="AE914" t="s">
        <v>80</v>
      </c>
      <c r="AF914" t="s">
        <v>87</v>
      </c>
      <c r="AG914">
        <v>433000000</v>
      </c>
      <c r="AI914">
        <f>IF(COUNTIFS(T$2:$T914, T914, U$2:$U914, U914)=1,1,0)</f>
        <v>0</v>
      </c>
    </row>
    <row r="915" spans="1:35" x14ac:dyDescent="0.3">
      <c r="A915">
        <v>12205</v>
      </c>
      <c r="B915" t="s">
        <v>1124</v>
      </c>
      <c r="C915" t="s">
        <v>90</v>
      </c>
      <c r="D915" t="s">
        <v>80</v>
      </c>
      <c r="E915" t="s">
        <v>240</v>
      </c>
      <c r="F915">
        <v>37.768009999999997</v>
      </c>
      <c r="G915">
        <v>-122.38607</v>
      </c>
      <c r="H915" t="s">
        <v>39</v>
      </c>
      <c r="K915" t="s">
        <v>1125</v>
      </c>
      <c r="M915">
        <v>11808</v>
      </c>
      <c r="N915" t="s">
        <v>1127</v>
      </c>
      <c r="O915" t="s">
        <v>342</v>
      </c>
      <c r="P915" t="s">
        <v>360</v>
      </c>
      <c r="Q915" t="s">
        <v>360</v>
      </c>
      <c r="R915" t="s">
        <v>846</v>
      </c>
      <c r="S915" t="s">
        <v>46</v>
      </c>
      <c r="T915">
        <v>7645</v>
      </c>
      <c r="V915" t="s">
        <v>47</v>
      </c>
      <c r="W915" t="s">
        <v>48</v>
      </c>
      <c r="X915" t="s">
        <v>793</v>
      </c>
      <c r="Y915" t="s">
        <v>80</v>
      </c>
      <c r="Z915" t="s">
        <v>134</v>
      </c>
      <c r="AA915" t="s">
        <v>342</v>
      </c>
      <c r="AB915" t="s">
        <v>132</v>
      </c>
      <c r="AC915" t="s">
        <v>49</v>
      </c>
      <c r="AF915" t="s">
        <v>87</v>
      </c>
      <c r="AI915">
        <f>IF(COUNTIFS(T$2:$T915, T915, U$2:$U915, U915)=1,1,0)</f>
        <v>0</v>
      </c>
    </row>
    <row r="916" spans="1:35" x14ac:dyDescent="0.3">
      <c r="A916">
        <v>12205</v>
      </c>
      <c r="B916" t="s">
        <v>1124</v>
      </c>
      <c r="C916" t="s">
        <v>90</v>
      </c>
      <c r="D916" t="s">
        <v>80</v>
      </c>
      <c r="E916" t="s">
        <v>240</v>
      </c>
      <c r="F916">
        <v>37.745060000000002</v>
      </c>
      <c r="G916">
        <v>-122.3783</v>
      </c>
      <c r="H916" t="s">
        <v>39</v>
      </c>
      <c r="K916" t="s">
        <v>1125</v>
      </c>
      <c r="M916">
        <v>11809</v>
      </c>
      <c r="N916" t="s">
        <v>1128</v>
      </c>
      <c r="O916" t="s">
        <v>342</v>
      </c>
      <c r="P916" t="s">
        <v>360</v>
      </c>
      <c r="Q916" t="s">
        <v>360</v>
      </c>
      <c r="R916" t="s">
        <v>846</v>
      </c>
      <c r="S916" t="s">
        <v>46</v>
      </c>
      <c r="T916">
        <v>7646</v>
      </c>
      <c r="V916" t="s">
        <v>47</v>
      </c>
      <c r="W916" t="s">
        <v>48</v>
      </c>
      <c r="X916" t="s">
        <v>793</v>
      </c>
      <c r="Y916" t="s">
        <v>80</v>
      </c>
      <c r="Z916" t="s">
        <v>134</v>
      </c>
      <c r="AA916" t="s">
        <v>342</v>
      </c>
      <c r="AB916" t="s">
        <v>132</v>
      </c>
      <c r="AC916" t="s">
        <v>49</v>
      </c>
      <c r="AF916" t="s">
        <v>87</v>
      </c>
      <c r="AI916">
        <f>IF(COUNTIFS(T$2:$T916, T916, U$2:$U916, U916)=1,1,0)</f>
        <v>0</v>
      </c>
    </row>
    <row r="917" spans="1:35" x14ac:dyDescent="0.3">
      <c r="A917">
        <v>12206</v>
      </c>
      <c r="B917" t="s">
        <v>1129</v>
      </c>
      <c r="C917" t="s">
        <v>127</v>
      </c>
      <c r="D917" t="s">
        <v>80</v>
      </c>
      <c r="E917" t="s">
        <v>38</v>
      </c>
      <c r="F917">
        <v>37.653039999999997</v>
      </c>
      <c r="G917">
        <v>-122.49333</v>
      </c>
      <c r="H917" t="s">
        <v>39</v>
      </c>
      <c r="K917" t="s">
        <v>1130</v>
      </c>
      <c r="M917">
        <v>11810</v>
      </c>
      <c r="N917" t="s">
        <v>1131</v>
      </c>
      <c r="O917" t="s">
        <v>138</v>
      </c>
      <c r="P917" t="s">
        <v>360</v>
      </c>
      <c r="Q917" t="s">
        <v>360</v>
      </c>
      <c r="R917" t="s">
        <v>846</v>
      </c>
      <c r="S917" t="s">
        <v>46</v>
      </c>
      <c r="T917">
        <v>7647</v>
      </c>
      <c r="V917" t="s">
        <v>47</v>
      </c>
      <c r="W917" t="s">
        <v>48</v>
      </c>
      <c r="X917" t="s">
        <v>793</v>
      </c>
      <c r="Y917" t="s">
        <v>605</v>
      </c>
      <c r="Z917" t="s">
        <v>988</v>
      </c>
      <c r="AA917" t="s">
        <v>139</v>
      </c>
      <c r="AB917" t="s">
        <v>132</v>
      </c>
      <c r="AC917" t="s">
        <v>49</v>
      </c>
      <c r="AF917" t="s">
        <v>87</v>
      </c>
      <c r="AI917">
        <f>IF(COUNTIFS(T$2:$T917, T917, U$2:$U917, U917)=1,1,0)</f>
        <v>0</v>
      </c>
    </row>
    <row r="918" spans="1:35" x14ac:dyDescent="0.3">
      <c r="A918">
        <v>12207</v>
      </c>
      <c r="B918" t="s">
        <v>1132</v>
      </c>
      <c r="C918" t="s">
        <v>90</v>
      </c>
      <c r="D918" t="s">
        <v>80</v>
      </c>
      <c r="E918" t="s">
        <v>38</v>
      </c>
      <c r="F918">
        <v>37.256869999999999</v>
      </c>
      <c r="G918">
        <v>-122.40300999999999</v>
      </c>
      <c r="H918" t="s">
        <v>39</v>
      </c>
      <c r="I918" s="1"/>
      <c r="J918" s="4">
        <v>43739</v>
      </c>
      <c r="K918" t="s">
        <v>1133</v>
      </c>
      <c r="M918">
        <v>11811</v>
      </c>
      <c r="N918" t="s">
        <v>1132</v>
      </c>
      <c r="O918" t="s">
        <v>42</v>
      </c>
      <c r="P918" t="s">
        <v>360</v>
      </c>
      <c r="Q918" t="s">
        <v>360</v>
      </c>
      <c r="R918" t="s">
        <v>846</v>
      </c>
      <c r="S918" t="s">
        <v>46</v>
      </c>
      <c r="T918">
        <v>7648</v>
      </c>
      <c r="V918" t="s">
        <v>47</v>
      </c>
      <c r="W918" t="s">
        <v>48</v>
      </c>
      <c r="X918" t="s">
        <v>49</v>
      </c>
      <c r="Y918" t="s">
        <v>50</v>
      </c>
      <c r="Z918" t="s">
        <v>847</v>
      </c>
      <c r="AA918" t="s">
        <v>42</v>
      </c>
      <c r="AB918" t="s">
        <v>103</v>
      </c>
      <c r="AC918" t="s">
        <v>1134</v>
      </c>
      <c r="AD918">
        <v>4976</v>
      </c>
      <c r="AE918" t="s">
        <v>80</v>
      </c>
      <c r="AF918" t="s">
        <v>87</v>
      </c>
      <c r="AG918">
        <v>8045977</v>
      </c>
      <c r="AI918">
        <f>IF(COUNTIFS(T$2:$T918, T918, U$2:$U918, U918)=1,1,0)</f>
        <v>0</v>
      </c>
    </row>
    <row r="919" spans="1:35" x14ac:dyDescent="0.3">
      <c r="A919">
        <v>12208</v>
      </c>
      <c r="B919" t="s">
        <v>1135</v>
      </c>
      <c r="C919" t="s">
        <v>127</v>
      </c>
      <c r="D919" t="s">
        <v>80</v>
      </c>
      <c r="E919" t="s">
        <v>38</v>
      </c>
      <c r="F919">
        <v>37.493400000000001</v>
      </c>
      <c r="G919">
        <v>-122.45981999999999</v>
      </c>
      <c r="H919" t="s">
        <v>39</v>
      </c>
      <c r="I919" s="1"/>
      <c r="J919" s="4">
        <v>45225</v>
      </c>
      <c r="K919" t="s">
        <v>1136</v>
      </c>
      <c r="M919">
        <v>11812</v>
      </c>
      <c r="N919" t="s">
        <v>1135</v>
      </c>
      <c r="O919" t="s">
        <v>42</v>
      </c>
      <c r="P919" t="s">
        <v>360</v>
      </c>
      <c r="Q919" t="s">
        <v>360</v>
      </c>
      <c r="R919" t="s">
        <v>846</v>
      </c>
      <c r="S919" t="s">
        <v>46</v>
      </c>
      <c r="T919">
        <v>7649</v>
      </c>
      <c r="V919" t="s">
        <v>47</v>
      </c>
      <c r="W919" t="s">
        <v>48</v>
      </c>
      <c r="X919" t="s">
        <v>49</v>
      </c>
      <c r="Y919" t="s">
        <v>605</v>
      </c>
      <c r="Z919" t="s">
        <v>917</v>
      </c>
      <c r="AA919" t="s">
        <v>42</v>
      </c>
      <c r="AB919" t="s">
        <v>132</v>
      </c>
      <c r="AC919" t="s">
        <v>49</v>
      </c>
      <c r="AD919">
        <v>4977</v>
      </c>
      <c r="AE919" t="s">
        <v>80</v>
      </c>
      <c r="AF919" t="s">
        <v>87</v>
      </c>
      <c r="AG919">
        <v>4460000</v>
      </c>
      <c r="AI919">
        <f>IF(COUNTIFS(T$2:$T919, T919, U$2:$U919, U919)=1,1,0)</f>
        <v>0</v>
      </c>
    </row>
    <row r="920" spans="1:35" x14ac:dyDescent="0.3">
      <c r="A920">
        <v>12213</v>
      </c>
      <c r="B920" t="s">
        <v>1137</v>
      </c>
      <c r="C920" t="s">
        <v>71</v>
      </c>
      <c r="D920" t="s">
        <v>80</v>
      </c>
      <c r="E920" t="s">
        <v>201</v>
      </c>
      <c r="F920">
        <v>37.769159999999999</v>
      </c>
      <c r="G920">
        <v>-122.22931</v>
      </c>
      <c r="H920" t="s">
        <v>39</v>
      </c>
      <c r="K920" t="s">
        <v>1138</v>
      </c>
      <c r="M920">
        <v>11816</v>
      </c>
      <c r="N920" t="s">
        <v>1137</v>
      </c>
      <c r="O920" t="s">
        <v>42</v>
      </c>
      <c r="P920" t="s">
        <v>360</v>
      </c>
      <c r="Q920" t="s">
        <v>360</v>
      </c>
      <c r="R920" t="s">
        <v>846</v>
      </c>
      <c r="S920" t="s">
        <v>46</v>
      </c>
      <c r="T920">
        <v>7655</v>
      </c>
      <c r="V920" t="s">
        <v>47</v>
      </c>
      <c r="W920" t="s">
        <v>48</v>
      </c>
      <c r="X920" t="s">
        <v>49</v>
      </c>
      <c r="Y920" t="s">
        <v>174</v>
      </c>
      <c r="Z920" t="s">
        <v>134</v>
      </c>
      <c r="AA920" t="s">
        <v>42</v>
      </c>
      <c r="AB920" t="s">
        <v>103</v>
      </c>
      <c r="AC920" t="s">
        <v>104</v>
      </c>
      <c r="AF920" t="s">
        <v>87</v>
      </c>
      <c r="AI920">
        <f>IF(COUNTIFS(T$2:$T920, T920, U$2:$U920, U920)=1,1,0)</f>
        <v>0</v>
      </c>
    </row>
    <row r="921" spans="1:35" x14ac:dyDescent="0.3">
      <c r="A921">
        <v>12217</v>
      </c>
      <c r="B921" t="s">
        <v>1139</v>
      </c>
      <c r="C921" t="s">
        <v>36</v>
      </c>
      <c r="D921" t="s">
        <v>80</v>
      </c>
      <c r="E921" t="s">
        <v>201</v>
      </c>
      <c r="F921">
        <v>37.825279999999999</v>
      </c>
      <c r="G921">
        <v>-122.31374</v>
      </c>
      <c r="H921" t="s">
        <v>39</v>
      </c>
      <c r="K921" t="s">
        <v>1140</v>
      </c>
      <c r="M921">
        <v>11817</v>
      </c>
      <c r="N921" t="s">
        <v>1139</v>
      </c>
      <c r="O921" t="s">
        <v>342</v>
      </c>
      <c r="P921" t="s">
        <v>360</v>
      </c>
      <c r="Q921" t="s">
        <v>360</v>
      </c>
      <c r="R921" t="s">
        <v>846</v>
      </c>
      <c r="S921" t="s">
        <v>46</v>
      </c>
      <c r="T921">
        <v>7656</v>
      </c>
      <c r="V921" t="s">
        <v>47</v>
      </c>
      <c r="W921" t="s">
        <v>48</v>
      </c>
      <c r="X921" t="s">
        <v>793</v>
      </c>
      <c r="Y921" t="s">
        <v>174</v>
      </c>
      <c r="Z921" t="s">
        <v>697</v>
      </c>
      <c r="AA921" t="s">
        <v>342</v>
      </c>
      <c r="AB921" t="s">
        <v>51</v>
      </c>
      <c r="AC921" t="s">
        <v>52</v>
      </c>
      <c r="AF921" t="s">
        <v>87</v>
      </c>
      <c r="AI921">
        <f>IF(COUNTIFS(T$2:$T921, T921, U$2:$U921, U921)=1,1,0)</f>
        <v>0</v>
      </c>
    </row>
    <row r="922" spans="1:35" x14ac:dyDescent="0.3">
      <c r="A922">
        <v>12218</v>
      </c>
      <c r="B922" t="s">
        <v>1141</v>
      </c>
      <c r="C922" t="s">
        <v>71</v>
      </c>
      <c r="D922" t="s">
        <v>80</v>
      </c>
      <c r="E922" t="s">
        <v>72</v>
      </c>
      <c r="F922">
        <v>37.964219999999997</v>
      </c>
      <c r="G922">
        <v>-122.38043999999999</v>
      </c>
      <c r="H922" t="s">
        <v>39</v>
      </c>
      <c r="K922" t="s">
        <v>1142</v>
      </c>
      <c r="M922">
        <v>11819</v>
      </c>
      <c r="N922" t="s">
        <v>1141</v>
      </c>
      <c r="O922" t="s">
        <v>342</v>
      </c>
      <c r="P922" t="s">
        <v>360</v>
      </c>
      <c r="Q922" t="s">
        <v>360</v>
      </c>
      <c r="R922" t="s">
        <v>846</v>
      </c>
      <c r="S922" t="s">
        <v>46</v>
      </c>
      <c r="T922">
        <v>7657</v>
      </c>
      <c r="V922" t="s">
        <v>47</v>
      </c>
      <c r="W922" t="s">
        <v>48</v>
      </c>
      <c r="X922" t="s">
        <v>793</v>
      </c>
      <c r="Y922" t="s">
        <v>605</v>
      </c>
      <c r="Z922" t="s">
        <v>606</v>
      </c>
      <c r="AA922" t="s">
        <v>342</v>
      </c>
      <c r="AB922" t="s">
        <v>132</v>
      </c>
      <c r="AC922" t="s">
        <v>49</v>
      </c>
      <c r="AF922" t="s">
        <v>87</v>
      </c>
      <c r="AI922">
        <f>IF(COUNTIFS(T$2:$T922, T922, U$2:$U922, U922)=1,1,0)</f>
        <v>0</v>
      </c>
    </row>
    <row r="923" spans="1:35" s="3" customFormat="1" x14ac:dyDescent="0.3">
      <c r="A923">
        <v>12218</v>
      </c>
      <c r="B923" t="s">
        <v>1141</v>
      </c>
      <c r="C923" t="s">
        <v>71</v>
      </c>
      <c r="D923" t="s">
        <v>80</v>
      </c>
      <c r="E923" t="s">
        <v>72</v>
      </c>
      <c r="F923">
        <v>37.964219999999997</v>
      </c>
      <c r="G923">
        <v>-122.38043999999999</v>
      </c>
      <c r="H923" t="s">
        <v>39</v>
      </c>
      <c r="I923"/>
      <c r="J923" s="1"/>
      <c r="K923" t="s">
        <v>1142</v>
      </c>
      <c r="L923"/>
      <c r="M923">
        <v>11819</v>
      </c>
      <c r="N923" t="s">
        <v>1141</v>
      </c>
      <c r="O923" t="s">
        <v>342</v>
      </c>
      <c r="P923" t="s">
        <v>360</v>
      </c>
      <c r="Q923" t="s">
        <v>360</v>
      </c>
      <c r="R923" t="s">
        <v>846</v>
      </c>
      <c r="S923" t="s">
        <v>46</v>
      </c>
      <c r="T923">
        <v>7658</v>
      </c>
      <c r="U923"/>
      <c r="V923" t="s">
        <v>47</v>
      </c>
      <c r="W923" t="s">
        <v>48</v>
      </c>
      <c r="X923" t="s">
        <v>793</v>
      </c>
      <c r="Y923" t="s">
        <v>174</v>
      </c>
      <c r="Z923" t="s">
        <v>134</v>
      </c>
      <c r="AA923" t="s">
        <v>342</v>
      </c>
      <c r="AB923" t="s">
        <v>51</v>
      </c>
      <c r="AC923" t="s">
        <v>52</v>
      </c>
      <c r="AD923"/>
      <c r="AE923"/>
      <c r="AF923" t="s">
        <v>87</v>
      </c>
      <c r="AG923"/>
      <c r="AH923"/>
      <c r="AI923">
        <f>IF(COUNTIFS(T$2:$T923, T923, U$2:$U923, U923)=1,1,0)</f>
        <v>0</v>
      </c>
    </row>
    <row r="924" spans="1:35" x14ac:dyDescent="0.3">
      <c r="A924">
        <v>12218</v>
      </c>
      <c r="B924" t="s">
        <v>1141</v>
      </c>
      <c r="C924" t="s">
        <v>71</v>
      </c>
      <c r="D924" t="s">
        <v>80</v>
      </c>
      <c r="E924" t="s">
        <v>72</v>
      </c>
      <c r="F924">
        <v>37.964219999999997</v>
      </c>
      <c r="G924">
        <v>-122.38043999999999</v>
      </c>
      <c r="H924" t="s">
        <v>39</v>
      </c>
      <c r="K924" t="s">
        <v>1142</v>
      </c>
      <c r="M924">
        <v>11819</v>
      </c>
      <c r="N924" t="s">
        <v>1141</v>
      </c>
      <c r="O924" t="s">
        <v>342</v>
      </c>
      <c r="P924" t="s">
        <v>360</v>
      </c>
      <c r="Q924" t="s">
        <v>360</v>
      </c>
      <c r="R924" t="s">
        <v>846</v>
      </c>
      <c r="S924" t="s">
        <v>46</v>
      </c>
      <c r="T924">
        <v>7659</v>
      </c>
      <c r="V924" t="s">
        <v>47</v>
      </c>
      <c r="W924" t="s">
        <v>48</v>
      </c>
      <c r="X924" t="s">
        <v>793</v>
      </c>
      <c r="Y924" t="s">
        <v>174</v>
      </c>
      <c r="Z924" t="s">
        <v>697</v>
      </c>
      <c r="AA924" t="s">
        <v>342</v>
      </c>
      <c r="AB924" t="s">
        <v>132</v>
      </c>
      <c r="AC924" t="s">
        <v>49</v>
      </c>
      <c r="AF924" t="s">
        <v>87</v>
      </c>
      <c r="AI924">
        <f>IF(COUNTIFS(T$2:$T924, T924, U$2:$U924, U924)=1,1,0)</f>
        <v>0</v>
      </c>
    </row>
    <row r="925" spans="1:35" x14ac:dyDescent="0.3">
      <c r="A925">
        <v>12220</v>
      </c>
      <c r="B925" t="s">
        <v>1143</v>
      </c>
      <c r="C925" t="s">
        <v>127</v>
      </c>
      <c r="D925" t="s">
        <v>80</v>
      </c>
      <c r="E925" t="s">
        <v>157</v>
      </c>
      <c r="F925">
        <v>37.875799999999998</v>
      </c>
      <c r="G925">
        <v>-122.46545</v>
      </c>
      <c r="H925" t="s">
        <v>39</v>
      </c>
      <c r="K925" t="s">
        <v>1144</v>
      </c>
      <c r="M925">
        <v>11821</v>
      </c>
      <c r="N925" t="s">
        <v>1143</v>
      </c>
      <c r="O925" t="s">
        <v>342</v>
      </c>
      <c r="P925" t="s">
        <v>360</v>
      </c>
      <c r="Q925" t="s">
        <v>360</v>
      </c>
      <c r="R925" t="s">
        <v>846</v>
      </c>
      <c r="S925" t="s">
        <v>46</v>
      </c>
      <c r="T925">
        <v>7660</v>
      </c>
      <c r="V925" t="s">
        <v>47</v>
      </c>
      <c r="W925" t="s">
        <v>48</v>
      </c>
      <c r="X925" t="s">
        <v>793</v>
      </c>
      <c r="Y925" t="s">
        <v>605</v>
      </c>
      <c r="Z925" t="s">
        <v>606</v>
      </c>
      <c r="AA925" t="s">
        <v>342</v>
      </c>
      <c r="AB925" t="s">
        <v>132</v>
      </c>
      <c r="AC925" t="s">
        <v>49</v>
      </c>
      <c r="AF925" t="s">
        <v>87</v>
      </c>
      <c r="AI925">
        <f>IF(COUNTIFS(T$2:$T925, T925, U$2:$U925, U925)=1,1,0)</f>
        <v>0</v>
      </c>
    </row>
    <row r="926" spans="1:35" x14ac:dyDescent="0.3">
      <c r="A926">
        <v>12221</v>
      </c>
      <c r="B926" t="s">
        <v>1145</v>
      </c>
      <c r="C926" t="s">
        <v>127</v>
      </c>
      <c r="D926" t="s">
        <v>80</v>
      </c>
      <c r="E926" t="s">
        <v>157</v>
      </c>
      <c r="F926">
        <v>37.903300000000002</v>
      </c>
      <c r="G926">
        <v>-122.65886</v>
      </c>
      <c r="H926" t="s">
        <v>39</v>
      </c>
      <c r="K926" t="s">
        <v>1146</v>
      </c>
      <c r="M926">
        <v>11822</v>
      </c>
      <c r="N926" t="s">
        <v>1147</v>
      </c>
      <c r="O926" t="s">
        <v>138</v>
      </c>
      <c r="P926" t="s">
        <v>360</v>
      </c>
      <c r="Q926" t="s">
        <v>360</v>
      </c>
      <c r="R926" t="s">
        <v>846</v>
      </c>
      <c r="S926" t="s">
        <v>46</v>
      </c>
      <c r="T926">
        <v>7661</v>
      </c>
      <c r="V926" t="s">
        <v>47</v>
      </c>
      <c r="W926" t="s">
        <v>48</v>
      </c>
      <c r="X926" t="s">
        <v>793</v>
      </c>
      <c r="Y926" t="s">
        <v>174</v>
      </c>
      <c r="Z926" t="s">
        <v>170</v>
      </c>
      <c r="AA926" t="s">
        <v>139</v>
      </c>
      <c r="AB926" t="s">
        <v>350</v>
      </c>
      <c r="AC926" t="s">
        <v>1057</v>
      </c>
      <c r="AF926" t="s">
        <v>87</v>
      </c>
      <c r="AI926">
        <f>IF(COUNTIFS(T$2:$T926, T926, U$2:$U926, U926)=1,1,0)</f>
        <v>0</v>
      </c>
    </row>
    <row r="927" spans="1:35" s="3" customFormat="1" x14ac:dyDescent="0.3">
      <c r="A927">
        <v>12221</v>
      </c>
      <c r="B927" t="s">
        <v>1145</v>
      </c>
      <c r="C927" t="s">
        <v>127</v>
      </c>
      <c r="D927" t="s">
        <v>80</v>
      </c>
      <c r="E927" t="s">
        <v>157</v>
      </c>
      <c r="F927">
        <v>37.903300000000002</v>
      </c>
      <c r="G927">
        <v>-122.65886</v>
      </c>
      <c r="H927" t="s">
        <v>39</v>
      </c>
      <c r="I927"/>
      <c r="J927" s="1"/>
      <c r="K927" t="s">
        <v>1146</v>
      </c>
      <c r="L927"/>
      <c r="M927">
        <v>11822</v>
      </c>
      <c r="N927" t="s">
        <v>1147</v>
      </c>
      <c r="O927" t="s">
        <v>138</v>
      </c>
      <c r="P927" t="s">
        <v>360</v>
      </c>
      <c r="Q927" t="s">
        <v>360</v>
      </c>
      <c r="R927" t="s">
        <v>846</v>
      </c>
      <c r="S927" t="s">
        <v>46</v>
      </c>
      <c r="T927">
        <v>7662</v>
      </c>
      <c r="U927"/>
      <c r="V927" t="s">
        <v>47</v>
      </c>
      <c r="W927" t="s">
        <v>48</v>
      </c>
      <c r="X927" t="s">
        <v>793</v>
      </c>
      <c r="Y927" t="s">
        <v>605</v>
      </c>
      <c r="Z927" t="s">
        <v>917</v>
      </c>
      <c r="AA927" t="s">
        <v>139</v>
      </c>
      <c r="AB927" t="s">
        <v>85</v>
      </c>
      <c r="AC927" t="s">
        <v>80</v>
      </c>
      <c r="AD927"/>
      <c r="AE927"/>
      <c r="AF927" t="s">
        <v>87</v>
      </c>
      <c r="AG927"/>
      <c r="AH927"/>
      <c r="AI927">
        <f>IF(COUNTIFS(T$2:$T927, T927, U$2:$U927, U927)=1,1,0)</f>
        <v>0</v>
      </c>
    </row>
    <row r="928" spans="1:35" s="3" customFormat="1" x14ac:dyDescent="0.3">
      <c r="A928">
        <v>12221</v>
      </c>
      <c r="B928" t="s">
        <v>1145</v>
      </c>
      <c r="C928" t="s">
        <v>127</v>
      </c>
      <c r="D928" t="s">
        <v>80</v>
      </c>
      <c r="E928" t="s">
        <v>157</v>
      </c>
      <c r="F928">
        <v>37.903300000000002</v>
      </c>
      <c r="G928">
        <v>-122.65886</v>
      </c>
      <c r="H928" t="s">
        <v>39</v>
      </c>
      <c r="I928"/>
      <c r="J928" s="1"/>
      <c r="K928" t="s">
        <v>1146</v>
      </c>
      <c r="L928"/>
      <c r="M928">
        <v>11822</v>
      </c>
      <c r="N928" t="s">
        <v>1147</v>
      </c>
      <c r="O928" t="s">
        <v>138</v>
      </c>
      <c r="P928" t="s">
        <v>360</v>
      </c>
      <c r="Q928" t="s">
        <v>360</v>
      </c>
      <c r="R928" t="s">
        <v>846</v>
      </c>
      <c r="S928" t="s">
        <v>46</v>
      </c>
      <c r="T928">
        <v>7664</v>
      </c>
      <c r="U928"/>
      <c r="V928" t="s">
        <v>47</v>
      </c>
      <c r="W928" t="s">
        <v>48</v>
      </c>
      <c r="X928" t="s">
        <v>49</v>
      </c>
      <c r="Y928" t="s">
        <v>174</v>
      </c>
      <c r="Z928" t="s">
        <v>134</v>
      </c>
      <c r="AA928" t="s">
        <v>139</v>
      </c>
      <c r="AB928" t="s">
        <v>350</v>
      </c>
      <c r="AC928" t="s">
        <v>1057</v>
      </c>
      <c r="AD928"/>
      <c r="AE928"/>
      <c r="AF928" t="s">
        <v>87</v>
      </c>
      <c r="AG928"/>
      <c r="AH928"/>
      <c r="AI928">
        <f>IF(COUNTIFS(T$2:$T928, T928, U$2:$U928, U928)=1,1,0)</f>
        <v>0</v>
      </c>
    </row>
    <row r="929" spans="1:35" x14ac:dyDescent="0.3">
      <c r="A929">
        <v>12222</v>
      </c>
      <c r="B929" t="s">
        <v>1148</v>
      </c>
      <c r="C929" t="s">
        <v>127</v>
      </c>
      <c r="D929" t="s">
        <v>80</v>
      </c>
      <c r="E929" t="s">
        <v>157</v>
      </c>
      <c r="F929">
        <v>37.933979999999998</v>
      </c>
      <c r="G929">
        <v>-122.69821</v>
      </c>
      <c r="H929" t="s">
        <v>39</v>
      </c>
      <c r="K929" t="s">
        <v>1149</v>
      </c>
      <c r="M929">
        <v>11823</v>
      </c>
      <c r="N929" t="s">
        <v>1150</v>
      </c>
      <c r="O929" t="s">
        <v>138</v>
      </c>
      <c r="P929" t="s">
        <v>360</v>
      </c>
      <c r="Q929" t="s">
        <v>360</v>
      </c>
      <c r="R929" t="s">
        <v>846</v>
      </c>
      <c r="S929" t="s">
        <v>46</v>
      </c>
      <c r="T929">
        <v>7665</v>
      </c>
      <c r="V929" t="s">
        <v>47</v>
      </c>
      <c r="W929" t="s">
        <v>48</v>
      </c>
      <c r="X929" t="s">
        <v>793</v>
      </c>
      <c r="Y929" t="s">
        <v>174</v>
      </c>
      <c r="Z929" t="s">
        <v>134</v>
      </c>
      <c r="AA929" t="s">
        <v>139</v>
      </c>
      <c r="AB929" t="s">
        <v>51</v>
      </c>
      <c r="AC929" t="s">
        <v>52</v>
      </c>
      <c r="AF929" t="s">
        <v>87</v>
      </c>
      <c r="AI929">
        <f>IF(COUNTIFS(T$2:$T929, T929, U$2:$U929, U929)=1,1,0)</f>
        <v>0</v>
      </c>
    </row>
    <row r="930" spans="1:35" x14ac:dyDescent="0.3">
      <c r="A930">
        <v>12222</v>
      </c>
      <c r="B930" t="s">
        <v>1148</v>
      </c>
      <c r="C930" t="s">
        <v>127</v>
      </c>
      <c r="D930" t="s">
        <v>80</v>
      </c>
      <c r="E930" t="s">
        <v>157</v>
      </c>
      <c r="F930">
        <v>37.934080000000002</v>
      </c>
      <c r="G930">
        <v>-122.69806</v>
      </c>
      <c r="H930" t="s">
        <v>39</v>
      </c>
      <c r="I930" s="1"/>
      <c r="K930" t="s">
        <v>1149</v>
      </c>
      <c r="M930">
        <v>11824</v>
      </c>
      <c r="N930" t="s">
        <v>1151</v>
      </c>
      <c r="O930" t="s">
        <v>160</v>
      </c>
      <c r="P930" t="s">
        <v>360</v>
      </c>
      <c r="Q930" t="s">
        <v>360</v>
      </c>
      <c r="R930" t="s">
        <v>846</v>
      </c>
      <c r="S930" t="s">
        <v>46</v>
      </c>
      <c r="T930">
        <v>7666</v>
      </c>
      <c r="V930" t="s">
        <v>47</v>
      </c>
      <c r="W930" t="s">
        <v>48</v>
      </c>
      <c r="X930" t="s">
        <v>146</v>
      </c>
      <c r="Y930" t="s">
        <v>605</v>
      </c>
      <c r="Z930" t="s">
        <v>936</v>
      </c>
      <c r="AA930" t="s">
        <v>171</v>
      </c>
      <c r="AB930" t="s">
        <v>51</v>
      </c>
      <c r="AC930" t="s">
        <v>52</v>
      </c>
      <c r="AD930">
        <v>4975</v>
      </c>
      <c r="AE930" t="s">
        <v>80</v>
      </c>
      <c r="AF930" t="s">
        <v>87</v>
      </c>
      <c r="AG930">
        <v>8000000</v>
      </c>
      <c r="AI930">
        <f>IF(COUNTIFS(T$2:$T930, T930, U$2:$U930, U930)=1,1,0)</f>
        <v>0</v>
      </c>
    </row>
    <row r="931" spans="1:35" x14ac:dyDescent="0.3">
      <c r="A931">
        <v>12224</v>
      </c>
      <c r="B931" t="s">
        <v>1152</v>
      </c>
      <c r="C931" t="s">
        <v>90</v>
      </c>
      <c r="D931" t="s">
        <v>80</v>
      </c>
      <c r="E931" t="s">
        <v>157</v>
      </c>
      <c r="F931">
        <v>38.097490000000001</v>
      </c>
      <c r="G931">
        <v>-122.85114</v>
      </c>
      <c r="H931" t="s">
        <v>39</v>
      </c>
      <c r="K931" t="s">
        <v>1153</v>
      </c>
      <c r="M931">
        <v>11825</v>
      </c>
      <c r="N931" t="s">
        <v>1154</v>
      </c>
      <c r="O931" t="s">
        <v>138</v>
      </c>
      <c r="P931" t="s">
        <v>360</v>
      </c>
      <c r="Q931" t="s">
        <v>360</v>
      </c>
      <c r="R931" t="s">
        <v>846</v>
      </c>
      <c r="S931" t="s">
        <v>46</v>
      </c>
      <c r="T931">
        <v>7667</v>
      </c>
      <c r="V931" t="s">
        <v>47</v>
      </c>
      <c r="W931" t="s">
        <v>48</v>
      </c>
      <c r="X931" t="s">
        <v>793</v>
      </c>
      <c r="Y931" t="s">
        <v>174</v>
      </c>
      <c r="Z931" t="s">
        <v>134</v>
      </c>
      <c r="AA931" t="s">
        <v>139</v>
      </c>
      <c r="AB931" t="s">
        <v>350</v>
      </c>
      <c r="AC931" t="s">
        <v>1057</v>
      </c>
      <c r="AF931" t="s">
        <v>87</v>
      </c>
      <c r="AI931">
        <f>IF(COUNTIFS(T$2:$T931, T931, U$2:$U931, U931)=1,1,0)</f>
        <v>0</v>
      </c>
    </row>
    <row r="932" spans="1:35" x14ac:dyDescent="0.3">
      <c r="A932">
        <v>12224</v>
      </c>
      <c r="B932" t="s">
        <v>1152</v>
      </c>
      <c r="C932" t="s">
        <v>127</v>
      </c>
      <c r="D932" t="s">
        <v>80</v>
      </c>
      <c r="E932" t="s">
        <v>157</v>
      </c>
      <c r="F932">
        <v>38.165280000000003</v>
      </c>
      <c r="G932">
        <v>-122.90007</v>
      </c>
      <c r="H932" t="s">
        <v>39</v>
      </c>
      <c r="K932" t="s">
        <v>1153</v>
      </c>
      <c r="M932">
        <v>11826</v>
      </c>
      <c r="N932" t="s">
        <v>1155</v>
      </c>
      <c r="O932" t="s">
        <v>138</v>
      </c>
      <c r="P932" t="s">
        <v>360</v>
      </c>
      <c r="Q932" t="s">
        <v>360</v>
      </c>
      <c r="R932" t="s">
        <v>846</v>
      </c>
      <c r="S932" t="s">
        <v>46</v>
      </c>
      <c r="T932">
        <v>7668</v>
      </c>
      <c r="V932" t="s">
        <v>47</v>
      </c>
      <c r="W932" t="s">
        <v>48</v>
      </c>
      <c r="X932" t="s">
        <v>793</v>
      </c>
      <c r="Y932" t="s">
        <v>174</v>
      </c>
      <c r="Z932" t="s">
        <v>134</v>
      </c>
      <c r="AA932" t="s">
        <v>139</v>
      </c>
      <c r="AB932" t="s">
        <v>350</v>
      </c>
      <c r="AC932" t="s">
        <v>1057</v>
      </c>
      <c r="AF932" t="s">
        <v>87</v>
      </c>
      <c r="AI932">
        <f>IF(COUNTIFS(T$2:$T932, T932, U$2:$U932, U932)=1,1,0)</f>
        <v>0</v>
      </c>
    </row>
    <row r="933" spans="1:35" x14ac:dyDescent="0.3">
      <c r="A933">
        <v>12232</v>
      </c>
      <c r="B933" t="s">
        <v>1156</v>
      </c>
      <c r="C933" t="s">
        <v>71</v>
      </c>
      <c r="D933" t="s">
        <v>80</v>
      </c>
      <c r="E933" t="s">
        <v>240</v>
      </c>
      <c r="F933">
        <v>37.724060000000001</v>
      </c>
      <c r="G933">
        <v>-122.36599</v>
      </c>
      <c r="H933" t="s">
        <v>39</v>
      </c>
      <c r="K933" t="s">
        <v>1157</v>
      </c>
      <c r="M933">
        <v>11830</v>
      </c>
      <c r="N933" t="s">
        <v>1158</v>
      </c>
      <c r="O933" t="s">
        <v>342</v>
      </c>
      <c r="P933" t="s">
        <v>360</v>
      </c>
      <c r="Q933" t="s">
        <v>360</v>
      </c>
      <c r="R933" t="s">
        <v>846</v>
      </c>
      <c r="S933" t="s">
        <v>46</v>
      </c>
      <c r="T933">
        <v>7675</v>
      </c>
      <c r="V933" t="s">
        <v>47</v>
      </c>
      <c r="W933" t="s">
        <v>48</v>
      </c>
      <c r="X933" t="s">
        <v>793</v>
      </c>
      <c r="Y933" t="s">
        <v>605</v>
      </c>
      <c r="Z933" t="s">
        <v>915</v>
      </c>
      <c r="AA933" t="s">
        <v>342</v>
      </c>
      <c r="AB933" t="s">
        <v>132</v>
      </c>
      <c r="AC933" t="s">
        <v>49</v>
      </c>
      <c r="AF933" t="s">
        <v>87</v>
      </c>
      <c r="AI933">
        <f>IF(COUNTIFS(T$2:$T933, T933, U$2:$U933, U933)=1,1,0)</f>
        <v>0</v>
      </c>
    </row>
    <row r="934" spans="1:35" x14ac:dyDescent="0.3">
      <c r="A934">
        <v>12232</v>
      </c>
      <c r="B934" t="s">
        <v>1156</v>
      </c>
      <c r="C934" t="s">
        <v>71</v>
      </c>
      <c r="D934" t="s">
        <v>80</v>
      </c>
      <c r="E934" t="s">
        <v>240</v>
      </c>
      <c r="F934">
        <v>37.714829999999999</v>
      </c>
      <c r="G934">
        <v>-122.38514000000001</v>
      </c>
      <c r="H934" t="s">
        <v>39</v>
      </c>
      <c r="K934" t="s">
        <v>1157</v>
      </c>
      <c r="M934">
        <v>11831</v>
      </c>
      <c r="N934" t="s">
        <v>1159</v>
      </c>
      <c r="O934" t="s">
        <v>342</v>
      </c>
      <c r="P934" t="s">
        <v>360</v>
      </c>
      <c r="Q934" t="s">
        <v>360</v>
      </c>
      <c r="R934" t="s">
        <v>846</v>
      </c>
      <c r="S934" t="s">
        <v>46</v>
      </c>
      <c r="T934">
        <v>7676</v>
      </c>
      <c r="V934" t="s">
        <v>47</v>
      </c>
      <c r="W934" t="s">
        <v>48</v>
      </c>
      <c r="X934" t="s">
        <v>793</v>
      </c>
      <c r="Y934" t="s">
        <v>605</v>
      </c>
      <c r="Z934" t="s">
        <v>899</v>
      </c>
      <c r="AA934" t="s">
        <v>342</v>
      </c>
      <c r="AB934" t="s">
        <v>132</v>
      </c>
      <c r="AC934" t="s">
        <v>49</v>
      </c>
      <c r="AF934" t="s">
        <v>87</v>
      </c>
      <c r="AI934">
        <f>IF(COUNTIFS(T$2:$T934, T934, U$2:$U934, U934)=1,1,0)</f>
        <v>0</v>
      </c>
    </row>
    <row r="935" spans="1:35" x14ac:dyDescent="0.3">
      <c r="A935">
        <v>12232</v>
      </c>
      <c r="B935" t="s">
        <v>1156</v>
      </c>
      <c r="C935" t="s">
        <v>71</v>
      </c>
      <c r="D935" t="s">
        <v>80</v>
      </c>
      <c r="E935" t="s">
        <v>240</v>
      </c>
      <c r="F935">
        <v>37.714829999999999</v>
      </c>
      <c r="G935">
        <v>-122.38514000000001</v>
      </c>
      <c r="H935" t="s">
        <v>39</v>
      </c>
      <c r="K935" t="s">
        <v>1157</v>
      </c>
      <c r="M935">
        <v>11831</v>
      </c>
      <c r="N935" t="s">
        <v>1159</v>
      </c>
      <c r="O935" t="s">
        <v>342</v>
      </c>
      <c r="P935" t="s">
        <v>360</v>
      </c>
      <c r="Q935" t="s">
        <v>360</v>
      </c>
      <c r="R935" t="s">
        <v>846</v>
      </c>
      <c r="S935" t="s">
        <v>46</v>
      </c>
      <c r="T935">
        <v>7676</v>
      </c>
      <c r="V935" t="s">
        <v>47</v>
      </c>
      <c r="W935" t="s">
        <v>48</v>
      </c>
      <c r="X935" t="s">
        <v>793</v>
      </c>
      <c r="Y935" t="s">
        <v>605</v>
      </c>
      <c r="Z935" t="s">
        <v>915</v>
      </c>
      <c r="AA935" t="s">
        <v>342</v>
      </c>
      <c r="AB935" t="s">
        <v>132</v>
      </c>
      <c r="AC935" t="s">
        <v>49</v>
      </c>
      <c r="AF935" t="s">
        <v>87</v>
      </c>
      <c r="AI935">
        <f>IF(COUNTIFS(T$2:$T935, T935, U$2:$U935, U935)=1,1,0)</f>
        <v>0</v>
      </c>
    </row>
    <row r="936" spans="1:35" x14ac:dyDescent="0.3">
      <c r="A936">
        <v>12232</v>
      </c>
      <c r="B936" t="s">
        <v>1156</v>
      </c>
      <c r="C936" t="s">
        <v>71</v>
      </c>
      <c r="D936" t="s">
        <v>80</v>
      </c>
      <c r="E936" t="s">
        <v>240</v>
      </c>
      <c r="F936">
        <v>37.714829999999999</v>
      </c>
      <c r="G936">
        <v>-122.38514000000001</v>
      </c>
      <c r="H936" t="s">
        <v>39</v>
      </c>
      <c r="K936" t="s">
        <v>1157</v>
      </c>
      <c r="M936">
        <v>11831</v>
      </c>
      <c r="N936" t="s">
        <v>1159</v>
      </c>
      <c r="O936" t="s">
        <v>342</v>
      </c>
      <c r="P936" t="s">
        <v>360</v>
      </c>
      <c r="Q936" t="s">
        <v>360</v>
      </c>
      <c r="R936" t="s">
        <v>846</v>
      </c>
      <c r="S936" t="s">
        <v>46</v>
      </c>
      <c r="T936">
        <v>7676</v>
      </c>
      <c r="V936" t="s">
        <v>47</v>
      </c>
      <c r="W936" t="s">
        <v>48</v>
      </c>
      <c r="X936" t="s">
        <v>793</v>
      </c>
      <c r="Y936" t="s">
        <v>605</v>
      </c>
      <c r="Z936" t="s">
        <v>1044</v>
      </c>
      <c r="AA936" t="s">
        <v>342</v>
      </c>
      <c r="AB936" t="s">
        <v>132</v>
      </c>
      <c r="AC936" t="s">
        <v>49</v>
      </c>
      <c r="AF936" t="s">
        <v>87</v>
      </c>
      <c r="AI936">
        <f>IF(COUNTIFS(T$2:$T936, T936, U$2:$U936, U936)=1,1,0)</f>
        <v>0</v>
      </c>
    </row>
    <row r="937" spans="1:35" x14ac:dyDescent="0.3">
      <c r="A937">
        <v>12237</v>
      </c>
      <c r="B937" t="s">
        <v>1160</v>
      </c>
      <c r="C937" t="s">
        <v>36</v>
      </c>
      <c r="D937" t="s">
        <v>80</v>
      </c>
      <c r="E937" t="s">
        <v>38</v>
      </c>
      <c r="F937">
        <v>37.595950000000002</v>
      </c>
      <c r="G937">
        <v>-122.36351000000001</v>
      </c>
      <c r="H937" t="s">
        <v>39</v>
      </c>
      <c r="K937" t="s">
        <v>1161</v>
      </c>
      <c r="M937">
        <v>11833</v>
      </c>
      <c r="N937" t="s">
        <v>1160</v>
      </c>
      <c r="O937" t="s">
        <v>138</v>
      </c>
      <c r="P937" t="s">
        <v>360</v>
      </c>
      <c r="Q937" t="s">
        <v>360</v>
      </c>
      <c r="R937" t="s">
        <v>846</v>
      </c>
      <c r="S937" t="s">
        <v>46</v>
      </c>
      <c r="T937">
        <v>7677</v>
      </c>
      <c r="V937" t="s">
        <v>47</v>
      </c>
      <c r="W937" t="s">
        <v>48</v>
      </c>
      <c r="X937" t="s">
        <v>793</v>
      </c>
      <c r="Y937" t="s">
        <v>605</v>
      </c>
      <c r="Z937" t="s">
        <v>915</v>
      </c>
      <c r="AA937" t="s">
        <v>139</v>
      </c>
      <c r="AB937" t="s">
        <v>132</v>
      </c>
      <c r="AC937" t="s">
        <v>49</v>
      </c>
      <c r="AF937" t="s">
        <v>87</v>
      </c>
      <c r="AI937">
        <f>IF(COUNTIFS(T$2:$T937, T937, U$2:$U937, U937)=1,1,0)</f>
        <v>0</v>
      </c>
    </row>
    <row r="938" spans="1:35" x14ac:dyDescent="0.3">
      <c r="A938">
        <v>12237</v>
      </c>
      <c r="B938" t="s">
        <v>1160</v>
      </c>
      <c r="C938" t="s">
        <v>36</v>
      </c>
      <c r="D938" t="s">
        <v>80</v>
      </c>
      <c r="E938" t="s">
        <v>38</v>
      </c>
      <c r="F938">
        <v>37.595950000000002</v>
      </c>
      <c r="G938">
        <v>-122.36351000000001</v>
      </c>
      <c r="H938" t="s">
        <v>39</v>
      </c>
      <c r="K938" t="s">
        <v>1161</v>
      </c>
      <c r="M938">
        <v>11833</v>
      </c>
      <c r="N938" t="s">
        <v>1160</v>
      </c>
      <c r="O938" t="s">
        <v>138</v>
      </c>
      <c r="P938" t="s">
        <v>360</v>
      </c>
      <c r="Q938" t="s">
        <v>360</v>
      </c>
      <c r="R938" t="s">
        <v>846</v>
      </c>
      <c r="S938" t="s">
        <v>46</v>
      </c>
      <c r="T938">
        <v>7678</v>
      </c>
      <c r="V938" t="s">
        <v>47</v>
      </c>
      <c r="W938" t="s">
        <v>48</v>
      </c>
      <c r="X938" t="s">
        <v>793</v>
      </c>
      <c r="Y938" t="s">
        <v>174</v>
      </c>
      <c r="Z938" t="s">
        <v>697</v>
      </c>
      <c r="AA938" t="s">
        <v>139</v>
      </c>
      <c r="AB938" t="s">
        <v>132</v>
      </c>
      <c r="AC938" t="s">
        <v>49</v>
      </c>
      <c r="AF938" t="s">
        <v>87</v>
      </c>
      <c r="AI938">
        <f>IF(COUNTIFS(T$2:$T938, T938, U$2:$U938, U938)=1,1,0)</f>
        <v>0</v>
      </c>
    </row>
    <row r="939" spans="1:35" x14ac:dyDescent="0.3">
      <c r="A939">
        <v>12237</v>
      </c>
      <c r="B939" t="s">
        <v>1160</v>
      </c>
      <c r="C939" t="s">
        <v>36</v>
      </c>
      <c r="D939" t="s">
        <v>80</v>
      </c>
      <c r="E939" t="s">
        <v>38</v>
      </c>
      <c r="F939">
        <v>37.595950000000002</v>
      </c>
      <c r="G939">
        <v>-122.36351000000001</v>
      </c>
      <c r="H939" t="s">
        <v>39</v>
      </c>
      <c r="K939" t="s">
        <v>1161</v>
      </c>
      <c r="M939">
        <v>11833</v>
      </c>
      <c r="N939" t="s">
        <v>1160</v>
      </c>
      <c r="O939" t="s">
        <v>138</v>
      </c>
      <c r="P939" t="s">
        <v>360</v>
      </c>
      <c r="Q939" t="s">
        <v>360</v>
      </c>
      <c r="R939" t="s">
        <v>846</v>
      </c>
      <c r="S939" t="s">
        <v>46</v>
      </c>
      <c r="T939">
        <v>7679</v>
      </c>
      <c r="V939" t="s">
        <v>47</v>
      </c>
      <c r="W939" t="s">
        <v>48</v>
      </c>
      <c r="X939" t="s">
        <v>793</v>
      </c>
      <c r="Y939" t="s">
        <v>174</v>
      </c>
      <c r="Z939" t="s">
        <v>134</v>
      </c>
      <c r="AA939" t="s">
        <v>139</v>
      </c>
      <c r="AB939" t="s">
        <v>350</v>
      </c>
      <c r="AC939" t="s">
        <v>1162</v>
      </c>
      <c r="AF939" t="s">
        <v>87</v>
      </c>
      <c r="AI939">
        <f>IF(COUNTIFS(T$2:$T939, T939, U$2:$U939, U939)=1,1,0)</f>
        <v>0</v>
      </c>
    </row>
    <row r="940" spans="1:35" x14ac:dyDescent="0.3">
      <c r="A940">
        <v>12237</v>
      </c>
      <c r="B940" t="s">
        <v>1160</v>
      </c>
      <c r="C940" t="s">
        <v>36</v>
      </c>
      <c r="D940" t="s">
        <v>80</v>
      </c>
      <c r="E940" t="s">
        <v>38</v>
      </c>
      <c r="F940">
        <v>37.595950000000002</v>
      </c>
      <c r="G940">
        <v>-122.36351000000001</v>
      </c>
      <c r="H940" t="s">
        <v>39</v>
      </c>
      <c r="K940" t="s">
        <v>1161</v>
      </c>
      <c r="M940">
        <v>11833</v>
      </c>
      <c r="N940" t="s">
        <v>1160</v>
      </c>
      <c r="O940" t="s">
        <v>138</v>
      </c>
      <c r="P940" t="s">
        <v>360</v>
      </c>
      <c r="Q940" t="s">
        <v>360</v>
      </c>
      <c r="R940" t="s">
        <v>846</v>
      </c>
      <c r="S940" t="s">
        <v>46</v>
      </c>
      <c r="T940">
        <v>7680</v>
      </c>
      <c r="V940" t="s">
        <v>47</v>
      </c>
      <c r="W940" t="s">
        <v>48</v>
      </c>
      <c r="X940" t="s">
        <v>793</v>
      </c>
      <c r="Y940" t="s">
        <v>174</v>
      </c>
      <c r="Z940" t="s">
        <v>134</v>
      </c>
      <c r="AA940" t="s">
        <v>139</v>
      </c>
      <c r="AB940" t="s">
        <v>350</v>
      </c>
      <c r="AC940" t="s">
        <v>1057</v>
      </c>
      <c r="AF940" t="s">
        <v>87</v>
      </c>
      <c r="AI940">
        <f>IF(COUNTIFS(T$2:$T940, T940, U$2:$U940, U940)=1,1,0)</f>
        <v>0</v>
      </c>
    </row>
    <row r="941" spans="1:35" x14ac:dyDescent="0.3">
      <c r="A941">
        <v>12237</v>
      </c>
      <c r="B941" t="s">
        <v>1160</v>
      </c>
      <c r="C941" t="s">
        <v>36</v>
      </c>
      <c r="D941" t="s">
        <v>80</v>
      </c>
      <c r="E941" t="s">
        <v>38</v>
      </c>
      <c r="F941">
        <v>37.595950000000002</v>
      </c>
      <c r="G941">
        <v>-122.36351000000001</v>
      </c>
      <c r="H941" t="s">
        <v>39</v>
      </c>
      <c r="K941" t="s">
        <v>1161</v>
      </c>
      <c r="M941">
        <v>11833</v>
      </c>
      <c r="N941" t="s">
        <v>1160</v>
      </c>
      <c r="O941" t="s">
        <v>138</v>
      </c>
      <c r="P941" t="s">
        <v>360</v>
      </c>
      <c r="Q941" t="s">
        <v>360</v>
      </c>
      <c r="R941" t="s">
        <v>846</v>
      </c>
      <c r="S941" t="s">
        <v>46</v>
      </c>
      <c r="T941">
        <v>7681</v>
      </c>
      <c r="V941" t="s">
        <v>47</v>
      </c>
      <c r="W941" t="s">
        <v>48</v>
      </c>
      <c r="X941" t="s">
        <v>793</v>
      </c>
      <c r="Y941" t="s">
        <v>174</v>
      </c>
      <c r="Z941" t="s">
        <v>134</v>
      </c>
      <c r="AA941" t="s">
        <v>139</v>
      </c>
      <c r="AB941" t="s">
        <v>51</v>
      </c>
      <c r="AC941" t="s">
        <v>327</v>
      </c>
      <c r="AF941" t="s">
        <v>87</v>
      </c>
      <c r="AI941">
        <f>IF(COUNTIFS(T$2:$T941, T941, U$2:$U941, U941)=1,1,0)</f>
        <v>0</v>
      </c>
    </row>
    <row r="942" spans="1:35" x14ac:dyDescent="0.3">
      <c r="A942">
        <v>12237</v>
      </c>
      <c r="B942" t="s">
        <v>1160</v>
      </c>
      <c r="C942" t="s">
        <v>36</v>
      </c>
      <c r="D942" t="s">
        <v>80</v>
      </c>
      <c r="E942" t="s">
        <v>38</v>
      </c>
      <c r="F942">
        <v>37.595950000000002</v>
      </c>
      <c r="G942">
        <v>-122.36351000000001</v>
      </c>
      <c r="H942" t="s">
        <v>39</v>
      </c>
      <c r="K942" t="s">
        <v>1161</v>
      </c>
      <c r="M942">
        <v>11833</v>
      </c>
      <c r="N942" t="s">
        <v>1160</v>
      </c>
      <c r="O942" t="s">
        <v>138</v>
      </c>
      <c r="P942" t="s">
        <v>360</v>
      </c>
      <c r="Q942" t="s">
        <v>360</v>
      </c>
      <c r="R942" t="s">
        <v>846</v>
      </c>
      <c r="S942" t="s">
        <v>46</v>
      </c>
      <c r="T942">
        <v>7682</v>
      </c>
      <c r="V942" t="s">
        <v>47</v>
      </c>
      <c r="W942" t="s">
        <v>48</v>
      </c>
      <c r="X942" t="s">
        <v>793</v>
      </c>
      <c r="Y942" t="s">
        <v>174</v>
      </c>
      <c r="Z942" t="s">
        <v>134</v>
      </c>
      <c r="AA942" t="s">
        <v>139</v>
      </c>
      <c r="AB942" t="s">
        <v>350</v>
      </c>
      <c r="AC942" t="s">
        <v>346</v>
      </c>
      <c r="AF942" t="s">
        <v>87</v>
      </c>
      <c r="AI942">
        <f>IF(COUNTIFS(T$2:$T942, T942, U$2:$U942, U942)=1,1,0)</f>
        <v>0</v>
      </c>
    </row>
    <row r="943" spans="1:35" x14ac:dyDescent="0.3">
      <c r="A943">
        <v>12238</v>
      </c>
      <c r="B943" t="s">
        <v>1163</v>
      </c>
      <c r="C943" t="s">
        <v>127</v>
      </c>
      <c r="D943" t="s">
        <v>80</v>
      </c>
      <c r="E943" t="s">
        <v>38</v>
      </c>
      <c r="F943">
        <v>37.498930000000001</v>
      </c>
      <c r="G943">
        <v>-122.47293000000001</v>
      </c>
      <c r="H943" t="s">
        <v>39</v>
      </c>
      <c r="K943" t="s">
        <v>1164</v>
      </c>
      <c r="M943">
        <v>11834</v>
      </c>
      <c r="N943" t="s">
        <v>1163</v>
      </c>
      <c r="O943" t="s">
        <v>138</v>
      </c>
      <c r="P943" t="s">
        <v>360</v>
      </c>
      <c r="Q943" t="s">
        <v>360</v>
      </c>
      <c r="R943" t="s">
        <v>846</v>
      </c>
      <c r="S943" t="s">
        <v>46</v>
      </c>
      <c r="T943">
        <v>7683</v>
      </c>
      <c r="V943" t="s">
        <v>47</v>
      </c>
      <c r="W943" t="s">
        <v>48</v>
      </c>
      <c r="X943" t="s">
        <v>793</v>
      </c>
      <c r="Y943" t="s">
        <v>174</v>
      </c>
      <c r="Z943" t="s">
        <v>170</v>
      </c>
      <c r="AA943" t="s">
        <v>139</v>
      </c>
      <c r="AB943" t="s">
        <v>350</v>
      </c>
      <c r="AC943" t="s">
        <v>1057</v>
      </c>
      <c r="AF943" t="s">
        <v>87</v>
      </c>
      <c r="AI943">
        <f>IF(COUNTIFS(T$2:$T943, T943, U$2:$U943, U943)=1,1,0)</f>
        <v>0</v>
      </c>
    </row>
    <row r="944" spans="1:35" s="3" customFormat="1" x14ac:dyDescent="0.3">
      <c r="A944">
        <v>12239</v>
      </c>
      <c r="B944" t="s">
        <v>1165</v>
      </c>
      <c r="C944" t="s">
        <v>90</v>
      </c>
      <c r="D944" t="s">
        <v>80</v>
      </c>
      <c r="E944" t="s">
        <v>38</v>
      </c>
      <c r="F944">
        <v>37.499690000000001</v>
      </c>
      <c r="G944">
        <v>-122.49583</v>
      </c>
      <c r="H944" t="s">
        <v>39</v>
      </c>
      <c r="I944" s="4">
        <v>42464</v>
      </c>
      <c r="J944" s="4">
        <v>44652</v>
      </c>
      <c r="K944" t="s">
        <v>1166</v>
      </c>
      <c r="L944"/>
      <c r="M944">
        <v>11835</v>
      </c>
      <c r="N944" t="s">
        <v>1165</v>
      </c>
      <c r="O944" t="s">
        <v>42</v>
      </c>
      <c r="P944" t="s">
        <v>360</v>
      </c>
      <c r="Q944" t="s">
        <v>360</v>
      </c>
      <c r="R944" t="s">
        <v>846</v>
      </c>
      <c r="S944" t="s">
        <v>46</v>
      </c>
      <c r="T944">
        <v>7684</v>
      </c>
      <c r="U944"/>
      <c r="V944" t="s">
        <v>47</v>
      </c>
      <c r="W944" t="s">
        <v>48</v>
      </c>
      <c r="X944" t="s">
        <v>49</v>
      </c>
      <c r="Y944" t="s">
        <v>174</v>
      </c>
      <c r="Z944" t="s">
        <v>134</v>
      </c>
      <c r="AA944" t="s">
        <v>42</v>
      </c>
      <c r="AB944" t="s">
        <v>350</v>
      </c>
      <c r="AC944" t="s">
        <v>1057</v>
      </c>
      <c r="AD944"/>
      <c r="AE944"/>
      <c r="AF944" t="s">
        <v>87</v>
      </c>
      <c r="AG944"/>
      <c r="AH944"/>
      <c r="AI944">
        <f>IF(COUNTIFS(T$2:$T944, T944, U$2:$U944, U944)=1,1,0)</f>
        <v>0</v>
      </c>
    </row>
    <row r="945" spans="1:35" s="3" customFormat="1" x14ac:dyDescent="0.3">
      <c r="A945">
        <v>12240</v>
      </c>
      <c r="B945" t="s">
        <v>1167</v>
      </c>
      <c r="C945" t="s">
        <v>90</v>
      </c>
      <c r="D945" t="s">
        <v>80</v>
      </c>
      <c r="E945" t="s">
        <v>38</v>
      </c>
      <c r="F945">
        <v>37.634120000000003</v>
      </c>
      <c r="G945">
        <v>-122.49429000000001</v>
      </c>
      <c r="H945" t="s">
        <v>39</v>
      </c>
      <c r="I945"/>
      <c r="J945" s="1"/>
      <c r="K945" t="s">
        <v>1168</v>
      </c>
      <c r="L945"/>
      <c r="M945">
        <v>11837</v>
      </c>
      <c r="N945" t="s">
        <v>1167</v>
      </c>
      <c r="O945" t="s">
        <v>138</v>
      </c>
      <c r="P945" t="s">
        <v>360</v>
      </c>
      <c r="Q945" t="s">
        <v>360</v>
      </c>
      <c r="R945" t="s">
        <v>846</v>
      </c>
      <c r="S945" t="s">
        <v>46</v>
      </c>
      <c r="T945">
        <v>7686</v>
      </c>
      <c r="U945"/>
      <c r="V945" t="s">
        <v>47</v>
      </c>
      <c r="W945" t="s">
        <v>48</v>
      </c>
      <c r="X945" t="s">
        <v>793</v>
      </c>
      <c r="Y945" t="s">
        <v>605</v>
      </c>
      <c r="Z945" t="s">
        <v>988</v>
      </c>
      <c r="AA945" t="s">
        <v>139</v>
      </c>
      <c r="AB945" t="s">
        <v>350</v>
      </c>
      <c r="AC945" t="s">
        <v>1057</v>
      </c>
      <c r="AD945"/>
      <c r="AE945"/>
      <c r="AF945" t="s">
        <v>87</v>
      </c>
      <c r="AG945"/>
      <c r="AH945"/>
      <c r="AI945">
        <f>IF(COUNTIFS(T$2:$T945, T945, U$2:$U945, U945)=1,1,0)</f>
        <v>0</v>
      </c>
    </row>
    <row r="946" spans="1:35" s="3" customFormat="1" x14ac:dyDescent="0.3">
      <c r="A946">
        <v>12242</v>
      </c>
      <c r="B946" t="s">
        <v>1169</v>
      </c>
      <c r="C946" t="s">
        <v>127</v>
      </c>
      <c r="D946" t="s">
        <v>80</v>
      </c>
      <c r="E946" t="s">
        <v>38</v>
      </c>
      <c r="F946">
        <v>37.53349</v>
      </c>
      <c r="G946">
        <v>-122.24566</v>
      </c>
      <c r="H946" t="s">
        <v>39</v>
      </c>
      <c r="I946"/>
      <c r="J946" s="1"/>
      <c r="K946" t="s">
        <v>1170</v>
      </c>
      <c r="L946"/>
      <c r="M946">
        <v>11838</v>
      </c>
      <c r="N946" t="s">
        <v>1169</v>
      </c>
      <c r="O946" t="s">
        <v>80</v>
      </c>
      <c r="P946" t="s">
        <v>360</v>
      </c>
      <c r="Q946" t="s">
        <v>360</v>
      </c>
      <c r="R946" t="s">
        <v>846</v>
      </c>
      <c r="S946" t="s">
        <v>46</v>
      </c>
      <c r="T946">
        <v>7687</v>
      </c>
      <c r="U946"/>
      <c r="V946" t="s">
        <v>47</v>
      </c>
      <c r="W946" t="s">
        <v>48</v>
      </c>
      <c r="X946" t="s">
        <v>49</v>
      </c>
      <c r="Y946" t="s">
        <v>174</v>
      </c>
      <c r="Z946" t="s">
        <v>134</v>
      </c>
      <c r="AA946" t="s">
        <v>80</v>
      </c>
      <c r="AB946" t="s">
        <v>51</v>
      </c>
      <c r="AC946" t="s">
        <v>52</v>
      </c>
      <c r="AD946"/>
      <c r="AE946"/>
      <c r="AF946" t="s">
        <v>87</v>
      </c>
      <c r="AG946"/>
      <c r="AH946"/>
      <c r="AI946">
        <f>IF(COUNTIFS(T$2:$T946, T946, U$2:$U946, U946)=1,1,0)</f>
        <v>0</v>
      </c>
    </row>
    <row r="947" spans="1:35" x14ac:dyDescent="0.3">
      <c r="A947">
        <v>12242</v>
      </c>
      <c r="B947" t="s">
        <v>1169</v>
      </c>
      <c r="C947" t="s">
        <v>127</v>
      </c>
      <c r="D947" t="s">
        <v>80</v>
      </c>
      <c r="E947" t="s">
        <v>38</v>
      </c>
      <c r="F947">
        <v>37.53349</v>
      </c>
      <c r="G947">
        <v>-122.24566</v>
      </c>
      <c r="H947" t="s">
        <v>39</v>
      </c>
      <c r="K947" t="s">
        <v>1170</v>
      </c>
      <c r="M947">
        <v>11838</v>
      </c>
      <c r="N947" t="s">
        <v>1169</v>
      </c>
      <c r="O947" t="s">
        <v>80</v>
      </c>
      <c r="P947" t="s">
        <v>360</v>
      </c>
      <c r="Q947" t="s">
        <v>360</v>
      </c>
      <c r="R947" t="s">
        <v>846</v>
      </c>
      <c r="S947" t="s">
        <v>46</v>
      </c>
      <c r="T947">
        <v>7688</v>
      </c>
      <c r="V947" t="s">
        <v>47</v>
      </c>
      <c r="W947" t="s">
        <v>48</v>
      </c>
      <c r="X947" t="s">
        <v>49</v>
      </c>
      <c r="Y947" t="s">
        <v>605</v>
      </c>
      <c r="Z947" t="s">
        <v>606</v>
      </c>
      <c r="AA947" t="s">
        <v>80</v>
      </c>
      <c r="AB947" t="s">
        <v>132</v>
      </c>
      <c r="AC947" t="s">
        <v>49</v>
      </c>
      <c r="AF947" t="s">
        <v>87</v>
      </c>
      <c r="AI947">
        <f>IF(COUNTIFS(T$2:$T947, T947, U$2:$U947, U947)=1,1,0)</f>
        <v>0</v>
      </c>
    </row>
    <row r="948" spans="1:35" x14ac:dyDescent="0.3">
      <c r="A948">
        <v>12243</v>
      </c>
      <c r="B948" t="s">
        <v>1171</v>
      </c>
      <c r="C948" t="s">
        <v>71</v>
      </c>
      <c r="D948" t="s">
        <v>80</v>
      </c>
      <c r="E948" t="s">
        <v>186</v>
      </c>
      <c r="F948">
        <v>37.425130000000003</v>
      </c>
      <c r="G948">
        <v>-122.06549</v>
      </c>
      <c r="H948" t="s">
        <v>39</v>
      </c>
      <c r="I948" s="4">
        <v>42736</v>
      </c>
      <c r="J948" s="4">
        <v>44682</v>
      </c>
      <c r="K948" t="s">
        <v>1172</v>
      </c>
      <c r="M948">
        <v>11839</v>
      </c>
      <c r="N948" t="s">
        <v>1171</v>
      </c>
      <c r="O948" t="s">
        <v>42</v>
      </c>
      <c r="P948" t="s">
        <v>360</v>
      </c>
      <c r="Q948" t="s">
        <v>360</v>
      </c>
      <c r="R948" t="s">
        <v>846</v>
      </c>
      <c r="S948" t="s">
        <v>46</v>
      </c>
      <c r="T948">
        <v>7689</v>
      </c>
      <c r="V948" t="s">
        <v>47</v>
      </c>
      <c r="W948" t="s">
        <v>48</v>
      </c>
      <c r="X948" t="s">
        <v>49</v>
      </c>
      <c r="Y948" t="s">
        <v>605</v>
      </c>
      <c r="AA948" t="s">
        <v>42</v>
      </c>
      <c r="AB948" t="s">
        <v>132</v>
      </c>
      <c r="AC948" t="s">
        <v>49</v>
      </c>
      <c r="AF948" t="s">
        <v>87</v>
      </c>
      <c r="AI948">
        <f>IF(COUNTIFS(T$2:$T948, T948, U$2:$U948, U948)=1,1,0)</f>
        <v>0</v>
      </c>
    </row>
    <row r="949" spans="1:35" x14ac:dyDescent="0.3">
      <c r="A949">
        <v>12244</v>
      </c>
      <c r="B949" t="s">
        <v>1173</v>
      </c>
      <c r="C949" t="s">
        <v>71</v>
      </c>
      <c r="D949" t="s">
        <v>80</v>
      </c>
      <c r="E949" t="s">
        <v>186</v>
      </c>
      <c r="F949">
        <v>37.455350000000003</v>
      </c>
      <c r="G949">
        <v>-122.10088</v>
      </c>
      <c r="H949" t="s">
        <v>39</v>
      </c>
      <c r="K949" t="s">
        <v>1174</v>
      </c>
      <c r="M949">
        <v>11840</v>
      </c>
      <c r="N949" t="s">
        <v>1173</v>
      </c>
      <c r="O949" t="s">
        <v>160</v>
      </c>
      <c r="P949" t="s">
        <v>360</v>
      </c>
      <c r="Q949" t="s">
        <v>360</v>
      </c>
      <c r="R949" t="s">
        <v>846</v>
      </c>
      <c r="S949" t="s">
        <v>46</v>
      </c>
      <c r="T949">
        <v>7690</v>
      </c>
      <c r="V949" t="s">
        <v>47</v>
      </c>
      <c r="W949" t="s">
        <v>48</v>
      </c>
      <c r="X949" t="s">
        <v>146</v>
      </c>
      <c r="Y949" t="s">
        <v>605</v>
      </c>
      <c r="Z949" t="s">
        <v>1043</v>
      </c>
      <c r="AA949" t="s">
        <v>171</v>
      </c>
      <c r="AB949" t="s">
        <v>132</v>
      </c>
      <c r="AC949" t="s">
        <v>49</v>
      </c>
      <c r="AF949" t="s">
        <v>87</v>
      </c>
      <c r="AI949">
        <f>IF(COUNTIFS(T$2:$T949, T949, U$2:$U949, U949)=1,1,0)</f>
        <v>0</v>
      </c>
    </row>
    <row r="950" spans="1:35" s="3" customFormat="1" ht="18" customHeight="1" x14ac:dyDescent="0.3">
      <c r="A950">
        <v>12245</v>
      </c>
      <c r="B950" t="s">
        <v>1175</v>
      </c>
      <c r="C950" t="s">
        <v>90</v>
      </c>
      <c r="D950" t="s">
        <v>80</v>
      </c>
      <c r="E950" t="s">
        <v>108</v>
      </c>
      <c r="F950">
        <v>38.044220000000003</v>
      </c>
      <c r="G950">
        <v>-122.15994999999999</v>
      </c>
      <c r="H950" t="s">
        <v>39</v>
      </c>
      <c r="I950"/>
      <c r="J950" s="1"/>
      <c r="K950" t="s">
        <v>1176</v>
      </c>
      <c r="L950"/>
      <c r="M950">
        <v>11841</v>
      </c>
      <c r="N950" t="s">
        <v>1175</v>
      </c>
      <c r="O950" t="s">
        <v>80</v>
      </c>
      <c r="P950" t="s">
        <v>360</v>
      </c>
      <c r="Q950" t="s">
        <v>360</v>
      </c>
      <c r="R950" t="s">
        <v>846</v>
      </c>
      <c r="S950" t="s">
        <v>46</v>
      </c>
      <c r="T950">
        <v>7691</v>
      </c>
      <c r="U950"/>
      <c r="V950" t="s">
        <v>47</v>
      </c>
      <c r="W950" t="s">
        <v>48</v>
      </c>
      <c r="X950" t="s">
        <v>49</v>
      </c>
      <c r="Y950" t="s">
        <v>605</v>
      </c>
      <c r="Z950" t="s">
        <v>915</v>
      </c>
      <c r="AA950" t="s">
        <v>80</v>
      </c>
      <c r="AB950" t="s">
        <v>132</v>
      </c>
      <c r="AC950" t="s">
        <v>49</v>
      </c>
      <c r="AD950"/>
      <c r="AE950"/>
      <c r="AF950" t="s">
        <v>87</v>
      </c>
      <c r="AG950"/>
      <c r="AH950"/>
      <c r="AI950">
        <f>IF(COUNTIFS(T$2:$T950, T950, U$2:$U950, U950)=1,1,0)</f>
        <v>0</v>
      </c>
    </row>
    <row r="951" spans="1:35" x14ac:dyDescent="0.3">
      <c r="A951">
        <v>12245</v>
      </c>
      <c r="B951" t="s">
        <v>1175</v>
      </c>
      <c r="C951" t="s">
        <v>90</v>
      </c>
      <c r="D951" t="s">
        <v>80</v>
      </c>
      <c r="E951" t="s">
        <v>108</v>
      </c>
      <c r="F951">
        <v>38.044220000000003</v>
      </c>
      <c r="G951">
        <v>-122.15994999999999</v>
      </c>
      <c r="H951" t="s">
        <v>39</v>
      </c>
      <c r="K951" t="s">
        <v>1176</v>
      </c>
      <c r="M951">
        <v>11841</v>
      </c>
      <c r="N951" t="s">
        <v>1175</v>
      </c>
      <c r="O951" t="s">
        <v>80</v>
      </c>
      <c r="P951" t="s">
        <v>360</v>
      </c>
      <c r="Q951" t="s">
        <v>360</v>
      </c>
      <c r="R951" t="s">
        <v>846</v>
      </c>
      <c r="S951" t="s">
        <v>46</v>
      </c>
      <c r="T951">
        <v>7692</v>
      </c>
      <c r="V951" t="s">
        <v>47</v>
      </c>
      <c r="W951" t="s">
        <v>48</v>
      </c>
      <c r="X951" t="s">
        <v>49</v>
      </c>
      <c r="Y951" t="s">
        <v>174</v>
      </c>
      <c r="Z951" t="s">
        <v>134</v>
      </c>
      <c r="AA951" t="s">
        <v>80</v>
      </c>
      <c r="AB951" t="s">
        <v>51</v>
      </c>
      <c r="AC951" t="s">
        <v>52</v>
      </c>
      <c r="AF951" t="s">
        <v>87</v>
      </c>
      <c r="AI951">
        <f>IF(COUNTIFS(T$2:$T951, T951, U$2:$U951, U951)=1,1,0)</f>
        <v>0</v>
      </c>
    </row>
    <row r="952" spans="1:35" x14ac:dyDescent="0.3">
      <c r="A952">
        <v>12245</v>
      </c>
      <c r="B952" t="s">
        <v>1175</v>
      </c>
      <c r="C952" t="s">
        <v>90</v>
      </c>
      <c r="D952" t="s">
        <v>80</v>
      </c>
      <c r="E952" t="s">
        <v>108</v>
      </c>
      <c r="F952">
        <v>38.044980000000002</v>
      </c>
      <c r="G952">
        <v>-122.15991</v>
      </c>
      <c r="H952" t="s">
        <v>39</v>
      </c>
      <c r="K952" t="s">
        <v>1176</v>
      </c>
      <c r="M952">
        <v>11842</v>
      </c>
      <c r="N952" t="s">
        <v>1177</v>
      </c>
      <c r="O952" t="s">
        <v>138</v>
      </c>
      <c r="P952" t="s">
        <v>360</v>
      </c>
      <c r="Q952" t="s">
        <v>360</v>
      </c>
      <c r="R952" t="s">
        <v>846</v>
      </c>
      <c r="S952" t="s">
        <v>46</v>
      </c>
      <c r="T952">
        <v>7693</v>
      </c>
      <c r="V952" t="s">
        <v>47</v>
      </c>
      <c r="W952" t="s">
        <v>48</v>
      </c>
      <c r="X952" t="s">
        <v>793</v>
      </c>
      <c r="Y952" t="s">
        <v>605</v>
      </c>
      <c r="Z952" t="s">
        <v>606</v>
      </c>
      <c r="AA952" t="s">
        <v>139</v>
      </c>
      <c r="AB952" t="s">
        <v>132</v>
      </c>
      <c r="AC952" t="s">
        <v>49</v>
      </c>
      <c r="AF952" t="s">
        <v>87</v>
      </c>
      <c r="AI952">
        <f>IF(COUNTIFS(T$2:$T952, T952, U$2:$U952, U952)=1,1,0)</f>
        <v>0</v>
      </c>
    </row>
    <row r="953" spans="1:35" x14ac:dyDescent="0.3">
      <c r="A953">
        <v>12246</v>
      </c>
      <c r="B953" t="s">
        <v>1178</v>
      </c>
      <c r="C953" t="s">
        <v>90</v>
      </c>
      <c r="D953" t="s">
        <v>80</v>
      </c>
      <c r="E953" t="s">
        <v>190</v>
      </c>
      <c r="F953">
        <v>38.158880000000003</v>
      </c>
      <c r="G953">
        <v>-122.27885999999999</v>
      </c>
      <c r="H953" t="s">
        <v>39</v>
      </c>
      <c r="K953" t="s">
        <v>1179</v>
      </c>
      <c r="M953">
        <v>11843</v>
      </c>
      <c r="N953" t="s">
        <v>1178</v>
      </c>
      <c r="O953" t="s">
        <v>342</v>
      </c>
      <c r="P953" t="s">
        <v>360</v>
      </c>
      <c r="Q953" t="s">
        <v>360</v>
      </c>
      <c r="R953" t="s">
        <v>846</v>
      </c>
      <c r="S953" t="s">
        <v>46</v>
      </c>
      <c r="T953">
        <v>7694</v>
      </c>
      <c r="V953" t="s">
        <v>47</v>
      </c>
      <c r="W953" t="s">
        <v>48</v>
      </c>
      <c r="X953" t="s">
        <v>793</v>
      </c>
      <c r="Y953" t="s">
        <v>174</v>
      </c>
      <c r="Z953" t="s">
        <v>134</v>
      </c>
      <c r="AA953" t="s">
        <v>342</v>
      </c>
      <c r="AB953" t="s">
        <v>51</v>
      </c>
      <c r="AC953" t="s">
        <v>52</v>
      </c>
      <c r="AF953" t="s">
        <v>87</v>
      </c>
      <c r="AI953">
        <f>IF(COUNTIFS(T$2:$T953, T953, U$2:$U953, U953)=1,1,0)</f>
        <v>0</v>
      </c>
    </row>
    <row r="954" spans="1:35" x14ac:dyDescent="0.3">
      <c r="A954">
        <v>12247</v>
      </c>
      <c r="B954" t="s">
        <v>1180</v>
      </c>
      <c r="C954" t="s">
        <v>127</v>
      </c>
      <c r="D954" t="s">
        <v>80</v>
      </c>
      <c r="E954" t="s">
        <v>1181</v>
      </c>
      <c r="F954">
        <v>38.096699999999998</v>
      </c>
      <c r="G954">
        <v>-122.52305</v>
      </c>
      <c r="H954" t="s">
        <v>39</v>
      </c>
      <c r="K954" t="s">
        <v>1182</v>
      </c>
      <c r="M954">
        <v>11844</v>
      </c>
      <c r="N954" t="s">
        <v>1183</v>
      </c>
      <c r="O954" t="s">
        <v>138</v>
      </c>
      <c r="P954" t="s">
        <v>360</v>
      </c>
      <c r="Q954" t="s">
        <v>360</v>
      </c>
      <c r="R954" t="s">
        <v>846</v>
      </c>
      <c r="S954" t="s">
        <v>46</v>
      </c>
      <c r="T954">
        <v>7695</v>
      </c>
      <c r="V954" t="s">
        <v>47</v>
      </c>
      <c r="W954" t="s">
        <v>48</v>
      </c>
      <c r="X954" t="s">
        <v>793</v>
      </c>
      <c r="Y954" t="s">
        <v>605</v>
      </c>
      <c r="Z954" t="s">
        <v>606</v>
      </c>
      <c r="AA954" t="s">
        <v>139</v>
      </c>
      <c r="AB954" t="s">
        <v>49</v>
      </c>
      <c r="AC954" t="s">
        <v>49</v>
      </c>
      <c r="AF954" t="s">
        <v>87</v>
      </c>
      <c r="AI954">
        <f>IF(COUNTIFS(T$2:$T954, T954, U$2:$U954, U954)=1,1,0)</f>
        <v>0</v>
      </c>
    </row>
    <row r="955" spans="1:35" s="3" customFormat="1" x14ac:dyDescent="0.3">
      <c r="A955">
        <v>12247</v>
      </c>
      <c r="B955" t="s">
        <v>1180</v>
      </c>
      <c r="C955" t="s">
        <v>127</v>
      </c>
      <c r="D955" t="s">
        <v>80</v>
      </c>
      <c r="E955" t="s">
        <v>1181</v>
      </c>
      <c r="F955">
        <v>38.127429999999997</v>
      </c>
      <c r="G955">
        <v>-122.42009</v>
      </c>
      <c r="H955" t="s">
        <v>39</v>
      </c>
      <c r="I955"/>
      <c r="J955" s="1"/>
      <c r="K955" t="s">
        <v>1182</v>
      </c>
      <c r="L955"/>
      <c r="M955">
        <v>11845</v>
      </c>
      <c r="N955" t="s">
        <v>1184</v>
      </c>
      <c r="O955" t="s">
        <v>342</v>
      </c>
      <c r="P955" t="s">
        <v>360</v>
      </c>
      <c r="Q955" t="s">
        <v>360</v>
      </c>
      <c r="R955" t="s">
        <v>846</v>
      </c>
      <c r="S955" t="s">
        <v>46</v>
      </c>
      <c r="T955">
        <v>7696</v>
      </c>
      <c r="U955"/>
      <c r="V955" t="s">
        <v>47</v>
      </c>
      <c r="W955" t="s">
        <v>48</v>
      </c>
      <c r="X955" t="s">
        <v>793</v>
      </c>
      <c r="Y955" t="s">
        <v>605</v>
      </c>
      <c r="Z955" t="s">
        <v>936</v>
      </c>
      <c r="AA955" t="s">
        <v>342</v>
      </c>
      <c r="AB955" t="s">
        <v>132</v>
      </c>
      <c r="AC955" t="s">
        <v>49</v>
      </c>
      <c r="AD955"/>
      <c r="AE955"/>
      <c r="AF955" t="s">
        <v>87</v>
      </c>
      <c r="AG955"/>
      <c r="AH955"/>
      <c r="AI955">
        <f>IF(COUNTIFS(T$2:$T955, T955, U$2:$U955, U955)=1,1,0)</f>
        <v>0</v>
      </c>
    </row>
    <row r="956" spans="1:35" s="3" customFormat="1" x14ac:dyDescent="0.3">
      <c r="A956">
        <v>12247</v>
      </c>
      <c r="B956" t="s">
        <v>1180</v>
      </c>
      <c r="C956" t="s">
        <v>36</v>
      </c>
      <c r="D956" t="s">
        <v>80</v>
      </c>
      <c r="E956" t="s">
        <v>1181</v>
      </c>
      <c r="F956">
        <v>38.140180000000001</v>
      </c>
      <c r="G956">
        <v>-122.36581</v>
      </c>
      <c r="H956" t="s">
        <v>39</v>
      </c>
      <c r="I956"/>
      <c r="J956" s="1"/>
      <c r="K956" t="s">
        <v>1182</v>
      </c>
      <c r="L956"/>
      <c r="M956">
        <v>11846</v>
      </c>
      <c r="N956" t="s">
        <v>1185</v>
      </c>
      <c r="O956" t="s">
        <v>138</v>
      </c>
      <c r="P956" t="s">
        <v>360</v>
      </c>
      <c r="Q956" t="s">
        <v>360</v>
      </c>
      <c r="R956" t="s">
        <v>846</v>
      </c>
      <c r="S956" t="s">
        <v>46</v>
      </c>
      <c r="T956">
        <v>7697</v>
      </c>
      <c r="U956"/>
      <c r="V956" t="s">
        <v>47</v>
      </c>
      <c r="W956" t="s">
        <v>48</v>
      </c>
      <c r="X956" t="s">
        <v>793</v>
      </c>
      <c r="Y956" t="s">
        <v>605</v>
      </c>
      <c r="Z956" t="s">
        <v>936</v>
      </c>
      <c r="AA956" t="s">
        <v>139</v>
      </c>
      <c r="AB956" t="s">
        <v>132</v>
      </c>
      <c r="AC956" t="s">
        <v>49</v>
      </c>
      <c r="AD956"/>
      <c r="AE956"/>
      <c r="AF956" t="s">
        <v>87</v>
      </c>
      <c r="AG956"/>
      <c r="AH956"/>
      <c r="AI956">
        <f>IF(COUNTIFS(T$2:$T956, T956, U$2:$U956, U956)=1,1,0)</f>
        <v>0</v>
      </c>
    </row>
    <row r="957" spans="1:35" x14ac:dyDescent="0.3">
      <c r="A957">
        <v>12248</v>
      </c>
      <c r="B957" t="s">
        <v>1186</v>
      </c>
      <c r="C957" t="s">
        <v>71</v>
      </c>
      <c r="D957" t="s">
        <v>80</v>
      </c>
      <c r="E957" t="s">
        <v>201</v>
      </c>
      <c r="F957">
        <v>37.46893</v>
      </c>
      <c r="G957">
        <v>-121.98439999999999</v>
      </c>
      <c r="H957" t="s">
        <v>39</v>
      </c>
      <c r="K957" t="s">
        <v>1187</v>
      </c>
      <c r="M957">
        <v>11847</v>
      </c>
      <c r="N957" t="s">
        <v>1188</v>
      </c>
      <c r="O957" t="s">
        <v>342</v>
      </c>
      <c r="P957" t="s">
        <v>360</v>
      </c>
      <c r="Q957" t="s">
        <v>360</v>
      </c>
      <c r="R957" t="s">
        <v>846</v>
      </c>
      <c r="S957" t="s">
        <v>46</v>
      </c>
      <c r="T957">
        <v>7698</v>
      </c>
      <c r="V957" t="s">
        <v>47</v>
      </c>
      <c r="W957" t="s">
        <v>48</v>
      </c>
      <c r="X957" t="s">
        <v>793</v>
      </c>
      <c r="Y957" t="s">
        <v>605</v>
      </c>
      <c r="Z957" t="s">
        <v>936</v>
      </c>
      <c r="AA957" t="s">
        <v>342</v>
      </c>
      <c r="AB957" t="s">
        <v>51</v>
      </c>
      <c r="AC957" t="s">
        <v>52</v>
      </c>
      <c r="AF957" t="s">
        <v>87</v>
      </c>
      <c r="AI957">
        <f>IF(COUNTIFS(T$2:$T957, T957, U$2:$U957, U957)=1,1,0)</f>
        <v>0</v>
      </c>
    </row>
    <row r="958" spans="1:35" x14ac:dyDescent="0.3">
      <c r="A958">
        <v>12249</v>
      </c>
      <c r="B958" t="s">
        <v>1189</v>
      </c>
      <c r="C958" t="s">
        <v>90</v>
      </c>
      <c r="D958" t="s">
        <v>80</v>
      </c>
      <c r="E958" t="s">
        <v>72</v>
      </c>
      <c r="F958">
        <v>38.024740000000001</v>
      </c>
      <c r="G958">
        <v>-122.13504</v>
      </c>
      <c r="H958" t="s">
        <v>39</v>
      </c>
      <c r="K958" t="s">
        <v>1190</v>
      </c>
      <c r="M958">
        <v>11848</v>
      </c>
      <c r="N958" t="s">
        <v>1191</v>
      </c>
      <c r="O958" t="s">
        <v>160</v>
      </c>
      <c r="P958" t="s">
        <v>360</v>
      </c>
      <c r="Q958" t="s">
        <v>360</v>
      </c>
      <c r="R958" t="s">
        <v>846</v>
      </c>
      <c r="S958" t="s">
        <v>46</v>
      </c>
      <c r="T958">
        <v>7699</v>
      </c>
      <c r="V958" t="s">
        <v>47</v>
      </c>
      <c r="W958" t="s">
        <v>48</v>
      </c>
      <c r="X958" t="s">
        <v>146</v>
      </c>
      <c r="Y958" t="s">
        <v>605</v>
      </c>
      <c r="Z958" t="s">
        <v>988</v>
      </c>
      <c r="AA958" t="s">
        <v>171</v>
      </c>
      <c r="AB958" t="s">
        <v>132</v>
      </c>
      <c r="AC958" t="s">
        <v>49</v>
      </c>
      <c r="AF958" t="s">
        <v>87</v>
      </c>
      <c r="AI958">
        <f>IF(COUNTIFS(T$2:$T958, T958, U$2:$U958, U958)=1,1,0)</f>
        <v>0</v>
      </c>
    </row>
    <row r="959" spans="1:35" x14ac:dyDescent="0.3">
      <c r="A959">
        <v>12250</v>
      </c>
      <c r="B959" t="s">
        <v>1192</v>
      </c>
      <c r="C959" t="s">
        <v>71</v>
      </c>
      <c r="D959" t="s">
        <v>80</v>
      </c>
      <c r="E959" t="s">
        <v>201</v>
      </c>
      <c r="F959">
        <v>37.861620000000002</v>
      </c>
      <c r="G959">
        <v>-122.31831</v>
      </c>
      <c r="H959" t="s">
        <v>39</v>
      </c>
      <c r="K959" t="s">
        <v>1193</v>
      </c>
      <c r="M959">
        <v>11849</v>
      </c>
      <c r="N959" t="s">
        <v>1194</v>
      </c>
      <c r="O959" t="s">
        <v>138</v>
      </c>
      <c r="P959" t="s">
        <v>360</v>
      </c>
      <c r="Q959" t="s">
        <v>360</v>
      </c>
      <c r="R959" t="s">
        <v>846</v>
      </c>
      <c r="S959" t="s">
        <v>46</v>
      </c>
      <c r="T959">
        <v>7700</v>
      </c>
      <c r="V959" t="s">
        <v>47</v>
      </c>
      <c r="W959" t="s">
        <v>48</v>
      </c>
      <c r="X959" t="s">
        <v>793</v>
      </c>
      <c r="Y959" t="s">
        <v>605</v>
      </c>
      <c r="Z959" t="s">
        <v>899</v>
      </c>
      <c r="AA959" t="s">
        <v>139</v>
      </c>
      <c r="AB959" t="s">
        <v>132</v>
      </c>
      <c r="AC959" t="s">
        <v>49</v>
      </c>
      <c r="AF959" t="s">
        <v>87</v>
      </c>
      <c r="AI959">
        <f>IF(COUNTIFS(T$2:$T959, T959, U$2:$U959, U959)=1,1,0)</f>
        <v>0</v>
      </c>
    </row>
    <row r="960" spans="1:35" s="3" customFormat="1" x14ac:dyDescent="0.3">
      <c r="A960">
        <v>12250</v>
      </c>
      <c r="B960" t="s">
        <v>1192</v>
      </c>
      <c r="C960" t="s">
        <v>71</v>
      </c>
      <c r="D960" t="s">
        <v>80</v>
      </c>
      <c r="E960" t="s">
        <v>201</v>
      </c>
      <c r="F960">
        <v>37.861620000000002</v>
      </c>
      <c r="G960">
        <v>-122.31831</v>
      </c>
      <c r="H960" t="s">
        <v>39</v>
      </c>
      <c r="I960"/>
      <c r="J960" s="1"/>
      <c r="K960" t="s">
        <v>1193</v>
      </c>
      <c r="L960"/>
      <c r="M960">
        <v>11849</v>
      </c>
      <c r="N960" t="s">
        <v>1194</v>
      </c>
      <c r="O960" t="s">
        <v>138</v>
      </c>
      <c r="P960" t="s">
        <v>360</v>
      </c>
      <c r="Q960" t="s">
        <v>360</v>
      </c>
      <c r="R960" t="s">
        <v>846</v>
      </c>
      <c r="S960" t="s">
        <v>46</v>
      </c>
      <c r="T960">
        <v>7700</v>
      </c>
      <c r="U960"/>
      <c r="V960" t="s">
        <v>47</v>
      </c>
      <c r="W960" t="s">
        <v>48</v>
      </c>
      <c r="X960" t="s">
        <v>793</v>
      </c>
      <c r="Y960" t="s">
        <v>605</v>
      </c>
      <c r="Z960" t="s">
        <v>936</v>
      </c>
      <c r="AA960" t="s">
        <v>139</v>
      </c>
      <c r="AB960" t="s">
        <v>132</v>
      </c>
      <c r="AC960" t="s">
        <v>49</v>
      </c>
      <c r="AD960"/>
      <c r="AE960"/>
      <c r="AF960" t="s">
        <v>87</v>
      </c>
      <c r="AG960"/>
      <c r="AH960"/>
      <c r="AI960">
        <f>IF(COUNTIFS(T$2:$T960, T960, U$2:$U960, U960)=1,1,0)</f>
        <v>0</v>
      </c>
    </row>
    <row r="961" spans="1:35" s="3" customFormat="1" x14ac:dyDescent="0.3">
      <c r="A961">
        <v>12251</v>
      </c>
      <c r="B961" t="s">
        <v>1195</v>
      </c>
      <c r="C961" t="s">
        <v>90</v>
      </c>
      <c r="D961" t="s">
        <v>80</v>
      </c>
      <c r="E961" t="s">
        <v>240</v>
      </c>
      <c r="F961">
        <v>37.765279999999997</v>
      </c>
      <c r="G961">
        <v>-122.38603000000001</v>
      </c>
      <c r="H961" t="s">
        <v>39</v>
      </c>
      <c r="I961"/>
      <c r="J961" s="1"/>
      <c r="K961" t="s">
        <v>1196</v>
      </c>
      <c r="L961"/>
      <c r="M961">
        <v>11850</v>
      </c>
      <c r="N961" t="s">
        <v>1197</v>
      </c>
      <c r="O961" t="s">
        <v>138</v>
      </c>
      <c r="P961" t="s">
        <v>360</v>
      </c>
      <c r="Q961" t="s">
        <v>360</v>
      </c>
      <c r="R961" t="s">
        <v>846</v>
      </c>
      <c r="S961" t="s">
        <v>46</v>
      </c>
      <c r="T961">
        <v>7701</v>
      </c>
      <c r="U961"/>
      <c r="V961" t="s">
        <v>47</v>
      </c>
      <c r="W961" t="s">
        <v>48</v>
      </c>
      <c r="X961" t="s">
        <v>793</v>
      </c>
      <c r="Y961" t="s">
        <v>605</v>
      </c>
      <c r="Z961" t="s">
        <v>936</v>
      </c>
      <c r="AA961" t="s">
        <v>139</v>
      </c>
      <c r="AB961" t="s">
        <v>132</v>
      </c>
      <c r="AC961" t="s">
        <v>49</v>
      </c>
      <c r="AD961"/>
      <c r="AE961"/>
      <c r="AF961" t="s">
        <v>87</v>
      </c>
      <c r="AG961"/>
      <c r="AH961"/>
      <c r="AI961">
        <f>IF(COUNTIFS(T$2:$T961, T961, U$2:$U961, U961)=1,1,0)</f>
        <v>0</v>
      </c>
    </row>
    <row r="962" spans="1:35" x14ac:dyDescent="0.3">
      <c r="A962">
        <v>12253</v>
      </c>
      <c r="B962" t="s">
        <v>1198</v>
      </c>
      <c r="C962" t="s">
        <v>71</v>
      </c>
      <c r="D962" t="s">
        <v>80</v>
      </c>
      <c r="E962" t="s">
        <v>38</v>
      </c>
      <c r="F962">
        <v>37.516970000000001</v>
      </c>
      <c r="G962">
        <v>-122.20511999999999</v>
      </c>
      <c r="H962" t="s">
        <v>39</v>
      </c>
      <c r="K962" t="s">
        <v>1199</v>
      </c>
      <c r="M962">
        <v>11851</v>
      </c>
      <c r="N962" t="s">
        <v>1200</v>
      </c>
      <c r="O962" t="s">
        <v>138</v>
      </c>
      <c r="P962" t="s">
        <v>360</v>
      </c>
      <c r="Q962" t="s">
        <v>360</v>
      </c>
      <c r="R962" t="s">
        <v>846</v>
      </c>
      <c r="S962" t="s">
        <v>46</v>
      </c>
      <c r="T962">
        <v>7702</v>
      </c>
      <c r="V962" t="s">
        <v>47</v>
      </c>
      <c r="W962" t="s">
        <v>48</v>
      </c>
      <c r="X962" t="s">
        <v>793</v>
      </c>
      <c r="Y962" t="s">
        <v>605</v>
      </c>
      <c r="Z962" t="s">
        <v>899</v>
      </c>
      <c r="AA962" t="s">
        <v>139</v>
      </c>
      <c r="AB962" t="s">
        <v>103</v>
      </c>
      <c r="AC962" t="s">
        <v>104</v>
      </c>
      <c r="AF962" t="s">
        <v>87</v>
      </c>
      <c r="AI962">
        <f>IF(COUNTIFS(T$2:$T962, T962, U$2:$U962, U962)=1,1,0)</f>
        <v>0</v>
      </c>
    </row>
    <row r="963" spans="1:35" x14ac:dyDescent="0.3">
      <c r="A963">
        <v>12254</v>
      </c>
      <c r="B963" t="s">
        <v>1201</v>
      </c>
      <c r="C963" t="s">
        <v>127</v>
      </c>
      <c r="D963" t="s">
        <v>80</v>
      </c>
      <c r="E963" t="s">
        <v>157</v>
      </c>
      <c r="F963">
        <v>37.878259999999997</v>
      </c>
      <c r="G963">
        <v>-122.52500000000001</v>
      </c>
      <c r="H963" t="s">
        <v>39</v>
      </c>
      <c r="K963" t="s">
        <v>1202</v>
      </c>
      <c r="M963">
        <v>11852</v>
      </c>
      <c r="N963" t="s">
        <v>1201</v>
      </c>
      <c r="O963" t="s">
        <v>342</v>
      </c>
      <c r="P963" t="s">
        <v>360</v>
      </c>
      <c r="Q963" t="s">
        <v>360</v>
      </c>
      <c r="R963" t="s">
        <v>846</v>
      </c>
      <c r="S963" t="s">
        <v>46</v>
      </c>
      <c r="T963">
        <v>7703</v>
      </c>
      <c r="V963" t="s">
        <v>47</v>
      </c>
      <c r="W963" t="s">
        <v>48</v>
      </c>
      <c r="X963" t="s">
        <v>793</v>
      </c>
      <c r="Y963" t="s">
        <v>605</v>
      </c>
      <c r="Z963" t="s">
        <v>915</v>
      </c>
      <c r="AA963" t="s">
        <v>342</v>
      </c>
      <c r="AB963" t="s">
        <v>103</v>
      </c>
      <c r="AC963" t="s">
        <v>104</v>
      </c>
      <c r="AD963">
        <v>4978</v>
      </c>
      <c r="AE963" t="s">
        <v>80</v>
      </c>
      <c r="AF963" t="s">
        <v>87</v>
      </c>
      <c r="AG963">
        <v>325000</v>
      </c>
      <c r="AI963">
        <f>IF(COUNTIFS(T$2:$T963, T963, U$2:$U963, U963)=1,1,0)</f>
        <v>0</v>
      </c>
    </row>
    <row r="964" spans="1:35" x14ac:dyDescent="0.3">
      <c r="A964">
        <v>12255</v>
      </c>
      <c r="B964" t="s">
        <v>1203</v>
      </c>
      <c r="C964" t="s">
        <v>90</v>
      </c>
      <c r="D964" t="s">
        <v>80</v>
      </c>
      <c r="E964" t="s">
        <v>240</v>
      </c>
      <c r="F964">
        <v>37.770960000000002</v>
      </c>
      <c r="G964">
        <v>-122.51248</v>
      </c>
      <c r="H964" t="s">
        <v>39</v>
      </c>
      <c r="K964" t="s">
        <v>1204</v>
      </c>
      <c r="M964">
        <v>11853</v>
      </c>
      <c r="N964" t="s">
        <v>1205</v>
      </c>
      <c r="O964" t="s">
        <v>342</v>
      </c>
      <c r="P964" t="s">
        <v>360</v>
      </c>
      <c r="Q964" t="s">
        <v>360</v>
      </c>
      <c r="R964" t="s">
        <v>846</v>
      </c>
      <c r="S964" t="s">
        <v>46</v>
      </c>
      <c r="T964">
        <v>7704</v>
      </c>
      <c r="V964" t="s">
        <v>47</v>
      </c>
      <c r="W964" t="s">
        <v>48</v>
      </c>
      <c r="X964" t="s">
        <v>793</v>
      </c>
      <c r="Y964" t="s">
        <v>174</v>
      </c>
      <c r="Z964" t="s">
        <v>134</v>
      </c>
      <c r="AA964" t="s">
        <v>342</v>
      </c>
      <c r="AB964" t="s">
        <v>350</v>
      </c>
      <c r="AC964" t="s">
        <v>1057</v>
      </c>
      <c r="AF964" t="s">
        <v>87</v>
      </c>
      <c r="AI964">
        <f>IF(COUNTIFS(T$2:$T964, T964, U$2:$U964, U964)=1,1,0)</f>
        <v>0</v>
      </c>
    </row>
    <row r="965" spans="1:35" x14ac:dyDescent="0.3">
      <c r="A965">
        <v>12256</v>
      </c>
      <c r="B965" t="s">
        <v>1206</v>
      </c>
      <c r="C965" t="s">
        <v>90</v>
      </c>
      <c r="D965" t="s">
        <v>80</v>
      </c>
      <c r="E965" t="s">
        <v>240</v>
      </c>
      <c r="F965">
        <v>37.776620000000001</v>
      </c>
      <c r="G965">
        <v>-122.39015000000001</v>
      </c>
      <c r="H965" t="s">
        <v>39</v>
      </c>
      <c r="K965" t="s">
        <v>1207</v>
      </c>
      <c r="M965">
        <v>11854</v>
      </c>
      <c r="N965" t="s">
        <v>1208</v>
      </c>
      <c r="O965" t="s">
        <v>342</v>
      </c>
      <c r="P965" t="s">
        <v>360</v>
      </c>
      <c r="Q965" t="s">
        <v>360</v>
      </c>
      <c r="R965" t="s">
        <v>846</v>
      </c>
      <c r="S965" t="s">
        <v>46</v>
      </c>
      <c r="T965">
        <v>7705</v>
      </c>
      <c r="V965" t="s">
        <v>47</v>
      </c>
      <c r="W965" t="s">
        <v>48</v>
      </c>
      <c r="X965" t="s">
        <v>793</v>
      </c>
      <c r="Y965" t="s">
        <v>605</v>
      </c>
      <c r="Z965" t="s">
        <v>936</v>
      </c>
      <c r="AA965" t="s">
        <v>342</v>
      </c>
      <c r="AB965" t="s">
        <v>51</v>
      </c>
      <c r="AC965" t="s">
        <v>420</v>
      </c>
      <c r="AF965" t="s">
        <v>87</v>
      </c>
      <c r="AI965">
        <f>IF(COUNTIFS(T$2:$T965, T965, U$2:$U965, U965)=1,1,0)</f>
        <v>0</v>
      </c>
    </row>
    <row r="966" spans="1:35" x14ac:dyDescent="0.3">
      <c r="A966">
        <v>12257</v>
      </c>
      <c r="B966" t="s">
        <v>1209</v>
      </c>
      <c r="C966" t="s">
        <v>90</v>
      </c>
      <c r="D966" t="s">
        <v>80</v>
      </c>
      <c r="E966" t="s">
        <v>157</v>
      </c>
      <c r="F966">
        <v>37.872050000000002</v>
      </c>
      <c r="G966">
        <v>-122.51288</v>
      </c>
      <c r="H966" t="s">
        <v>39</v>
      </c>
      <c r="K966" t="s">
        <v>1210</v>
      </c>
      <c r="M966">
        <v>11855</v>
      </c>
      <c r="N966" t="s">
        <v>1211</v>
      </c>
      <c r="O966" t="s">
        <v>138</v>
      </c>
      <c r="P966" t="s">
        <v>360</v>
      </c>
      <c r="Q966" t="s">
        <v>360</v>
      </c>
      <c r="R966" t="s">
        <v>846</v>
      </c>
      <c r="S966" t="s">
        <v>46</v>
      </c>
      <c r="T966">
        <v>7706</v>
      </c>
      <c r="V966" t="s">
        <v>47</v>
      </c>
      <c r="W966" t="s">
        <v>48</v>
      </c>
      <c r="X966" t="s">
        <v>793</v>
      </c>
      <c r="Y966" t="s">
        <v>80</v>
      </c>
      <c r="Z966" t="s">
        <v>134</v>
      </c>
      <c r="AA966" t="s">
        <v>139</v>
      </c>
      <c r="AB966" t="s">
        <v>132</v>
      </c>
      <c r="AC966" t="s">
        <v>49</v>
      </c>
      <c r="AF966" t="s">
        <v>87</v>
      </c>
      <c r="AI966">
        <f>IF(COUNTIFS(T$2:$T966, T966, U$2:$U966, U966)=1,1,0)</f>
        <v>0</v>
      </c>
    </row>
    <row r="967" spans="1:35" x14ac:dyDescent="0.3">
      <c r="A967">
        <v>1094</v>
      </c>
      <c r="B967" t="s">
        <v>647</v>
      </c>
      <c r="C967" t="s">
        <v>127</v>
      </c>
      <c r="D967" t="s">
        <v>37</v>
      </c>
      <c r="E967" t="s">
        <v>201</v>
      </c>
      <c r="F967">
        <v>37.803579999999997</v>
      </c>
      <c r="G967">
        <v>-122.33015</v>
      </c>
      <c r="H967" t="s">
        <v>39</v>
      </c>
      <c r="I967" s="1"/>
      <c r="K967" t="s">
        <v>648</v>
      </c>
      <c r="M967">
        <v>11856</v>
      </c>
      <c r="N967" t="s">
        <v>1212</v>
      </c>
      <c r="O967" t="s">
        <v>160</v>
      </c>
      <c r="P967" t="s">
        <v>447</v>
      </c>
      <c r="Q967" t="s">
        <v>182</v>
      </c>
      <c r="R967" t="s">
        <v>447</v>
      </c>
      <c r="S967" t="s">
        <v>46</v>
      </c>
      <c r="T967">
        <v>7707</v>
      </c>
      <c r="U967">
        <v>4.3</v>
      </c>
      <c r="V967" t="s">
        <v>47</v>
      </c>
      <c r="W967" t="s">
        <v>48</v>
      </c>
      <c r="X967" t="s">
        <v>146</v>
      </c>
      <c r="Y967" t="s">
        <v>50</v>
      </c>
      <c r="Z967" t="s">
        <v>84</v>
      </c>
      <c r="AA967" t="s">
        <v>139</v>
      </c>
      <c r="AB967" t="s">
        <v>51</v>
      </c>
      <c r="AC967" t="s">
        <v>52</v>
      </c>
      <c r="AF967" t="s">
        <v>87</v>
      </c>
      <c r="AH967" t="s">
        <v>651</v>
      </c>
      <c r="AI967">
        <f>IF(COUNTIFS(T$2:$T967, T967, U$2:$U967, U967)=1,1,0)</f>
        <v>1</v>
      </c>
    </row>
    <row r="968" spans="1:35" x14ac:dyDescent="0.3">
      <c r="A968">
        <v>1094</v>
      </c>
      <c r="B968" t="s">
        <v>647</v>
      </c>
      <c r="C968" t="s">
        <v>127</v>
      </c>
      <c r="D968" t="s">
        <v>37</v>
      </c>
      <c r="E968" t="s">
        <v>201</v>
      </c>
      <c r="F968">
        <v>37.803579999999997</v>
      </c>
      <c r="G968">
        <v>-122.33015</v>
      </c>
      <c r="H968" t="s">
        <v>39</v>
      </c>
      <c r="I968" s="1"/>
      <c r="K968" t="s">
        <v>648</v>
      </c>
      <c r="M968">
        <v>11856</v>
      </c>
      <c r="N968" t="s">
        <v>1212</v>
      </c>
      <c r="O968" t="s">
        <v>160</v>
      </c>
      <c r="P968" t="s">
        <v>447</v>
      </c>
      <c r="Q968" t="s">
        <v>182</v>
      </c>
      <c r="R968" t="s">
        <v>447</v>
      </c>
      <c r="S968" t="s">
        <v>46</v>
      </c>
      <c r="T968">
        <v>7708</v>
      </c>
      <c r="U968">
        <v>15</v>
      </c>
      <c r="V968" t="s">
        <v>47</v>
      </c>
      <c r="W968" t="s">
        <v>48</v>
      </c>
      <c r="X968" t="s">
        <v>146</v>
      </c>
      <c r="Y968" t="s">
        <v>50</v>
      </c>
      <c r="Z968" t="s">
        <v>84</v>
      </c>
      <c r="AA968" t="s">
        <v>139</v>
      </c>
      <c r="AB968" t="s">
        <v>51</v>
      </c>
      <c r="AC968" t="s">
        <v>346</v>
      </c>
      <c r="AF968" t="s">
        <v>87</v>
      </c>
      <c r="AH968" t="s">
        <v>651</v>
      </c>
      <c r="AI968">
        <f>IF(COUNTIFS(T$2:$T968, T968, U$2:$U968, U968)=1,1,0)</f>
        <v>1</v>
      </c>
    </row>
    <row r="969" spans="1:35" ht="13.95" customHeight="1" x14ac:dyDescent="0.3">
      <c r="A969">
        <v>1094</v>
      </c>
      <c r="B969" t="s">
        <v>647</v>
      </c>
      <c r="C969" t="s">
        <v>127</v>
      </c>
      <c r="D969" t="s">
        <v>37</v>
      </c>
      <c r="E969" t="s">
        <v>201</v>
      </c>
      <c r="F969">
        <v>37.803579999999997</v>
      </c>
      <c r="G969">
        <v>-122.33015</v>
      </c>
      <c r="H969" t="s">
        <v>39</v>
      </c>
      <c r="I969" s="1"/>
      <c r="K969" t="s">
        <v>648</v>
      </c>
      <c r="M969">
        <v>11856</v>
      </c>
      <c r="N969" t="s">
        <v>1212</v>
      </c>
      <c r="O969" t="s">
        <v>160</v>
      </c>
      <c r="P969" t="s">
        <v>447</v>
      </c>
      <c r="Q969" t="s">
        <v>182</v>
      </c>
      <c r="R969" t="s">
        <v>447</v>
      </c>
      <c r="S969" t="s">
        <v>46</v>
      </c>
      <c r="T969">
        <v>7709</v>
      </c>
      <c r="V969" t="s">
        <v>47</v>
      </c>
      <c r="W969" t="s">
        <v>48</v>
      </c>
      <c r="X969" t="s">
        <v>146</v>
      </c>
      <c r="Y969" t="s">
        <v>50</v>
      </c>
      <c r="Z969" t="s">
        <v>170</v>
      </c>
      <c r="AA969" t="s">
        <v>139</v>
      </c>
      <c r="AB969" t="s">
        <v>350</v>
      </c>
      <c r="AC969" t="s">
        <v>1057</v>
      </c>
      <c r="AF969" t="s">
        <v>87</v>
      </c>
      <c r="AH969" t="s">
        <v>651</v>
      </c>
      <c r="AI969">
        <f>IF(COUNTIFS(T$2:$T969, T969, U$2:$U969, U969)=1,1,0)</f>
        <v>0</v>
      </c>
    </row>
    <row r="970" spans="1:35" x14ac:dyDescent="0.3">
      <c r="A970">
        <v>12259</v>
      </c>
      <c r="B970" t="s">
        <v>1213</v>
      </c>
      <c r="C970" t="s">
        <v>90</v>
      </c>
      <c r="D970" t="s">
        <v>80</v>
      </c>
      <c r="E970" t="s">
        <v>201</v>
      </c>
      <c r="F970">
        <v>37.790790000000001</v>
      </c>
      <c r="G970">
        <v>-122.27196000000001</v>
      </c>
      <c r="H970" t="s">
        <v>39</v>
      </c>
      <c r="K970" t="s">
        <v>1214</v>
      </c>
      <c r="M970">
        <v>11857</v>
      </c>
      <c r="N970" t="s">
        <v>1213</v>
      </c>
      <c r="O970" t="s">
        <v>342</v>
      </c>
      <c r="P970" t="s">
        <v>360</v>
      </c>
      <c r="Q970" t="s">
        <v>360</v>
      </c>
      <c r="R970" t="s">
        <v>846</v>
      </c>
      <c r="S970" t="s">
        <v>46</v>
      </c>
      <c r="T970">
        <v>7710</v>
      </c>
      <c r="V970" t="s">
        <v>47</v>
      </c>
      <c r="W970" t="s">
        <v>48</v>
      </c>
      <c r="X970" t="s">
        <v>793</v>
      </c>
      <c r="Y970" t="s">
        <v>80</v>
      </c>
      <c r="Z970" t="s">
        <v>134</v>
      </c>
      <c r="AA970" t="s">
        <v>342</v>
      </c>
      <c r="AB970" t="s">
        <v>132</v>
      </c>
      <c r="AC970" t="s">
        <v>49</v>
      </c>
      <c r="AF970" t="s">
        <v>87</v>
      </c>
      <c r="AI970">
        <f>IF(COUNTIFS(T$2:$T970, T970, U$2:$U970, U970)=1,1,0)</f>
        <v>0</v>
      </c>
    </row>
    <row r="971" spans="1:35" x14ac:dyDescent="0.3">
      <c r="A971">
        <v>12260</v>
      </c>
      <c r="B971" t="s">
        <v>1215</v>
      </c>
      <c r="C971" t="s">
        <v>127</v>
      </c>
      <c r="D971" t="s">
        <v>80</v>
      </c>
      <c r="E971" t="s">
        <v>201</v>
      </c>
      <c r="F971">
        <v>37.747880000000002</v>
      </c>
      <c r="G971">
        <v>-122.24727</v>
      </c>
      <c r="H971" t="s">
        <v>39</v>
      </c>
      <c r="K971" t="s">
        <v>1216</v>
      </c>
      <c r="M971">
        <v>11858</v>
      </c>
      <c r="N971" t="s">
        <v>1217</v>
      </c>
      <c r="O971" t="s">
        <v>342</v>
      </c>
      <c r="P971" t="s">
        <v>360</v>
      </c>
      <c r="Q971" t="s">
        <v>360</v>
      </c>
      <c r="R971" t="s">
        <v>846</v>
      </c>
      <c r="S971" t="s">
        <v>46</v>
      </c>
      <c r="T971">
        <v>7711</v>
      </c>
      <c r="V971" t="s">
        <v>47</v>
      </c>
      <c r="W971" t="s">
        <v>48</v>
      </c>
      <c r="X971" t="s">
        <v>793</v>
      </c>
      <c r="Y971" t="s">
        <v>80</v>
      </c>
      <c r="Z971" t="s">
        <v>134</v>
      </c>
      <c r="AA971" t="s">
        <v>342</v>
      </c>
      <c r="AB971" t="s">
        <v>132</v>
      </c>
      <c r="AC971" t="s">
        <v>49</v>
      </c>
      <c r="AF971" t="s">
        <v>87</v>
      </c>
      <c r="AI971">
        <f>IF(COUNTIFS(T$2:$T971, T971, U$2:$U971, U971)=1,1,0)</f>
        <v>0</v>
      </c>
    </row>
    <row r="972" spans="1:35" s="3" customFormat="1" x14ac:dyDescent="0.3">
      <c r="A972">
        <v>12260</v>
      </c>
      <c r="B972" t="s">
        <v>1215</v>
      </c>
      <c r="C972" t="s">
        <v>127</v>
      </c>
      <c r="D972" t="s">
        <v>80</v>
      </c>
      <c r="E972" t="s">
        <v>201</v>
      </c>
      <c r="F972">
        <v>37.747770000000003</v>
      </c>
      <c r="G972">
        <v>-122.23687</v>
      </c>
      <c r="H972" t="s">
        <v>39</v>
      </c>
      <c r="I972"/>
      <c r="J972" s="1"/>
      <c r="K972" t="s">
        <v>1216</v>
      </c>
      <c r="L972"/>
      <c r="M972">
        <v>11859</v>
      </c>
      <c r="N972" t="s">
        <v>1218</v>
      </c>
      <c r="O972" t="s">
        <v>342</v>
      </c>
      <c r="P972" t="s">
        <v>360</v>
      </c>
      <c r="Q972" t="s">
        <v>360</v>
      </c>
      <c r="R972" t="s">
        <v>846</v>
      </c>
      <c r="S972" t="s">
        <v>46</v>
      </c>
      <c r="T972">
        <v>7712</v>
      </c>
      <c r="U972"/>
      <c r="V972" t="s">
        <v>47</v>
      </c>
      <c r="W972" t="s">
        <v>48</v>
      </c>
      <c r="X972" t="s">
        <v>793</v>
      </c>
      <c r="Y972" t="s">
        <v>80</v>
      </c>
      <c r="Z972" t="s">
        <v>134</v>
      </c>
      <c r="AA972" t="s">
        <v>342</v>
      </c>
      <c r="AB972" t="s">
        <v>132</v>
      </c>
      <c r="AC972" t="s">
        <v>49</v>
      </c>
      <c r="AD972"/>
      <c r="AE972"/>
      <c r="AF972" t="s">
        <v>87</v>
      </c>
      <c r="AG972"/>
      <c r="AH972"/>
      <c r="AI972">
        <f>IF(COUNTIFS(T$2:$T972, T972, U$2:$U972, U972)=1,1,0)</f>
        <v>0</v>
      </c>
    </row>
    <row r="973" spans="1:35" x14ac:dyDescent="0.3">
      <c r="A973">
        <v>12260</v>
      </c>
      <c r="B973" t="s">
        <v>1215</v>
      </c>
      <c r="C973" t="s">
        <v>127</v>
      </c>
      <c r="D973" t="s">
        <v>80</v>
      </c>
      <c r="E973" t="s">
        <v>201</v>
      </c>
      <c r="F973">
        <v>37.732840000000003</v>
      </c>
      <c r="G973">
        <v>-122.19318</v>
      </c>
      <c r="H973" t="s">
        <v>39</v>
      </c>
      <c r="K973" t="s">
        <v>1216</v>
      </c>
      <c r="M973">
        <v>11860</v>
      </c>
      <c r="N973" t="s">
        <v>1219</v>
      </c>
      <c r="O973" t="s">
        <v>342</v>
      </c>
      <c r="P973" t="s">
        <v>360</v>
      </c>
      <c r="Q973" t="s">
        <v>360</v>
      </c>
      <c r="R973" t="s">
        <v>846</v>
      </c>
      <c r="S973" t="s">
        <v>46</v>
      </c>
      <c r="T973">
        <v>7713</v>
      </c>
      <c r="V973" t="s">
        <v>47</v>
      </c>
      <c r="W973" t="s">
        <v>48</v>
      </c>
      <c r="X973" t="s">
        <v>793</v>
      </c>
      <c r="Y973" t="s">
        <v>80</v>
      </c>
      <c r="Z973" t="s">
        <v>134</v>
      </c>
      <c r="AA973" t="s">
        <v>342</v>
      </c>
      <c r="AB973" t="s">
        <v>132</v>
      </c>
      <c r="AC973" t="s">
        <v>49</v>
      </c>
      <c r="AF973" t="s">
        <v>87</v>
      </c>
      <c r="AI973">
        <f>IF(COUNTIFS(T$2:$T973, T973, U$2:$U973, U973)=1,1,0)</f>
        <v>0</v>
      </c>
    </row>
    <row r="974" spans="1:35" x14ac:dyDescent="0.3">
      <c r="A974">
        <v>12260</v>
      </c>
      <c r="B974" t="s">
        <v>1215</v>
      </c>
      <c r="C974" t="s">
        <v>127</v>
      </c>
      <c r="D974" t="s">
        <v>80</v>
      </c>
      <c r="E974" t="s">
        <v>201</v>
      </c>
      <c r="F974">
        <v>37.744810000000001</v>
      </c>
      <c r="G974">
        <v>-122.24133999999999</v>
      </c>
      <c r="H974" t="s">
        <v>39</v>
      </c>
      <c r="K974" t="s">
        <v>1216</v>
      </c>
      <c r="M974">
        <v>11861</v>
      </c>
      <c r="N974" t="s">
        <v>231</v>
      </c>
      <c r="O974" t="s">
        <v>342</v>
      </c>
      <c r="P974" t="s">
        <v>360</v>
      </c>
      <c r="Q974" t="s">
        <v>360</v>
      </c>
      <c r="R974" t="s">
        <v>846</v>
      </c>
      <c r="S974" t="s">
        <v>46</v>
      </c>
      <c r="T974">
        <v>7714</v>
      </c>
      <c r="V974" t="s">
        <v>47</v>
      </c>
      <c r="W974" t="s">
        <v>48</v>
      </c>
      <c r="X974" t="s">
        <v>793</v>
      </c>
      <c r="Y974" t="s">
        <v>80</v>
      </c>
      <c r="Z974" t="s">
        <v>134</v>
      </c>
      <c r="AA974" t="s">
        <v>342</v>
      </c>
      <c r="AB974" t="s">
        <v>132</v>
      </c>
      <c r="AC974" t="s">
        <v>49</v>
      </c>
      <c r="AF974" t="s">
        <v>87</v>
      </c>
      <c r="AI974">
        <f>IF(COUNTIFS(T$2:$T974, T974, U$2:$U974, U974)=1,1,0)</f>
        <v>0</v>
      </c>
    </row>
    <row r="975" spans="1:35" x14ac:dyDescent="0.3">
      <c r="A975">
        <v>12260</v>
      </c>
      <c r="B975" t="s">
        <v>1215</v>
      </c>
      <c r="C975" t="s">
        <v>127</v>
      </c>
      <c r="D975" t="s">
        <v>80</v>
      </c>
      <c r="E975" t="s">
        <v>201</v>
      </c>
      <c r="F975">
        <v>37.742440000000002</v>
      </c>
      <c r="G975">
        <v>-122.21365</v>
      </c>
      <c r="H975" t="s">
        <v>39</v>
      </c>
      <c r="K975" t="s">
        <v>1216</v>
      </c>
      <c r="M975">
        <v>11862</v>
      </c>
      <c r="N975" t="s">
        <v>1220</v>
      </c>
      <c r="O975" t="s">
        <v>342</v>
      </c>
      <c r="P975" t="s">
        <v>360</v>
      </c>
      <c r="Q975" t="s">
        <v>360</v>
      </c>
      <c r="R975" t="s">
        <v>846</v>
      </c>
      <c r="S975" t="s">
        <v>46</v>
      </c>
      <c r="T975">
        <v>7715</v>
      </c>
      <c r="V975" t="s">
        <v>47</v>
      </c>
      <c r="W975" t="s">
        <v>48</v>
      </c>
      <c r="X975" t="s">
        <v>793</v>
      </c>
      <c r="Y975" t="s">
        <v>80</v>
      </c>
      <c r="Z975" t="s">
        <v>134</v>
      </c>
      <c r="AA975" t="s">
        <v>342</v>
      </c>
      <c r="AB975" t="s">
        <v>132</v>
      </c>
      <c r="AC975" t="s">
        <v>49</v>
      </c>
      <c r="AF975" t="s">
        <v>87</v>
      </c>
      <c r="AI975">
        <f>IF(COUNTIFS(T$2:$T975, T975, U$2:$U975, U975)=1,1,0)</f>
        <v>0</v>
      </c>
    </row>
    <row r="976" spans="1:35" s="3" customFormat="1" x14ac:dyDescent="0.3">
      <c r="A976">
        <v>12260</v>
      </c>
      <c r="B976" t="s">
        <v>1215</v>
      </c>
      <c r="C976" t="s">
        <v>127</v>
      </c>
      <c r="D976" t="s">
        <v>80</v>
      </c>
      <c r="E976" t="s">
        <v>201</v>
      </c>
      <c r="F976">
        <v>37.739690000000003</v>
      </c>
      <c r="G976">
        <v>-122.21646</v>
      </c>
      <c r="H976" t="s">
        <v>39</v>
      </c>
      <c r="I976"/>
      <c r="J976" s="1"/>
      <c r="K976" t="s">
        <v>1216</v>
      </c>
      <c r="L976"/>
      <c r="M976">
        <v>11863</v>
      </c>
      <c r="N976" t="s">
        <v>1221</v>
      </c>
      <c r="O976" t="s">
        <v>342</v>
      </c>
      <c r="P976" t="s">
        <v>360</v>
      </c>
      <c r="Q976" t="s">
        <v>360</v>
      </c>
      <c r="R976" t="s">
        <v>846</v>
      </c>
      <c r="S976" t="s">
        <v>46</v>
      </c>
      <c r="T976">
        <v>7716</v>
      </c>
      <c r="U976"/>
      <c r="V976" t="s">
        <v>47</v>
      </c>
      <c r="W976" t="s">
        <v>48</v>
      </c>
      <c r="X976" t="s">
        <v>793</v>
      </c>
      <c r="Y976" t="s">
        <v>80</v>
      </c>
      <c r="Z976" t="s">
        <v>134</v>
      </c>
      <c r="AA976" t="s">
        <v>342</v>
      </c>
      <c r="AB976" t="s">
        <v>132</v>
      </c>
      <c r="AC976" t="s">
        <v>49</v>
      </c>
      <c r="AD976"/>
      <c r="AE976"/>
      <c r="AF976" t="s">
        <v>87</v>
      </c>
      <c r="AG976"/>
      <c r="AH976"/>
      <c r="AI976">
        <f>IF(COUNTIFS(T$2:$T976, T976, U$2:$U976, U976)=1,1,0)</f>
        <v>0</v>
      </c>
    </row>
    <row r="977" spans="1:35" x14ac:dyDescent="0.3">
      <c r="A977">
        <v>12261</v>
      </c>
      <c r="B977" t="s">
        <v>1222</v>
      </c>
      <c r="C977" t="s">
        <v>36</v>
      </c>
      <c r="D977" t="s">
        <v>80</v>
      </c>
      <c r="E977" t="s">
        <v>38</v>
      </c>
      <c r="F977">
        <v>37.642130000000002</v>
      </c>
      <c r="G977">
        <v>-122.39464</v>
      </c>
      <c r="H977" t="s">
        <v>39</v>
      </c>
      <c r="K977" t="s">
        <v>1223</v>
      </c>
      <c r="M977">
        <v>11864</v>
      </c>
      <c r="N977" t="s">
        <v>1222</v>
      </c>
      <c r="O977" t="s">
        <v>342</v>
      </c>
      <c r="P977" t="s">
        <v>360</v>
      </c>
      <c r="Q977" t="s">
        <v>360</v>
      </c>
      <c r="R977" t="s">
        <v>846</v>
      </c>
      <c r="S977" t="s">
        <v>46</v>
      </c>
      <c r="T977">
        <v>7717</v>
      </c>
      <c r="V977" t="s">
        <v>47</v>
      </c>
      <c r="W977" t="s">
        <v>48</v>
      </c>
      <c r="X977" t="s">
        <v>793</v>
      </c>
      <c r="Y977" t="s">
        <v>605</v>
      </c>
      <c r="Z977" t="s">
        <v>1043</v>
      </c>
      <c r="AA977" t="s">
        <v>342</v>
      </c>
      <c r="AB977" t="s">
        <v>51</v>
      </c>
      <c r="AC977" t="s">
        <v>52</v>
      </c>
      <c r="AD977">
        <v>4979</v>
      </c>
      <c r="AE977" t="s">
        <v>80</v>
      </c>
      <c r="AF977" t="s">
        <v>87</v>
      </c>
      <c r="AG977">
        <v>2300000</v>
      </c>
      <c r="AI977">
        <f>IF(COUNTIFS(T$2:$T977, T977, U$2:$U977, U977)=1,1,0)</f>
        <v>0</v>
      </c>
    </row>
    <row r="978" spans="1:35" x14ac:dyDescent="0.3">
      <c r="A978">
        <v>12261</v>
      </c>
      <c r="B978" t="s">
        <v>1222</v>
      </c>
      <c r="C978" t="s">
        <v>36</v>
      </c>
      <c r="D978" t="s">
        <v>80</v>
      </c>
      <c r="E978" t="s">
        <v>38</v>
      </c>
      <c r="F978">
        <v>37.642130000000002</v>
      </c>
      <c r="G978">
        <v>-122.39464</v>
      </c>
      <c r="H978" t="s">
        <v>39</v>
      </c>
      <c r="K978" t="s">
        <v>1223</v>
      </c>
      <c r="M978">
        <v>11864</v>
      </c>
      <c r="N978" t="s">
        <v>1222</v>
      </c>
      <c r="O978" t="s">
        <v>342</v>
      </c>
      <c r="P978" t="s">
        <v>360</v>
      </c>
      <c r="Q978" t="s">
        <v>360</v>
      </c>
      <c r="R978" t="s">
        <v>846</v>
      </c>
      <c r="S978" t="s">
        <v>46</v>
      </c>
      <c r="T978">
        <v>7718</v>
      </c>
      <c r="V978" t="s">
        <v>47</v>
      </c>
      <c r="W978" t="s">
        <v>48</v>
      </c>
      <c r="X978" t="s">
        <v>793</v>
      </c>
      <c r="Y978" t="s">
        <v>174</v>
      </c>
      <c r="Z978" t="s">
        <v>697</v>
      </c>
      <c r="AA978" t="s">
        <v>342</v>
      </c>
      <c r="AB978" t="s">
        <v>51</v>
      </c>
      <c r="AC978" t="s">
        <v>52</v>
      </c>
      <c r="AD978">
        <v>4980</v>
      </c>
      <c r="AE978" t="s">
        <v>80</v>
      </c>
      <c r="AF978" t="s">
        <v>87</v>
      </c>
      <c r="AG978">
        <v>2300000</v>
      </c>
      <c r="AI978">
        <f>IF(COUNTIFS(T$2:$T978, T978, U$2:$U978, U978)=1,1,0)</f>
        <v>0</v>
      </c>
    </row>
    <row r="979" spans="1:35" x14ac:dyDescent="0.3">
      <c r="A979">
        <v>12262</v>
      </c>
      <c r="B979" t="s">
        <v>1224</v>
      </c>
      <c r="C979" t="s">
        <v>71</v>
      </c>
      <c r="D979" t="s">
        <v>80</v>
      </c>
      <c r="E979" t="s">
        <v>201</v>
      </c>
      <c r="F979">
        <v>37.780700000000003</v>
      </c>
      <c r="G979">
        <v>-122.30329</v>
      </c>
      <c r="H979" t="s">
        <v>39</v>
      </c>
      <c r="K979" t="s">
        <v>1225</v>
      </c>
      <c r="M979">
        <v>11865</v>
      </c>
      <c r="N979" t="s">
        <v>1226</v>
      </c>
      <c r="O979" t="s">
        <v>42</v>
      </c>
      <c r="P979" t="s">
        <v>360</v>
      </c>
      <c r="Q979" t="s">
        <v>360</v>
      </c>
      <c r="R979" t="s">
        <v>846</v>
      </c>
      <c r="S979" t="s">
        <v>46</v>
      </c>
      <c r="T979">
        <v>7719</v>
      </c>
      <c r="V979" t="s">
        <v>47</v>
      </c>
      <c r="W979" t="s">
        <v>48</v>
      </c>
      <c r="X979" t="s">
        <v>49</v>
      </c>
      <c r="Y979" t="s">
        <v>605</v>
      </c>
      <c r="Z979" t="s">
        <v>899</v>
      </c>
      <c r="AA979" t="s">
        <v>42</v>
      </c>
      <c r="AB979" t="s">
        <v>132</v>
      </c>
      <c r="AC979" t="s">
        <v>49</v>
      </c>
      <c r="AF979" t="s">
        <v>87</v>
      </c>
      <c r="AI979">
        <f>IF(COUNTIFS(T$2:$T979, T979, U$2:$U979, U979)=1,1,0)</f>
        <v>0</v>
      </c>
    </row>
    <row r="980" spans="1:35" x14ac:dyDescent="0.3">
      <c r="A980">
        <v>12262</v>
      </c>
      <c r="B980" t="s">
        <v>1224</v>
      </c>
      <c r="C980" t="s">
        <v>71</v>
      </c>
      <c r="D980" t="s">
        <v>80</v>
      </c>
      <c r="E980" t="s">
        <v>201</v>
      </c>
      <c r="F980">
        <v>37.780700000000003</v>
      </c>
      <c r="G980">
        <v>-122.30329</v>
      </c>
      <c r="H980" t="s">
        <v>39</v>
      </c>
      <c r="K980" t="s">
        <v>1225</v>
      </c>
      <c r="M980">
        <v>11865</v>
      </c>
      <c r="N980" t="s">
        <v>1226</v>
      </c>
      <c r="O980" t="s">
        <v>42</v>
      </c>
      <c r="P980" t="s">
        <v>360</v>
      </c>
      <c r="Q980" t="s">
        <v>360</v>
      </c>
      <c r="R980" t="s">
        <v>846</v>
      </c>
      <c r="S980" t="s">
        <v>46</v>
      </c>
      <c r="T980">
        <v>7719</v>
      </c>
      <c r="V980" t="s">
        <v>47</v>
      </c>
      <c r="W980" t="s">
        <v>48</v>
      </c>
      <c r="X980" t="s">
        <v>49</v>
      </c>
      <c r="Y980" t="s">
        <v>605</v>
      </c>
      <c r="Z980" t="s">
        <v>988</v>
      </c>
      <c r="AA980" t="s">
        <v>42</v>
      </c>
      <c r="AB980" t="s">
        <v>132</v>
      </c>
      <c r="AC980" t="s">
        <v>49</v>
      </c>
      <c r="AF980" t="s">
        <v>87</v>
      </c>
      <c r="AI980">
        <f>IF(COUNTIFS(T$2:$T980, T980, U$2:$U980, U980)=1,1,0)</f>
        <v>0</v>
      </c>
    </row>
    <row r="981" spans="1:35" x14ac:dyDescent="0.3">
      <c r="A981">
        <v>12262</v>
      </c>
      <c r="B981" t="s">
        <v>1224</v>
      </c>
      <c r="C981" t="s">
        <v>71</v>
      </c>
      <c r="D981" t="s">
        <v>80</v>
      </c>
      <c r="E981" t="s">
        <v>201</v>
      </c>
      <c r="F981">
        <v>37.778930000000003</v>
      </c>
      <c r="G981">
        <v>-122.30875</v>
      </c>
      <c r="H981" t="s">
        <v>39</v>
      </c>
      <c r="K981" t="s">
        <v>1225</v>
      </c>
      <c r="M981">
        <v>11866</v>
      </c>
      <c r="N981" t="s">
        <v>1227</v>
      </c>
      <c r="O981" t="s">
        <v>138</v>
      </c>
      <c r="P981" t="s">
        <v>360</v>
      </c>
      <c r="Q981" t="s">
        <v>360</v>
      </c>
      <c r="R981" t="s">
        <v>846</v>
      </c>
      <c r="S981" t="s">
        <v>46</v>
      </c>
      <c r="T981">
        <v>7720</v>
      </c>
      <c r="V981" t="s">
        <v>47</v>
      </c>
      <c r="W981" t="s">
        <v>48</v>
      </c>
      <c r="X981" t="s">
        <v>793</v>
      </c>
      <c r="Y981" t="s">
        <v>174</v>
      </c>
      <c r="Z981" t="s">
        <v>134</v>
      </c>
      <c r="AA981" t="s">
        <v>139</v>
      </c>
      <c r="AB981" t="s">
        <v>51</v>
      </c>
      <c r="AC981" t="s">
        <v>52</v>
      </c>
      <c r="AF981" t="s">
        <v>87</v>
      </c>
      <c r="AI981">
        <f>IF(COUNTIFS(T$2:$T981, T981, U$2:$U981, U981)=1,1,0)</f>
        <v>0</v>
      </c>
    </row>
    <row r="982" spans="1:35" x14ac:dyDescent="0.3">
      <c r="A982">
        <v>12262</v>
      </c>
      <c r="B982" t="s">
        <v>1224</v>
      </c>
      <c r="C982" t="s">
        <v>71</v>
      </c>
      <c r="D982" t="s">
        <v>80</v>
      </c>
      <c r="E982" t="s">
        <v>201</v>
      </c>
      <c r="F982">
        <v>37.790979999999998</v>
      </c>
      <c r="G982">
        <v>-122.31805</v>
      </c>
      <c r="H982" t="s">
        <v>39</v>
      </c>
      <c r="K982" t="s">
        <v>1225</v>
      </c>
      <c r="M982">
        <v>11867</v>
      </c>
      <c r="N982" t="s">
        <v>1228</v>
      </c>
      <c r="O982" t="s">
        <v>342</v>
      </c>
      <c r="P982" t="s">
        <v>360</v>
      </c>
      <c r="Q982" t="s">
        <v>360</v>
      </c>
      <c r="R982" t="s">
        <v>846</v>
      </c>
      <c r="S982" t="s">
        <v>46</v>
      </c>
      <c r="T982">
        <v>7721</v>
      </c>
      <c r="V982" t="s">
        <v>47</v>
      </c>
      <c r="W982" t="s">
        <v>48</v>
      </c>
      <c r="X982" t="s">
        <v>793</v>
      </c>
      <c r="Y982" t="s">
        <v>605</v>
      </c>
      <c r="Z982" t="s">
        <v>606</v>
      </c>
      <c r="AA982" t="s">
        <v>342</v>
      </c>
      <c r="AB982" t="s">
        <v>132</v>
      </c>
      <c r="AC982" t="s">
        <v>49</v>
      </c>
      <c r="AF982" t="s">
        <v>87</v>
      </c>
      <c r="AI982">
        <f>IF(COUNTIFS(T$2:$T982, T982, U$2:$U982, U982)=1,1,0)</f>
        <v>0</v>
      </c>
    </row>
    <row r="983" spans="1:35" x14ac:dyDescent="0.3">
      <c r="A983">
        <v>12264</v>
      </c>
      <c r="B983" t="s">
        <v>1229</v>
      </c>
      <c r="C983" t="s">
        <v>127</v>
      </c>
      <c r="D983" t="s">
        <v>80</v>
      </c>
      <c r="E983" t="s">
        <v>38</v>
      </c>
      <c r="F983">
        <v>37.650620000000004</v>
      </c>
      <c r="G983">
        <v>-122.49359</v>
      </c>
      <c r="H983" t="s">
        <v>39</v>
      </c>
      <c r="K983" t="s">
        <v>1230</v>
      </c>
      <c r="M983">
        <v>11868</v>
      </c>
      <c r="N983" t="s">
        <v>1231</v>
      </c>
      <c r="O983" t="s">
        <v>138</v>
      </c>
      <c r="P983" t="s">
        <v>360</v>
      </c>
      <c r="Q983" t="s">
        <v>360</v>
      </c>
      <c r="R983" t="s">
        <v>846</v>
      </c>
      <c r="S983" t="s">
        <v>46</v>
      </c>
      <c r="T983">
        <v>7722</v>
      </c>
      <c r="V983" t="s">
        <v>47</v>
      </c>
      <c r="W983" t="s">
        <v>48</v>
      </c>
      <c r="X983" t="s">
        <v>793</v>
      </c>
      <c r="Y983" t="s">
        <v>605</v>
      </c>
      <c r="Z983" t="s">
        <v>988</v>
      </c>
      <c r="AA983" t="s">
        <v>139</v>
      </c>
      <c r="AB983" t="s">
        <v>132</v>
      </c>
      <c r="AC983" t="s">
        <v>49</v>
      </c>
      <c r="AF983" t="s">
        <v>87</v>
      </c>
      <c r="AI983">
        <f>IF(COUNTIFS(T$2:$T983, T983, U$2:$U983, U983)=1,1,0)</f>
        <v>0</v>
      </c>
    </row>
    <row r="984" spans="1:35" x14ac:dyDescent="0.3">
      <c r="A984">
        <v>12265</v>
      </c>
      <c r="B984" t="s">
        <v>1232</v>
      </c>
      <c r="C984" t="s">
        <v>127</v>
      </c>
      <c r="D984" t="s">
        <v>80</v>
      </c>
      <c r="E984" t="s">
        <v>38</v>
      </c>
      <c r="F984">
        <v>37.353459999999998</v>
      </c>
      <c r="G984">
        <v>-122.40124</v>
      </c>
      <c r="H984" t="s">
        <v>39</v>
      </c>
      <c r="K984" t="s">
        <v>1233</v>
      </c>
      <c r="M984">
        <v>11869</v>
      </c>
      <c r="N984" t="s">
        <v>1232</v>
      </c>
      <c r="O984" t="s">
        <v>160</v>
      </c>
      <c r="P984" t="s">
        <v>360</v>
      </c>
      <c r="Q984" t="s">
        <v>360</v>
      </c>
      <c r="R984" t="s">
        <v>846</v>
      </c>
      <c r="S984" t="s">
        <v>46</v>
      </c>
      <c r="T984">
        <v>7723</v>
      </c>
      <c r="V984" t="s">
        <v>47</v>
      </c>
      <c r="W984" t="s">
        <v>48</v>
      </c>
      <c r="X984" t="s">
        <v>146</v>
      </c>
      <c r="Y984" t="s">
        <v>162</v>
      </c>
      <c r="Z984" t="s">
        <v>134</v>
      </c>
      <c r="AA984" t="s">
        <v>171</v>
      </c>
      <c r="AB984" t="s">
        <v>132</v>
      </c>
      <c r="AC984" t="s">
        <v>49</v>
      </c>
      <c r="AF984" t="s">
        <v>87</v>
      </c>
      <c r="AI984">
        <f>IF(COUNTIFS(T$2:$T984, T984, U$2:$U984, U984)=1,1,0)</f>
        <v>0</v>
      </c>
    </row>
    <row r="985" spans="1:35" x14ac:dyDescent="0.3">
      <c r="A985">
        <v>12265</v>
      </c>
      <c r="B985" t="s">
        <v>1232</v>
      </c>
      <c r="C985" t="s">
        <v>127</v>
      </c>
      <c r="D985" t="s">
        <v>80</v>
      </c>
      <c r="E985" t="s">
        <v>38</v>
      </c>
      <c r="F985">
        <v>37.353459999999998</v>
      </c>
      <c r="G985">
        <v>-122.40124</v>
      </c>
      <c r="H985" t="s">
        <v>39</v>
      </c>
      <c r="K985" t="s">
        <v>1233</v>
      </c>
      <c r="M985">
        <v>11869</v>
      </c>
      <c r="N985" t="s">
        <v>1232</v>
      </c>
      <c r="O985" t="s">
        <v>160</v>
      </c>
      <c r="P985" t="s">
        <v>360</v>
      </c>
      <c r="Q985" t="s">
        <v>360</v>
      </c>
      <c r="R985" t="s">
        <v>846</v>
      </c>
      <c r="S985" t="s">
        <v>46</v>
      </c>
      <c r="T985">
        <v>7724</v>
      </c>
      <c r="V985" t="s">
        <v>47</v>
      </c>
      <c r="W985" t="s">
        <v>48</v>
      </c>
      <c r="X985" t="s">
        <v>793</v>
      </c>
      <c r="Y985" t="s">
        <v>174</v>
      </c>
      <c r="Z985" t="s">
        <v>134</v>
      </c>
      <c r="AA985" t="s">
        <v>171</v>
      </c>
      <c r="AB985" t="s">
        <v>85</v>
      </c>
      <c r="AC985" t="s">
        <v>80</v>
      </c>
      <c r="AF985" t="s">
        <v>87</v>
      </c>
      <c r="AI985">
        <f>IF(COUNTIFS(T$2:$T985, T985, U$2:$U985, U985)=1,1,0)</f>
        <v>0</v>
      </c>
    </row>
    <row r="986" spans="1:35" x14ac:dyDescent="0.3">
      <c r="A986">
        <v>12268</v>
      </c>
      <c r="B986" t="s">
        <v>1234</v>
      </c>
      <c r="C986" t="s">
        <v>90</v>
      </c>
      <c r="D986" t="s">
        <v>80</v>
      </c>
      <c r="E986" t="s">
        <v>292</v>
      </c>
      <c r="F986">
        <v>38.45017</v>
      </c>
      <c r="G986">
        <v>-123.12881</v>
      </c>
      <c r="H986" t="s">
        <v>39</v>
      </c>
      <c r="K986" t="s">
        <v>1235</v>
      </c>
      <c r="M986">
        <v>11870</v>
      </c>
      <c r="N986" t="s">
        <v>1236</v>
      </c>
      <c r="O986" t="s">
        <v>160</v>
      </c>
      <c r="P986" t="s">
        <v>360</v>
      </c>
      <c r="Q986" t="s">
        <v>360</v>
      </c>
      <c r="R986" t="s">
        <v>846</v>
      </c>
      <c r="S986" t="s">
        <v>46</v>
      </c>
      <c r="T986">
        <v>7725</v>
      </c>
      <c r="V986" t="s">
        <v>47</v>
      </c>
      <c r="W986" t="s">
        <v>48</v>
      </c>
      <c r="X986" t="s">
        <v>146</v>
      </c>
      <c r="Y986" t="s">
        <v>174</v>
      </c>
      <c r="Z986" t="s">
        <v>170</v>
      </c>
      <c r="AA986" t="s">
        <v>171</v>
      </c>
      <c r="AB986" t="s">
        <v>350</v>
      </c>
      <c r="AC986" t="s">
        <v>1057</v>
      </c>
      <c r="AF986" t="s">
        <v>87</v>
      </c>
      <c r="AI986">
        <f>IF(COUNTIFS(T$2:$T986, T986, U$2:$U986, U986)=1,1,0)</f>
        <v>0</v>
      </c>
    </row>
    <row r="987" spans="1:35" ht="13.2" customHeight="1" x14ac:dyDescent="0.3">
      <c r="A987">
        <v>12269</v>
      </c>
      <c r="B987" t="s">
        <v>1237</v>
      </c>
      <c r="C987" t="s">
        <v>71</v>
      </c>
      <c r="D987" t="s">
        <v>80</v>
      </c>
      <c r="E987" t="s">
        <v>201</v>
      </c>
      <c r="F987">
        <v>37.865690000000001</v>
      </c>
      <c r="G987">
        <v>-122.30839</v>
      </c>
      <c r="H987" t="s">
        <v>39</v>
      </c>
      <c r="I987" s="1"/>
      <c r="J987" s="4">
        <v>45604</v>
      </c>
      <c r="K987" t="s">
        <v>1238</v>
      </c>
      <c r="M987">
        <v>11871</v>
      </c>
      <c r="N987" t="s">
        <v>1239</v>
      </c>
      <c r="O987" t="s">
        <v>42</v>
      </c>
      <c r="P987" t="s">
        <v>360</v>
      </c>
      <c r="Q987" t="s">
        <v>360</v>
      </c>
      <c r="R987" t="s">
        <v>846</v>
      </c>
      <c r="S987" t="s">
        <v>46</v>
      </c>
      <c r="T987">
        <v>7726</v>
      </c>
      <c r="V987" t="s">
        <v>47</v>
      </c>
      <c r="W987" t="s">
        <v>48</v>
      </c>
      <c r="X987" t="s">
        <v>49</v>
      </c>
      <c r="Y987" t="s">
        <v>605</v>
      </c>
      <c r="Z987" t="s">
        <v>917</v>
      </c>
      <c r="AA987" t="s">
        <v>42</v>
      </c>
      <c r="AB987" t="s">
        <v>132</v>
      </c>
      <c r="AC987" t="s">
        <v>49</v>
      </c>
      <c r="AD987">
        <v>4982</v>
      </c>
      <c r="AE987" t="s">
        <v>80</v>
      </c>
      <c r="AF987" t="s">
        <v>87</v>
      </c>
      <c r="AG987">
        <v>6375186</v>
      </c>
      <c r="AI987">
        <f>IF(COUNTIFS(T$2:$T987, T987, U$2:$U987, U987)=1,1,0)</f>
        <v>0</v>
      </c>
    </row>
    <row r="988" spans="1:35" x14ac:dyDescent="0.3">
      <c r="A988">
        <v>12269</v>
      </c>
      <c r="B988" t="s">
        <v>1237</v>
      </c>
      <c r="C988" t="s">
        <v>71</v>
      </c>
      <c r="D988" t="s">
        <v>80</v>
      </c>
      <c r="E988" t="s">
        <v>201</v>
      </c>
      <c r="F988">
        <v>37.868549999999999</v>
      </c>
      <c r="G988">
        <v>-122.31417999999999</v>
      </c>
      <c r="H988" t="s">
        <v>39</v>
      </c>
      <c r="I988" s="1"/>
      <c r="J988" s="4">
        <v>45604</v>
      </c>
      <c r="K988" t="s">
        <v>1238</v>
      </c>
      <c r="M988">
        <v>11872</v>
      </c>
      <c r="N988" t="s">
        <v>1240</v>
      </c>
      <c r="O988" t="s">
        <v>42</v>
      </c>
      <c r="P988" t="s">
        <v>360</v>
      </c>
      <c r="Q988" t="s">
        <v>360</v>
      </c>
      <c r="R988" t="s">
        <v>846</v>
      </c>
      <c r="S988" t="s">
        <v>46</v>
      </c>
      <c r="T988">
        <v>7727</v>
      </c>
      <c r="V988" t="s">
        <v>47</v>
      </c>
      <c r="W988" t="s">
        <v>48</v>
      </c>
      <c r="X988" t="s">
        <v>49</v>
      </c>
      <c r="Y988" t="s">
        <v>605</v>
      </c>
      <c r="Z988" t="s">
        <v>917</v>
      </c>
      <c r="AA988" t="s">
        <v>42</v>
      </c>
      <c r="AB988" t="s">
        <v>132</v>
      </c>
      <c r="AC988" t="s">
        <v>49</v>
      </c>
      <c r="AF988" t="s">
        <v>87</v>
      </c>
      <c r="AI988">
        <f>IF(COUNTIFS(T$2:$T988, T988, U$2:$U988, U988)=1,1,0)</f>
        <v>0</v>
      </c>
    </row>
    <row r="989" spans="1:35" x14ac:dyDescent="0.3">
      <c r="A989">
        <v>12271</v>
      </c>
      <c r="B989" t="s">
        <v>1241</v>
      </c>
      <c r="C989" t="s">
        <v>71</v>
      </c>
      <c r="D989" t="s">
        <v>80</v>
      </c>
      <c r="E989" t="s">
        <v>201</v>
      </c>
      <c r="F989">
        <v>37.862740000000002</v>
      </c>
      <c r="G989">
        <v>-122.31384</v>
      </c>
      <c r="H989" t="s">
        <v>39</v>
      </c>
      <c r="K989" t="s">
        <v>1242</v>
      </c>
      <c r="M989">
        <v>11873</v>
      </c>
      <c r="N989" t="s">
        <v>1243</v>
      </c>
      <c r="O989" t="s">
        <v>342</v>
      </c>
      <c r="P989" t="s">
        <v>360</v>
      </c>
      <c r="Q989" t="s">
        <v>360</v>
      </c>
      <c r="R989" t="s">
        <v>846</v>
      </c>
      <c r="S989" t="s">
        <v>46</v>
      </c>
      <c r="T989">
        <v>7728</v>
      </c>
      <c r="V989" t="s">
        <v>47</v>
      </c>
      <c r="W989" t="s">
        <v>48</v>
      </c>
      <c r="X989" t="s">
        <v>793</v>
      </c>
      <c r="Y989" t="s">
        <v>605</v>
      </c>
      <c r="Z989" t="s">
        <v>988</v>
      </c>
      <c r="AA989" t="s">
        <v>342</v>
      </c>
      <c r="AB989" t="s">
        <v>132</v>
      </c>
      <c r="AC989" t="s">
        <v>49</v>
      </c>
      <c r="AD989">
        <v>4983</v>
      </c>
      <c r="AE989" t="s">
        <v>80</v>
      </c>
      <c r="AF989" t="s">
        <v>87</v>
      </c>
      <c r="AG989">
        <v>4800000</v>
      </c>
      <c r="AI989">
        <f>IF(COUNTIFS(T$2:$T989, T989, U$2:$U989, U989)=1,1,0)</f>
        <v>0</v>
      </c>
    </row>
    <row r="990" spans="1:35" x14ac:dyDescent="0.3">
      <c r="A990">
        <v>12271</v>
      </c>
      <c r="B990" t="s">
        <v>1241</v>
      </c>
      <c r="C990" t="s">
        <v>71</v>
      </c>
      <c r="D990" t="s">
        <v>80</v>
      </c>
      <c r="E990" t="s">
        <v>201</v>
      </c>
      <c r="F990">
        <v>37.86795</v>
      </c>
      <c r="G990">
        <v>-122.31542</v>
      </c>
      <c r="H990" t="s">
        <v>39</v>
      </c>
      <c r="K990" t="s">
        <v>1242</v>
      </c>
      <c r="M990">
        <v>11874</v>
      </c>
      <c r="N990" t="s">
        <v>1244</v>
      </c>
      <c r="O990" t="s">
        <v>342</v>
      </c>
      <c r="P990" t="s">
        <v>360</v>
      </c>
      <c r="Q990" t="s">
        <v>360</v>
      </c>
      <c r="R990" t="s">
        <v>846</v>
      </c>
      <c r="S990" t="s">
        <v>46</v>
      </c>
      <c r="T990">
        <v>7729</v>
      </c>
      <c r="V990" t="s">
        <v>47</v>
      </c>
      <c r="W990" t="s">
        <v>48</v>
      </c>
      <c r="X990" t="s">
        <v>793</v>
      </c>
      <c r="Y990" t="s">
        <v>605</v>
      </c>
      <c r="Z990" t="s">
        <v>915</v>
      </c>
      <c r="AA990" t="s">
        <v>342</v>
      </c>
      <c r="AB990" t="s">
        <v>132</v>
      </c>
      <c r="AC990" t="s">
        <v>49</v>
      </c>
      <c r="AD990">
        <v>4984</v>
      </c>
      <c r="AE990" t="s">
        <v>80</v>
      </c>
      <c r="AF990" t="s">
        <v>87</v>
      </c>
      <c r="AG990">
        <v>7000000</v>
      </c>
      <c r="AI990">
        <f>IF(COUNTIFS(T$2:$T990, T990, U$2:$U990, U990)=1,1,0)</f>
        <v>0</v>
      </c>
    </row>
    <row r="991" spans="1:35" x14ac:dyDescent="0.3">
      <c r="A991">
        <v>12272</v>
      </c>
      <c r="B991" t="s">
        <v>1245</v>
      </c>
      <c r="C991" t="s">
        <v>36</v>
      </c>
      <c r="D991" t="s">
        <v>80</v>
      </c>
      <c r="E991" t="s">
        <v>201</v>
      </c>
      <c r="F991">
        <v>37.831719999999997</v>
      </c>
      <c r="G991">
        <v>-122.2962</v>
      </c>
      <c r="H991" t="s">
        <v>39</v>
      </c>
      <c r="K991" t="s">
        <v>1246</v>
      </c>
      <c r="M991">
        <v>11875</v>
      </c>
      <c r="N991" t="s">
        <v>1245</v>
      </c>
      <c r="O991" t="s">
        <v>80</v>
      </c>
      <c r="P991" t="s">
        <v>360</v>
      </c>
      <c r="Q991" t="s">
        <v>360</v>
      </c>
      <c r="R991" t="s">
        <v>846</v>
      </c>
      <c r="S991" t="s">
        <v>46</v>
      </c>
      <c r="T991">
        <v>7730</v>
      </c>
      <c r="V991" t="s">
        <v>47</v>
      </c>
      <c r="W991" t="s">
        <v>48</v>
      </c>
      <c r="X991" t="s">
        <v>49</v>
      </c>
      <c r="Y991" t="s">
        <v>174</v>
      </c>
      <c r="Z991" t="s">
        <v>697</v>
      </c>
      <c r="AA991" t="s">
        <v>80</v>
      </c>
      <c r="AB991" t="s">
        <v>51</v>
      </c>
      <c r="AC991" t="s">
        <v>52</v>
      </c>
      <c r="AF991" t="s">
        <v>87</v>
      </c>
      <c r="AI991">
        <f>IF(COUNTIFS(T$2:$T991, T991, U$2:$U991, U991)=1,1,0)</f>
        <v>0</v>
      </c>
    </row>
    <row r="992" spans="1:35" x14ac:dyDescent="0.3">
      <c r="A992">
        <v>12273</v>
      </c>
      <c r="B992" t="s">
        <v>1247</v>
      </c>
      <c r="C992" t="s">
        <v>90</v>
      </c>
      <c r="D992" t="s">
        <v>80</v>
      </c>
      <c r="E992" t="s">
        <v>201</v>
      </c>
      <c r="F992">
        <v>37.691299999999998</v>
      </c>
      <c r="G992">
        <v>-122.17570000000001</v>
      </c>
      <c r="H992" t="s">
        <v>39</v>
      </c>
      <c r="K992" t="s">
        <v>1248</v>
      </c>
      <c r="M992">
        <v>11876</v>
      </c>
      <c r="N992" t="s">
        <v>1247</v>
      </c>
      <c r="O992" t="s">
        <v>342</v>
      </c>
      <c r="P992" t="s">
        <v>360</v>
      </c>
      <c r="Q992" t="s">
        <v>360</v>
      </c>
      <c r="R992" t="s">
        <v>846</v>
      </c>
      <c r="S992" t="s">
        <v>46</v>
      </c>
      <c r="T992">
        <v>7731</v>
      </c>
      <c r="V992" t="s">
        <v>47</v>
      </c>
      <c r="W992" t="s">
        <v>48</v>
      </c>
      <c r="X992" t="s">
        <v>793</v>
      </c>
      <c r="Y992" t="s">
        <v>605</v>
      </c>
      <c r="Z992" t="s">
        <v>606</v>
      </c>
      <c r="AA992" t="s">
        <v>342</v>
      </c>
      <c r="AB992" t="s">
        <v>132</v>
      </c>
      <c r="AC992" t="s">
        <v>49</v>
      </c>
      <c r="AF992" t="s">
        <v>87</v>
      </c>
      <c r="AI992">
        <f>IF(COUNTIFS(T$2:$T992, T992, U$2:$U992, U992)=1,1,0)</f>
        <v>0</v>
      </c>
    </row>
    <row r="993" spans="1:35" x14ac:dyDescent="0.3">
      <c r="A993">
        <v>12273</v>
      </c>
      <c r="B993" t="s">
        <v>1247</v>
      </c>
      <c r="C993" t="s">
        <v>90</v>
      </c>
      <c r="D993" t="s">
        <v>80</v>
      </c>
      <c r="E993" t="s">
        <v>201</v>
      </c>
      <c r="F993">
        <v>37.691299999999998</v>
      </c>
      <c r="G993">
        <v>-122.17570000000001</v>
      </c>
      <c r="H993" t="s">
        <v>39</v>
      </c>
      <c r="K993" t="s">
        <v>1248</v>
      </c>
      <c r="M993">
        <v>11876</v>
      </c>
      <c r="N993" t="s">
        <v>1247</v>
      </c>
      <c r="O993" t="s">
        <v>342</v>
      </c>
      <c r="P993" t="s">
        <v>360</v>
      </c>
      <c r="Q993" t="s">
        <v>360</v>
      </c>
      <c r="R993" t="s">
        <v>846</v>
      </c>
      <c r="S993" t="s">
        <v>46</v>
      </c>
      <c r="T993">
        <v>7731</v>
      </c>
      <c r="V993" t="s">
        <v>47</v>
      </c>
      <c r="W993" t="s">
        <v>48</v>
      </c>
      <c r="X993" t="s">
        <v>793</v>
      </c>
      <c r="Y993" t="s">
        <v>605</v>
      </c>
      <c r="Z993" t="s">
        <v>1043</v>
      </c>
      <c r="AA993" t="s">
        <v>342</v>
      </c>
      <c r="AB993" t="s">
        <v>132</v>
      </c>
      <c r="AC993" t="s">
        <v>49</v>
      </c>
      <c r="AF993" t="s">
        <v>87</v>
      </c>
      <c r="AI993">
        <f>IF(COUNTIFS(T$2:$T993, T993, U$2:$U993, U993)=1,1,0)</f>
        <v>0</v>
      </c>
    </row>
    <row r="994" spans="1:35" x14ac:dyDescent="0.3">
      <c r="A994">
        <v>12275</v>
      </c>
      <c r="B994" t="s">
        <v>1249</v>
      </c>
      <c r="C994" t="s">
        <v>127</v>
      </c>
      <c r="D994" t="s">
        <v>80</v>
      </c>
      <c r="E994" t="s">
        <v>157</v>
      </c>
      <c r="F994">
        <v>37.880710000000001</v>
      </c>
      <c r="G994">
        <v>-122.47167</v>
      </c>
      <c r="H994" t="s">
        <v>39</v>
      </c>
      <c r="J994" s="4">
        <v>43747</v>
      </c>
      <c r="K994" t="s">
        <v>1250</v>
      </c>
      <c r="M994">
        <v>11877</v>
      </c>
      <c r="N994" t="s">
        <v>1249</v>
      </c>
      <c r="O994" t="s">
        <v>42</v>
      </c>
      <c r="P994" t="s">
        <v>360</v>
      </c>
      <c r="Q994" t="s">
        <v>360</v>
      </c>
      <c r="R994" t="s">
        <v>846</v>
      </c>
      <c r="S994" t="s">
        <v>46</v>
      </c>
      <c r="T994">
        <v>7732</v>
      </c>
      <c r="V994" t="s">
        <v>47</v>
      </c>
      <c r="W994" t="s">
        <v>48</v>
      </c>
      <c r="X994" t="s">
        <v>49</v>
      </c>
      <c r="Y994" t="s">
        <v>605</v>
      </c>
      <c r="Z994" t="s">
        <v>1044</v>
      </c>
      <c r="AA994" t="s">
        <v>42</v>
      </c>
      <c r="AB994" t="s">
        <v>51</v>
      </c>
      <c r="AC994" t="s">
        <v>52</v>
      </c>
      <c r="AF994" t="s">
        <v>87</v>
      </c>
      <c r="AI994">
        <f>IF(COUNTIFS(T$2:$T994, T994, U$2:$U994, U994)=1,1,0)</f>
        <v>0</v>
      </c>
    </row>
    <row r="995" spans="1:35" x14ac:dyDescent="0.3">
      <c r="A995">
        <v>12276</v>
      </c>
      <c r="B995" t="s">
        <v>1251</v>
      </c>
      <c r="C995" t="s">
        <v>127</v>
      </c>
      <c r="D995" t="s">
        <v>80</v>
      </c>
      <c r="E995" t="s">
        <v>38</v>
      </c>
      <c r="F995">
        <v>37.660080000000001</v>
      </c>
      <c r="G995">
        <v>-122.49063</v>
      </c>
      <c r="H995" t="s">
        <v>39</v>
      </c>
      <c r="K995" t="s">
        <v>1252</v>
      </c>
      <c r="M995">
        <v>11878</v>
      </c>
      <c r="N995" t="s">
        <v>1253</v>
      </c>
      <c r="O995" t="s">
        <v>342</v>
      </c>
      <c r="P995" t="s">
        <v>360</v>
      </c>
      <c r="Q995" t="s">
        <v>360</v>
      </c>
      <c r="R995" t="s">
        <v>846</v>
      </c>
      <c r="S995" t="s">
        <v>46</v>
      </c>
      <c r="T995">
        <v>7736</v>
      </c>
      <c r="V995" t="s">
        <v>47</v>
      </c>
      <c r="W995" t="s">
        <v>48</v>
      </c>
      <c r="X995" t="s">
        <v>793</v>
      </c>
      <c r="Y995" t="s">
        <v>605</v>
      </c>
      <c r="Z995" t="s">
        <v>988</v>
      </c>
      <c r="AA995" t="s">
        <v>342</v>
      </c>
      <c r="AB995" t="s">
        <v>350</v>
      </c>
      <c r="AC995" t="s">
        <v>1057</v>
      </c>
      <c r="AF995" t="s">
        <v>87</v>
      </c>
      <c r="AI995">
        <f>IF(COUNTIFS(T$2:$T995, T995, U$2:$U995, U995)=1,1,0)</f>
        <v>0</v>
      </c>
    </row>
    <row r="996" spans="1:35" x14ac:dyDescent="0.3">
      <c r="A996">
        <v>12276</v>
      </c>
      <c r="B996" t="s">
        <v>1251</v>
      </c>
      <c r="C996" t="s">
        <v>127</v>
      </c>
      <c r="D996" t="s">
        <v>80</v>
      </c>
      <c r="E996" t="s">
        <v>38</v>
      </c>
      <c r="F996">
        <v>37.660080000000001</v>
      </c>
      <c r="G996">
        <v>-122.49063</v>
      </c>
      <c r="H996" t="s">
        <v>39</v>
      </c>
      <c r="K996" t="s">
        <v>1252</v>
      </c>
      <c r="M996">
        <v>11878</v>
      </c>
      <c r="N996" t="s">
        <v>1253</v>
      </c>
      <c r="O996" t="s">
        <v>342</v>
      </c>
      <c r="P996" t="s">
        <v>360</v>
      </c>
      <c r="Q996" t="s">
        <v>360</v>
      </c>
      <c r="R996" t="s">
        <v>846</v>
      </c>
      <c r="S996" t="s">
        <v>46</v>
      </c>
      <c r="T996">
        <v>7737</v>
      </c>
      <c r="V996" t="s">
        <v>47</v>
      </c>
      <c r="W996" t="s">
        <v>48</v>
      </c>
      <c r="X996" t="s">
        <v>793</v>
      </c>
      <c r="Y996" t="s">
        <v>174</v>
      </c>
      <c r="Z996" t="s">
        <v>170</v>
      </c>
      <c r="AA996" t="s">
        <v>342</v>
      </c>
      <c r="AB996" t="s">
        <v>350</v>
      </c>
      <c r="AC996" t="s">
        <v>1057</v>
      </c>
      <c r="AF996" t="s">
        <v>87</v>
      </c>
      <c r="AI996">
        <f>IF(COUNTIFS(T$2:$T996, T996, U$2:$U996, U996)=1,1,0)</f>
        <v>0</v>
      </c>
    </row>
    <row r="997" spans="1:35" x14ac:dyDescent="0.3">
      <c r="A997">
        <v>12276</v>
      </c>
      <c r="B997" t="s">
        <v>1251</v>
      </c>
      <c r="C997" t="s">
        <v>127</v>
      </c>
      <c r="D997" t="s">
        <v>80</v>
      </c>
      <c r="E997" t="s">
        <v>38</v>
      </c>
      <c r="F997">
        <v>37.650860000000002</v>
      </c>
      <c r="G997">
        <v>-122.49267999999999</v>
      </c>
      <c r="H997" t="s">
        <v>39</v>
      </c>
      <c r="K997" t="s">
        <v>1252</v>
      </c>
      <c r="M997">
        <v>11879</v>
      </c>
      <c r="N997" t="s">
        <v>1254</v>
      </c>
      <c r="O997" t="s">
        <v>342</v>
      </c>
      <c r="P997" t="s">
        <v>360</v>
      </c>
      <c r="Q997" t="s">
        <v>360</v>
      </c>
      <c r="R997" t="s">
        <v>846</v>
      </c>
      <c r="S997" t="s">
        <v>46</v>
      </c>
      <c r="T997">
        <v>7738</v>
      </c>
      <c r="V997" t="s">
        <v>47</v>
      </c>
      <c r="W997" t="s">
        <v>48</v>
      </c>
      <c r="X997" t="s">
        <v>793</v>
      </c>
      <c r="Y997" t="s">
        <v>605</v>
      </c>
      <c r="Z997" t="s">
        <v>988</v>
      </c>
      <c r="AA997" t="s">
        <v>342</v>
      </c>
      <c r="AB997" t="s">
        <v>350</v>
      </c>
      <c r="AC997" t="s">
        <v>1057</v>
      </c>
      <c r="AF997" t="s">
        <v>87</v>
      </c>
      <c r="AI997">
        <f>IF(COUNTIFS(T$2:$T997, T997, U$2:$U997, U997)=1,1,0)</f>
        <v>0</v>
      </c>
    </row>
    <row r="998" spans="1:35" x14ac:dyDescent="0.3">
      <c r="A998">
        <v>12276</v>
      </c>
      <c r="B998" t="s">
        <v>1251</v>
      </c>
      <c r="C998" t="s">
        <v>127</v>
      </c>
      <c r="D998" t="s">
        <v>80</v>
      </c>
      <c r="E998" t="s">
        <v>38</v>
      </c>
      <c r="F998">
        <v>37.650860000000002</v>
      </c>
      <c r="G998">
        <v>-122.49267999999999</v>
      </c>
      <c r="H998" t="s">
        <v>39</v>
      </c>
      <c r="K998" t="s">
        <v>1252</v>
      </c>
      <c r="M998">
        <v>11879</v>
      </c>
      <c r="N998" t="s">
        <v>1254</v>
      </c>
      <c r="O998" t="s">
        <v>342</v>
      </c>
      <c r="P998" t="s">
        <v>360</v>
      </c>
      <c r="Q998" t="s">
        <v>360</v>
      </c>
      <c r="R998" t="s">
        <v>846</v>
      </c>
      <c r="S998" t="s">
        <v>46</v>
      </c>
      <c r="T998">
        <v>7739</v>
      </c>
      <c r="V998" t="s">
        <v>47</v>
      </c>
      <c r="W998" t="s">
        <v>48</v>
      </c>
      <c r="X998" t="s">
        <v>793</v>
      </c>
      <c r="Y998" t="s">
        <v>174</v>
      </c>
      <c r="Z998" t="s">
        <v>170</v>
      </c>
      <c r="AA998" t="s">
        <v>342</v>
      </c>
      <c r="AB998" t="s">
        <v>350</v>
      </c>
      <c r="AC998" t="s">
        <v>1057</v>
      </c>
      <c r="AF998" t="s">
        <v>87</v>
      </c>
      <c r="AI998">
        <f>IF(COUNTIFS(T$2:$T998, T998, U$2:$U998, U998)=1,1,0)</f>
        <v>0</v>
      </c>
    </row>
    <row r="999" spans="1:35" x14ac:dyDescent="0.3">
      <c r="A999">
        <v>12276</v>
      </c>
      <c r="B999" t="s">
        <v>1251</v>
      </c>
      <c r="C999" t="s">
        <v>127</v>
      </c>
      <c r="D999" t="s">
        <v>80</v>
      </c>
      <c r="E999" t="s">
        <v>38</v>
      </c>
      <c r="F999">
        <v>37.640610000000002</v>
      </c>
      <c r="G999">
        <v>-122.49294</v>
      </c>
      <c r="H999" t="s">
        <v>39</v>
      </c>
      <c r="K999" t="s">
        <v>1252</v>
      </c>
      <c r="M999">
        <v>11880</v>
      </c>
      <c r="N999" t="s">
        <v>1255</v>
      </c>
      <c r="O999" t="s">
        <v>342</v>
      </c>
      <c r="P999" t="s">
        <v>360</v>
      </c>
      <c r="Q999" t="s">
        <v>360</v>
      </c>
      <c r="R999" t="s">
        <v>846</v>
      </c>
      <c r="S999" t="s">
        <v>46</v>
      </c>
      <c r="T999">
        <v>7740</v>
      </c>
      <c r="V999" t="s">
        <v>47</v>
      </c>
      <c r="W999" t="s">
        <v>48</v>
      </c>
      <c r="X999" t="s">
        <v>793</v>
      </c>
      <c r="Y999" t="s">
        <v>605</v>
      </c>
      <c r="Z999" t="s">
        <v>988</v>
      </c>
      <c r="AA999" t="s">
        <v>342</v>
      </c>
      <c r="AB999" t="s">
        <v>350</v>
      </c>
      <c r="AC999" t="s">
        <v>1057</v>
      </c>
      <c r="AF999" t="s">
        <v>87</v>
      </c>
      <c r="AI999">
        <f>IF(COUNTIFS(T$2:$T999, T999, U$2:$U999, U999)=1,1,0)</f>
        <v>0</v>
      </c>
    </row>
    <row r="1000" spans="1:35" x14ac:dyDescent="0.3">
      <c r="A1000">
        <v>12276</v>
      </c>
      <c r="B1000" t="s">
        <v>1251</v>
      </c>
      <c r="C1000" t="s">
        <v>127</v>
      </c>
      <c r="D1000" t="s">
        <v>80</v>
      </c>
      <c r="E1000" t="s">
        <v>38</v>
      </c>
      <c r="F1000">
        <v>37.640610000000002</v>
      </c>
      <c r="G1000">
        <v>-122.49294</v>
      </c>
      <c r="H1000" t="s">
        <v>39</v>
      </c>
      <c r="K1000" t="s">
        <v>1252</v>
      </c>
      <c r="M1000">
        <v>11880</v>
      </c>
      <c r="N1000" t="s">
        <v>1255</v>
      </c>
      <c r="O1000" t="s">
        <v>342</v>
      </c>
      <c r="P1000" t="s">
        <v>360</v>
      </c>
      <c r="Q1000" t="s">
        <v>360</v>
      </c>
      <c r="R1000" t="s">
        <v>846</v>
      </c>
      <c r="S1000" t="s">
        <v>46</v>
      </c>
      <c r="T1000">
        <v>7741</v>
      </c>
      <c r="V1000" t="s">
        <v>47</v>
      </c>
      <c r="W1000" t="s">
        <v>48</v>
      </c>
      <c r="X1000" t="s">
        <v>793</v>
      </c>
      <c r="Y1000" t="s">
        <v>174</v>
      </c>
      <c r="Z1000" t="s">
        <v>170</v>
      </c>
      <c r="AA1000" t="s">
        <v>342</v>
      </c>
      <c r="AB1000" t="s">
        <v>350</v>
      </c>
      <c r="AC1000" t="s">
        <v>1057</v>
      </c>
      <c r="AF1000" t="s">
        <v>87</v>
      </c>
      <c r="AI1000">
        <f>IF(COUNTIFS(T$2:$T1000, T1000, U$2:$U1000, U1000)=1,1,0)</f>
        <v>0</v>
      </c>
    </row>
    <row r="1001" spans="1:35" x14ac:dyDescent="0.3">
      <c r="A1001">
        <v>12276</v>
      </c>
      <c r="B1001" t="s">
        <v>1251</v>
      </c>
      <c r="C1001" t="s">
        <v>127</v>
      </c>
      <c r="D1001" t="s">
        <v>80</v>
      </c>
      <c r="E1001" t="s">
        <v>38</v>
      </c>
      <c r="F1001">
        <v>37.625309999999999</v>
      </c>
      <c r="G1001">
        <v>-122.49181</v>
      </c>
      <c r="H1001" t="s">
        <v>39</v>
      </c>
      <c r="K1001" t="s">
        <v>1252</v>
      </c>
      <c r="M1001">
        <v>11881</v>
      </c>
      <c r="N1001" t="s">
        <v>1256</v>
      </c>
      <c r="O1001" t="s">
        <v>342</v>
      </c>
      <c r="P1001" t="s">
        <v>360</v>
      </c>
      <c r="Q1001" t="s">
        <v>360</v>
      </c>
      <c r="R1001" t="s">
        <v>846</v>
      </c>
      <c r="S1001" t="s">
        <v>46</v>
      </c>
      <c r="T1001">
        <v>7742</v>
      </c>
      <c r="V1001" t="s">
        <v>47</v>
      </c>
      <c r="W1001" t="s">
        <v>48</v>
      </c>
      <c r="X1001" t="s">
        <v>793</v>
      </c>
      <c r="Y1001" t="s">
        <v>605</v>
      </c>
      <c r="Z1001" t="s">
        <v>988</v>
      </c>
      <c r="AA1001" t="s">
        <v>342</v>
      </c>
      <c r="AB1001" t="s">
        <v>350</v>
      </c>
      <c r="AC1001" t="s">
        <v>1057</v>
      </c>
      <c r="AF1001" t="s">
        <v>87</v>
      </c>
      <c r="AI1001">
        <f>IF(COUNTIFS(T$2:$T1001, T1001, U$2:$U1001, U1001)=1,1,0)</f>
        <v>0</v>
      </c>
    </row>
    <row r="1002" spans="1:35" x14ac:dyDescent="0.3">
      <c r="A1002">
        <v>12276</v>
      </c>
      <c r="B1002" t="s">
        <v>1251</v>
      </c>
      <c r="C1002" t="s">
        <v>127</v>
      </c>
      <c r="D1002" t="s">
        <v>80</v>
      </c>
      <c r="E1002" t="s">
        <v>38</v>
      </c>
      <c r="F1002">
        <v>37.625309999999999</v>
      </c>
      <c r="G1002">
        <v>-122.49181</v>
      </c>
      <c r="H1002" t="s">
        <v>39</v>
      </c>
      <c r="K1002" t="s">
        <v>1252</v>
      </c>
      <c r="M1002">
        <v>11881</v>
      </c>
      <c r="N1002" t="s">
        <v>1256</v>
      </c>
      <c r="O1002" t="s">
        <v>342</v>
      </c>
      <c r="P1002" t="s">
        <v>360</v>
      </c>
      <c r="Q1002" t="s">
        <v>360</v>
      </c>
      <c r="R1002" t="s">
        <v>846</v>
      </c>
      <c r="S1002" t="s">
        <v>46</v>
      </c>
      <c r="T1002">
        <v>7743</v>
      </c>
      <c r="V1002" t="s">
        <v>47</v>
      </c>
      <c r="W1002" t="s">
        <v>48</v>
      </c>
      <c r="X1002" t="s">
        <v>793</v>
      </c>
      <c r="Y1002" t="s">
        <v>174</v>
      </c>
      <c r="Z1002" t="s">
        <v>170</v>
      </c>
      <c r="AA1002" t="s">
        <v>342</v>
      </c>
      <c r="AB1002" t="s">
        <v>350</v>
      </c>
      <c r="AC1002" t="s">
        <v>1057</v>
      </c>
      <c r="AF1002" t="s">
        <v>87</v>
      </c>
      <c r="AI1002">
        <f>IF(COUNTIFS(T$2:$T1002, T1002, U$2:$U1002, U1002)=1,1,0)</f>
        <v>0</v>
      </c>
    </row>
    <row r="1003" spans="1:35" x14ac:dyDescent="0.3">
      <c r="A1003">
        <v>12276</v>
      </c>
      <c r="B1003" t="s">
        <v>1251</v>
      </c>
      <c r="C1003" t="s">
        <v>127</v>
      </c>
      <c r="D1003" t="s">
        <v>80</v>
      </c>
      <c r="E1003" t="s">
        <v>38</v>
      </c>
      <c r="F1003">
        <v>37.611249999999998</v>
      </c>
      <c r="G1003">
        <v>-122.49499</v>
      </c>
      <c r="H1003" t="s">
        <v>39</v>
      </c>
      <c r="K1003" t="s">
        <v>1252</v>
      </c>
      <c r="M1003">
        <v>11882</v>
      </c>
      <c r="N1003" t="s">
        <v>1257</v>
      </c>
      <c r="O1003" t="s">
        <v>342</v>
      </c>
      <c r="P1003" t="s">
        <v>360</v>
      </c>
      <c r="Q1003" t="s">
        <v>360</v>
      </c>
      <c r="R1003" t="s">
        <v>846</v>
      </c>
      <c r="S1003" t="s">
        <v>46</v>
      </c>
      <c r="T1003">
        <v>7744</v>
      </c>
      <c r="V1003" t="s">
        <v>47</v>
      </c>
      <c r="W1003" t="s">
        <v>48</v>
      </c>
      <c r="X1003" t="s">
        <v>793</v>
      </c>
      <c r="Y1003" t="s">
        <v>605</v>
      </c>
      <c r="Z1003" t="s">
        <v>988</v>
      </c>
      <c r="AA1003" t="s">
        <v>342</v>
      </c>
      <c r="AB1003" t="s">
        <v>350</v>
      </c>
      <c r="AC1003" t="s">
        <v>1057</v>
      </c>
      <c r="AF1003" t="s">
        <v>87</v>
      </c>
      <c r="AI1003">
        <f>IF(COUNTIFS(T$2:$T1003, T1003, U$2:$U1003, U1003)=1,1,0)</f>
        <v>0</v>
      </c>
    </row>
    <row r="1004" spans="1:35" x14ac:dyDescent="0.3">
      <c r="A1004">
        <v>12276</v>
      </c>
      <c r="B1004" t="s">
        <v>1251</v>
      </c>
      <c r="C1004" t="s">
        <v>127</v>
      </c>
      <c r="D1004" t="s">
        <v>80</v>
      </c>
      <c r="E1004" t="s">
        <v>38</v>
      </c>
      <c r="F1004">
        <v>37.611249999999998</v>
      </c>
      <c r="G1004">
        <v>-122.49499</v>
      </c>
      <c r="H1004" t="s">
        <v>39</v>
      </c>
      <c r="K1004" t="s">
        <v>1252</v>
      </c>
      <c r="M1004">
        <v>11882</v>
      </c>
      <c r="N1004" t="s">
        <v>1257</v>
      </c>
      <c r="O1004" t="s">
        <v>342</v>
      </c>
      <c r="P1004" t="s">
        <v>360</v>
      </c>
      <c r="Q1004" t="s">
        <v>360</v>
      </c>
      <c r="R1004" t="s">
        <v>846</v>
      </c>
      <c r="S1004" t="s">
        <v>46</v>
      </c>
      <c r="T1004">
        <v>7745</v>
      </c>
      <c r="V1004" t="s">
        <v>47</v>
      </c>
      <c r="W1004" t="s">
        <v>48</v>
      </c>
      <c r="X1004" t="s">
        <v>793</v>
      </c>
      <c r="Y1004" t="s">
        <v>174</v>
      </c>
      <c r="Z1004" t="s">
        <v>170</v>
      </c>
      <c r="AA1004" t="s">
        <v>342</v>
      </c>
      <c r="AB1004" t="s">
        <v>350</v>
      </c>
      <c r="AC1004" t="s">
        <v>1057</v>
      </c>
      <c r="AF1004" t="s">
        <v>87</v>
      </c>
      <c r="AI1004">
        <f>IF(COUNTIFS(T$2:$T1004, T1004, U$2:$U1004, U1004)=1,1,0)</f>
        <v>0</v>
      </c>
    </row>
    <row r="1005" spans="1:35" x14ac:dyDescent="0.3">
      <c r="A1005">
        <v>12276</v>
      </c>
      <c r="B1005" t="s">
        <v>1251</v>
      </c>
      <c r="C1005" t="s">
        <v>127</v>
      </c>
      <c r="D1005" t="s">
        <v>80</v>
      </c>
      <c r="E1005" t="s">
        <v>38</v>
      </c>
      <c r="F1005">
        <v>37.59057</v>
      </c>
      <c r="G1005">
        <v>-122.49705</v>
      </c>
      <c r="H1005" t="s">
        <v>39</v>
      </c>
      <c r="K1005" t="s">
        <v>1252</v>
      </c>
      <c r="M1005">
        <v>11883</v>
      </c>
      <c r="N1005" t="s">
        <v>1258</v>
      </c>
      <c r="O1005" t="s">
        <v>342</v>
      </c>
      <c r="P1005" t="s">
        <v>360</v>
      </c>
      <c r="Q1005" t="s">
        <v>360</v>
      </c>
      <c r="R1005" t="s">
        <v>846</v>
      </c>
      <c r="S1005" t="s">
        <v>46</v>
      </c>
      <c r="T1005">
        <v>7746</v>
      </c>
      <c r="V1005" t="s">
        <v>47</v>
      </c>
      <c r="W1005" t="s">
        <v>48</v>
      </c>
      <c r="X1005" t="s">
        <v>793</v>
      </c>
      <c r="Y1005" t="s">
        <v>605</v>
      </c>
      <c r="Z1005" t="s">
        <v>988</v>
      </c>
      <c r="AA1005" t="s">
        <v>342</v>
      </c>
      <c r="AB1005" t="s">
        <v>350</v>
      </c>
      <c r="AC1005" t="s">
        <v>1057</v>
      </c>
      <c r="AF1005" t="s">
        <v>87</v>
      </c>
      <c r="AI1005">
        <f>IF(COUNTIFS(T$2:$T1005, T1005, U$2:$U1005, U1005)=1,1,0)</f>
        <v>0</v>
      </c>
    </row>
    <row r="1006" spans="1:35" x14ac:dyDescent="0.3">
      <c r="A1006">
        <v>12276</v>
      </c>
      <c r="B1006" t="s">
        <v>1251</v>
      </c>
      <c r="C1006" t="s">
        <v>127</v>
      </c>
      <c r="D1006" t="s">
        <v>80</v>
      </c>
      <c r="E1006" t="s">
        <v>38</v>
      </c>
      <c r="F1006">
        <v>37.59057</v>
      </c>
      <c r="G1006">
        <v>-122.49705</v>
      </c>
      <c r="H1006" t="s">
        <v>39</v>
      </c>
      <c r="K1006" t="s">
        <v>1252</v>
      </c>
      <c r="M1006">
        <v>11883</v>
      </c>
      <c r="N1006" t="s">
        <v>1258</v>
      </c>
      <c r="O1006" t="s">
        <v>342</v>
      </c>
      <c r="P1006" t="s">
        <v>360</v>
      </c>
      <c r="Q1006" t="s">
        <v>360</v>
      </c>
      <c r="R1006" t="s">
        <v>846</v>
      </c>
      <c r="S1006" t="s">
        <v>46</v>
      </c>
      <c r="T1006">
        <v>7747</v>
      </c>
      <c r="V1006" t="s">
        <v>47</v>
      </c>
      <c r="W1006" t="s">
        <v>48</v>
      </c>
      <c r="X1006" t="s">
        <v>793</v>
      </c>
      <c r="Y1006" t="s">
        <v>174</v>
      </c>
      <c r="Z1006" t="s">
        <v>170</v>
      </c>
      <c r="AA1006" t="s">
        <v>342</v>
      </c>
      <c r="AB1006" t="s">
        <v>350</v>
      </c>
      <c r="AC1006" t="s">
        <v>1057</v>
      </c>
      <c r="AF1006" t="s">
        <v>87</v>
      </c>
      <c r="AI1006">
        <f>IF(COUNTIFS(T$2:$T1006, T1006, U$2:$U1006, U1006)=1,1,0)</f>
        <v>0</v>
      </c>
    </row>
    <row r="1007" spans="1:35" x14ac:dyDescent="0.3">
      <c r="A1007">
        <v>12276</v>
      </c>
      <c r="B1007" t="s">
        <v>1251</v>
      </c>
      <c r="C1007" t="s">
        <v>127</v>
      </c>
      <c r="D1007" t="s">
        <v>80</v>
      </c>
      <c r="E1007" t="s">
        <v>38</v>
      </c>
      <c r="F1007">
        <v>37.592419999999997</v>
      </c>
      <c r="G1007">
        <v>-122.5099</v>
      </c>
      <c r="H1007" t="s">
        <v>39</v>
      </c>
      <c r="K1007" t="s">
        <v>1252</v>
      </c>
      <c r="M1007">
        <v>11884</v>
      </c>
      <c r="N1007" t="s">
        <v>1259</v>
      </c>
      <c r="O1007" t="s">
        <v>342</v>
      </c>
      <c r="P1007" t="s">
        <v>360</v>
      </c>
      <c r="Q1007" t="s">
        <v>360</v>
      </c>
      <c r="R1007" t="s">
        <v>846</v>
      </c>
      <c r="S1007" t="s">
        <v>46</v>
      </c>
      <c r="T1007">
        <v>7748</v>
      </c>
      <c r="V1007" t="s">
        <v>47</v>
      </c>
      <c r="W1007" t="s">
        <v>48</v>
      </c>
      <c r="X1007" t="s">
        <v>793</v>
      </c>
      <c r="Y1007" t="s">
        <v>605</v>
      </c>
      <c r="Z1007" t="s">
        <v>988</v>
      </c>
      <c r="AA1007" t="s">
        <v>342</v>
      </c>
      <c r="AB1007" t="s">
        <v>132</v>
      </c>
      <c r="AC1007" t="s">
        <v>49</v>
      </c>
      <c r="AF1007" t="s">
        <v>87</v>
      </c>
      <c r="AI1007">
        <f>IF(COUNTIFS(T$2:$T1007, T1007, U$2:$U1007, U1007)=1,1,0)</f>
        <v>0</v>
      </c>
    </row>
    <row r="1008" spans="1:35" x14ac:dyDescent="0.3">
      <c r="A1008">
        <v>12276</v>
      </c>
      <c r="B1008" t="s">
        <v>1251</v>
      </c>
      <c r="C1008" t="s">
        <v>127</v>
      </c>
      <c r="D1008" t="s">
        <v>80</v>
      </c>
      <c r="E1008" t="s">
        <v>38</v>
      </c>
      <c r="F1008">
        <v>37.592419999999997</v>
      </c>
      <c r="G1008">
        <v>-122.5099</v>
      </c>
      <c r="H1008" t="s">
        <v>39</v>
      </c>
      <c r="K1008" t="s">
        <v>1252</v>
      </c>
      <c r="M1008">
        <v>11884</v>
      </c>
      <c r="N1008" t="s">
        <v>1259</v>
      </c>
      <c r="O1008" t="s">
        <v>342</v>
      </c>
      <c r="P1008" t="s">
        <v>360</v>
      </c>
      <c r="Q1008" t="s">
        <v>360</v>
      </c>
      <c r="R1008" t="s">
        <v>846</v>
      </c>
      <c r="S1008" t="s">
        <v>46</v>
      </c>
      <c r="T1008">
        <v>7749</v>
      </c>
      <c r="V1008" t="s">
        <v>47</v>
      </c>
      <c r="W1008" t="s">
        <v>48</v>
      </c>
      <c r="X1008" t="s">
        <v>793</v>
      </c>
      <c r="Y1008" t="s">
        <v>174</v>
      </c>
      <c r="Z1008" t="s">
        <v>170</v>
      </c>
      <c r="AA1008" t="s">
        <v>342</v>
      </c>
      <c r="AB1008" t="s">
        <v>132</v>
      </c>
      <c r="AC1008" t="s">
        <v>49</v>
      </c>
      <c r="AF1008" t="s">
        <v>87</v>
      </c>
      <c r="AI1008">
        <f>IF(COUNTIFS(T$2:$T1008, T1008, U$2:$U1008, U1008)=1,1,0)</f>
        <v>0</v>
      </c>
    </row>
    <row r="1009" spans="1:35" x14ac:dyDescent="0.3">
      <c r="A1009">
        <v>12278</v>
      </c>
      <c r="B1009" t="s">
        <v>1260</v>
      </c>
      <c r="C1009" t="s">
        <v>71</v>
      </c>
      <c r="D1009" t="s">
        <v>80</v>
      </c>
      <c r="E1009" t="s">
        <v>38</v>
      </c>
      <c r="F1009">
        <v>37.508400000000002</v>
      </c>
      <c r="G1009">
        <v>-122.2109</v>
      </c>
      <c r="H1009" t="s">
        <v>39</v>
      </c>
      <c r="K1009" t="s">
        <v>1261</v>
      </c>
      <c r="M1009">
        <v>11888</v>
      </c>
      <c r="N1009" t="s">
        <v>1260</v>
      </c>
      <c r="O1009" t="s">
        <v>138</v>
      </c>
      <c r="P1009" t="s">
        <v>360</v>
      </c>
      <c r="Q1009" t="s">
        <v>360</v>
      </c>
      <c r="R1009" t="s">
        <v>846</v>
      </c>
      <c r="S1009" t="s">
        <v>46</v>
      </c>
      <c r="T1009">
        <v>7750</v>
      </c>
      <c r="V1009" t="s">
        <v>47</v>
      </c>
      <c r="W1009" t="s">
        <v>48</v>
      </c>
      <c r="X1009" t="s">
        <v>793</v>
      </c>
      <c r="Y1009" t="s">
        <v>605</v>
      </c>
      <c r="Z1009" t="s">
        <v>899</v>
      </c>
      <c r="AA1009" t="s">
        <v>139</v>
      </c>
      <c r="AB1009" t="s">
        <v>132</v>
      </c>
      <c r="AC1009" t="s">
        <v>49</v>
      </c>
      <c r="AF1009" t="s">
        <v>87</v>
      </c>
      <c r="AI1009">
        <f>IF(COUNTIFS(T$2:$T1009, T1009, U$2:$U1009, U1009)=1,1,0)</f>
        <v>0</v>
      </c>
    </row>
    <row r="1010" spans="1:35" x14ac:dyDescent="0.3">
      <c r="A1010">
        <v>12279</v>
      </c>
      <c r="B1010" t="s">
        <v>1262</v>
      </c>
      <c r="C1010" t="s">
        <v>90</v>
      </c>
      <c r="D1010" t="s">
        <v>80</v>
      </c>
      <c r="E1010" t="s">
        <v>240</v>
      </c>
      <c r="F1010">
        <v>37.775030000000001</v>
      </c>
      <c r="G1010">
        <v>-122.39236</v>
      </c>
      <c r="H1010" t="s">
        <v>39</v>
      </c>
      <c r="K1010" t="s">
        <v>1263</v>
      </c>
      <c r="M1010">
        <v>11889</v>
      </c>
      <c r="N1010" t="s">
        <v>1264</v>
      </c>
      <c r="O1010" t="s">
        <v>342</v>
      </c>
      <c r="P1010" t="s">
        <v>360</v>
      </c>
      <c r="Q1010" t="s">
        <v>360</v>
      </c>
      <c r="R1010" t="s">
        <v>846</v>
      </c>
      <c r="S1010" t="s">
        <v>46</v>
      </c>
      <c r="T1010">
        <v>7751</v>
      </c>
      <c r="V1010" t="s">
        <v>47</v>
      </c>
      <c r="W1010" t="s">
        <v>48</v>
      </c>
      <c r="X1010" t="s">
        <v>793</v>
      </c>
      <c r="Y1010" t="s">
        <v>605</v>
      </c>
      <c r="Z1010" t="s">
        <v>936</v>
      </c>
      <c r="AA1010" t="s">
        <v>342</v>
      </c>
      <c r="AB1010" t="s">
        <v>51</v>
      </c>
      <c r="AC1010" t="s">
        <v>420</v>
      </c>
      <c r="AF1010" t="s">
        <v>87</v>
      </c>
      <c r="AI1010">
        <f>IF(COUNTIFS(T$2:$T1010, T1010, U$2:$U1010, U1010)=1,1,0)</f>
        <v>0</v>
      </c>
    </row>
    <row r="1011" spans="1:35" x14ac:dyDescent="0.3">
      <c r="A1011">
        <v>12281</v>
      </c>
      <c r="B1011" t="s">
        <v>1265</v>
      </c>
      <c r="C1011" t="s">
        <v>127</v>
      </c>
      <c r="D1011" t="s">
        <v>80</v>
      </c>
      <c r="E1011" t="s">
        <v>157</v>
      </c>
      <c r="F1011">
        <v>37.929279999999999</v>
      </c>
      <c r="G1011">
        <v>-122.69589000000001</v>
      </c>
      <c r="H1011" t="s">
        <v>39</v>
      </c>
      <c r="K1011" t="s">
        <v>1266</v>
      </c>
      <c r="M1011">
        <v>11890</v>
      </c>
      <c r="N1011" t="s">
        <v>1265</v>
      </c>
      <c r="O1011" t="s">
        <v>138</v>
      </c>
      <c r="P1011" t="s">
        <v>360</v>
      </c>
      <c r="Q1011" t="s">
        <v>360</v>
      </c>
      <c r="R1011" t="s">
        <v>846</v>
      </c>
      <c r="S1011" t="s">
        <v>46</v>
      </c>
      <c r="T1011">
        <v>7752</v>
      </c>
      <c r="V1011" t="s">
        <v>47</v>
      </c>
      <c r="W1011" t="s">
        <v>48</v>
      </c>
      <c r="X1011" t="s">
        <v>793</v>
      </c>
      <c r="Y1011" t="s">
        <v>174</v>
      </c>
      <c r="Z1011" t="s">
        <v>134</v>
      </c>
      <c r="AA1011" t="s">
        <v>139</v>
      </c>
      <c r="AB1011" t="s">
        <v>51</v>
      </c>
      <c r="AC1011" t="s">
        <v>52</v>
      </c>
      <c r="AF1011" t="s">
        <v>87</v>
      </c>
      <c r="AI1011">
        <f>IF(COUNTIFS(T$2:$T1011, T1011, U$2:$U1011, U1011)=1,1,0)</f>
        <v>0</v>
      </c>
    </row>
    <row r="1012" spans="1:35" x14ac:dyDescent="0.3">
      <c r="A1012">
        <v>12282</v>
      </c>
      <c r="B1012" t="s">
        <v>1267</v>
      </c>
      <c r="C1012" t="s">
        <v>36</v>
      </c>
      <c r="D1012" t="s">
        <v>80</v>
      </c>
      <c r="E1012" t="s">
        <v>157</v>
      </c>
      <c r="F1012">
        <v>37.923520000000003</v>
      </c>
      <c r="G1012">
        <v>-122.50745999999999</v>
      </c>
      <c r="H1012" t="s">
        <v>39</v>
      </c>
      <c r="K1012" t="s">
        <v>1268</v>
      </c>
      <c r="M1012">
        <v>11891</v>
      </c>
      <c r="N1012" t="s">
        <v>1267</v>
      </c>
      <c r="O1012" t="s">
        <v>80</v>
      </c>
      <c r="P1012" t="s">
        <v>360</v>
      </c>
      <c r="Q1012" t="s">
        <v>360</v>
      </c>
      <c r="R1012" t="s">
        <v>846</v>
      </c>
      <c r="S1012" t="s">
        <v>46</v>
      </c>
      <c r="T1012">
        <v>7753</v>
      </c>
      <c r="V1012" t="s">
        <v>47</v>
      </c>
      <c r="W1012" t="s">
        <v>48</v>
      </c>
      <c r="X1012" t="s">
        <v>49</v>
      </c>
      <c r="Y1012" t="s">
        <v>605</v>
      </c>
      <c r="Z1012" t="s">
        <v>915</v>
      </c>
      <c r="AA1012" t="s">
        <v>80</v>
      </c>
      <c r="AB1012" t="s">
        <v>132</v>
      </c>
      <c r="AC1012" t="s">
        <v>49</v>
      </c>
      <c r="AF1012" t="s">
        <v>87</v>
      </c>
      <c r="AI1012">
        <f>IF(COUNTIFS(T$2:$T1012, T1012, U$2:$U1012, U1012)=1,1,0)</f>
        <v>0</v>
      </c>
    </row>
    <row r="1013" spans="1:35" s="3" customFormat="1" x14ac:dyDescent="0.3">
      <c r="A1013">
        <v>12262</v>
      </c>
      <c r="B1013" t="s">
        <v>1224</v>
      </c>
      <c r="C1013" t="s">
        <v>71</v>
      </c>
      <c r="D1013" t="s">
        <v>80</v>
      </c>
      <c r="E1013" t="s">
        <v>201</v>
      </c>
      <c r="F1013">
        <v>37.7851</v>
      </c>
      <c r="G1013">
        <v>-122.32016</v>
      </c>
      <c r="H1013" t="s">
        <v>39</v>
      </c>
      <c r="I1013"/>
      <c r="J1013" s="1"/>
      <c r="K1013" t="s">
        <v>1225</v>
      </c>
      <c r="L1013"/>
      <c r="M1013">
        <v>11892</v>
      </c>
      <c r="N1013" t="s">
        <v>1224</v>
      </c>
      <c r="O1013" t="s">
        <v>342</v>
      </c>
      <c r="P1013" t="s">
        <v>360</v>
      </c>
      <c r="Q1013" t="s">
        <v>360</v>
      </c>
      <c r="R1013" t="s">
        <v>846</v>
      </c>
      <c r="S1013" t="s">
        <v>46</v>
      </c>
      <c r="T1013">
        <v>7754</v>
      </c>
      <c r="U1013"/>
      <c r="V1013" t="s">
        <v>47</v>
      </c>
      <c r="W1013" t="s">
        <v>48</v>
      </c>
      <c r="X1013" t="s">
        <v>793</v>
      </c>
      <c r="Y1013" t="s">
        <v>174</v>
      </c>
      <c r="Z1013" t="s">
        <v>134</v>
      </c>
      <c r="AA1013" t="s">
        <v>342</v>
      </c>
      <c r="AB1013" t="s">
        <v>350</v>
      </c>
      <c r="AC1013" t="s">
        <v>1057</v>
      </c>
      <c r="AD1013"/>
      <c r="AE1013"/>
      <c r="AF1013" t="s">
        <v>87</v>
      </c>
      <c r="AG1013"/>
      <c r="AH1013"/>
      <c r="AI1013">
        <f>IF(COUNTIFS(T$2:$T1013, T1013, U$2:$U1013, U1013)=1,1,0)</f>
        <v>0</v>
      </c>
    </row>
    <row r="1014" spans="1:35" x14ac:dyDescent="0.3">
      <c r="A1014">
        <v>12262</v>
      </c>
      <c r="B1014" t="s">
        <v>1224</v>
      </c>
      <c r="C1014" t="s">
        <v>71</v>
      </c>
      <c r="D1014" t="s">
        <v>80</v>
      </c>
      <c r="E1014" t="s">
        <v>201</v>
      </c>
      <c r="F1014">
        <v>37.7851</v>
      </c>
      <c r="G1014">
        <v>-122.32016</v>
      </c>
      <c r="H1014" t="s">
        <v>39</v>
      </c>
      <c r="K1014" t="s">
        <v>1225</v>
      </c>
      <c r="M1014">
        <v>11892</v>
      </c>
      <c r="N1014" t="s">
        <v>1224</v>
      </c>
      <c r="O1014" t="s">
        <v>342</v>
      </c>
      <c r="P1014" t="s">
        <v>360</v>
      </c>
      <c r="Q1014" t="s">
        <v>360</v>
      </c>
      <c r="R1014" t="s">
        <v>846</v>
      </c>
      <c r="S1014" t="s">
        <v>46</v>
      </c>
      <c r="T1014">
        <v>7755</v>
      </c>
      <c r="V1014" t="s">
        <v>47</v>
      </c>
      <c r="W1014" t="s">
        <v>48</v>
      </c>
      <c r="X1014" t="s">
        <v>793</v>
      </c>
      <c r="Y1014" t="s">
        <v>174</v>
      </c>
      <c r="Z1014" t="s">
        <v>134</v>
      </c>
      <c r="AA1014" t="s">
        <v>342</v>
      </c>
      <c r="AB1014" t="s">
        <v>85</v>
      </c>
      <c r="AC1014" t="s">
        <v>80</v>
      </c>
      <c r="AF1014" t="s">
        <v>87</v>
      </c>
      <c r="AI1014">
        <f>IF(COUNTIFS(T$2:$T1014, T1014, U$2:$U1014, U1014)=1,1,0)</f>
        <v>0</v>
      </c>
    </row>
    <row r="1015" spans="1:35" x14ac:dyDescent="0.3">
      <c r="A1015">
        <v>12262</v>
      </c>
      <c r="B1015" t="s">
        <v>1224</v>
      </c>
      <c r="C1015" t="s">
        <v>71</v>
      </c>
      <c r="D1015" t="s">
        <v>80</v>
      </c>
      <c r="E1015" t="s">
        <v>201</v>
      </c>
      <c r="F1015">
        <v>37.7851</v>
      </c>
      <c r="G1015">
        <v>-122.32016</v>
      </c>
      <c r="H1015" t="s">
        <v>39</v>
      </c>
      <c r="K1015" t="s">
        <v>1225</v>
      </c>
      <c r="M1015">
        <v>11892</v>
      </c>
      <c r="N1015" t="s">
        <v>1224</v>
      </c>
      <c r="O1015" t="s">
        <v>342</v>
      </c>
      <c r="P1015" t="s">
        <v>360</v>
      </c>
      <c r="Q1015" t="s">
        <v>360</v>
      </c>
      <c r="R1015" t="s">
        <v>846</v>
      </c>
      <c r="S1015" t="s">
        <v>46</v>
      </c>
      <c r="T1015">
        <v>7756</v>
      </c>
      <c r="V1015" t="s">
        <v>47</v>
      </c>
      <c r="W1015" t="s">
        <v>48</v>
      </c>
      <c r="X1015" t="s">
        <v>793</v>
      </c>
      <c r="Y1015" t="s">
        <v>174</v>
      </c>
      <c r="Z1015" t="s">
        <v>134</v>
      </c>
      <c r="AA1015" t="s">
        <v>342</v>
      </c>
      <c r="AB1015" t="s">
        <v>51</v>
      </c>
      <c r="AC1015" t="s">
        <v>52</v>
      </c>
      <c r="AF1015" t="s">
        <v>87</v>
      </c>
      <c r="AI1015">
        <f>IF(COUNTIFS(T$2:$T1015, T1015, U$2:$U1015, U1015)=1,1,0)</f>
        <v>0</v>
      </c>
    </row>
    <row r="1016" spans="1:35" x14ac:dyDescent="0.3">
      <c r="A1016">
        <v>12262</v>
      </c>
      <c r="B1016" t="s">
        <v>1224</v>
      </c>
      <c r="C1016" t="s">
        <v>71</v>
      </c>
      <c r="D1016" t="s">
        <v>80</v>
      </c>
      <c r="E1016" t="s">
        <v>201</v>
      </c>
      <c r="F1016">
        <v>37.7851</v>
      </c>
      <c r="G1016">
        <v>-122.32016</v>
      </c>
      <c r="H1016" t="s">
        <v>39</v>
      </c>
      <c r="K1016" t="s">
        <v>1225</v>
      </c>
      <c r="M1016">
        <v>11892</v>
      </c>
      <c r="N1016" t="s">
        <v>1224</v>
      </c>
      <c r="O1016" t="s">
        <v>342</v>
      </c>
      <c r="P1016" t="s">
        <v>360</v>
      </c>
      <c r="Q1016" t="s">
        <v>360</v>
      </c>
      <c r="R1016" t="s">
        <v>846</v>
      </c>
      <c r="S1016" t="s">
        <v>46</v>
      </c>
      <c r="T1016">
        <v>7757</v>
      </c>
      <c r="V1016" t="s">
        <v>47</v>
      </c>
      <c r="W1016" t="s">
        <v>48</v>
      </c>
      <c r="X1016" t="s">
        <v>793</v>
      </c>
      <c r="Y1016" t="s">
        <v>605</v>
      </c>
      <c r="Z1016" t="s">
        <v>899</v>
      </c>
      <c r="AA1016" t="s">
        <v>342</v>
      </c>
      <c r="AB1016" t="s">
        <v>132</v>
      </c>
      <c r="AC1016" t="s">
        <v>49</v>
      </c>
      <c r="AF1016" t="s">
        <v>87</v>
      </c>
      <c r="AI1016">
        <f>IF(COUNTIFS(T$2:$T1016, T1016, U$2:$U1016, U1016)=1,1,0)</f>
        <v>0</v>
      </c>
    </row>
    <row r="1017" spans="1:35" s="3" customFormat="1" x14ac:dyDescent="0.3">
      <c r="A1017">
        <v>12194</v>
      </c>
      <c r="B1017" t="s">
        <v>1269</v>
      </c>
      <c r="C1017" t="s">
        <v>90</v>
      </c>
      <c r="D1017" t="s">
        <v>1270</v>
      </c>
      <c r="E1017" t="s">
        <v>240</v>
      </c>
      <c r="F1017">
        <v>37.730060000000002</v>
      </c>
      <c r="G1017">
        <v>-122.50716</v>
      </c>
      <c r="H1017" t="s">
        <v>39</v>
      </c>
      <c r="I1017"/>
      <c r="J1017" s="1"/>
      <c r="K1017" t="s">
        <v>1271</v>
      </c>
      <c r="L1017" t="s">
        <v>1272</v>
      </c>
      <c r="M1017">
        <v>11893</v>
      </c>
      <c r="N1017" t="s">
        <v>1273</v>
      </c>
      <c r="O1017" t="s">
        <v>451</v>
      </c>
      <c r="P1017" t="s">
        <v>447</v>
      </c>
      <c r="Q1017" t="s">
        <v>360</v>
      </c>
      <c r="R1017" t="s">
        <v>67</v>
      </c>
      <c r="S1017" t="s">
        <v>46</v>
      </c>
      <c r="T1017">
        <v>7758</v>
      </c>
      <c r="U1017">
        <v>0.7</v>
      </c>
      <c r="V1017" t="s">
        <v>47</v>
      </c>
      <c r="W1017" t="s">
        <v>48</v>
      </c>
      <c r="X1017" t="s">
        <v>923</v>
      </c>
      <c r="Y1017" t="s">
        <v>1274</v>
      </c>
      <c r="Z1017" t="s">
        <v>1275</v>
      </c>
      <c r="AA1017" t="s">
        <v>724</v>
      </c>
      <c r="AB1017" t="s">
        <v>49</v>
      </c>
      <c r="AC1017" t="s">
        <v>49</v>
      </c>
      <c r="AD1017"/>
      <c r="AE1017"/>
      <c r="AF1017" t="s">
        <v>87</v>
      </c>
      <c r="AG1017"/>
      <c r="AH1017" t="s">
        <v>1276</v>
      </c>
      <c r="AI1017">
        <f>IF(COUNTIFS(T$2:$T1017, T1017, U$2:$U1017, U1017)=1,1,0)</f>
        <v>1</v>
      </c>
    </row>
    <row r="1018" spans="1:35" s="3" customFormat="1" x14ac:dyDescent="0.3">
      <c r="A1018">
        <v>11042</v>
      </c>
      <c r="B1018" t="s">
        <v>893</v>
      </c>
      <c r="C1018" t="s">
        <v>71</v>
      </c>
      <c r="D1018" t="s">
        <v>80</v>
      </c>
      <c r="E1018" t="s">
        <v>201</v>
      </c>
      <c r="F1018">
        <v>37.645829999999997</v>
      </c>
      <c r="G1018">
        <v>-122.15248</v>
      </c>
      <c r="H1018" t="s">
        <v>39</v>
      </c>
      <c r="I1018"/>
      <c r="J1018" s="1"/>
      <c r="K1018" t="s">
        <v>894</v>
      </c>
      <c r="L1018"/>
      <c r="M1018">
        <v>11206</v>
      </c>
      <c r="N1018" t="s">
        <v>1073</v>
      </c>
      <c r="O1018" t="s">
        <v>80</v>
      </c>
      <c r="P1018" t="s">
        <v>360</v>
      </c>
      <c r="Q1018" t="s">
        <v>360</v>
      </c>
      <c r="R1018" t="s">
        <v>846</v>
      </c>
      <c r="S1018" t="s">
        <v>46</v>
      </c>
      <c r="T1018">
        <v>7759</v>
      </c>
      <c r="U1018"/>
      <c r="V1018" t="s">
        <v>47</v>
      </c>
      <c r="W1018" t="s">
        <v>48</v>
      </c>
      <c r="X1018" t="s">
        <v>49</v>
      </c>
      <c r="Y1018" t="s">
        <v>174</v>
      </c>
      <c r="Z1018" t="s">
        <v>697</v>
      </c>
      <c r="AA1018" t="s">
        <v>80</v>
      </c>
      <c r="AB1018" t="s">
        <v>49</v>
      </c>
      <c r="AC1018" t="s">
        <v>49</v>
      </c>
      <c r="AD1018"/>
      <c r="AE1018"/>
      <c r="AF1018" t="s">
        <v>87</v>
      </c>
      <c r="AG1018"/>
      <c r="AH1018"/>
      <c r="AI1018">
        <f>IF(COUNTIFS(T$2:$T1018, T1018, U$2:$U1018, U1018)=1,1,0)</f>
        <v>0</v>
      </c>
    </row>
    <row r="1019" spans="1:35" x14ac:dyDescent="0.3">
      <c r="A1019">
        <v>11042</v>
      </c>
      <c r="B1019" t="s">
        <v>893</v>
      </c>
      <c r="C1019" t="s">
        <v>71</v>
      </c>
      <c r="D1019" t="s">
        <v>80</v>
      </c>
      <c r="E1019" t="s">
        <v>201</v>
      </c>
      <c r="F1019">
        <v>37.626779999999997</v>
      </c>
      <c r="G1019">
        <v>-122.13737999999999</v>
      </c>
      <c r="H1019" t="s">
        <v>39</v>
      </c>
      <c r="K1019" t="s">
        <v>894</v>
      </c>
      <c r="M1019">
        <v>11209</v>
      </c>
      <c r="N1019" t="s">
        <v>1075</v>
      </c>
      <c r="O1019" t="s">
        <v>160</v>
      </c>
      <c r="P1019" t="s">
        <v>360</v>
      </c>
      <c r="Q1019" t="s">
        <v>360</v>
      </c>
      <c r="R1019" t="s">
        <v>846</v>
      </c>
      <c r="S1019" t="s">
        <v>46</v>
      </c>
      <c r="T1019">
        <v>7760</v>
      </c>
      <c r="V1019" t="s">
        <v>47</v>
      </c>
      <c r="W1019" t="s">
        <v>48</v>
      </c>
      <c r="X1019" t="s">
        <v>49</v>
      </c>
      <c r="Y1019" t="s">
        <v>174</v>
      </c>
      <c r="Z1019" t="s">
        <v>697</v>
      </c>
      <c r="AA1019" t="s">
        <v>80</v>
      </c>
      <c r="AB1019" t="s">
        <v>51</v>
      </c>
      <c r="AC1019" t="s">
        <v>52</v>
      </c>
      <c r="AF1019" t="s">
        <v>87</v>
      </c>
      <c r="AI1019">
        <f>IF(COUNTIFS(T$2:$T1019, T1019, U$2:$U1019, U1019)=1,1,0)</f>
        <v>0</v>
      </c>
    </row>
    <row r="1020" spans="1:35" x14ac:dyDescent="0.3">
      <c r="A1020">
        <v>11042</v>
      </c>
      <c r="B1020" t="s">
        <v>893</v>
      </c>
      <c r="C1020" t="s">
        <v>71</v>
      </c>
      <c r="D1020" t="s">
        <v>80</v>
      </c>
      <c r="E1020" t="s">
        <v>201</v>
      </c>
      <c r="F1020">
        <v>37.628549999999997</v>
      </c>
      <c r="G1020">
        <v>-122.13025</v>
      </c>
      <c r="H1020" t="s">
        <v>39</v>
      </c>
      <c r="K1020" t="s">
        <v>894</v>
      </c>
      <c r="M1020">
        <v>11223</v>
      </c>
      <c r="N1020" t="s">
        <v>1086</v>
      </c>
      <c r="O1020" t="s">
        <v>342</v>
      </c>
      <c r="P1020" t="s">
        <v>360</v>
      </c>
      <c r="Q1020" t="s">
        <v>360</v>
      </c>
      <c r="R1020" t="s">
        <v>846</v>
      </c>
      <c r="S1020" t="s">
        <v>46</v>
      </c>
      <c r="T1020">
        <v>7761</v>
      </c>
      <c r="V1020" t="s">
        <v>47</v>
      </c>
      <c r="W1020" t="s">
        <v>48</v>
      </c>
      <c r="X1020" t="s">
        <v>49</v>
      </c>
      <c r="Y1020" t="s">
        <v>174</v>
      </c>
      <c r="Z1020" t="s">
        <v>697</v>
      </c>
      <c r="AA1020" t="s">
        <v>80</v>
      </c>
      <c r="AB1020" t="s">
        <v>49</v>
      </c>
      <c r="AC1020" t="s">
        <v>49</v>
      </c>
      <c r="AF1020" t="s">
        <v>87</v>
      </c>
      <c r="AI1020">
        <f>IF(COUNTIFS(T$2:$T1020, T1020, U$2:$U1020, U1020)=1,1,0)</f>
        <v>0</v>
      </c>
    </row>
    <row r="1021" spans="1:35" x14ac:dyDescent="0.3">
      <c r="A1021">
        <v>12285</v>
      </c>
      <c r="B1021" t="s">
        <v>1277</v>
      </c>
      <c r="C1021" t="s">
        <v>90</v>
      </c>
      <c r="D1021" t="s">
        <v>80</v>
      </c>
      <c r="E1021" t="s">
        <v>38</v>
      </c>
      <c r="F1021">
        <v>37.28116</v>
      </c>
      <c r="G1021">
        <v>-122.40712000000001</v>
      </c>
      <c r="H1021" t="s">
        <v>39</v>
      </c>
      <c r="K1021" t="s">
        <v>1278</v>
      </c>
      <c r="M1021">
        <v>11895</v>
      </c>
      <c r="N1021" t="s">
        <v>1279</v>
      </c>
      <c r="O1021" t="s">
        <v>138</v>
      </c>
      <c r="P1021" t="s">
        <v>360</v>
      </c>
      <c r="Q1021" t="s">
        <v>360</v>
      </c>
      <c r="R1021" t="s">
        <v>846</v>
      </c>
      <c r="S1021" t="s">
        <v>46</v>
      </c>
      <c r="T1021">
        <v>7762</v>
      </c>
      <c r="V1021" t="s">
        <v>47</v>
      </c>
      <c r="W1021" t="s">
        <v>48</v>
      </c>
      <c r="X1021" t="s">
        <v>793</v>
      </c>
      <c r="Y1021" t="s">
        <v>605</v>
      </c>
      <c r="Z1021" t="s">
        <v>936</v>
      </c>
      <c r="AA1021" t="s">
        <v>139</v>
      </c>
      <c r="AB1021" t="s">
        <v>350</v>
      </c>
      <c r="AC1021" t="s">
        <v>1057</v>
      </c>
      <c r="AF1021" t="s">
        <v>87</v>
      </c>
      <c r="AI1021">
        <f>IF(COUNTIFS(T$2:$T1021, T1021, U$2:$U1021, U1021)=1,1,0)</f>
        <v>0</v>
      </c>
    </row>
    <row r="1022" spans="1:35" x14ac:dyDescent="0.3">
      <c r="A1022">
        <v>12285</v>
      </c>
      <c r="B1022" t="s">
        <v>1277</v>
      </c>
      <c r="C1022" t="s">
        <v>90</v>
      </c>
      <c r="D1022" t="s">
        <v>80</v>
      </c>
      <c r="E1022" t="s">
        <v>38</v>
      </c>
      <c r="F1022">
        <v>37.25817</v>
      </c>
      <c r="G1022">
        <v>-122.41351</v>
      </c>
      <c r="H1022" t="s">
        <v>39</v>
      </c>
      <c r="K1022" t="s">
        <v>1278</v>
      </c>
      <c r="M1022">
        <v>11896</v>
      </c>
      <c r="N1022" t="s">
        <v>1280</v>
      </c>
      <c r="O1022" t="s">
        <v>138</v>
      </c>
      <c r="P1022" t="s">
        <v>360</v>
      </c>
      <c r="Q1022" t="s">
        <v>360</v>
      </c>
      <c r="R1022" t="s">
        <v>846</v>
      </c>
      <c r="S1022" t="s">
        <v>46</v>
      </c>
      <c r="T1022">
        <v>7763</v>
      </c>
      <c r="V1022" t="s">
        <v>47</v>
      </c>
      <c r="W1022" t="s">
        <v>48</v>
      </c>
      <c r="X1022" t="s">
        <v>793</v>
      </c>
      <c r="Y1022" t="s">
        <v>605</v>
      </c>
      <c r="Z1022" t="s">
        <v>936</v>
      </c>
      <c r="AA1022" t="s">
        <v>139</v>
      </c>
      <c r="AB1022" t="s">
        <v>350</v>
      </c>
      <c r="AC1022" t="s">
        <v>1057</v>
      </c>
      <c r="AF1022" t="s">
        <v>87</v>
      </c>
      <c r="AI1022">
        <f>IF(COUNTIFS(T$2:$T1022, T1022, U$2:$U1022, U1022)=1,1,0)</f>
        <v>0</v>
      </c>
    </row>
    <row r="1023" spans="1:35" x14ac:dyDescent="0.3">
      <c r="A1023">
        <v>12286</v>
      </c>
      <c r="B1023" t="s">
        <v>1281</v>
      </c>
      <c r="C1023" t="s">
        <v>90</v>
      </c>
      <c r="D1023" t="s">
        <v>80</v>
      </c>
      <c r="E1023" t="s">
        <v>292</v>
      </c>
      <c r="F1023">
        <v>38.390410000000003</v>
      </c>
      <c r="G1023">
        <v>-123.08493</v>
      </c>
      <c r="H1023" t="s">
        <v>39</v>
      </c>
      <c r="I1023" s="1"/>
      <c r="J1023" s="4">
        <v>44993</v>
      </c>
      <c r="K1023" t="s">
        <v>1282</v>
      </c>
      <c r="M1023">
        <v>11897</v>
      </c>
      <c r="N1023" t="s">
        <v>1283</v>
      </c>
      <c r="O1023" t="s">
        <v>42</v>
      </c>
      <c r="P1023" t="s">
        <v>360</v>
      </c>
      <c r="Q1023" t="s">
        <v>360</v>
      </c>
      <c r="R1023" t="s">
        <v>846</v>
      </c>
      <c r="S1023" t="s">
        <v>46</v>
      </c>
      <c r="T1023">
        <v>7764</v>
      </c>
      <c r="V1023" t="s">
        <v>47</v>
      </c>
      <c r="W1023" t="s">
        <v>48</v>
      </c>
      <c r="X1023" t="s">
        <v>49</v>
      </c>
      <c r="Y1023" t="s">
        <v>605</v>
      </c>
      <c r="Z1023" t="s">
        <v>936</v>
      </c>
      <c r="AA1023" t="s">
        <v>42</v>
      </c>
      <c r="AB1023" t="s">
        <v>85</v>
      </c>
      <c r="AC1023" t="s">
        <v>80</v>
      </c>
      <c r="AD1023">
        <v>4985</v>
      </c>
      <c r="AE1023" t="s">
        <v>80</v>
      </c>
      <c r="AF1023" t="s">
        <v>87</v>
      </c>
      <c r="AG1023">
        <v>58522000</v>
      </c>
      <c r="AI1023">
        <f>IF(COUNTIFS(T$2:$T1023, T1023, U$2:$U1023, U1023)=1,1,0)</f>
        <v>0</v>
      </c>
    </row>
    <row r="1024" spans="1:35" x14ac:dyDescent="0.3">
      <c r="A1024">
        <v>12287</v>
      </c>
      <c r="B1024" t="s">
        <v>1284</v>
      </c>
      <c r="C1024" t="s">
        <v>127</v>
      </c>
      <c r="D1024" t="s">
        <v>80</v>
      </c>
      <c r="E1024" t="s">
        <v>157</v>
      </c>
      <c r="F1024">
        <v>37.876620000000003</v>
      </c>
      <c r="G1024">
        <v>-122.51236</v>
      </c>
      <c r="H1024" t="s">
        <v>39</v>
      </c>
      <c r="K1024" t="s">
        <v>1285</v>
      </c>
      <c r="M1024">
        <v>11898</v>
      </c>
      <c r="N1024" t="s">
        <v>1286</v>
      </c>
      <c r="O1024" t="s">
        <v>138</v>
      </c>
      <c r="P1024" t="s">
        <v>360</v>
      </c>
      <c r="Q1024" t="s">
        <v>360</v>
      </c>
      <c r="R1024" t="s">
        <v>846</v>
      </c>
      <c r="S1024" t="s">
        <v>46</v>
      </c>
      <c r="T1024">
        <v>7765</v>
      </c>
      <c r="V1024" t="s">
        <v>47</v>
      </c>
      <c r="W1024" t="s">
        <v>48</v>
      </c>
      <c r="X1024" t="s">
        <v>793</v>
      </c>
      <c r="Y1024" t="s">
        <v>605</v>
      </c>
      <c r="Z1024" t="s">
        <v>936</v>
      </c>
      <c r="AA1024" t="s">
        <v>139</v>
      </c>
      <c r="AB1024" t="s">
        <v>132</v>
      </c>
      <c r="AC1024" t="s">
        <v>49</v>
      </c>
      <c r="AF1024" t="s">
        <v>87</v>
      </c>
      <c r="AI1024">
        <f>IF(COUNTIFS(T$2:$T1024, T1024, U$2:$U1024, U1024)=1,1,0)</f>
        <v>0</v>
      </c>
    </row>
    <row r="1025" spans="1:35" x14ac:dyDescent="0.3">
      <c r="A1025">
        <v>12288</v>
      </c>
      <c r="B1025" t="s">
        <v>1287</v>
      </c>
      <c r="C1025" t="s">
        <v>90</v>
      </c>
      <c r="D1025" t="s">
        <v>80</v>
      </c>
      <c r="E1025" t="s">
        <v>157</v>
      </c>
      <c r="F1025">
        <v>38.06467</v>
      </c>
      <c r="G1025">
        <v>-122.80506</v>
      </c>
      <c r="H1025" t="s">
        <v>39</v>
      </c>
      <c r="K1025" t="s">
        <v>1288</v>
      </c>
      <c r="M1025">
        <v>11899</v>
      </c>
      <c r="N1025" t="s">
        <v>1289</v>
      </c>
      <c r="O1025" t="s">
        <v>160</v>
      </c>
      <c r="P1025" t="s">
        <v>360</v>
      </c>
      <c r="Q1025" t="s">
        <v>360</v>
      </c>
      <c r="R1025" t="s">
        <v>846</v>
      </c>
      <c r="S1025" t="s">
        <v>46</v>
      </c>
      <c r="T1025">
        <v>7766</v>
      </c>
      <c r="V1025" t="s">
        <v>47</v>
      </c>
      <c r="W1025" t="s">
        <v>48</v>
      </c>
      <c r="X1025" t="s">
        <v>146</v>
      </c>
      <c r="Y1025" t="s">
        <v>605</v>
      </c>
      <c r="Z1025" t="s">
        <v>936</v>
      </c>
      <c r="AA1025" t="s">
        <v>171</v>
      </c>
      <c r="AB1025" t="s">
        <v>103</v>
      </c>
      <c r="AC1025" t="s">
        <v>104</v>
      </c>
      <c r="AF1025" t="s">
        <v>87</v>
      </c>
      <c r="AI1025">
        <f>IF(COUNTIFS(T$2:$T1025, T1025, U$2:$U1025, U1025)=1,1,0)</f>
        <v>0</v>
      </c>
    </row>
    <row r="1026" spans="1:35" x14ac:dyDescent="0.3">
      <c r="A1026">
        <v>12292</v>
      </c>
      <c r="B1026" t="s">
        <v>1290</v>
      </c>
      <c r="C1026" t="s">
        <v>127</v>
      </c>
      <c r="D1026" t="s">
        <v>80</v>
      </c>
      <c r="E1026" t="s">
        <v>157</v>
      </c>
      <c r="F1026">
        <v>37.873100000000001</v>
      </c>
      <c r="G1026">
        <v>-122.50799000000001</v>
      </c>
      <c r="H1026" t="s">
        <v>39</v>
      </c>
      <c r="K1026" t="s">
        <v>1291</v>
      </c>
      <c r="M1026">
        <v>11900</v>
      </c>
      <c r="N1026" t="s">
        <v>1292</v>
      </c>
      <c r="O1026" t="s">
        <v>160</v>
      </c>
      <c r="P1026" t="s">
        <v>360</v>
      </c>
      <c r="Q1026" t="s">
        <v>360</v>
      </c>
      <c r="R1026" t="s">
        <v>846</v>
      </c>
      <c r="S1026" t="s">
        <v>46</v>
      </c>
      <c r="T1026">
        <v>7767</v>
      </c>
      <c r="V1026" t="s">
        <v>47</v>
      </c>
      <c r="W1026" t="s">
        <v>48</v>
      </c>
      <c r="X1026" t="s">
        <v>146</v>
      </c>
      <c r="Y1026" t="s">
        <v>605</v>
      </c>
      <c r="Z1026" t="s">
        <v>1044</v>
      </c>
      <c r="AA1026" t="s">
        <v>171</v>
      </c>
      <c r="AB1026" t="s">
        <v>51</v>
      </c>
      <c r="AC1026" t="s">
        <v>327</v>
      </c>
      <c r="AF1026" t="s">
        <v>87</v>
      </c>
      <c r="AI1026">
        <f>IF(COUNTIFS(T$2:$T1026, T1026, U$2:$U1026, U1026)=1,1,0)</f>
        <v>0</v>
      </c>
    </row>
    <row r="1027" spans="1:35" s="3" customFormat="1" x14ac:dyDescent="0.3">
      <c r="A1027">
        <v>12292</v>
      </c>
      <c r="B1027" t="s">
        <v>1290</v>
      </c>
      <c r="C1027" t="s">
        <v>127</v>
      </c>
      <c r="D1027" t="s">
        <v>80</v>
      </c>
      <c r="E1027" t="s">
        <v>157</v>
      </c>
      <c r="F1027">
        <v>37.873100000000001</v>
      </c>
      <c r="G1027">
        <v>-122.50799000000001</v>
      </c>
      <c r="H1027" t="s">
        <v>39</v>
      </c>
      <c r="I1027"/>
      <c r="J1027" s="1"/>
      <c r="K1027" t="s">
        <v>1291</v>
      </c>
      <c r="L1027"/>
      <c r="M1027">
        <v>11901</v>
      </c>
      <c r="N1027" t="s">
        <v>1293</v>
      </c>
      <c r="O1027" t="s">
        <v>160</v>
      </c>
      <c r="P1027" t="s">
        <v>360</v>
      </c>
      <c r="Q1027" t="s">
        <v>360</v>
      </c>
      <c r="R1027" t="s">
        <v>846</v>
      </c>
      <c r="S1027" t="s">
        <v>46</v>
      </c>
      <c r="T1027">
        <v>7768</v>
      </c>
      <c r="U1027"/>
      <c r="V1027" t="s">
        <v>47</v>
      </c>
      <c r="W1027" t="s">
        <v>48</v>
      </c>
      <c r="X1027" t="s">
        <v>146</v>
      </c>
      <c r="Y1027" t="s">
        <v>605</v>
      </c>
      <c r="Z1027" t="s">
        <v>1044</v>
      </c>
      <c r="AA1027" t="s">
        <v>171</v>
      </c>
      <c r="AB1027" t="s">
        <v>51</v>
      </c>
      <c r="AC1027" t="s">
        <v>327</v>
      </c>
      <c r="AD1027"/>
      <c r="AE1027"/>
      <c r="AF1027" t="s">
        <v>87</v>
      </c>
      <c r="AG1027"/>
      <c r="AH1027"/>
      <c r="AI1027">
        <f>IF(COUNTIFS(T$2:$T1027, T1027, U$2:$U1027, U1027)=1,1,0)</f>
        <v>0</v>
      </c>
    </row>
    <row r="1028" spans="1:35" x14ac:dyDescent="0.3">
      <c r="A1028">
        <v>12293</v>
      </c>
      <c r="B1028" t="s">
        <v>1294</v>
      </c>
      <c r="C1028" t="s">
        <v>127</v>
      </c>
      <c r="D1028" t="s">
        <v>80</v>
      </c>
      <c r="E1028" t="s">
        <v>157</v>
      </c>
      <c r="F1028">
        <v>38.16666</v>
      </c>
      <c r="G1028">
        <v>-122.88571</v>
      </c>
      <c r="H1028" t="s">
        <v>39</v>
      </c>
      <c r="K1028" t="s">
        <v>1295</v>
      </c>
      <c r="M1028">
        <v>11902</v>
      </c>
      <c r="N1028" t="s">
        <v>1296</v>
      </c>
      <c r="O1028" t="s">
        <v>342</v>
      </c>
      <c r="P1028" t="s">
        <v>360</v>
      </c>
      <c r="Q1028" t="s">
        <v>360</v>
      </c>
      <c r="R1028" t="s">
        <v>846</v>
      </c>
      <c r="S1028" t="s">
        <v>46</v>
      </c>
      <c r="T1028">
        <v>7769</v>
      </c>
      <c r="V1028" t="s">
        <v>47</v>
      </c>
      <c r="W1028" t="s">
        <v>48</v>
      </c>
      <c r="X1028" t="s">
        <v>793</v>
      </c>
      <c r="Y1028" t="s">
        <v>605</v>
      </c>
      <c r="Z1028" t="s">
        <v>911</v>
      </c>
      <c r="AA1028" t="s">
        <v>342</v>
      </c>
      <c r="AB1028" t="s">
        <v>51</v>
      </c>
      <c r="AC1028" t="s">
        <v>52</v>
      </c>
      <c r="AF1028" t="s">
        <v>87</v>
      </c>
      <c r="AI1028">
        <f>IF(COUNTIFS(T$2:$T1028, T1028, U$2:$U1028, U1028)=1,1,0)</f>
        <v>0</v>
      </c>
    </row>
    <row r="1029" spans="1:35" x14ac:dyDescent="0.3">
      <c r="A1029">
        <v>12294</v>
      </c>
      <c r="B1029" t="s">
        <v>1297</v>
      </c>
      <c r="C1029" t="s">
        <v>71</v>
      </c>
      <c r="D1029" t="s">
        <v>80</v>
      </c>
      <c r="E1029" t="s">
        <v>38</v>
      </c>
      <c r="F1029">
        <v>37.493899999999996</v>
      </c>
      <c r="G1029">
        <v>-122.13435</v>
      </c>
      <c r="H1029" t="s">
        <v>39</v>
      </c>
      <c r="K1029" t="s">
        <v>1298</v>
      </c>
      <c r="M1029">
        <v>11903</v>
      </c>
      <c r="N1029" t="s">
        <v>1299</v>
      </c>
      <c r="O1029" t="s">
        <v>138</v>
      </c>
      <c r="P1029" t="s">
        <v>360</v>
      </c>
      <c r="Q1029" t="s">
        <v>360</v>
      </c>
      <c r="R1029" t="s">
        <v>846</v>
      </c>
      <c r="S1029" t="s">
        <v>46</v>
      </c>
      <c r="T1029">
        <v>7770</v>
      </c>
      <c r="V1029" t="s">
        <v>47</v>
      </c>
      <c r="W1029" t="s">
        <v>48</v>
      </c>
      <c r="X1029" t="s">
        <v>793</v>
      </c>
      <c r="Y1029" t="s">
        <v>605</v>
      </c>
      <c r="Z1029" t="s">
        <v>936</v>
      </c>
      <c r="AA1029" t="s">
        <v>139</v>
      </c>
      <c r="AB1029" t="s">
        <v>79</v>
      </c>
      <c r="AC1029" t="s">
        <v>115</v>
      </c>
      <c r="AF1029" t="s">
        <v>87</v>
      </c>
      <c r="AI1029">
        <f>IF(COUNTIFS(T$2:$T1029, T1029, U$2:$U1029, U1029)=1,1,0)</f>
        <v>0</v>
      </c>
    </row>
    <row r="1030" spans="1:35" x14ac:dyDescent="0.3">
      <c r="A1030">
        <v>12295</v>
      </c>
      <c r="B1030" t="s">
        <v>1300</v>
      </c>
      <c r="C1030" t="s">
        <v>127</v>
      </c>
      <c r="D1030" t="s">
        <v>80</v>
      </c>
      <c r="E1030" t="s">
        <v>38</v>
      </c>
      <c r="F1030">
        <v>37.500540000000001</v>
      </c>
      <c r="G1030">
        <v>-122.46939</v>
      </c>
      <c r="H1030" t="s">
        <v>39</v>
      </c>
      <c r="K1030" t="s">
        <v>1301</v>
      </c>
      <c r="M1030">
        <v>11904</v>
      </c>
      <c r="N1030" t="s">
        <v>1302</v>
      </c>
      <c r="O1030" t="s">
        <v>342</v>
      </c>
      <c r="P1030" t="s">
        <v>360</v>
      </c>
      <c r="Q1030" t="s">
        <v>360</v>
      </c>
      <c r="R1030" t="s">
        <v>846</v>
      </c>
      <c r="S1030" t="s">
        <v>46</v>
      </c>
      <c r="T1030">
        <v>7771</v>
      </c>
      <c r="V1030" t="s">
        <v>47</v>
      </c>
      <c r="W1030" t="s">
        <v>48</v>
      </c>
      <c r="X1030" t="s">
        <v>793</v>
      </c>
      <c r="Y1030" t="s">
        <v>174</v>
      </c>
      <c r="Z1030" t="s">
        <v>134</v>
      </c>
      <c r="AA1030" t="s">
        <v>342</v>
      </c>
      <c r="AB1030" t="s">
        <v>350</v>
      </c>
      <c r="AC1030" t="s">
        <v>1057</v>
      </c>
      <c r="AF1030" t="s">
        <v>87</v>
      </c>
      <c r="AI1030">
        <f>IF(COUNTIFS(T$2:$T1030, T1030, U$2:$U1030, U1030)=1,1,0)</f>
        <v>0</v>
      </c>
    </row>
    <row r="1031" spans="1:35" x14ac:dyDescent="0.3">
      <c r="A1031">
        <v>12296</v>
      </c>
      <c r="B1031" t="s">
        <v>1303</v>
      </c>
      <c r="C1031" t="s">
        <v>71</v>
      </c>
      <c r="D1031" t="s">
        <v>80</v>
      </c>
      <c r="E1031" t="s">
        <v>186</v>
      </c>
      <c r="F1031">
        <v>37.435940000000002</v>
      </c>
      <c r="G1031">
        <v>-122.10927</v>
      </c>
      <c r="H1031" t="s">
        <v>39</v>
      </c>
      <c r="K1031" t="s">
        <v>1304</v>
      </c>
      <c r="M1031">
        <v>11905</v>
      </c>
      <c r="N1031" t="s">
        <v>1305</v>
      </c>
      <c r="O1031" t="s">
        <v>342</v>
      </c>
      <c r="P1031" t="s">
        <v>360</v>
      </c>
      <c r="Q1031" t="s">
        <v>360</v>
      </c>
      <c r="R1031" t="s">
        <v>846</v>
      </c>
      <c r="S1031" t="s">
        <v>46</v>
      </c>
      <c r="T1031">
        <v>7772</v>
      </c>
      <c r="V1031" t="s">
        <v>47</v>
      </c>
      <c r="W1031" t="s">
        <v>48</v>
      </c>
      <c r="X1031" t="s">
        <v>793</v>
      </c>
      <c r="Y1031" t="s">
        <v>174</v>
      </c>
      <c r="Z1031" t="s">
        <v>697</v>
      </c>
      <c r="AA1031" t="s">
        <v>342</v>
      </c>
      <c r="AB1031" t="s">
        <v>79</v>
      </c>
      <c r="AC1031" t="s">
        <v>115</v>
      </c>
      <c r="AF1031" t="s">
        <v>87</v>
      </c>
      <c r="AI1031">
        <f>IF(COUNTIFS(T$2:$T1031, T1031, U$2:$U1031, U1031)=1,1,0)</f>
        <v>0</v>
      </c>
    </row>
    <row r="1032" spans="1:35" x14ac:dyDescent="0.3">
      <c r="A1032">
        <v>12297</v>
      </c>
      <c r="B1032" t="s">
        <v>1306</v>
      </c>
      <c r="C1032" t="s">
        <v>90</v>
      </c>
      <c r="D1032" t="s">
        <v>80</v>
      </c>
      <c r="E1032" t="s">
        <v>292</v>
      </c>
      <c r="F1032">
        <v>38.470489999999998</v>
      </c>
      <c r="G1032">
        <v>-123.1538</v>
      </c>
      <c r="H1032" t="s">
        <v>39</v>
      </c>
      <c r="K1032" t="s">
        <v>1307</v>
      </c>
      <c r="M1032">
        <v>11906</v>
      </c>
      <c r="N1032" t="s">
        <v>1308</v>
      </c>
      <c r="O1032" t="s">
        <v>138</v>
      </c>
      <c r="P1032" t="s">
        <v>360</v>
      </c>
      <c r="Q1032" t="s">
        <v>360</v>
      </c>
      <c r="R1032" t="s">
        <v>846</v>
      </c>
      <c r="S1032" t="s">
        <v>46</v>
      </c>
      <c r="T1032">
        <v>7773</v>
      </c>
      <c r="V1032" t="s">
        <v>47</v>
      </c>
      <c r="W1032" t="s">
        <v>48</v>
      </c>
      <c r="X1032" t="s">
        <v>793</v>
      </c>
      <c r="Y1032" t="s">
        <v>605</v>
      </c>
      <c r="Z1032" t="s">
        <v>936</v>
      </c>
      <c r="AA1032" t="s">
        <v>139</v>
      </c>
      <c r="AB1032" t="s">
        <v>103</v>
      </c>
      <c r="AC1032" t="s">
        <v>104</v>
      </c>
      <c r="AF1032" t="s">
        <v>87</v>
      </c>
      <c r="AI1032">
        <f>IF(COUNTIFS(T$2:$T1032, T1032, U$2:$U1032, U1032)=1,1,0)</f>
        <v>0</v>
      </c>
    </row>
    <row r="1033" spans="1:35" x14ac:dyDescent="0.3">
      <c r="A1033">
        <v>12309</v>
      </c>
      <c r="B1033" t="s">
        <v>1309</v>
      </c>
      <c r="C1033" t="s">
        <v>127</v>
      </c>
      <c r="D1033" t="s">
        <v>37</v>
      </c>
      <c r="E1033" t="s">
        <v>38</v>
      </c>
      <c r="F1033">
        <v>37.589489999999998</v>
      </c>
      <c r="G1033">
        <v>-122.35053000000001</v>
      </c>
      <c r="H1033" t="s">
        <v>39</v>
      </c>
      <c r="K1033" t="s">
        <v>1310</v>
      </c>
      <c r="M1033">
        <v>11915</v>
      </c>
      <c r="N1033" t="s">
        <v>1309</v>
      </c>
      <c r="O1033" t="s">
        <v>138</v>
      </c>
      <c r="P1033" t="s">
        <v>360</v>
      </c>
      <c r="Q1033" t="s">
        <v>360</v>
      </c>
      <c r="R1033" t="s">
        <v>1311</v>
      </c>
      <c r="S1033" t="s">
        <v>46</v>
      </c>
      <c r="T1033">
        <v>7779</v>
      </c>
      <c r="V1033" t="s">
        <v>113</v>
      </c>
      <c r="W1033" t="s">
        <v>48</v>
      </c>
      <c r="X1033" t="s">
        <v>49</v>
      </c>
      <c r="Y1033" t="s">
        <v>605</v>
      </c>
      <c r="Z1033" t="s">
        <v>899</v>
      </c>
      <c r="AA1033" t="s">
        <v>742</v>
      </c>
      <c r="AB1033" t="s">
        <v>49</v>
      </c>
      <c r="AC1033" t="s">
        <v>49</v>
      </c>
      <c r="AF1033" t="s">
        <v>87</v>
      </c>
      <c r="AH1033" t="s">
        <v>1312</v>
      </c>
      <c r="AI1033">
        <f>IF(COUNTIFS(T$2:$T1033, T1033, U$2:$U1033, U1033)=1,1,0)</f>
        <v>0</v>
      </c>
    </row>
    <row r="1034" spans="1:35" x14ac:dyDescent="0.3">
      <c r="A1034">
        <v>12309</v>
      </c>
      <c r="B1034" t="s">
        <v>1309</v>
      </c>
      <c r="C1034" t="s">
        <v>127</v>
      </c>
      <c r="D1034" t="s">
        <v>37</v>
      </c>
      <c r="E1034" t="s">
        <v>38</v>
      </c>
      <c r="F1034">
        <v>37.589489999999998</v>
      </c>
      <c r="G1034">
        <v>-122.35053000000001</v>
      </c>
      <c r="H1034" t="s">
        <v>39</v>
      </c>
      <c r="K1034" t="s">
        <v>1310</v>
      </c>
      <c r="M1034">
        <v>11915</v>
      </c>
      <c r="N1034" t="s">
        <v>1309</v>
      </c>
      <c r="O1034" t="s">
        <v>138</v>
      </c>
      <c r="P1034" t="s">
        <v>360</v>
      </c>
      <c r="Q1034" t="s">
        <v>360</v>
      </c>
      <c r="R1034" t="s">
        <v>1311</v>
      </c>
      <c r="S1034" t="s">
        <v>46</v>
      </c>
      <c r="T1034">
        <v>7779</v>
      </c>
      <c r="V1034" t="s">
        <v>113</v>
      </c>
      <c r="W1034" t="s">
        <v>48</v>
      </c>
      <c r="X1034" t="s">
        <v>49</v>
      </c>
      <c r="Y1034" t="s">
        <v>605</v>
      </c>
      <c r="Z1034" t="s">
        <v>917</v>
      </c>
      <c r="AA1034" t="s">
        <v>742</v>
      </c>
      <c r="AB1034" t="s">
        <v>49</v>
      </c>
      <c r="AC1034" t="s">
        <v>49</v>
      </c>
      <c r="AF1034" t="s">
        <v>87</v>
      </c>
      <c r="AH1034" t="s">
        <v>1312</v>
      </c>
      <c r="AI1034">
        <f>IF(COUNTIFS(T$2:$T1034, T1034, U$2:$U1034, U1034)=1,1,0)</f>
        <v>0</v>
      </c>
    </row>
    <row r="1035" spans="1:35" x14ac:dyDescent="0.3">
      <c r="A1035">
        <v>9455</v>
      </c>
      <c r="B1035" t="s">
        <v>768</v>
      </c>
      <c r="C1035" t="s">
        <v>36</v>
      </c>
      <c r="D1035" t="s">
        <v>37</v>
      </c>
      <c r="E1035" t="s">
        <v>201</v>
      </c>
      <c r="F1035">
        <v>37.608319999999999</v>
      </c>
      <c r="G1035">
        <v>-122.12406</v>
      </c>
      <c r="H1035" t="s">
        <v>39</v>
      </c>
      <c r="K1035" t="s">
        <v>769</v>
      </c>
      <c r="M1035">
        <v>8165</v>
      </c>
      <c r="N1035" t="s">
        <v>770</v>
      </c>
      <c r="O1035" t="s">
        <v>42</v>
      </c>
      <c r="P1035" t="s">
        <v>43</v>
      </c>
      <c r="Q1035" t="s">
        <v>331</v>
      </c>
      <c r="R1035" t="s">
        <v>332</v>
      </c>
      <c r="S1035" t="s">
        <v>46</v>
      </c>
      <c r="T1035">
        <v>7780</v>
      </c>
      <c r="V1035" t="s">
        <v>47</v>
      </c>
      <c r="W1035" t="s">
        <v>48</v>
      </c>
      <c r="X1035" t="s">
        <v>49</v>
      </c>
      <c r="Y1035" t="s">
        <v>605</v>
      </c>
      <c r="Z1035" t="s">
        <v>606</v>
      </c>
      <c r="AA1035" t="s">
        <v>42</v>
      </c>
      <c r="AB1035" t="s">
        <v>51</v>
      </c>
      <c r="AC1035" t="s">
        <v>333</v>
      </c>
      <c r="AF1035" t="s">
        <v>87</v>
      </c>
      <c r="AH1035" t="s">
        <v>704</v>
      </c>
      <c r="AI1035">
        <f>IF(COUNTIFS(T$2:$T1035, T1035, U$2:$U1035, U1035)=1,1,0)</f>
        <v>0</v>
      </c>
    </row>
    <row r="1036" spans="1:35" x14ac:dyDescent="0.3">
      <c r="A1036">
        <v>9454</v>
      </c>
      <c r="B1036" t="s">
        <v>774</v>
      </c>
      <c r="C1036" t="s">
        <v>36</v>
      </c>
      <c r="D1036" t="s">
        <v>37</v>
      </c>
      <c r="E1036" t="s">
        <v>201</v>
      </c>
      <c r="F1036">
        <v>37.599350000000001</v>
      </c>
      <c r="G1036">
        <v>-122.09838000000001</v>
      </c>
      <c r="H1036" t="s">
        <v>39</v>
      </c>
      <c r="K1036" t="s">
        <v>775</v>
      </c>
      <c r="M1036">
        <v>8167</v>
      </c>
      <c r="N1036" t="s">
        <v>776</v>
      </c>
      <c r="O1036" t="s">
        <v>42</v>
      </c>
      <c r="P1036" t="s">
        <v>43</v>
      </c>
      <c r="Q1036" t="s">
        <v>331</v>
      </c>
      <c r="R1036" t="s">
        <v>332</v>
      </c>
      <c r="S1036" t="s">
        <v>46</v>
      </c>
      <c r="T1036">
        <v>7781</v>
      </c>
      <c r="V1036" t="s">
        <v>113</v>
      </c>
      <c r="W1036" t="s">
        <v>48</v>
      </c>
      <c r="X1036" t="s">
        <v>49</v>
      </c>
      <c r="Y1036" t="s">
        <v>605</v>
      </c>
      <c r="Z1036" t="s">
        <v>606</v>
      </c>
      <c r="AA1036" t="s">
        <v>42</v>
      </c>
      <c r="AB1036" t="s">
        <v>51</v>
      </c>
      <c r="AC1036" t="s">
        <v>333</v>
      </c>
      <c r="AF1036" t="s">
        <v>87</v>
      </c>
      <c r="AH1036" t="s">
        <v>557</v>
      </c>
      <c r="AI1036">
        <f>IF(COUNTIFS(T$2:$T1036, T1036, U$2:$U1036, U1036)=1,1,0)</f>
        <v>0</v>
      </c>
    </row>
    <row r="1037" spans="1:35" x14ac:dyDescent="0.3">
      <c r="A1037">
        <v>9454</v>
      </c>
      <c r="B1037" t="s">
        <v>774</v>
      </c>
      <c r="C1037" t="s">
        <v>36</v>
      </c>
      <c r="D1037" t="s">
        <v>37</v>
      </c>
      <c r="E1037" t="s">
        <v>201</v>
      </c>
      <c r="F1037">
        <v>37.6006</v>
      </c>
      <c r="G1037">
        <v>-122.10941</v>
      </c>
      <c r="H1037" t="s">
        <v>39</v>
      </c>
      <c r="K1037" t="s">
        <v>775</v>
      </c>
      <c r="M1037">
        <v>8168</v>
      </c>
      <c r="N1037" t="s">
        <v>777</v>
      </c>
      <c r="O1037" t="s">
        <v>42</v>
      </c>
      <c r="P1037" t="s">
        <v>43</v>
      </c>
      <c r="Q1037" t="s">
        <v>331</v>
      </c>
      <c r="R1037" t="s">
        <v>332</v>
      </c>
      <c r="S1037" t="s">
        <v>46</v>
      </c>
      <c r="T1037">
        <v>7782</v>
      </c>
      <c r="V1037" t="s">
        <v>113</v>
      </c>
      <c r="W1037" t="s">
        <v>48</v>
      </c>
      <c r="X1037" t="s">
        <v>49</v>
      </c>
      <c r="Y1037" t="s">
        <v>605</v>
      </c>
      <c r="Z1037" t="s">
        <v>606</v>
      </c>
      <c r="AA1037" t="s">
        <v>42</v>
      </c>
      <c r="AB1037" t="s">
        <v>51</v>
      </c>
      <c r="AC1037" t="s">
        <v>333</v>
      </c>
      <c r="AF1037" t="s">
        <v>87</v>
      </c>
      <c r="AH1037" t="s">
        <v>557</v>
      </c>
      <c r="AI1037">
        <f>IF(COUNTIFS(T$2:$T1037, T1037, U$2:$U1037, U1037)=1,1,0)</f>
        <v>0</v>
      </c>
    </row>
    <row r="1038" spans="1:35" x14ac:dyDescent="0.3">
      <c r="A1038">
        <v>9454</v>
      </c>
      <c r="B1038" t="s">
        <v>774</v>
      </c>
      <c r="C1038" t="s">
        <v>36</v>
      </c>
      <c r="D1038" t="s">
        <v>37</v>
      </c>
      <c r="E1038" t="s">
        <v>201</v>
      </c>
      <c r="F1038">
        <v>37.595359999999999</v>
      </c>
      <c r="G1038">
        <v>-122.11511</v>
      </c>
      <c r="H1038" t="s">
        <v>39</v>
      </c>
      <c r="K1038" t="s">
        <v>775</v>
      </c>
      <c r="M1038">
        <v>8169</v>
      </c>
      <c r="N1038" t="s">
        <v>778</v>
      </c>
      <c r="O1038" t="s">
        <v>42</v>
      </c>
      <c r="P1038" t="s">
        <v>43</v>
      </c>
      <c r="Q1038" t="s">
        <v>331</v>
      </c>
      <c r="R1038" t="s">
        <v>332</v>
      </c>
      <c r="S1038" t="s">
        <v>46</v>
      </c>
      <c r="T1038">
        <v>7783</v>
      </c>
      <c r="V1038" t="s">
        <v>113</v>
      </c>
      <c r="W1038" t="s">
        <v>48</v>
      </c>
      <c r="X1038" t="s">
        <v>49</v>
      </c>
      <c r="Y1038" t="s">
        <v>605</v>
      </c>
      <c r="Z1038" t="s">
        <v>606</v>
      </c>
      <c r="AA1038" t="s">
        <v>42</v>
      </c>
      <c r="AB1038" t="s">
        <v>51</v>
      </c>
      <c r="AC1038" t="s">
        <v>333</v>
      </c>
      <c r="AF1038" t="s">
        <v>87</v>
      </c>
      <c r="AH1038" t="s">
        <v>557</v>
      </c>
      <c r="AI1038">
        <f>IF(COUNTIFS(T$2:$T1038, T1038, U$2:$U1038, U1038)=1,1,0)</f>
        <v>0</v>
      </c>
    </row>
    <row r="1039" spans="1:35" x14ac:dyDescent="0.3">
      <c r="A1039">
        <v>5667</v>
      </c>
      <c r="B1039" t="s">
        <v>554</v>
      </c>
      <c r="C1039" t="s">
        <v>36</v>
      </c>
      <c r="D1039" t="s">
        <v>37</v>
      </c>
      <c r="E1039" t="s">
        <v>201</v>
      </c>
      <c r="F1039">
        <v>37.61553</v>
      </c>
      <c r="G1039">
        <v>-122.12345000000001</v>
      </c>
      <c r="H1039" t="s">
        <v>39</v>
      </c>
      <c r="I1039" s="1">
        <v>40179</v>
      </c>
      <c r="J1039" s="1">
        <v>42460</v>
      </c>
      <c r="K1039" t="s">
        <v>555</v>
      </c>
      <c r="M1039">
        <v>5782</v>
      </c>
      <c r="N1039" t="s">
        <v>556</v>
      </c>
      <c r="O1039" t="s">
        <v>42</v>
      </c>
      <c r="P1039" t="s">
        <v>43</v>
      </c>
      <c r="Q1039" t="s">
        <v>331</v>
      </c>
      <c r="R1039" t="s">
        <v>332</v>
      </c>
      <c r="S1039" t="s">
        <v>46</v>
      </c>
      <c r="T1039">
        <v>7784</v>
      </c>
      <c r="V1039" t="s">
        <v>113</v>
      </c>
      <c r="W1039" t="s">
        <v>48</v>
      </c>
      <c r="X1039" t="s">
        <v>49</v>
      </c>
      <c r="Y1039" t="s">
        <v>605</v>
      </c>
      <c r="Z1039" t="s">
        <v>606</v>
      </c>
      <c r="AA1039" t="s">
        <v>42</v>
      </c>
      <c r="AB1039" t="s">
        <v>51</v>
      </c>
      <c r="AC1039" t="s">
        <v>333</v>
      </c>
      <c r="AF1039" t="s">
        <v>87</v>
      </c>
      <c r="AH1039" t="s">
        <v>557</v>
      </c>
      <c r="AI1039">
        <f>IF(COUNTIFS(T$2:$T1039, T1039, U$2:$U1039, U1039)=1,1,0)</f>
        <v>0</v>
      </c>
    </row>
    <row r="1040" spans="1:35" x14ac:dyDescent="0.3">
      <c r="A1040">
        <v>5667</v>
      </c>
      <c r="B1040" t="s">
        <v>554</v>
      </c>
      <c r="C1040" t="s">
        <v>36</v>
      </c>
      <c r="D1040" t="s">
        <v>37</v>
      </c>
      <c r="E1040" t="s">
        <v>201</v>
      </c>
      <c r="F1040">
        <v>37.61204</v>
      </c>
      <c r="G1040">
        <v>-122.12625</v>
      </c>
      <c r="H1040" t="s">
        <v>39</v>
      </c>
      <c r="I1040" s="1">
        <v>40179</v>
      </c>
      <c r="J1040" s="1">
        <v>42460</v>
      </c>
      <c r="K1040" t="s">
        <v>555</v>
      </c>
      <c r="M1040">
        <v>7534</v>
      </c>
      <c r="N1040" t="s">
        <v>750</v>
      </c>
      <c r="O1040" t="s">
        <v>42</v>
      </c>
      <c r="P1040" t="s">
        <v>43</v>
      </c>
      <c r="Q1040" t="s">
        <v>331</v>
      </c>
      <c r="R1040" t="s">
        <v>332</v>
      </c>
      <c r="S1040" t="s">
        <v>46</v>
      </c>
      <c r="T1040">
        <v>7785</v>
      </c>
      <c r="V1040" t="s">
        <v>113</v>
      </c>
      <c r="W1040" t="s">
        <v>48</v>
      </c>
      <c r="X1040" t="s">
        <v>49</v>
      </c>
      <c r="Y1040" t="s">
        <v>605</v>
      </c>
      <c r="Z1040" t="s">
        <v>606</v>
      </c>
      <c r="AA1040" t="s">
        <v>42</v>
      </c>
      <c r="AB1040" t="s">
        <v>51</v>
      </c>
      <c r="AC1040" t="s">
        <v>333</v>
      </c>
      <c r="AF1040" t="s">
        <v>87</v>
      </c>
      <c r="AH1040" t="s">
        <v>557</v>
      </c>
      <c r="AI1040">
        <f>IF(COUNTIFS(T$2:$T1040, T1040, U$2:$U1040, U1040)=1,1,0)</f>
        <v>0</v>
      </c>
    </row>
    <row r="1041" spans="1:35" ht="409.6" x14ac:dyDescent="0.3">
      <c r="A1041">
        <v>5294</v>
      </c>
      <c r="B1041" t="s">
        <v>753</v>
      </c>
      <c r="C1041" t="s">
        <v>36</v>
      </c>
      <c r="D1041" t="s">
        <v>37</v>
      </c>
      <c r="E1041" t="s">
        <v>201</v>
      </c>
      <c r="F1041">
        <v>37.585189999999997</v>
      </c>
      <c r="G1041">
        <v>-122.10175</v>
      </c>
      <c r="H1041" t="s">
        <v>39</v>
      </c>
      <c r="K1041" s="2" t="s">
        <v>754</v>
      </c>
      <c r="M1041">
        <v>8154</v>
      </c>
      <c r="N1041" t="s">
        <v>763</v>
      </c>
      <c r="O1041" t="s">
        <v>756</v>
      </c>
      <c r="P1041" t="s">
        <v>43</v>
      </c>
      <c r="Q1041" t="s">
        <v>714</v>
      </c>
      <c r="R1041" t="s">
        <v>332</v>
      </c>
      <c r="S1041" t="s">
        <v>46</v>
      </c>
      <c r="T1041">
        <v>7786</v>
      </c>
      <c r="V1041" t="s">
        <v>113</v>
      </c>
      <c r="W1041" t="s">
        <v>48</v>
      </c>
      <c r="X1041" t="s">
        <v>49</v>
      </c>
      <c r="Y1041" t="s">
        <v>605</v>
      </c>
      <c r="Z1041" t="s">
        <v>606</v>
      </c>
      <c r="AA1041" t="s">
        <v>139</v>
      </c>
      <c r="AB1041" t="s">
        <v>51</v>
      </c>
      <c r="AC1041" t="s">
        <v>333</v>
      </c>
      <c r="AF1041" t="s">
        <v>87</v>
      </c>
      <c r="AH1041" t="s">
        <v>757</v>
      </c>
      <c r="AI1041">
        <f>IF(COUNTIFS(T$2:$T1041, T1041, U$2:$U1041, U1041)=1,1,0)</f>
        <v>0</v>
      </c>
    </row>
    <row r="1042" spans="1:35" ht="409.6" x14ac:dyDescent="0.3">
      <c r="A1042">
        <v>5294</v>
      </c>
      <c r="B1042" t="s">
        <v>753</v>
      </c>
      <c r="C1042" t="s">
        <v>36</v>
      </c>
      <c r="D1042" t="s">
        <v>37</v>
      </c>
      <c r="E1042" t="s">
        <v>201</v>
      </c>
      <c r="F1042">
        <v>37.589590000000001</v>
      </c>
      <c r="G1042">
        <v>-122.09950000000001</v>
      </c>
      <c r="H1042" t="s">
        <v>39</v>
      </c>
      <c r="K1042" s="2" t="s">
        <v>754</v>
      </c>
      <c r="M1042">
        <v>8156</v>
      </c>
      <c r="N1042" t="s">
        <v>765</v>
      </c>
      <c r="O1042" t="s">
        <v>756</v>
      </c>
      <c r="P1042" t="s">
        <v>43</v>
      </c>
      <c r="Q1042" t="s">
        <v>714</v>
      </c>
      <c r="R1042" t="s">
        <v>332</v>
      </c>
      <c r="S1042" t="s">
        <v>46</v>
      </c>
      <c r="T1042">
        <v>7787</v>
      </c>
      <c r="V1042" t="s">
        <v>113</v>
      </c>
      <c r="W1042" t="s">
        <v>48</v>
      </c>
      <c r="X1042" t="s">
        <v>49</v>
      </c>
      <c r="Y1042" t="s">
        <v>605</v>
      </c>
      <c r="Z1042" t="s">
        <v>606</v>
      </c>
      <c r="AA1042" t="s">
        <v>139</v>
      </c>
      <c r="AB1042" t="s">
        <v>49</v>
      </c>
      <c r="AC1042" t="s">
        <v>49</v>
      </c>
      <c r="AF1042" t="s">
        <v>87</v>
      </c>
      <c r="AH1042" t="s">
        <v>757</v>
      </c>
      <c r="AI1042">
        <f>IF(COUNTIFS(T$2:$T1042, T1042, U$2:$U1042, U1042)=1,1,0)</f>
        <v>0</v>
      </c>
    </row>
    <row r="1043" spans="1:35" ht="409.6" x14ac:dyDescent="0.3">
      <c r="A1043">
        <v>5294</v>
      </c>
      <c r="B1043" t="s">
        <v>753</v>
      </c>
      <c r="C1043" t="s">
        <v>36</v>
      </c>
      <c r="D1043" t="s">
        <v>37</v>
      </c>
      <c r="E1043" t="s">
        <v>201</v>
      </c>
      <c r="F1043">
        <v>37.580030000000001</v>
      </c>
      <c r="G1043">
        <v>-122.10033</v>
      </c>
      <c r="H1043" t="s">
        <v>39</v>
      </c>
      <c r="K1043" s="2" t="s">
        <v>754</v>
      </c>
      <c r="M1043">
        <v>8159</v>
      </c>
      <c r="N1043" t="s">
        <v>766</v>
      </c>
      <c r="O1043" t="s">
        <v>756</v>
      </c>
      <c r="P1043" t="s">
        <v>43</v>
      </c>
      <c r="Q1043" t="s">
        <v>714</v>
      </c>
      <c r="R1043" t="s">
        <v>332</v>
      </c>
      <c r="S1043" t="s">
        <v>46</v>
      </c>
      <c r="T1043">
        <v>7788</v>
      </c>
      <c r="V1043" t="s">
        <v>113</v>
      </c>
      <c r="W1043" t="s">
        <v>48</v>
      </c>
      <c r="X1043" t="s">
        <v>49</v>
      </c>
      <c r="Y1043" t="s">
        <v>605</v>
      </c>
      <c r="Z1043" t="s">
        <v>606</v>
      </c>
      <c r="AA1043" t="s">
        <v>139</v>
      </c>
      <c r="AB1043" t="s">
        <v>51</v>
      </c>
      <c r="AC1043" t="s">
        <v>333</v>
      </c>
      <c r="AF1043" t="s">
        <v>87</v>
      </c>
      <c r="AH1043" t="s">
        <v>757</v>
      </c>
      <c r="AI1043">
        <f>IF(COUNTIFS(T$2:$T1043, T1043, U$2:$U1043, U1043)=1,1,0)</f>
        <v>0</v>
      </c>
    </row>
    <row r="1044" spans="1:35" x14ac:dyDescent="0.3">
      <c r="A1044">
        <v>9456</v>
      </c>
      <c r="B1044" t="s">
        <v>771</v>
      </c>
      <c r="C1044" t="s">
        <v>36</v>
      </c>
      <c r="D1044" t="s">
        <v>37</v>
      </c>
      <c r="E1044" t="s">
        <v>201</v>
      </c>
      <c r="F1044">
        <v>37.613979999999998</v>
      </c>
      <c r="G1044">
        <v>-122.14378000000001</v>
      </c>
      <c r="H1044" t="s">
        <v>39</v>
      </c>
      <c r="K1044" t="s">
        <v>772</v>
      </c>
      <c r="M1044">
        <v>8166</v>
      </c>
      <c r="N1044" t="s">
        <v>773</v>
      </c>
      <c r="O1044" t="s">
        <v>42</v>
      </c>
      <c r="P1044" t="s">
        <v>43</v>
      </c>
      <c r="Q1044" t="s">
        <v>331</v>
      </c>
      <c r="R1044" t="s">
        <v>332</v>
      </c>
      <c r="S1044" t="s">
        <v>46</v>
      </c>
      <c r="T1044">
        <v>7789</v>
      </c>
      <c r="V1044" t="s">
        <v>113</v>
      </c>
      <c r="W1044" t="s">
        <v>48</v>
      </c>
      <c r="X1044" t="s">
        <v>49</v>
      </c>
      <c r="Y1044" t="s">
        <v>605</v>
      </c>
      <c r="Z1044" t="s">
        <v>606</v>
      </c>
      <c r="AA1044" t="s">
        <v>42</v>
      </c>
      <c r="AB1044" t="s">
        <v>49</v>
      </c>
      <c r="AC1044" t="s">
        <v>49</v>
      </c>
      <c r="AF1044" t="s">
        <v>87</v>
      </c>
      <c r="AH1044" t="s">
        <v>557</v>
      </c>
      <c r="AI1044">
        <f>IF(COUNTIFS(T$2:$T1044, T1044, U$2:$U1044, U1044)=1,1,0)</f>
        <v>0</v>
      </c>
    </row>
    <row r="1045" spans="1:35" s="3" customFormat="1" x14ac:dyDescent="0.3">
      <c r="A1045">
        <v>9456</v>
      </c>
      <c r="B1045" t="s">
        <v>771</v>
      </c>
      <c r="C1045" t="s">
        <v>36</v>
      </c>
      <c r="D1045" t="s">
        <v>37</v>
      </c>
      <c r="E1045" t="s">
        <v>201</v>
      </c>
      <c r="F1045">
        <v>37.616520000000001</v>
      </c>
      <c r="G1045">
        <v>-122.13778000000001</v>
      </c>
      <c r="H1045" t="s">
        <v>39</v>
      </c>
      <c r="I1045"/>
      <c r="J1045" s="1"/>
      <c r="K1045" t="s">
        <v>772</v>
      </c>
      <c r="L1045"/>
      <c r="M1045">
        <v>8495</v>
      </c>
      <c r="N1045" t="s">
        <v>817</v>
      </c>
      <c r="O1045" t="s">
        <v>42</v>
      </c>
      <c r="P1045" t="s">
        <v>43</v>
      </c>
      <c r="Q1045" t="s">
        <v>331</v>
      </c>
      <c r="R1045" t="s">
        <v>332</v>
      </c>
      <c r="S1045" t="s">
        <v>46</v>
      </c>
      <c r="T1045">
        <v>7790</v>
      </c>
      <c r="U1045"/>
      <c r="V1045" t="s">
        <v>113</v>
      </c>
      <c r="W1045" t="s">
        <v>48</v>
      </c>
      <c r="X1045" t="s">
        <v>49</v>
      </c>
      <c r="Y1045" t="s">
        <v>605</v>
      </c>
      <c r="Z1045" t="s">
        <v>606</v>
      </c>
      <c r="AA1045" t="s">
        <v>42</v>
      </c>
      <c r="AB1045" t="s">
        <v>49</v>
      </c>
      <c r="AC1045" t="s">
        <v>49</v>
      </c>
      <c r="AD1045"/>
      <c r="AE1045"/>
      <c r="AF1045" t="s">
        <v>87</v>
      </c>
      <c r="AG1045"/>
      <c r="AH1045" t="s">
        <v>557</v>
      </c>
      <c r="AI1045">
        <f>IF(COUNTIFS(T$2:$T1045, T1045, U$2:$U1045, U1045)=1,1,0)</f>
        <v>0</v>
      </c>
    </row>
    <row r="1046" spans="1:35" s="3" customFormat="1" x14ac:dyDescent="0.3">
      <c r="A1046">
        <v>5665</v>
      </c>
      <c r="B1046" t="s">
        <v>548</v>
      </c>
      <c r="C1046" t="s">
        <v>71</v>
      </c>
      <c r="D1046" t="s">
        <v>37</v>
      </c>
      <c r="E1046" t="s">
        <v>186</v>
      </c>
      <c r="F1046">
        <v>37.428579999999997</v>
      </c>
      <c r="G1046">
        <v>-121.99165000000001</v>
      </c>
      <c r="H1046" t="s">
        <v>39</v>
      </c>
      <c r="I1046" s="1">
        <v>39057</v>
      </c>
      <c r="J1046" s="1">
        <v>40695</v>
      </c>
      <c r="K1046" t="s">
        <v>549</v>
      </c>
      <c r="L1046"/>
      <c r="M1046">
        <v>5781</v>
      </c>
      <c r="N1046" t="s">
        <v>550</v>
      </c>
      <c r="O1046" t="s">
        <v>42</v>
      </c>
      <c r="P1046" t="s">
        <v>43</v>
      </c>
      <c r="Q1046" t="s">
        <v>551</v>
      </c>
      <c r="R1046" t="s">
        <v>332</v>
      </c>
      <c r="S1046" t="s">
        <v>46</v>
      </c>
      <c r="T1046">
        <v>7791</v>
      </c>
      <c r="U1046"/>
      <c r="V1046" t="s">
        <v>113</v>
      </c>
      <c r="W1046" t="s">
        <v>48</v>
      </c>
      <c r="X1046" t="s">
        <v>49</v>
      </c>
      <c r="Y1046" t="s">
        <v>174</v>
      </c>
      <c r="Z1046"/>
      <c r="AA1046" t="s">
        <v>171</v>
      </c>
      <c r="AB1046" t="s">
        <v>51</v>
      </c>
      <c r="AC1046" t="s">
        <v>52</v>
      </c>
      <c r="AD1046"/>
      <c r="AE1046"/>
      <c r="AF1046" t="s">
        <v>87</v>
      </c>
      <c r="AG1046"/>
      <c r="AH1046" t="s">
        <v>552</v>
      </c>
      <c r="AI1046">
        <f>IF(COUNTIFS(T$2:$T1046, T1046, U$2:$U1046, U1046)=1,1,0)</f>
        <v>0</v>
      </c>
    </row>
    <row r="1047" spans="1:35" x14ac:dyDescent="0.3">
      <c r="A1047">
        <v>5665</v>
      </c>
      <c r="B1047" t="s">
        <v>548</v>
      </c>
      <c r="C1047" t="s">
        <v>71</v>
      </c>
      <c r="D1047" t="s">
        <v>37</v>
      </c>
      <c r="E1047" t="s">
        <v>186</v>
      </c>
      <c r="F1047">
        <v>37.440429999999999</v>
      </c>
      <c r="G1047">
        <v>-122.00811</v>
      </c>
      <c r="H1047" t="s">
        <v>39</v>
      </c>
      <c r="I1047" s="1">
        <v>39057</v>
      </c>
      <c r="J1047" s="1">
        <v>40695</v>
      </c>
      <c r="K1047" t="s">
        <v>549</v>
      </c>
      <c r="M1047">
        <v>7533</v>
      </c>
      <c r="N1047" t="s">
        <v>668</v>
      </c>
      <c r="O1047" t="s">
        <v>42</v>
      </c>
      <c r="P1047" t="s">
        <v>43</v>
      </c>
      <c r="Q1047" t="s">
        <v>551</v>
      </c>
      <c r="R1047" t="s">
        <v>332</v>
      </c>
      <c r="S1047" t="s">
        <v>46</v>
      </c>
      <c r="T1047">
        <v>7792</v>
      </c>
      <c r="V1047" t="s">
        <v>113</v>
      </c>
      <c r="W1047" t="s">
        <v>48</v>
      </c>
      <c r="X1047" t="s">
        <v>49</v>
      </c>
      <c r="Y1047" t="s">
        <v>174</v>
      </c>
      <c r="AA1047" t="s">
        <v>171</v>
      </c>
      <c r="AB1047" t="s">
        <v>51</v>
      </c>
      <c r="AC1047" t="s">
        <v>52</v>
      </c>
      <c r="AF1047" t="s">
        <v>87</v>
      </c>
      <c r="AH1047" t="s">
        <v>552</v>
      </c>
      <c r="AI1047">
        <f>IF(COUNTIFS(T$2:$T1047, T1047, U$2:$U1047, U1047)=1,1,0)</f>
        <v>0</v>
      </c>
    </row>
    <row r="1048" spans="1:35" x14ac:dyDescent="0.3">
      <c r="A1048">
        <v>5665</v>
      </c>
      <c r="B1048" t="s">
        <v>548</v>
      </c>
      <c r="C1048" t="s">
        <v>71</v>
      </c>
      <c r="D1048" t="s">
        <v>37</v>
      </c>
      <c r="E1048" t="s">
        <v>186</v>
      </c>
      <c r="F1048">
        <v>37.4206</v>
      </c>
      <c r="G1048">
        <v>-121.98963999999999</v>
      </c>
      <c r="H1048" t="s">
        <v>39</v>
      </c>
      <c r="I1048" s="1">
        <v>39057</v>
      </c>
      <c r="J1048" s="1">
        <v>40695</v>
      </c>
      <c r="K1048" t="s">
        <v>549</v>
      </c>
      <c r="M1048">
        <v>7549</v>
      </c>
      <c r="N1048" t="s">
        <v>666</v>
      </c>
      <c r="O1048" t="s">
        <v>219</v>
      </c>
      <c r="P1048" t="s">
        <v>43</v>
      </c>
      <c r="Q1048" t="s">
        <v>551</v>
      </c>
      <c r="R1048" t="s">
        <v>332</v>
      </c>
      <c r="S1048" t="s">
        <v>46</v>
      </c>
      <c r="T1048">
        <v>7793</v>
      </c>
      <c r="V1048" t="s">
        <v>113</v>
      </c>
      <c r="W1048" t="s">
        <v>48</v>
      </c>
      <c r="X1048" t="s">
        <v>49</v>
      </c>
      <c r="Y1048" t="s">
        <v>174</v>
      </c>
      <c r="AA1048" t="s">
        <v>171</v>
      </c>
      <c r="AB1048" t="s">
        <v>51</v>
      </c>
      <c r="AC1048" t="s">
        <v>52</v>
      </c>
      <c r="AF1048" t="s">
        <v>87</v>
      </c>
      <c r="AH1048" t="s">
        <v>552</v>
      </c>
      <c r="AI1048">
        <f>IF(COUNTIFS(T$2:$T1048, T1048, U$2:$U1048, U1048)=1,1,0)</f>
        <v>0</v>
      </c>
    </row>
    <row r="1049" spans="1:35" x14ac:dyDescent="0.3">
      <c r="A1049">
        <v>5665</v>
      </c>
      <c r="B1049" t="s">
        <v>548</v>
      </c>
      <c r="C1049" t="s">
        <v>71</v>
      </c>
      <c r="D1049" t="s">
        <v>37</v>
      </c>
      <c r="E1049" t="s">
        <v>186</v>
      </c>
      <c r="F1049">
        <v>37.437710000000003</v>
      </c>
      <c r="G1049">
        <v>-122.01725</v>
      </c>
      <c r="H1049" t="s">
        <v>39</v>
      </c>
      <c r="I1049" s="1">
        <v>39057</v>
      </c>
      <c r="J1049" s="1">
        <v>40695</v>
      </c>
      <c r="K1049" t="s">
        <v>549</v>
      </c>
      <c r="M1049">
        <v>7532</v>
      </c>
      <c r="N1049" t="s">
        <v>667</v>
      </c>
      <c r="O1049" t="s">
        <v>42</v>
      </c>
      <c r="P1049" t="s">
        <v>43</v>
      </c>
      <c r="Q1049" t="s">
        <v>551</v>
      </c>
      <c r="R1049" t="s">
        <v>332</v>
      </c>
      <c r="S1049" t="s">
        <v>46</v>
      </c>
      <c r="T1049">
        <v>7794</v>
      </c>
      <c r="V1049" t="s">
        <v>113</v>
      </c>
      <c r="W1049" t="s">
        <v>48</v>
      </c>
      <c r="X1049" t="s">
        <v>49</v>
      </c>
      <c r="Y1049" t="s">
        <v>174</v>
      </c>
      <c r="AA1049" t="s">
        <v>171</v>
      </c>
      <c r="AB1049" t="s">
        <v>51</v>
      </c>
      <c r="AC1049" t="s">
        <v>52</v>
      </c>
      <c r="AF1049" t="s">
        <v>87</v>
      </c>
      <c r="AH1049" t="s">
        <v>552</v>
      </c>
      <c r="AI1049">
        <f>IF(COUNTIFS(T$2:$T1049, T1049, U$2:$U1049, U1049)=1,1,0)</f>
        <v>0</v>
      </c>
    </row>
    <row r="1050" spans="1:35" x14ac:dyDescent="0.3">
      <c r="A1050">
        <v>5880</v>
      </c>
      <c r="B1050" t="s">
        <v>444</v>
      </c>
      <c r="C1050" t="s">
        <v>71</v>
      </c>
      <c r="D1050" t="s">
        <v>107</v>
      </c>
      <c r="E1050" t="s">
        <v>108</v>
      </c>
      <c r="F1050">
        <v>38.238039999999998</v>
      </c>
      <c r="G1050">
        <v>-122.01561</v>
      </c>
      <c r="H1050" t="s">
        <v>39</v>
      </c>
      <c r="I1050" s="1">
        <v>39614</v>
      </c>
      <c r="J1050" s="4">
        <v>44571</v>
      </c>
      <c r="K1050" t="s">
        <v>445</v>
      </c>
      <c r="L1050">
        <v>394897</v>
      </c>
      <c r="M1050">
        <v>12031</v>
      </c>
      <c r="N1050" t="s">
        <v>1313</v>
      </c>
      <c r="O1050" t="s">
        <v>42</v>
      </c>
      <c r="P1050" t="s">
        <v>447</v>
      </c>
      <c r="Q1050" t="s">
        <v>448</v>
      </c>
      <c r="R1050" t="s">
        <v>449</v>
      </c>
      <c r="S1050" t="s">
        <v>46</v>
      </c>
      <c r="T1050">
        <v>7859</v>
      </c>
      <c r="V1050" t="s">
        <v>47</v>
      </c>
      <c r="W1050" t="s">
        <v>48</v>
      </c>
      <c r="X1050" t="s">
        <v>49</v>
      </c>
      <c r="Y1050" t="s">
        <v>50</v>
      </c>
      <c r="AA1050" t="s">
        <v>42</v>
      </c>
      <c r="AB1050" t="s">
        <v>51</v>
      </c>
      <c r="AC1050" t="s">
        <v>52</v>
      </c>
      <c r="AF1050" t="s">
        <v>87</v>
      </c>
      <c r="AH1050" t="s">
        <v>450</v>
      </c>
      <c r="AI1050">
        <f>IF(COUNTIFS(T$2:$T1050, T1050, U$2:$U1050, U1050)=1,1,0)</f>
        <v>0</v>
      </c>
    </row>
    <row r="1051" spans="1:35" ht="273.60000000000002" x14ac:dyDescent="0.3">
      <c r="A1051">
        <v>5304</v>
      </c>
      <c r="B1051" t="s">
        <v>216</v>
      </c>
      <c r="C1051" t="s">
        <v>71</v>
      </c>
      <c r="D1051" t="s">
        <v>37</v>
      </c>
      <c r="E1051" t="s">
        <v>201</v>
      </c>
      <c r="F1051">
        <v>37.553609999999999</v>
      </c>
      <c r="G1051">
        <v>-122.07171</v>
      </c>
      <c r="H1051" t="s">
        <v>39</v>
      </c>
      <c r="I1051" s="1">
        <v>36526</v>
      </c>
      <c r="J1051" s="1">
        <v>44196</v>
      </c>
      <c r="K1051" s="2" t="s">
        <v>217</v>
      </c>
      <c r="M1051">
        <v>12054</v>
      </c>
      <c r="N1051" t="s">
        <v>1314</v>
      </c>
      <c r="O1051" t="s">
        <v>219</v>
      </c>
      <c r="P1051" t="s">
        <v>43</v>
      </c>
      <c r="Q1051" t="s">
        <v>220</v>
      </c>
      <c r="R1051" t="s">
        <v>77</v>
      </c>
      <c r="S1051" t="s">
        <v>46</v>
      </c>
      <c r="T1051">
        <v>7884</v>
      </c>
      <c r="V1051" t="s">
        <v>113</v>
      </c>
      <c r="W1051" t="s">
        <v>48</v>
      </c>
      <c r="X1051" t="s">
        <v>146</v>
      </c>
      <c r="Y1051" t="s">
        <v>78</v>
      </c>
      <c r="AA1051" t="s">
        <v>219</v>
      </c>
      <c r="AB1051" t="s">
        <v>132</v>
      </c>
      <c r="AC1051" t="s">
        <v>49</v>
      </c>
      <c r="AD1051">
        <v>5000</v>
      </c>
      <c r="AE1051" t="s">
        <v>224</v>
      </c>
      <c r="AF1051" t="s">
        <v>59</v>
      </c>
      <c r="AG1051">
        <v>800000</v>
      </c>
      <c r="AH1051" t="s">
        <v>222</v>
      </c>
      <c r="AI1051">
        <f>IF(COUNTIFS(T$2:$T1051, T1051, U$2:$U1051, U1051)=1,1,0)</f>
        <v>0</v>
      </c>
    </row>
    <row r="1052" spans="1:35" ht="273.60000000000002" x14ac:dyDescent="0.3">
      <c r="A1052">
        <v>5304</v>
      </c>
      <c r="B1052" t="s">
        <v>216</v>
      </c>
      <c r="C1052" t="s">
        <v>71</v>
      </c>
      <c r="D1052" t="s">
        <v>37</v>
      </c>
      <c r="E1052" t="s">
        <v>201</v>
      </c>
      <c r="F1052">
        <v>37.553609999999999</v>
      </c>
      <c r="G1052">
        <v>-122.07171</v>
      </c>
      <c r="H1052" t="s">
        <v>39</v>
      </c>
      <c r="I1052" s="1">
        <v>36526</v>
      </c>
      <c r="J1052" s="1">
        <v>44196</v>
      </c>
      <c r="K1052" s="2" t="s">
        <v>217</v>
      </c>
      <c r="M1052">
        <v>12054</v>
      </c>
      <c r="N1052" t="s">
        <v>1314</v>
      </c>
      <c r="O1052" t="s">
        <v>219</v>
      </c>
      <c r="P1052" t="s">
        <v>43</v>
      </c>
      <c r="Q1052" t="s">
        <v>220</v>
      </c>
      <c r="R1052" t="s">
        <v>77</v>
      </c>
      <c r="S1052" t="s">
        <v>46</v>
      </c>
      <c r="T1052">
        <v>7884</v>
      </c>
      <c r="V1052" t="s">
        <v>113</v>
      </c>
      <c r="W1052" t="s">
        <v>48</v>
      </c>
      <c r="X1052" t="s">
        <v>146</v>
      </c>
      <c r="Y1052" t="s">
        <v>78</v>
      </c>
      <c r="AA1052" t="s">
        <v>219</v>
      </c>
      <c r="AB1052" t="s">
        <v>132</v>
      </c>
      <c r="AC1052" t="s">
        <v>49</v>
      </c>
      <c r="AD1052">
        <v>4998</v>
      </c>
      <c r="AE1052" t="s">
        <v>77</v>
      </c>
      <c r="AF1052" t="s">
        <v>54</v>
      </c>
      <c r="AG1052">
        <v>11437780</v>
      </c>
      <c r="AH1052" t="s">
        <v>222</v>
      </c>
      <c r="AI1052">
        <f>IF(COUNTIFS(T$2:$T1052, T1052, U$2:$U1052, U1052)=1,1,0)</f>
        <v>0</v>
      </c>
    </row>
    <row r="1053" spans="1:35" ht="273.60000000000002" x14ac:dyDescent="0.3">
      <c r="A1053">
        <v>5304</v>
      </c>
      <c r="B1053" t="s">
        <v>216</v>
      </c>
      <c r="C1053" t="s">
        <v>71</v>
      </c>
      <c r="D1053" t="s">
        <v>37</v>
      </c>
      <c r="E1053" t="s">
        <v>201</v>
      </c>
      <c r="F1053">
        <v>37.553609999999999</v>
      </c>
      <c r="G1053">
        <v>-122.07171</v>
      </c>
      <c r="H1053" t="s">
        <v>39</v>
      </c>
      <c r="I1053" s="1">
        <v>36526</v>
      </c>
      <c r="J1053" s="1">
        <v>44196</v>
      </c>
      <c r="K1053" s="2" t="s">
        <v>217</v>
      </c>
      <c r="M1053">
        <v>12054</v>
      </c>
      <c r="N1053" t="s">
        <v>1314</v>
      </c>
      <c r="O1053" t="s">
        <v>219</v>
      </c>
      <c r="P1053" t="s">
        <v>43</v>
      </c>
      <c r="Q1053" t="s">
        <v>220</v>
      </c>
      <c r="R1053" t="s">
        <v>77</v>
      </c>
      <c r="S1053" t="s">
        <v>46</v>
      </c>
      <c r="T1053">
        <v>7884</v>
      </c>
      <c r="V1053" t="s">
        <v>113</v>
      </c>
      <c r="W1053" t="s">
        <v>48</v>
      </c>
      <c r="X1053" t="s">
        <v>146</v>
      </c>
      <c r="Y1053" t="s">
        <v>78</v>
      </c>
      <c r="AA1053" t="s">
        <v>219</v>
      </c>
      <c r="AB1053" t="s">
        <v>132</v>
      </c>
      <c r="AC1053" t="s">
        <v>49</v>
      </c>
      <c r="AD1053">
        <v>5002</v>
      </c>
      <c r="AE1053" t="s">
        <v>152</v>
      </c>
      <c r="AF1053" t="s">
        <v>54</v>
      </c>
      <c r="AG1053">
        <v>4050000</v>
      </c>
      <c r="AH1053" t="s">
        <v>222</v>
      </c>
      <c r="AI1053">
        <f>IF(COUNTIFS(T$2:$T1053, T1053, U$2:$U1053, U1053)=1,1,0)</f>
        <v>0</v>
      </c>
    </row>
    <row r="1054" spans="1:35" s="3" customFormat="1" ht="273.60000000000002" x14ac:dyDescent="0.3">
      <c r="A1054">
        <v>5304</v>
      </c>
      <c r="B1054" t="s">
        <v>216</v>
      </c>
      <c r="C1054" t="s">
        <v>71</v>
      </c>
      <c r="D1054" t="s">
        <v>37</v>
      </c>
      <c r="E1054" t="s">
        <v>201</v>
      </c>
      <c r="F1054">
        <v>37.553609999999999</v>
      </c>
      <c r="G1054">
        <v>-122.07171</v>
      </c>
      <c r="H1054" t="s">
        <v>39</v>
      </c>
      <c r="I1054" s="1">
        <v>36526</v>
      </c>
      <c r="J1054" s="1">
        <v>44196</v>
      </c>
      <c r="K1054" s="2" t="s">
        <v>217</v>
      </c>
      <c r="L1054"/>
      <c r="M1054">
        <v>12054</v>
      </c>
      <c r="N1054" t="s">
        <v>1314</v>
      </c>
      <c r="O1054" t="s">
        <v>219</v>
      </c>
      <c r="P1054" t="s">
        <v>43</v>
      </c>
      <c r="Q1054" t="s">
        <v>220</v>
      </c>
      <c r="R1054" t="s">
        <v>77</v>
      </c>
      <c r="S1054" t="s">
        <v>46</v>
      </c>
      <c r="T1054">
        <v>7884</v>
      </c>
      <c r="U1054"/>
      <c r="V1054" t="s">
        <v>113</v>
      </c>
      <c r="W1054" t="s">
        <v>48</v>
      </c>
      <c r="X1054" t="s">
        <v>146</v>
      </c>
      <c r="Y1054" t="s">
        <v>78</v>
      </c>
      <c r="Z1054"/>
      <c r="AA1054" t="s">
        <v>219</v>
      </c>
      <c r="AB1054" t="s">
        <v>132</v>
      </c>
      <c r="AC1054" t="s">
        <v>49</v>
      </c>
      <c r="AD1054">
        <v>5001</v>
      </c>
      <c r="AE1054" t="s">
        <v>100</v>
      </c>
      <c r="AF1054" t="s">
        <v>64</v>
      </c>
      <c r="AG1054">
        <v>2000000</v>
      </c>
      <c r="AH1054" t="s">
        <v>222</v>
      </c>
      <c r="AI1054">
        <f>IF(COUNTIFS(T$2:$T1054, T1054, U$2:$U1054, U1054)=1,1,0)</f>
        <v>0</v>
      </c>
    </row>
    <row r="1055" spans="1:35" s="3" customFormat="1" ht="273.60000000000002" x14ac:dyDescent="0.3">
      <c r="A1055">
        <v>5304</v>
      </c>
      <c r="B1055" t="s">
        <v>216</v>
      </c>
      <c r="C1055" t="s">
        <v>71</v>
      </c>
      <c r="D1055" t="s">
        <v>37</v>
      </c>
      <c r="E1055" t="s">
        <v>201</v>
      </c>
      <c r="F1055">
        <v>37.553609999999999</v>
      </c>
      <c r="G1055">
        <v>-122.07171</v>
      </c>
      <c r="H1055" t="s">
        <v>39</v>
      </c>
      <c r="I1055" s="1">
        <v>36526</v>
      </c>
      <c r="J1055" s="1">
        <v>44196</v>
      </c>
      <c r="K1055" s="2" t="s">
        <v>217</v>
      </c>
      <c r="L1055"/>
      <c r="M1055">
        <v>12054</v>
      </c>
      <c r="N1055" t="s">
        <v>1314</v>
      </c>
      <c r="O1055" t="s">
        <v>219</v>
      </c>
      <c r="P1055" t="s">
        <v>43</v>
      </c>
      <c r="Q1055" t="s">
        <v>220</v>
      </c>
      <c r="R1055" t="s">
        <v>77</v>
      </c>
      <c r="S1055" t="s">
        <v>46</v>
      </c>
      <c r="T1055">
        <v>7884</v>
      </c>
      <c r="U1055"/>
      <c r="V1055" t="s">
        <v>113</v>
      </c>
      <c r="W1055" t="s">
        <v>48</v>
      </c>
      <c r="X1055" t="s">
        <v>146</v>
      </c>
      <c r="Y1055" t="s">
        <v>78</v>
      </c>
      <c r="Z1055"/>
      <c r="AA1055" t="s">
        <v>219</v>
      </c>
      <c r="AB1055" t="s">
        <v>132</v>
      </c>
      <c r="AC1055" t="s">
        <v>49</v>
      </c>
      <c r="AD1055">
        <v>4999</v>
      </c>
      <c r="AE1055" t="s">
        <v>69</v>
      </c>
      <c r="AF1055" t="s">
        <v>64</v>
      </c>
      <c r="AG1055">
        <v>988000</v>
      </c>
      <c r="AH1055" t="s">
        <v>222</v>
      </c>
      <c r="AI1055">
        <f>IF(COUNTIFS(T$2:$T1055, T1055, U$2:$U1055, U1055)=1,1,0)</f>
        <v>0</v>
      </c>
    </row>
    <row r="1056" spans="1:35" s="3" customFormat="1" x14ac:dyDescent="0.3">
      <c r="A1056">
        <v>5318</v>
      </c>
      <c r="B1056" t="s">
        <v>795</v>
      </c>
      <c r="C1056" t="s">
        <v>36</v>
      </c>
      <c r="D1056" t="s">
        <v>37</v>
      </c>
      <c r="E1056" t="s">
        <v>796</v>
      </c>
      <c r="F1056">
        <v>38.12574</v>
      </c>
      <c r="G1056">
        <v>-122.51778</v>
      </c>
      <c r="H1056" t="s">
        <v>39</v>
      </c>
      <c r="I1056" s="1">
        <v>42217</v>
      </c>
      <c r="J1056" s="1"/>
      <c r="K1056" t="s">
        <v>797</v>
      </c>
      <c r="L1056"/>
      <c r="M1056">
        <v>12063</v>
      </c>
      <c r="N1056" t="s">
        <v>1315</v>
      </c>
      <c r="O1056" t="s">
        <v>342</v>
      </c>
      <c r="P1056" t="s">
        <v>43</v>
      </c>
      <c r="Q1056" t="s">
        <v>144</v>
      </c>
      <c r="R1056" t="s">
        <v>799</v>
      </c>
      <c r="S1056" t="s">
        <v>46</v>
      </c>
      <c r="T1056">
        <v>7892</v>
      </c>
      <c r="U1056"/>
      <c r="V1056" t="s">
        <v>47</v>
      </c>
      <c r="W1056" t="s">
        <v>48</v>
      </c>
      <c r="X1056" t="s">
        <v>146</v>
      </c>
      <c r="Y1056" t="s">
        <v>83</v>
      </c>
      <c r="Z1056" t="s">
        <v>697</v>
      </c>
      <c r="AA1056" t="s">
        <v>342</v>
      </c>
      <c r="AB1056" t="s">
        <v>51</v>
      </c>
      <c r="AC1056" t="s">
        <v>80</v>
      </c>
      <c r="AD1056"/>
      <c r="AE1056"/>
      <c r="AF1056" t="s">
        <v>87</v>
      </c>
      <c r="AG1056"/>
      <c r="AH1056" t="s">
        <v>800</v>
      </c>
      <c r="AI1056">
        <f>IF(COUNTIFS(T$2:$T1056, T1056, U$2:$U1056, U1056)=1,1,0)</f>
        <v>0</v>
      </c>
    </row>
    <row r="1057" spans="1:35" x14ac:dyDescent="0.3">
      <c r="A1057">
        <v>9714</v>
      </c>
      <c r="B1057" t="s">
        <v>818</v>
      </c>
      <c r="C1057" t="s">
        <v>71</v>
      </c>
      <c r="D1057" t="s">
        <v>107</v>
      </c>
      <c r="E1057" t="s">
        <v>819</v>
      </c>
      <c r="F1057">
        <v>37.456409999999998</v>
      </c>
      <c r="G1057">
        <v>-122.1233</v>
      </c>
      <c r="H1057" t="s">
        <v>39</v>
      </c>
      <c r="I1057" s="1">
        <v>42101</v>
      </c>
      <c r="J1057" s="4">
        <v>44470</v>
      </c>
      <c r="K1057" t="s">
        <v>820</v>
      </c>
      <c r="M1057">
        <v>12066</v>
      </c>
      <c r="N1057" t="s">
        <v>1316</v>
      </c>
      <c r="O1057" t="s">
        <v>75</v>
      </c>
      <c r="P1057" t="s">
        <v>447</v>
      </c>
      <c r="Q1057" t="s">
        <v>360</v>
      </c>
      <c r="R1057" t="s">
        <v>822</v>
      </c>
      <c r="S1057" t="s">
        <v>46</v>
      </c>
      <c r="T1057">
        <v>7897</v>
      </c>
      <c r="V1057" t="s">
        <v>47</v>
      </c>
      <c r="W1057" t="s">
        <v>48</v>
      </c>
      <c r="X1057" t="s">
        <v>49</v>
      </c>
      <c r="Y1057" t="s">
        <v>50</v>
      </c>
      <c r="AA1057" t="s">
        <v>75</v>
      </c>
      <c r="AB1057" t="s">
        <v>51</v>
      </c>
      <c r="AC1057" t="s">
        <v>52</v>
      </c>
      <c r="AF1057" t="s">
        <v>87</v>
      </c>
      <c r="AH1057" t="s">
        <v>307</v>
      </c>
      <c r="AI1057">
        <f>IF(COUNTIFS(T$2:$T1057, T1057, U$2:$U1057, U1057)=1,1,0)</f>
        <v>0</v>
      </c>
    </row>
    <row r="1058" spans="1:35" x14ac:dyDescent="0.3">
      <c r="A1058" s="5">
        <v>11563</v>
      </c>
      <c r="B1058" s="5" t="s">
        <v>1031</v>
      </c>
      <c r="C1058" s="5" t="s">
        <v>36</v>
      </c>
      <c r="D1058" s="5" t="s">
        <v>80</v>
      </c>
      <c r="E1058" s="5" t="s">
        <v>108</v>
      </c>
      <c r="F1058" s="5">
        <v>38.204070000000002</v>
      </c>
      <c r="G1058" s="5">
        <v>-122.02329</v>
      </c>
      <c r="H1058" s="5" t="s">
        <v>39</v>
      </c>
      <c r="I1058" s="6">
        <v>42370</v>
      </c>
      <c r="J1058" s="4">
        <v>43770</v>
      </c>
      <c r="K1058" s="5" t="s">
        <v>1032</v>
      </c>
      <c r="L1058" s="5"/>
      <c r="M1058" s="5">
        <v>12067</v>
      </c>
      <c r="N1058" s="5" t="s">
        <v>1317</v>
      </c>
      <c r="O1058" s="5" t="s">
        <v>75</v>
      </c>
      <c r="P1058" s="5" t="s">
        <v>360</v>
      </c>
      <c r="Q1058" s="5" t="s">
        <v>360</v>
      </c>
      <c r="R1058" s="5" t="s">
        <v>846</v>
      </c>
      <c r="S1058" s="5" t="s">
        <v>46</v>
      </c>
      <c r="T1058" s="5">
        <v>7898</v>
      </c>
      <c r="U1058" s="5"/>
      <c r="V1058" s="5" t="s">
        <v>47</v>
      </c>
      <c r="W1058" s="5" t="s">
        <v>48</v>
      </c>
      <c r="X1058" s="5" t="s">
        <v>49</v>
      </c>
      <c r="Y1058" s="5" t="s">
        <v>50</v>
      </c>
      <c r="Z1058" s="5"/>
      <c r="AA1058" s="5" t="s">
        <v>75</v>
      </c>
      <c r="AB1058" s="5" t="s">
        <v>51</v>
      </c>
      <c r="AC1058" s="5" t="s">
        <v>52</v>
      </c>
      <c r="AD1058" s="5"/>
      <c r="AE1058" s="5"/>
      <c r="AF1058" s="5" t="s">
        <v>87</v>
      </c>
      <c r="AG1058" s="5"/>
      <c r="AH1058" s="5"/>
      <c r="AI1058">
        <f>IF(COUNTIFS(T$2:$T1058, T1058, U$2:$U1058, U1058)=1,1,0)</f>
        <v>0</v>
      </c>
    </row>
    <row r="1059" spans="1:35" x14ac:dyDescent="0.3">
      <c r="A1059" s="5">
        <v>11563</v>
      </c>
      <c r="B1059" s="5" t="s">
        <v>1031</v>
      </c>
      <c r="C1059" s="5" t="s">
        <v>36</v>
      </c>
      <c r="D1059" s="5" t="s">
        <v>80</v>
      </c>
      <c r="E1059" s="5" t="s">
        <v>108</v>
      </c>
      <c r="F1059" s="5"/>
      <c r="G1059" s="5"/>
      <c r="H1059" s="5" t="s">
        <v>39</v>
      </c>
      <c r="I1059" s="6">
        <v>42370</v>
      </c>
      <c r="J1059" s="4">
        <v>43770</v>
      </c>
      <c r="K1059" s="5" t="s">
        <v>1032</v>
      </c>
      <c r="L1059" s="5"/>
      <c r="M1059" s="5">
        <v>12068</v>
      </c>
      <c r="N1059" s="5" t="s">
        <v>1318</v>
      </c>
      <c r="O1059" s="5" t="s">
        <v>75</v>
      </c>
      <c r="P1059" s="5" t="s">
        <v>360</v>
      </c>
      <c r="Q1059" s="5" t="s">
        <v>360</v>
      </c>
      <c r="R1059" s="5" t="s">
        <v>846</v>
      </c>
      <c r="S1059" s="5" t="s">
        <v>46</v>
      </c>
      <c r="T1059" s="5">
        <v>7899</v>
      </c>
      <c r="U1059" s="5"/>
      <c r="V1059" s="5" t="s">
        <v>47</v>
      </c>
      <c r="W1059" s="5" t="s">
        <v>48</v>
      </c>
      <c r="X1059" s="5" t="s">
        <v>49</v>
      </c>
      <c r="Y1059" s="5" t="s">
        <v>50</v>
      </c>
      <c r="Z1059" s="5"/>
      <c r="AA1059" s="5" t="s">
        <v>75</v>
      </c>
      <c r="AB1059" s="5" t="s">
        <v>79</v>
      </c>
      <c r="AC1059" s="5" t="s">
        <v>1319</v>
      </c>
      <c r="AD1059" s="5"/>
      <c r="AE1059" s="5"/>
      <c r="AF1059" s="5" t="s">
        <v>87</v>
      </c>
      <c r="AG1059" s="5"/>
      <c r="AH1059" s="5"/>
      <c r="AI1059">
        <f>IF(COUNTIFS(T$2:$T1059, T1059, U$2:$U1059, U1059)=1,1,0)</f>
        <v>0</v>
      </c>
    </row>
    <row r="1060" spans="1:35" x14ac:dyDescent="0.3">
      <c r="A1060">
        <v>9420</v>
      </c>
      <c r="B1060" t="s">
        <v>789</v>
      </c>
      <c r="C1060" t="s">
        <v>127</v>
      </c>
      <c r="D1060" t="s">
        <v>37</v>
      </c>
      <c r="E1060" t="s">
        <v>157</v>
      </c>
      <c r="F1060">
        <v>38.093339999999998</v>
      </c>
      <c r="G1060">
        <v>-122.54624</v>
      </c>
      <c r="H1060" t="s">
        <v>39</v>
      </c>
      <c r="I1060" s="1">
        <v>43201</v>
      </c>
      <c r="K1060" t="s">
        <v>790</v>
      </c>
      <c r="M1060">
        <v>8240</v>
      </c>
      <c r="N1060" t="s">
        <v>791</v>
      </c>
      <c r="O1060" t="s">
        <v>451</v>
      </c>
      <c r="P1060" t="s">
        <v>43</v>
      </c>
      <c r="Q1060" t="s">
        <v>692</v>
      </c>
      <c r="R1060" t="s">
        <v>792</v>
      </c>
      <c r="S1060" t="s">
        <v>46</v>
      </c>
      <c r="T1060">
        <v>7918</v>
      </c>
      <c r="U1060">
        <v>8.3000000000000007</v>
      </c>
      <c r="V1060" t="s">
        <v>47</v>
      </c>
      <c r="W1060" t="s">
        <v>48</v>
      </c>
      <c r="X1060" t="s">
        <v>146</v>
      </c>
      <c r="Y1060" t="s">
        <v>50</v>
      </c>
      <c r="AA1060" t="s">
        <v>451</v>
      </c>
      <c r="AB1060" t="s">
        <v>85</v>
      </c>
      <c r="AC1060" t="s">
        <v>80</v>
      </c>
      <c r="AD1060">
        <v>5009</v>
      </c>
      <c r="AE1060" t="s">
        <v>152</v>
      </c>
      <c r="AF1060" t="s">
        <v>54</v>
      </c>
      <c r="AH1060" t="s">
        <v>794</v>
      </c>
      <c r="AI1060">
        <f>IF(COUNTIFS(T$2:$T1060, T1060, U$2:$U1060, U1060)=1,1,0)</f>
        <v>1</v>
      </c>
    </row>
    <row r="1061" spans="1:35" x14ac:dyDescent="0.3">
      <c r="A1061">
        <v>9420</v>
      </c>
      <c r="B1061" t="s">
        <v>789</v>
      </c>
      <c r="C1061" t="s">
        <v>127</v>
      </c>
      <c r="D1061" t="s">
        <v>37</v>
      </c>
      <c r="E1061" t="s">
        <v>157</v>
      </c>
      <c r="F1061">
        <v>38.093339999999998</v>
      </c>
      <c r="G1061">
        <v>-122.54624</v>
      </c>
      <c r="H1061" t="s">
        <v>39</v>
      </c>
      <c r="I1061" s="1">
        <v>43201</v>
      </c>
      <c r="K1061" t="s">
        <v>790</v>
      </c>
      <c r="M1061">
        <v>8240</v>
      </c>
      <c r="N1061" t="s">
        <v>791</v>
      </c>
      <c r="O1061" t="s">
        <v>451</v>
      </c>
      <c r="P1061" t="s">
        <v>43</v>
      </c>
      <c r="Q1061" t="s">
        <v>692</v>
      </c>
      <c r="R1061" t="s">
        <v>792</v>
      </c>
      <c r="S1061" t="s">
        <v>46</v>
      </c>
      <c r="T1061">
        <v>7919</v>
      </c>
      <c r="U1061">
        <v>3.5</v>
      </c>
      <c r="V1061" t="s">
        <v>47</v>
      </c>
      <c r="W1061" t="s">
        <v>48</v>
      </c>
      <c r="X1061" t="s">
        <v>146</v>
      </c>
      <c r="Y1061" t="s">
        <v>50</v>
      </c>
      <c r="AA1061" t="s">
        <v>451</v>
      </c>
      <c r="AB1061" t="s">
        <v>507</v>
      </c>
      <c r="AC1061" t="s">
        <v>49</v>
      </c>
      <c r="AD1061">
        <v>5010</v>
      </c>
      <c r="AE1061" t="s">
        <v>152</v>
      </c>
      <c r="AF1061" t="s">
        <v>54</v>
      </c>
      <c r="AH1061" t="s">
        <v>794</v>
      </c>
      <c r="AI1061">
        <f>IF(COUNTIFS(T$2:$T1061, T1061, U$2:$U1061, U1061)=1,1,0)</f>
        <v>1</v>
      </c>
    </row>
    <row r="1062" spans="1:35" x14ac:dyDescent="0.3">
      <c r="A1062">
        <v>1062</v>
      </c>
      <c r="B1062" t="s">
        <v>637</v>
      </c>
      <c r="C1062" t="s">
        <v>127</v>
      </c>
      <c r="D1062" t="s">
        <v>37</v>
      </c>
      <c r="E1062" t="s">
        <v>108</v>
      </c>
      <c r="F1062">
        <v>38.080849999999998</v>
      </c>
      <c r="G1062">
        <v>-121.87076</v>
      </c>
      <c r="H1062" t="s">
        <v>39</v>
      </c>
      <c r="I1062" s="1">
        <v>44197</v>
      </c>
      <c r="K1062" t="s">
        <v>638</v>
      </c>
      <c r="L1062" t="s">
        <v>639</v>
      </c>
      <c r="M1062">
        <v>10857</v>
      </c>
      <c r="N1062" t="s">
        <v>984</v>
      </c>
      <c r="O1062" t="s">
        <v>160</v>
      </c>
      <c r="P1062" t="s">
        <v>43</v>
      </c>
      <c r="Q1062" t="s">
        <v>144</v>
      </c>
      <c r="R1062" t="s">
        <v>641</v>
      </c>
      <c r="S1062" t="s">
        <v>46</v>
      </c>
      <c r="T1062">
        <v>7920</v>
      </c>
      <c r="U1062">
        <v>135</v>
      </c>
      <c r="V1062" t="s">
        <v>47</v>
      </c>
      <c r="W1062" t="s">
        <v>48</v>
      </c>
      <c r="X1062" t="s">
        <v>146</v>
      </c>
      <c r="Y1062" t="s">
        <v>174</v>
      </c>
      <c r="AA1062" t="s">
        <v>171</v>
      </c>
      <c r="AB1062" t="s">
        <v>507</v>
      </c>
      <c r="AC1062" t="s">
        <v>49</v>
      </c>
      <c r="AD1062">
        <v>5011</v>
      </c>
      <c r="AE1062" t="s">
        <v>152</v>
      </c>
      <c r="AF1062" t="s">
        <v>54</v>
      </c>
      <c r="AH1062" t="s">
        <v>642</v>
      </c>
      <c r="AI1062">
        <f>IF(COUNTIFS(T$2:$T1062, T1062, U$2:$U1062, U1062)=1,1,0)</f>
        <v>1</v>
      </c>
    </row>
    <row r="1063" spans="1:35" x14ac:dyDescent="0.3">
      <c r="A1063">
        <v>9403</v>
      </c>
      <c r="B1063" t="s">
        <v>745</v>
      </c>
      <c r="C1063" t="s">
        <v>71</v>
      </c>
      <c r="D1063" t="s">
        <v>37</v>
      </c>
      <c r="E1063" t="s">
        <v>201</v>
      </c>
      <c r="F1063">
        <v>37.714410000000001</v>
      </c>
      <c r="G1063">
        <v>-122.19869</v>
      </c>
      <c r="H1063" t="s">
        <v>39</v>
      </c>
      <c r="K1063" t="s">
        <v>746</v>
      </c>
      <c r="M1063">
        <v>8132</v>
      </c>
      <c r="N1063" t="s">
        <v>747</v>
      </c>
      <c r="O1063" t="s">
        <v>160</v>
      </c>
      <c r="P1063" t="s">
        <v>43</v>
      </c>
      <c r="Q1063" t="s">
        <v>144</v>
      </c>
      <c r="R1063" t="s">
        <v>748</v>
      </c>
      <c r="S1063" t="s">
        <v>46</v>
      </c>
      <c r="T1063">
        <v>7922</v>
      </c>
      <c r="U1063">
        <v>2.6</v>
      </c>
      <c r="V1063" t="s">
        <v>47</v>
      </c>
      <c r="W1063" t="s">
        <v>48</v>
      </c>
      <c r="X1063" t="s">
        <v>146</v>
      </c>
      <c r="Y1063" t="s">
        <v>174</v>
      </c>
      <c r="AA1063" t="s">
        <v>171</v>
      </c>
      <c r="AB1063" t="s">
        <v>51</v>
      </c>
      <c r="AC1063" t="s">
        <v>80</v>
      </c>
      <c r="AD1063">
        <v>5016</v>
      </c>
      <c r="AE1063" t="s">
        <v>152</v>
      </c>
      <c r="AF1063" t="s">
        <v>54</v>
      </c>
      <c r="AG1063">
        <v>3734489</v>
      </c>
      <c r="AH1063" t="s">
        <v>749</v>
      </c>
      <c r="AI1063">
        <f>IF(COUNTIFS(T$2:$T1063, T1063, U$2:$U1063, U1063)=1,1,0)</f>
        <v>1</v>
      </c>
    </row>
    <row r="1064" spans="1:35" s="3" customFormat="1" x14ac:dyDescent="0.3">
      <c r="A1064">
        <v>5797</v>
      </c>
      <c r="B1064" t="s">
        <v>386</v>
      </c>
      <c r="C1064" t="s">
        <v>127</v>
      </c>
      <c r="D1064" t="s">
        <v>37</v>
      </c>
      <c r="E1064" t="s">
        <v>108</v>
      </c>
      <c r="F1064">
        <v>38.10192</v>
      </c>
      <c r="G1064">
        <v>-121.71107000000001</v>
      </c>
      <c r="H1064" t="s">
        <v>39</v>
      </c>
      <c r="I1064" s="1"/>
      <c r="J1064" s="4">
        <v>37987</v>
      </c>
      <c r="K1064" t="s">
        <v>387</v>
      </c>
      <c r="L1064"/>
      <c r="M1064">
        <v>12158</v>
      </c>
      <c r="N1064" t="s">
        <v>1320</v>
      </c>
      <c r="O1064" t="s">
        <v>42</v>
      </c>
      <c r="P1064" t="s">
        <v>359</v>
      </c>
      <c r="Q1064" t="s">
        <v>360</v>
      </c>
      <c r="R1064" t="s">
        <v>81</v>
      </c>
      <c r="S1064" t="s">
        <v>46</v>
      </c>
      <c r="T1064">
        <v>7968</v>
      </c>
      <c r="U1064">
        <v>4.9000000000000004</v>
      </c>
      <c r="V1064" t="s">
        <v>47</v>
      </c>
      <c r="W1064" t="s">
        <v>48</v>
      </c>
      <c r="X1064" t="s">
        <v>146</v>
      </c>
      <c r="Y1064" t="s">
        <v>50</v>
      </c>
      <c r="Z1064"/>
      <c r="AA1064" t="s">
        <v>42</v>
      </c>
      <c r="AB1064" t="s">
        <v>51</v>
      </c>
      <c r="AC1064" t="s">
        <v>52</v>
      </c>
      <c r="AD1064"/>
      <c r="AE1064"/>
      <c r="AF1064" t="s">
        <v>87</v>
      </c>
      <c r="AG1064"/>
      <c r="AH1064" t="s">
        <v>389</v>
      </c>
      <c r="AI1064">
        <f>IF(COUNTIFS(T$2:$T1064, T1064, U$2:$U1064, U1064)=1,1,0)</f>
        <v>1</v>
      </c>
    </row>
    <row r="1065" spans="1:35" x14ac:dyDescent="0.3">
      <c r="A1065">
        <v>5797</v>
      </c>
      <c r="B1065" t="s">
        <v>386</v>
      </c>
      <c r="C1065" t="s">
        <v>127</v>
      </c>
      <c r="D1065" t="s">
        <v>37</v>
      </c>
      <c r="E1065" t="s">
        <v>108</v>
      </c>
      <c r="F1065">
        <v>38.100549999999998</v>
      </c>
      <c r="G1065">
        <v>-121.71093</v>
      </c>
      <c r="H1065" t="s">
        <v>39</v>
      </c>
      <c r="I1065" s="1"/>
      <c r="J1065" s="4">
        <v>37987</v>
      </c>
      <c r="K1065" t="s">
        <v>387</v>
      </c>
      <c r="M1065">
        <v>12159</v>
      </c>
      <c r="N1065" t="s">
        <v>1321</v>
      </c>
      <c r="O1065" t="s">
        <v>42</v>
      </c>
      <c r="P1065" t="s">
        <v>359</v>
      </c>
      <c r="Q1065" t="s">
        <v>360</v>
      </c>
      <c r="R1065" t="s">
        <v>81</v>
      </c>
      <c r="S1065" t="s">
        <v>46</v>
      </c>
      <c r="T1065">
        <v>7969</v>
      </c>
      <c r="V1065" t="s">
        <v>47</v>
      </c>
      <c r="W1065" t="s">
        <v>48</v>
      </c>
      <c r="X1065" t="s">
        <v>146</v>
      </c>
      <c r="Y1065" t="s">
        <v>50</v>
      </c>
      <c r="AA1065" t="s">
        <v>42</v>
      </c>
      <c r="AB1065" t="s">
        <v>51</v>
      </c>
      <c r="AC1065" t="s">
        <v>52</v>
      </c>
      <c r="AF1065" t="s">
        <v>87</v>
      </c>
      <c r="AH1065" t="s">
        <v>389</v>
      </c>
      <c r="AI1065">
        <f>IF(COUNTIFS(T$2:$T1065, T1065, U$2:$U1065, U1065)=1,1,0)</f>
        <v>0</v>
      </c>
    </row>
    <row r="1066" spans="1:35" x14ac:dyDescent="0.3">
      <c r="A1066">
        <v>5821</v>
      </c>
      <c r="B1066" t="s">
        <v>411</v>
      </c>
      <c r="C1066" t="s">
        <v>90</v>
      </c>
      <c r="D1066" t="s">
        <v>37</v>
      </c>
      <c r="E1066" t="s">
        <v>108</v>
      </c>
      <c r="F1066">
        <v>38.3035</v>
      </c>
      <c r="G1066">
        <v>-121.7077</v>
      </c>
      <c r="H1066" t="s">
        <v>39</v>
      </c>
      <c r="J1066" s="4">
        <v>44562</v>
      </c>
      <c r="K1066" t="s">
        <v>412</v>
      </c>
      <c r="M1066">
        <v>12162</v>
      </c>
      <c r="N1066" t="s">
        <v>1322</v>
      </c>
      <c r="O1066" t="s">
        <v>42</v>
      </c>
      <c r="P1066" t="s">
        <v>359</v>
      </c>
      <c r="Q1066" t="s">
        <v>413</v>
      </c>
      <c r="R1066" t="s">
        <v>81</v>
      </c>
      <c r="S1066" t="s">
        <v>46</v>
      </c>
      <c r="T1066">
        <v>7973</v>
      </c>
      <c r="V1066" t="s">
        <v>47</v>
      </c>
      <c r="W1066" t="s">
        <v>48</v>
      </c>
      <c r="X1066" t="s">
        <v>49</v>
      </c>
      <c r="Y1066" t="s">
        <v>50</v>
      </c>
      <c r="AA1066" t="s">
        <v>42</v>
      </c>
      <c r="AB1066" t="s">
        <v>51</v>
      </c>
      <c r="AC1066" t="s">
        <v>52</v>
      </c>
      <c r="AF1066" t="s">
        <v>87</v>
      </c>
      <c r="AH1066" t="s">
        <v>414</v>
      </c>
      <c r="AI1066">
        <f>IF(COUNTIFS(T$2:$T1066, T1066, U$2:$U1066, U1066)=1,1,0)</f>
        <v>0</v>
      </c>
    </row>
    <row r="1067" spans="1:35" x14ac:dyDescent="0.3">
      <c r="A1067">
        <v>5374</v>
      </c>
      <c r="B1067" t="s">
        <v>505</v>
      </c>
      <c r="C1067" t="s">
        <v>127</v>
      </c>
      <c r="D1067" t="s">
        <v>37</v>
      </c>
      <c r="E1067" t="s">
        <v>38</v>
      </c>
      <c r="F1067">
        <v>37.618659999999998</v>
      </c>
      <c r="G1067">
        <v>-122.49661999999999</v>
      </c>
      <c r="H1067" t="s">
        <v>39</v>
      </c>
      <c r="I1067" s="1">
        <v>39234</v>
      </c>
      <c r="J1067" s="1">
        <v>43344</v>
      </c>
      <c r="K1067" t="s">
        <v>506</v>
      </c>
      <c r="M1067">
        <v>5730</v>
      </c>
      <c r="N1067" t="s">
        <v>505</v>
      </c>
      <c r="O1067" t="s">
        <v>160</v>
      </c>
      <c r="P1067" t="s">
        <v>43</v>
      </c>
      <c r="Q1067" t="s">
        <v>182</v>
      </c>
      <c r="R1067" t="s">
        <v>43</v>
      </c>
      <c r="S1067" t="s">
        <v>46</v>
      </c>
      <c r="T1067">
        <v>8087</v>
      </c>
      <c r="V1067" t="s">
        <v>47</v>
      </c>
      <c r="W1067" t="s">
        <v>48</v>
      </c>
      <c r="X1067" t="s">
        <v>49</v>
      </c>
      <c r="Y1067" t="s">
        <v>114</v>
      </c>
      <c r="AA1067" t="s">
        <v>80</v>
      </c>
      <c r="AB1067" t="s">
        <v>361</v>
      </c>
      <c r="AC1067" t="s">
        <v>420</v>
      </c>
      <c r="AF1067" t="s">
        <v>87</v>
      </c>
      <c r="AH1067" t="s">
        <v>509</v>
      </c>
      <c r="AI1067">
        <f>IF(COUNTIFS(T$2:$T1067, T1067, U$2:$U1067, U1067)=1,1,0)</f>
        <v>0</v>
      </c>
    </row>
    <row r="1068" spans="1:35" x14ac:dyDescent="0.3">
      <c r="A1068">
        <v>5629</v>
      </c>
      <c r="B1068" t="s">
        <v>311</v>
      </c>
      <c r="C1068" t="s">
        <v>36</v>
      </c>
      <c r="D1068" t="s">
        <v>107</v>
      </c>
      <c r="E1068" t="s">
        <v>72</v>
      </c>
      <c r="F1068">
        <v>38.022550000000003</v>
      </c>
      <c r="G1068">
        <v>-122.09987</v>
      </c>
      <c r="H1068" t="s">
        <v>39</v>
      </c>
      <c r="I1068" s="1">
        <v>31778</v>
      </c>
      <c r="K1068" t="s">
        <v>312</v>
      </c>
      <c r="L1068" t="s">
        <v>313</v>
      </c>
      <c r="M1068">
        <v>5468</v>
      </c>
      <c r="N1068" t="s">
        <v>314</v>
      </c>
      <c r="O1068" t="s">
        <v>160</v>
      </c>
      <c r="P1068" t="s">
        <v>43</v>
      </c>
      <c r="Q1068" t="s">
        <v>44</v>
      </c>
      <c r="R1068" t="s">
        <v>43</v>
      </c>
      <c r="S1068" t="s">
        <v>46</v>
      </c>
      <c r="T1068">
        <v>8094</v>
      </c>
      <c r="V1068" t="s">
        <v>47</v>
      </c>
      <c r="W1068" t="s">
        <v>48</v>
      </c>
      <c r="X1068" t="s">
        <v>49</v>
      </c>
      <c r="Y1068" t="s">
        <v>114</v>
      </c>
      <c r="AA1068" t="s">
        <v>75</v>
      </c>
      <c r="AB1068" t="s">
        <v>361</v>
      </c>
      <c r="AC1068" t="s">
        <v>420</v>
      </c>
      <c r="AF1068" t="s">
        <v>87</v>
      </c>
      <c r="AH1068" t="s">
        <v>315</v>
      </c>
      <c r="AI1068">
        <f>IF(COUNTIFS(T$2:$T1068, T1068, U$2:$U1068, U1068)=1,1,0)</f>
        <v>0</v>
      </c>
    </row>
    <row r="1069" spans="1:35" x14ac:dyDescent="0.3">
      <c r="A1069">
        <v>5629</v>
      </c>
      <c r="B1069" t="s">
        <v>311</v>
      </c>
      <c r="C1069" t="s">
        <v>36</v>
      </c>
      <c r="D1069" t="s">
        <v>107</v>
      </c>
      <c r="E1069" t="s">
        <v>72</v>
      </c>
      <c r="F1069">
        <v>38.022550000000003</v>
      </c>
      <c r="G1069">
        <v>-122.09987</v>
      </c>
      <c r="H1069" t="s">
        <v>39</v>
      </c>
      <c r="I1069" s="1">
        <v>31778</v>
      </c>
      <c r="K1069" t="s">
        <v>312</v>
      </c>
      <c r="L1069" t="s">
        <v>313</v>
      </c>
      <c r="M1069">
        <v>5468</v>
      </c>
      <c r="N1069" t="s">
        <v>314</v>
      </c>
      <c r="O1069" t="s">
        <v>160</v>
      </c>
      <c r="P1069" t="s">
        <v>43</v>
      </c>
      <c r="Q1069" t="s">
        <v>44</v>
      </c>
      <c r="R1069" t="s">
        <v>43</v>
      </c>
      <c r="S1069" t="s">
        <v>46</v>
      </c>
      <c r="T1069">
        <v>8095</v>
      </c>
      <c r="V1069" t="s">
        <v>47</v>
      </c>
      <c r="W1069" t="s">
        <v>48</v>
      </c>
      <c r="X1069" t="s">
        <v>49</v>
      </c>
      <c r="Y1069" t="s">
        <v>114</v>
      </c>
      <c r="AA1069" t="s">
        <v>75</v>
      </c>
      <c r="AB1069" t="s">
        <v>51</v>
      </c>
      <c r="AC1069" t="s">
        <v>400</v>
      </c>
      <c r="AF1069" t="s">
        <v>87</v>
      </c>
      <c r="AH1069" t="s">
        <v>315</v>
      </c>
      <c r="AI1069">
        <f>IF(COUNTIFS(T$2:$T1069, T1069, U$2:$U1069, U1069)=1,1,0)</f>
        <v>0</v>
      </c>
    </row>
    <row r="1070" spans="1:35" x14ac:dyDescent="0.3">
      <c r="A1070">
        <v>12572</v>
      </c>
      <c r="B1070" t="s">
        <v>1323</v>
      </c>
      <c r="C1070" t="s">
        <v>127</v>
      </c>
      <c r="D1070" t="s">
        <v>37</v>
      </c>
      <c r="E1070" t="s">
        <v>157</v>
      </c>
      <c r="F1070">
        <v>38.08043</v>
      </c>
      <c r="G1070">
        <v>-122.54422</v>
      </c>
      <c r="H1070" t="s">
        <v>39</v>
      </c>
      <c r="I1070" s="1">
        <v>46204</v>
      </c>
      <c r="J1070" s="1">
        <v>46568</v>
      </c>
      <c r="K1070" t="s">
        <v>1324</v>
      </c>
      <c r="M1070">
        <v>12297</v>
      </c>
      <c r="N1070" t="s">
        <v>1325</v>
      </c>
      <c r="O1070" t="s">
        <v>451</v>
      </c>
      <c r="P1070" t="s">
        <v>360</v>
      </c>
      <c r="Q1070" t="s">
        <v>360</v>
      </c>
      <c r="R1070" t="s">
        <v>1326</v>
      </c>
      <c r="S1070" t="s">
        <v>46</v>
      </c>
      <c r="T1070">
        <v>8102</v>
      </c>
      <c r="V1070" t="s">
        <v>47</v>
      </c>
      <c r="W1070" t="s">
        <v>48</v>
      </c>
      <c r="X1070" t="s">
        <v>793</v>
      </c>
      <c r="Y1070" t="s">
        <v>605</v>
      </c>
      <c r="Z1070" t="s">
        <v>936</v>
      </c>
      <c r="AA1070" t="s">
        <v>451</v>
      </c>
      <c r="AB1070" t="s">
        <v>49</v>
      </c>
      <c r="AC1070" t="s">
        <v>49</v>
      </c>
      <c r="AF1070" t="s">
        <v>87</v>
      </c>
      <c r="AH1070" t="s">
        <v>1327</v>
      </c>
      <c r="AI1070">
        <f>IF(COUNTIFS(T$2:$T1070, T1070, U$2:$U1070, U1070)=1,1,0)</f>
        <v>0</v>
      </c>
    </row>
    <row r="1071" spans="1:35" x14ac:dyDescent="0.3">
      <c r="A1071">
        <v>12465</v>
      </c>
      <c r="B1071" t="s">
        <v>1328</v>
      </c>
      <c r="C1071" t="s">
        <v>36</v>
      </c>
      <c r="D1071" t="s">
        <v>80</v>
      </c>
      <c r="E1071" t="s">
        <v>38</v>
      </c>
      <c r="F1071">
        <v>37.678719999999998</v>
      </c>
      <c r="G1071">
        <v>-122.38764999999999</v>
      </c>
      <c r="H1071" t="s">
        <v>39</v>
      </c>
      <c r="K1071" t="s">
        <v>1329</v>
      </c>
      <c r="M1071">
        <v>12298</v>
      </c>
      <c r="N1071" t="s">
        <v>1330</v>
      </c>
      <c r="O1071" t="s">
        <v>342</v>
      </c>
      <c r="P1071" t="s">
        <v>360</v>
      </c>
      <c r="Q1071" t="s">
        <v>360</v>
      </c>
      <c r="R1071" t="s">
        <v>1331</v>
      </c>
      <c r="S1071" t="s">
        <v>46</v>
      </c>
      <c r="T1071">
        <v>8103</v>
      </c>
      <c r="V1071" t="s">
        <v>47</v>
      </c>
      <c r="W1071" t="s">
        <v>48</v>
      </c>
      <c r="X1071" t="s">
        <v>601</v>
      </c>
      <c r="Y1071" t="s">
        <v>174</v>
      </c>
      <c r="Z1071" t="s">
        <v>697</v>
      </c>
      <c r="AA1071" t="s">
        <v>342</v>
      </c>
      <c r="AB1071" t="s">
        <v>51</v>
      </c>
      <c r="AC1071" t="s">
        <v>52</v>
      </c>
      <c r="AF1071" t="s">
        <v>87</v>
      </c>
      <c r="AI1071">
        <f>IF(COUNTIFS(T$2:$T1071, T1071, U$2:$U1071, U1071)=1,1,0)</f>
        <v>0</v>
      </c>
    </row>
    <row r="1072" spans="1:35" x14ac:dyDescent="0.3">
      <c r="A1072">
        <v>5808</v>
      </c>
      <c r="B1072" t="s">
        <v>394</v>
      </c>
      <c r="C1072" t="s">
        <v>36</v>
      </c>
      <c r="D1072" t="s">
        <v>37</v>
      </c>
      <c r="E1072" t="s">
        <v>108</v>
      </c>
      <c r="F1072">
        <v>38.131450000000001</v>
      </c>
      <c r="G1072">
        <v>-122.10414</v>
      </c>
      <c r="H1072" t="s">
        <v>39</v>
      </c>
      <c r="I1072" s="1"/>
      <c r="J1072" s="4">
        <v>44562</v>
      </c>
      <c r="K1072" t="s">
        <v>395</v>
      </c>
      <c r="M1072">
        <v>5777</v>
      </c>
      <c r="N1072" t="s">
        <v>1332</v>
      </c>
      <c r="O1072" t="s">
        <v>42</v>
      </c>
      <c r="P1072" t="s">
        <v>359</v>
      </c>
      <c r="Q1072" t="s">
        <v>360</v>
      </c>
      <c r="R1072" t="s">
        <v>81</v>
      </c>
      <c r="V1072" t="s">
        <v>113</v>
      </c>
      <c r="AF1072" t="s">
        <v>87</v>
      </c>
      <c r="AH1072" t="s">
        <v>397</v>
      </c>
      <c r="AI1072">
        <f>IF(COUNTIFS(T$2:$T1072, T1072, U$2:$U1072, U1072)=1,1,0)</f>
        <v>0</v>
      </c>
    </row>
    <row r="1073" spans="1:35" x14ac:dyDescent="0.3">
      <c r="A1073">
        <v>5328</v>
      </c>
      <c r="B1073" t="s">
        <v>136</v>
      </c>
      <c r="C1073" t="s">
        <v>71</v>
      </c>
      <c r="D1073" t="s">
        <v>37</v>
      </c>
      <c r="E1073" t="s">
        <v>72</v>
      </c>
      <c r="F1073">
        <v>38.011450000000004</v>
      </c>
      <c r="G1073">
        <v>-121.79789</v>
      </c>
      <c r="H1073" t="s">
        <v>39</v>
      </c>
      <c r="I1073" s="1">
        <v>42736</v>
      </c>
      <c r="K1073" t="s">
        <v>137</v>
      </c>
      <c r="M1073">
        <v>7282</v>
      </c>
      <c r="N1073" t="s">
        <v>136</v>
      </c>
      <c r="O1073" t="s">
        <v>138</v>
      </c>
      <c r="P1073" t="s">
        <v>43</v>
      </c>
      <c r="Q1073" t="s">
        <v>44</v>
      </c>
      <c r="R1073" t="s">
        <v>43</v>
      </c>
      <c r="V1073" t="s">
        <v>113</v>
      </c>
      <c r="AF1073" t="s">
        <v>87</v>
      </c>
      <c r="AH1073" t="s">
        <v>140</v>
      </c>
      <c r="AI1073">
        <f>IF(COUNTIFS(T$2:$T1073, T1073, U$2:$U1073, U1073)=1,1,0)</f>
        <v>0</v>
      </c>
    </row>
    <row r="1074" spans="1:35" x14ac:dyDescent="0.3">
      <c r="A1074">
        <v>9106</v>
      </c>
      <c r="B1074" t="s">
        <v>959</v>
      </c>
      <c r="C1074" t="s">
        <v>71</v>
      </c>
      <c r="D1074" t="s">
        <v>658</v>
      </c>
      <c r="E1074" t="s">
        <v>72</v>
      </c>
      <c r="F1074">
        <v>38.042110000000001</v>
      </c>
      <c r="G1074">
        <v>-121.84867</v>
      </c>
      <c r="H1074" t="s">
        <v>39</v>
      </c>
      <c r="J1074" s="4">
        <v>43709</v>
      </c>
      <c r="K1074" t="s">
        <v>960</v>
      </c>
      <c r="M1074">
        <v>8205</v>
      </c>
      <c r="N1074" t="s">
        <v>1333</v>
      </c>
      <c r="O1074" t="s">
        <v>42</v>
      </c>
      <c r="P1074" t="s">
        <v>359</v>
      </c>
      <c r="Q1074" t="s">
        <v>381</v>
      </c>
      <c r="R1074" t="s">
        <v>426</v>
      </c>
      <c r="V1074" t="s">
        <v>113</v>
      </c>
      <c r="AF1074" t="s">
        <v>87</v>
      </c>
      <c r="AI1074">
        <f>IF(COUNTIFS(T$2:$T1074, T1074, U$2:$U1074, U1074)=1,1,0)</f>
        <v>0</v>
      </c>
    </row>
    <row r="1075" spans="1:35" x14ac:dyDescent="0.3">
      <c r="A1075">
        <v>9673</v>
      </c>
      <c r="B1075" t="s">
        <v>1334</v>
      </c>
      <c r="C1075" t="s">
        <v>71</v>
      </c>
      <c r="D1075" t="s">
        <v>37</v>
      </c>
      <c r="E1075" t="s">
        <v>186</v>
      </c>
      <c r="F1075">
        <v>37.434460000000001</v>
      </c>
      <c r="G1075">
        <v>-122.05383999999999</v>
      </c>
      <c r="H1075" t="s">
        <v>39</v>
      </c>
      <c r="I1075" s="1">
        <v>41883</v>
      </c>
      <c r="K1075" t="s">
        <v>1335</v>
      </c>
      <c r="M1075">
        <v>8497</v>
      </c>
      <c r="N1075" t="s">
        <v>1336</v>
      </c>
      <c r="O1075" t="s">
        <v>138</v>
      </c>
      <c r="P1075" t="s">
        <v>43</v>
      </c>
      <c r="Q1075" t="s">
        <v>44</v>
      </c>
      <c r="R1075" t="s">
        <v>553</v>
      </c>
      <c r="V1075" t="s">
        <v>113</v>
      </c>
      <c r="AF1075" t="s">
        <v>87</v>
      </c>
      <c r="AH1075" t="s">
        <v>1337</v>
      </c>
      <c r="AI1075">
        <f>IF(COUNTIFS(T$2:$T1075, T1075, U$2:$U1075, U1075)=1,1,0)</f>
        <v>0</v>
      </c>
    </row>
    <row r="1076" spans="1:35" x14ac:dyDescent="0.3">
      <c r="A1076">
        <v>9682</v>
      </c>
      <c r="B1076" t="s">
        <v>1338</v>
      </c>
      <c r="C1076" t="s">
        <v>71</v>
      </c>
      <c r="D1076" t="s">
        <v>37</v>
      </c>
      <c r="E1076" t="s">
        <v>186</v>
      </c>
      <c r="F1076">
        <v>37.454560000000001</v>
      </c>
      <c r="G1076">
        <v>-122.10992</v>
      </c>
      <c r="H1076" t="s">
        <v>39</v>
      </c>
      <c r="K1076" t="s">
        <v>1339</v>
      </c>
      <c r="M1076">
        <v>8505</v>
      </c>
      <c r="N1076" t="s">
        <v>1340</v>
      </c>
      <c r="O1076" t="s">
        <v>138</v>
      </c>
      <c r="P1076" t="s">
        <v>447</v>
      </c>
      <c r="Q1076" t="s">
        <v>360</v>
      </c>
      <c r="R1076" t="s">
        <v>290</v>
      </c>
      <c r="V1076" t="s">
        <v>113</v>
      </c>
      <c r="AF1076" t="s">
        <v>87</v>
      </c>
      <c r="AH1076" t="s">
        <v>1341</v>
      </c>
      <c r="AI1076">
        <f>IF(COUNTIFS(T$2:$T1076, T1076, U$2:$U1076, U1076)=1,1,0)</f>
        <v>0</v>
      </c>
    </row>
    <row r="1077" spans="1:35" x14ac:dyDescent="0.3">
      <c r="A1077">
        <v>9950</v>
      </c>
      <c r="B1077" t="s">
        <v>1342</v>
      </c>
      <c r="C1077" t="s">
        <v>71</v>
      </c>
      <c r="D1077" t="s">
        <v>37</v>
      </c>
      <c r="E1077" t="s">
        <v>1343</v>
      </c>
      <c r="F1077">
        <v>38.146560000000001</v>
      </c>
      <c r="G1077">
        <v>-122.4526</v>
      </c>
      <c r="H1077" t="s">
        <v>39</v>
      </c>
      <c r="K1077" t="s">
        <v>1344</v>
      </c>
      <c r="M1077">
        <v>9755</v>
      </c>
      <c r="N1077" t="s">
        <v>1345</v>
      </c>
      <c r="O1077" t="s">
        <v>138</v>
      </c>
      <c r="P1077" t="s">
        <v>43</v>
      </c>
      <c r="Q1077" t="s">
        <v>535</v>
      </c>
      <c r="R1077" t="s">
        <v>62</v>
      </c>
      <c r="V1077" t="s">
        <v>113</v>
      </c>
      <c r="AF1077" t="s">
        <v>87</v>
      </c>
      <c r="AI1077">
        <f>IF(COUNTIFS(T$2:$T1077, T1077, U$2:$U1077, U1077)=1,1,0)</f>
        <v>0</v>
      </c>
    </row>
    <row r="1078" spans="1:35" x14ac:dyDescent="0.3">
      <c r="A1078">
        <v>1582</v>
      </c>
      <c r="B1078" t="s">
        <v>628</v>
      </c>
      <c r="C1078" t="s">
        <v>127</v>
      </c>
      <c r="D1078" t="s">
        <v>37</v>
      </c>
      <c r="E1078" t="s">
        <v>72</v>
      </c>
      <c r="F1078">
        <v>38.002110000000002</v>
      </c>
      <c r="G1078">
        <v>-121.6729</v>
      </c>
      <c r="H1078" t="s">
        <v>39</v>
      </c>
      <c r="I1078" s="1"/>
      <c r="J1078" s="1">
        <v>46388</v>
      </c>
      <c r="K1078" t="s">
        <v>629</v>
      </c>
      <c r="M1078">
        <v>10793</v>
      </c>
      <c r="N1078" t="s">
        <v>1346</v>
      </c>
      <c r="O1078" t="s">
        <v>42</v>
      </c>
      <c r="P1078" t="s">
        <v>359</v>
      </c>
      <c r="Q1078" t="s">
        <v>631</v>
      </c>
      <c r="R1078" t="s">
        <v>426</v>
      </c>
      <c r="V1078" t="s">
        <v>113</v>
      </c>
      <c r="AF1078" t="s">
        <v>87</v>
      </c>
      <c r="AH1078" t="s">
        <v>632</v>
      </c>
      <c r="AI1078">
        <f>IF(COUNTIFS(T$2:$T1078, T1078, U$2:$U1078, U1078)=1,1,0)</f>
        <v>0</v>
      </c>
    </row>
    <row r="1079" spans="1:35" x14ac:dyDescent="0.3">
      <c r="A1079">
        <v>5454</v>
      </c>
      <c r="B1079" t="s">
        <v>291</v>
      </c>
      <c r="C1079" t="s">
        <v>71</v>
      </c>
      <c r="D1079" t="s">
        <v>37</v>
      </c>
      <c r="E1079" t="s">
        <v>292</v>
      </c>
      <c r="F1079">
        <v>38.148359999999997</v>
      </c>
      <c r="G1079">
        <v>-122.47083000000001</v>
      </c>
      <c r="H1079" t="s">
        <v>39</v>
      </c>
      <c r="I1079" s="1">
        <v>39114</v>
      </c>
      <c r="J1079" s="1">
        <v>42369</v>
      </c>
      <c r="K1079" t="s">
        <v>293</v>
      </c>
      <c r="L1079" t="s">
        <v>294</v>
      </c>
      <c r="M1079">
        <v>11264</v>
      </c>
      <c r="N1079" t="s">
        <v>1347</v>
      </c>
      <c r="O1079" t="s">
        <v>75</v>
      </c>
      <c r="P1079" t="s">
        <v>43</v>
      </c>
      <c r="Q1079" t="s">
        <v>296</v>
      </c>
      <c r="R1079" t="s">
        <v>297</v>
      </c>
      <c r="V1079" t="s">
        <v>113</v>
      </c>
      <c r="AF1079" t="s">
        <v>87</v>
      </c>
      <c r="AH1079" t="s">
        <v>298</v>
      </c>
      <c r="AI1079">
        <f>IF(COUNTIFS(T$2:$T1079, T1079, U$2:$U1079, U1079)=1,1,0)</f>
        <v>0</v>
      </c>
    </row>
    <row r="1080" spans="1:35" x14ac:dyDescent="0.3">
      <c r="A1080">
        <v>12132</v>
      </c>
      <c r="B1080" t="s">
        <v>1348</v>
      </c>
      <c r="C1080" t="s">
        <v>90</v>
      </c>
      <c r="D1080" t="s">
        <v>1270</v>
      </c>
      <c r="E1080" t="s">
        <v>38</v>
      </c>
      <c r="F1080">
        <v>37.522109999999998</v>
      </c>
      <c r="G1080">
        <v>-122.26212</v>
      </c>
      <c r="H1080" t="s">
        <v>39</v>
      </c>
      <c r="K1080" t="s">
        <v>1349</v>
      </c>
      <c r="M1080">
        <v>11753</v>
      </c>
      <c r="N1080" t="s">
        <v>1350</v>
      </c>
      <c r="O1080" t="s">
        <v>219</v>
      </c>
      <c r="P1080" t="s">
        <v>360</v>
      </c>
      <c r="Q1080" t="s">
        <v>360</v>
      </c>
      <c r="R1080" t="s">
        <v>1351</v>
      </c>
      <c r="V1080" t="s">
        <v>113</v>
      </c>
      <c r="AF1080" t="s">
        <v>87</v>
      </c>
      <c r="AH1080" t="s">
        <v>1352</v>
      </c>
      <c r="AI1080">
        <f>IF(COUNTIFS(T$2:$T1080, T1080, U$2:$U1080, U1080)=1,1,0)</f>
        <v>0</v>
      </c>
    </row>
    <row r="1081" spans="1:35" x14ac:dyDescent="0.3">
      <c r="A1081">
        <v>5665</v>
      </c>
      <c r="B1081" t="s">
        <v>548</v>
      </c>
      <c r="C1081" t="s">
        <v>71</v>
      </c>
      <c r="D1081" t="s">
        <v>37</v>
      </c>
      <c r="E1081" t="s">
        <v>186</v>
      </c>
      <c r="H1081" t="s">
        <v>39</v>
      </c>
      <c r="I1081" s="1">
        <v>39057</v>
      </c>
      <c r="J1081" s="1">
        <v>40695</v>
      </c>
      <c r="K1081" t="s">
        <v>549</v>
      </c>
      <c r="M1081">
        <v>11778</v>
      </c>
      <c r="N1081" t="s">
        <v>1353</v>
      </c>
      <c r="O1081" t="s">
        <v>42</v>
      </c>
      <c r="P1081" t="s">
        <v>43</v>
      </c>
      <c r="Q1081" t="s">
        <v>551</v>
      </c>
      <c r="R1081" t="s">
        <v>332</v>
      </c>
      <c r="V1081" t="s">
        <v>113</v>
      </c>
      <c r="AF1081" t="s">
        <v>87</v>
      </c>
      <c r="AH1081" t="s">
        <v>552</v>
      </c>
      <c r="AI1081">
        <f>IF(COUNTIFS(T$2:$T1081, T1081, U$2:$U1081, U1081)=1,1,0)</f>
        <v>0</v>
      </c>
    </row>
    <row r="1082" spans="1:35" x14ac:dyDescent="0.3">
      <c r="A1082">
        <v>5318</v>
      </c>
      <c r="B1082" t="s">
        <v>795</v>
      </c>
      <c r="C1082" t="s">
        <v>36</v>
      </c>
      <c r="D1082" t="s">
        <v>37</v>
      </c>
      <c r="E1082" t="s">
        <v>796</v>
      </c>
      <c r="F1082">
        <v>38.132719999999999</v>
      </c>
      <c r="G1082">
        <v>-122.45943</v>
      </c>
      <c r="H1082" t="s">
        <v>39</v>
      </c>
      <c r="I1082" s="1">
        <v>42217</v>
      </c>
      <c r="K1082" t="s">
        <v>797</v>
      </c>
      <c r="M1082">
        <v>11802</v>
      </c>
      <c r="N1082" t="s">
        <v>1354</v>
      </c>
      <c r="O1082" t="s">
        <v>342</v>
      </c>
      <c r="P1082" t="s">
        <v>43</v>
      </c>
      <c r="Q1082" t="s">
        <v>144</v>
      </c>
      <c r="R1082" t="s">
        <v>799</v>
      </c>
      <c r="V1082" t="s">
        <v>113</v>
      </c>
      <c r="AF1082" t="s">
        <v>87</v>
      </c>
      <c r="AH1082" t="s">
        <v>800</v>
      </c>
      <c r="AI1082">
        <f>IF(COUNTIFS(T$2:$T1082, T1082, U$2:$U1082, U1082)=1,1,0)</f>
        <v>0</v>
      </c>
    </row>
    <row r="1083" spans="1:35" x14ac:dyDescent="0.3">
      <c r="A1083">
        <v>12219</v>
      </c>
      <c r="B1083" t="s">
        <v>1355</v>
      </c>
      <c r="C1083" t="s">
        <v>71</v>
      </c>
      <c r="D1083" t="s">
        <v>80</v>
      </c>
      <c r="E1083" t="s">
        <v>72</v>
      </c>
      <c r="F1083">
        <v>38.050260000000002</v>
      </c>
      <c r="G1083">
        <v>-122.26058999999999</v>
      </c>
      <c r="H1083" t="s">
        <v>39</v>
      </c>
      <c r="K1083" t="s">
        <v>1356</v>
      </c>
      <c r="M1083">
        <v>11820</v>
      </c>
      <c r="N1083" t="s">
        <v>1355</v>
      </c>
      <c r="O1083" t="s">
        <v>342</v>
      </c>
      <c r="P1083" t="s">
        <v>360</v>
      </c>
      <c r="Q1083" t="s">
        <v>360</v>
      </c>
      <c r="R1083" t="s">
        <v>846</v>
      </c>
      <c r="V1083" t="s">
        <v>113</v>
      </c>
      <c r="AF1083" t="s">
        <v>87</v>
      </c>
      <c r="AI1083">
        <f>IF(COUNTIFS(T$2:$T1083, T1083, U$2:$U1083, U1083)=1,1,0)</f>
        <v>0</v>
      </c>
    </row>
    <row r="1084" spans="1:35" x14ac:dyDescent="0.3">
      <c r="A1084">
        <v>12236</v>
      </c>
      <c r="B1084" t="s">
        <v>1357</v>
      </c>
      <c r="C1084" t="s">
        <v>36</v>
      </c>
      <c r="D1084" t="s">
        <v>80</v>
      </c>
      <c r="E1084" t="s">
        <v>38</v>
      </c>
      <c r="F1084">
        <v>37.695650000000001</v>
      </c>
      <c r="G1084">
        <v>-122.39843</v>
      </c>
      <c r="H1084" t="s">
        <v>39</v>
      </c>
      <c r="K1084" t="s">
        <v>1358</v>
      </c>
      <c r="M1084">
        <v>11832</v>
      </c>
      <c r="N1084" t="s">
        <v>1357</v>
      </c>
      <c r="O1084" t="s">
        <v>342</v>
      </c>
      <c r="P1084" t="s">
        <v>360</v>
      </c>
      <c r="Q1084" t="s">
        <v>360</v>
      </c>
      <c r="R1084" t="s">
        <v>846</v>
      </c>
      <c r="V1084" t="s">
        <v>113</v>
      </c>
      <c r="AF1084" t="s">
        <v>87</v>
      </c>
      <c r="AI1084">
        <f>IF(COUNTIFS(T$2:$T1084, T1084, U$2:$U1084, U1084)=1,1,0)</f>
        <v>0</v>
      </c>
    </row>
    <row r="1085" spans="1:35" x14ac:dyDescent="0.3">
      <c r="A1085">
        <v>10656</v>
      </c>
      <c r="B1085" t="s">
        <v>1359</v>
      </c>
      <c r="C1085" t="s">
        <v>71</v>
      </c>
      <c r="D1085" t="s">
        <v>1270</v>
      </c>
      <c r="E1085" t="s">
        <v>38</v>
      </c>
      <c r="F1085">
        <v>37.486930000000001</v>
      </c>
      <c r="G1085">
        <v>-122.17852999999999</v>
      </c>
      <c r="H1085" t="s">
        <v>39</v>
      </c>
      <c r="J1085" s="4">
        <v>45291</v>
      </c>
      <c r="K1085" t="s">
        <v>1360</v>
      </c>
      <c r="L1085" t="s">
        <v>1361</v>
      </c>
      <c r="M1085">
        <v>11911</v>
      </c>
      <c r="N1085" t="s">
        <v>1362</v>
      </c>
      <c r="O1085" t="s">
        <v>42</v>
      </c>
      <c r="P1085" t="s">
        <v>447</v>
      </c>
      <c r="Q1085" t="s">
        <v>1363</v>
      </c>
      <c r="R1085" t="s">
        <v>1331</v>
      </c>
      <c r="V1085" t="s">
        <v>113</v>
      </c>
      <c r="AF1085" t="s">
        <v>87</v>
      </c>
      <c r="AH1085" t="s">
        <v>1364</v>
      </c>
      <c r="AI1085">
        <f>IF(COUNTIFS(T$2:$T1085, T1085, U$2:$U1085, U1085)=1,1,0)</f>
        <v>0</v>
      </c>
    </row>
    <row r="1086" spans="1:35" x14ac:dyDescent="0.3">
      <c r="A1086">
        <v>12194</v>
      </c>
      <c r="B1086" t="s">
        <v>1269</v>
      </c>
      <c r="C1086" s="3" t="s">
        <v>90</v>
      </c>
      <c r="D1086" t="s">
        <v>1270</v>
      </c>
      <c r="E1086" t="s">
        <v>240</v>
      </c>
      <c r="F1086">
        <v>37.726349999999996</v>
      </c>
      <c r="G1086">
        <v>-122.50559</v>
      </c>
      <c r="H1086" t="s">
        <v>39</v>
      </c>
      <c r="K1086" t="s">
        <v>1271</v>
      </c>
      <c r="L1086" t="s">
        <v>1272</v>
      </c>
      <c r="M1086">
        <v>11912</v>
      </c>
      <c r="N1086" t="s">
        <v>1269</v>
      </c>
      <c r="O1086" t="s">
        <v>138</v>
      </c>
      <c r="P1086" t="s">
        <v>447</v>
      </c>
      <c r="Q1086" t="s">
        <v>360</v>
      </c>
      <c r="R1086" t="s">
        <v>67</v>
      </c>
      <c r="V1086" t="s">
        <v>113</v>
      </c>
      <c r="AF1086" t="s">
        <v>87</v>
      </c>
      <c r="AH1086" t="s">
        <v>1276</v>
      </c>
      <c r="AI1086">
        <f>IF(COUNTIFS(T$2:$T1086, T1086, U$2:$U1086, U1086)=1,1,0)</f>
        <v>0</v>
      </c>
    </row>
    <row r="1087" spans="1:35" x14ac:dyDescent="0.3">
      <c r="A1087">
        <v>5454</v>
      </c>
      <c r="B1087" t="s">
        <v>291</v>
      </c>
      <c r="C1087" t="s">
        <v>71</v>
      </c>
      <c r="D1087" t="s">
        <v>37</v>
      </c>
      <c r="E1087" t="s">
        <v>292</v>
      </c>
      <c r="F1087">
        <v>38.132489999999997</v>
      </c>
      <c r="G1087">
        <v>-122.45844</v>
      </c>
      <c r="H1087" t="s">
        <v>39</v>
      </c>
      <c r="I1087" s="1">
        <v>39114</v>
      </c>
      <c r="J1087" s="1">
        <v>42369</v>
      </c>
      <c r="K1087" t="s">
        <v>293</v>
      </c>
      <c r="L1087" t="s">
        <v>294</v>
      </c>
      <c r="M1087">
        <v>11932</v>
      </c>
      <c r="N1087" t="s">
        <v>1365</v>
      </c>
      <c r="O1087" t="s">
        <v>80</v>
      </c>
      <c r="P1087" t="s">
        <v>43</v>
      </c>
      <c r="Q1087" t="s">
        <v>296</v>
      </c>
      <c r="R1087" t="s">
        <v>297</v>
      </c>
      <c r="V1087" t="s">
        <v>113</v>
      </c>
      <c r="AF1087" t="s">
        <v>87</v>
      </c>
      <c r="AH1087" t="s">
        <v>298</v>
      </c>
      <c r="AI1087">
        <f>IF(COUNTIFS(T$2:$T1087, T1087, U$2:$U1087, U1087)=1,1,0)</f>
        <v>0</v>
      </c>
    </row>
    <row r="1088" spans="1:35" x14ac:dyDescent="0.3">
      <c r="A1088">
        <v>5513</v>
      </c>
      <c r="B1088" t="s">
        <v>89</v>
      </c>
      <c r="C1088" t="s">
        <v>90</v>
      </c>
      <c r="D1088" t="s">
        <v>37</v>
      </c>
      <c r="E1088" t="s">
        <v>72</v>
      </c>
      <c r="F1088">
        <v>37.98498</v>
      </c>
      <c r="G1088">
        <v>-122.36086</v>
      </c>
      <c r="H1088" t="s">
        <v>39</v>
      </c>
      <c r="I1088" s="1">
        <v>37987</v>
      </c>
      <c r="J1088" s="1">
        <v>42825</v>
      </c>
      <c r="K1088" t="s">
        <v>91</v>
      </c>
      <c r="M1088">
        <v>11933</v>
      </c>
      <c r="N1088" t="s">
        <v>1366</v>
      </c>
      <c r="O1088" t="s">
        <v>80</v>
      </c>
      <c r="P1088" t="s">
        <v>43</v>
      </c>
      <c r="Q1088" t="s">
        <v>93</v>
      </c>
      <c r="R1088" t="s">
        <v>77</v>
      </c>
      <c r="V1088" t="s">
        <v>113</v>
      </c>
      <c r="AF1088" t="s">
        <v>87</v>
      </c>
      <c r="AH1088" t="s">
        <v>94</v>
      </c>
      <c r="AI1088">
        <f>IF(COUNTIFS(T$2:$T1088, T1088, U$2:$U1088, U1088)=1,1,0)</f>
        <v>0</v>
      </c>
    </row>
    <row r="1089" spans="1:37" x14ac:dyDescent="0.3">
      <c r="A1089">
        <v>9420</v>
      </c>
      <c r="B1089" t="s">
        <v>789</v>
      </c>
      <c r="C1089" t="s">
        <v>127</v>
      </c>
      <c r="D1089" t="s">
        <v>37</v>
      </c>
      <c r="E1089" t="s">
        <v>157</v>
      </c>
      <c r="F1089">
        <v>38.09592</v>
      </c>
      <c r="G1089">
        <v>-122.54693</v>
      </c>
      <c r="H1089" t="s">
        <v>39</v>
      </c>
      <c r="I1089" s="1">
        <v>43201</v>
      </c>
      <c r="K1089" t="s">
        <v>790</v>
      </c>
      <c r="M1089">
        <v>11934</v>
      </c>
      <c r="N1089" t="s">
        <v>1367</v>
      </c>
      <c r="O1089" t="s">
        <v>80</v>
      </c>
      <c r="P1089" t="s">
        <v>43</v>
      </c>
      <c r="Q1089" t="s">
        <v>692</v>
      </c>
      <c r="R1089" t="s">
        <v>792</v>
      </c>
      <c r="V1089" t="s">
        <v>113</v>
      </c>
      <c r="AF1089" t="s">
        <v>87</v>
      </c>
      <c r="AH1089" t="s">
        <v>794</v>
      </c>
      <c r="AI1089">
        <f>IF(COUNTIFS(T$2:$T1089, T1089, U$2:$U1089, U1089)=1,1,0)</f>
        <v>0</v>
      </c>
    </row>
    <row r="1090" spans="1:37" x14ac:dyDescent="0.3">
      <c r="A1090">
        <v>1063</v>
      </c>
      <c r="B1090" t="s">
        <v>652</v>
      </c>
      <c r="C1090" t="s">
        <v>71</v>
      </c>
      <c r="D1090" t="s">
        <v>37</v>
      </c>
      <c r="E1090" t="s">
        <v>201</v>
      </c>
      <c r="F1090">
        <v>37.625709999999998</v>
      </c>
      <c r="G1090">
        <v>-122.14273</v>
      </c>
      <c r="H1090" t="s">
        <v>39</v>
      </c>
      <c r="K1090" t="s">
        <v>653</v>
      </c>
      <c r="M1090">
        <v>11936</v>
      </c>
      <c r="N1090" t="s">
        <v>1368</v>
      </c>
      <c r="O1090" t="s">
        <v>80</v>
      </c>
      <c r="P1090" t="s">
        <v>447</v>
      </c>
      <c r="Q1090" t="s">
        <v>182</v>
      </c>
      <c r="R1090" t="s">
        <v>447</v>
      </c>
      <c r="V1090" t="s">
        <v>113</v>
      </c>
      <c r="AF1090" t="s">
        <v>87</v>
      </c>
      <c r="AH1090" t="s">
        <v>656</v>
      </c>
      <c r="AI1090">
        <f>IF(COUNTIFS(T$2:$T1090, T1090, U$2:$U1090, U1090)=1,1,0)</f>
        <v>0</v>
      </c>
    </row>
    <row r="1091" spans="1:37" x14ac:dyDescent="0.3">
      <c r="A1091">
        <v>5343</v>
      </c>
      <c r="B1091" t="s">
        <v>70</v>
      </c>
      <c r="C1091" t="s">
        <v>71</v>
      </c>
      <c r="D1091" t="s">
        <v>37</v>
      </c>
      <c r="E1091" t="s">
        <v>72</v>
      </c>
      <c r="F1091">
        <v>38.041989999999998</v>
      </c>
      <c r="G1091">
        <v>-121.96754</v>
      </c>
      <c r="H1091" t="s">
        <v>39</v>
      </c>
      <c r="I1091" s="1">
        <v>42552</v>
      </c>
      <c r="J1091" s="1">
        <v>44074</v>
      </c>
      <c r="K1091" t="s">
        <v>73</v>
      </c>
      <c r="M1091">
        <v>11939</v>
      </c>
      <c r="N1091" t="s">
        <v>1369</v>
      </c>
      <c r="O1091" t="s">
        <v>80</v>
      </c>
      <c r="P1091" t="s">
        <v>43</v>
      </c>
      <c r="Q1091" t="s">
        <v>76</v>
      </c>
      <c r="R1091" t="s">
        <v>77</v>
      </c>
      <c r="V1091" t="s">
        <v>113</v>
      </c>
      <c r="AF1091" t="s">
        <v>87</v>
      </c>
      <c r="AH1091" t="s">
        <v>82</v>
      </c>
      <c r="AI1091">
        <f>IF(COUNTIFS(T$2:$T1091, T1091, U$2:$U1091, U1091)=1,1,0)</f>
        <v>0</v>
      </c>
    </row>
    <row r="1092" spans="1:37" x14ac:dyDescent="0.3">
      <c r="A1092">
        <v>5356</v>
      </c>
      <c r="B1092" t="s">
        <v>156</v>
      </c>
      <c r="C1092" t="s">
        <v>36</v>
      </c>
      <c r="D1092" t="s">
        <v>37</v>
      </c>
      <c r="E1092" t="s">
        <v>157</v>
      </c>
      <c r="F1092">
        <v>37.938920000000003</v>
      </c>
      <c r="G1092">
        <v>-122.51114</v>
      </c>
      <c r="H1092" t="s">
        <v>39</v>
      </c>
      <c r="I1092" s="1">
        <v>38873</v>
      </c>
      <c r="K1092" t="s">
        <v>158</v>
      </c>
      <c r="M1092">
        <v>11940</v>
      </c>
      <c r="N1092" t="s">
        <v>1370</v>
      </c>
      <c r="O1092" t="s">
        <v>80</v>
      </c>
      <c r="P1092" t="s">
        <v>43</v>
      </c>
      <c r="Q1092" t="s">
        <v>44</v>
      </c>
      <c r="R1092" t="s">
        <v>161</v>
      </c>
      <c r="V1092" t="s">
        <v>113</v>
      </c>
      <c r="AF1092" t="s">
        <v>87</v>
      </c>
      <c r="AH1092" t="s">
        <v>164</v>
      </c>
      <c r="AI1092">
        <f>IF(COUNTIFS(T$2:$T1092, T1092, U$2:$U1092, U1092)=1,1,0)</f>
        <v>0</v>
      </c>
    </row>
    <row r="1093" spans="1:37" x14ac:dyDescent="0.3">
      <c r="A1093">
        <v>5554</v>
      </c>
      <c r="B1093" t="s">
        <v>200</v>
      </c>
      <c r="C1093" t="s">
        <v>71</v>
      </c>
      <c r="D1093" t="s">
        <v>37</v>
      </c>
      <c r="E1093" t="s">
        <v>201</v>
      </c>
      <c r="F1093">
        <v>37.660490000000003</v>
      </c>
      <c r="G1093">
        <v>-122.14991000000001</v>
      </c>
      <c r="H1093" t="s">
        <v>39</v>
      </c>
      <c r="I1093" s="1">
        <v>35400</v>
      </c>
      <c r="J1093" s="1">
        <v>35713</v>
      </c>
      <c r="K1093" t="s">
        <v>202</v>
      </c>
      <c r="M1093">
        <v>11942</v>
      </c>
      <c r="N1093" t="s">
        <v>1371</v>
      </c>
      <c r="O1093" t="s">
        <v>80</v>
      </c>
      <c r="P1093" t="s">
        <v>43</v>
      </c>
      <c r="Q1093" t="s">
        <v>204</v>
      </c>
      <c r="R1093" t="s">
        <v>77</v>
      </c>
      <c r="V1093" t="s">
        <v>113</v>
      </c>
      <c r="AF1093" t="s">
        <v>87</v>
      </c>
      <c r="AH1093" t="s">
        <v>175</v>
      </c>
      <c r="AI1093">
        <f>IF(COUNTIFS(T$2:$T1093, T1093, U$2:$U1093, U1093)=1,1,0)</f>
        <v>0</v>
      </c>
    </row>
    <row r="1094" spans="1:37" x14ac:dyDescent="0.3">
      <c r="A1094">
        <v>5480</v>
      </c>
      <c r="B1094" t="s">
        <v>233</v>
      </c>
      <c r="C1094" t="s">
        <v>127</v>
      </c>
      <c r="D1094" t="s">
        <v>107</v>
      </c>
      <c r="E1094" t="s">
        <v>157</v>
      </c>
      <c r="F1094">
        <v>38.180250000000001</v>
      </c>
      <c r="G1094">
        <v>-122.57209</v>
      </c>
      <c r="H1094" t="s">
        <v>39</v>
      </c>
      <c r="I1094" s="1">
        <v>35065</v>
      </c>
      <c r="J1094" s="1">
        <v>38718</v>
      </c>
      <c r="K1094" t="s">
        <v>234</v>
      </c>
      <c r="L1094" t="s">
        <v>235</v>
      </c>
      <c r="M1094">
        <v>11946</v>
      </c>
      <c r="N1094" t="s">
        <v>1372</v>
      </c>
      <c r="O1094" t="s">
        <v>80</v>
      </c>
      <c r="P1094" t="s">
        <v>43</v>
      </c>
      <c r="Q1094" t="s">
        <v>44</v>
      </c>
      <c r="R1094" t="s">
        <v>161</v>
      </c>
      <c r="V1094" t="s">
        <v>113</v>
      </c>
      <c r="AF1094" t="s">
        <v>87</v>
      </c>
      <c r="AH1094" t="s">
        <v>237</v>
      </c>
      <c r="AI1094">
        <f>IF(COUNTIFS(T$2:$T1094, T1094, U$2:$U1094, U1094)=1,1,0)</f>
        <v>0</v>
      </c>
    </row>
    <row r="1095" spans="1:37" x14ac:dyDescent="0.3">
      <c r="A1095">
        <v>5644</v>
      </c>
      <c r="B1095" t="s">
        <v>35</v>
      </c>
      <c r="C1095" t="s">
        <v>36</v>
      </c>
      <c r="D1095" t="s">
        <v>37</v>
      </c>
      <c r="E1095" t="s">
        <v>38</v>
      </c>
      <c r="F1095">
        <v>37.503070000000001</v>
      </c>
      <c r="G1095">
        <v>-122.23533999999999</v>
      </c>
      <c r="H1095" t="s">
        <v>39</v>
      </c>
      <c r="I1095" s="1">
        <v>39057</v>
      </c>
      <c r="K1095" t="s">
        <v>40</v>
      </c>
      <c r="M1095">
        <v>11949</v>
      </c>
      <c r="N1095" t="s">
        <v>1373</v>
      </c>
      <c r="O1095" t="s">
        <v>80</v>
      </c>
      <c r="P1095" t="s">
        <v>43</v>
      </c>
      <c r="Q1095" t="s">
        <v>44</v>
      </c>
      <c r="R1095" t="s">
        <v>45</v>
      </c>
      <c r="V1095" t="s">
        <v>113</v>
      </c>
      <c r="AF1095" t="s">
        <v>87</v>
      </c>
      <c r="AH1095" t="s">
        <v>55</v>
      </c>
      <c r="AI1095">
        <f>IF(COUNTIFS(T$2:$T1095, T1095, U$2:$U1095, U1095)=1,1,0)</f>
        <v>0</v>
      </c>
    </row>
    <row r="1096" spans="1:37" x14ac:dyDescent="0.3">
      <c r="A1096">
        <v>5469</v>
      </c>
      <c r="B1096" t="s">
        <v>689</v>
      </c>
      <c r="C1096" t="s">
        <v>71</v>
      </c>
      <c r="D1096" t="s">
        <v>37</v>
      </c>
      <c r="E1096" t="s">
        <v>157</v>
      </c>
      <c r="F1096">
        <v>37.96902</v>
      </c>
      <c r="G1096">
        <v>-122.49639999999999</v>
      </c>
      <c r="H1096" t="s">
        <v>39</v>
      </c>
      <c r="I1096" s="1">
        <v>40331</v>
      </c>
      <c r="K1096" t="s">
        <v>690</v>
      </c>
      <c r="M1096">
        <v>11966</v>
      </c>
      <c r="N1096" t="s">
        <v>1374</v>
      </c>
      <c r="O1096" t="s">
        <v>42</v>
      </c>
      <c r="P1096" t="s">
        <v>43</v>
      </c>
      <c r="Q1096" t="s">
        <v>692</v>
      </c>
      <c r="R1096" t="s">
        <v>458</v>
      </c>
      <c r="V1096" t="s">
        <v>113</v>
      </c>
      <c r="AF1096" t="s">
        <v>87</v>
      </c>
      <c r="AH1096" t="s">
        <v>164</v>
      </c>
      <c r="AI1096">
        <f>IF(COUNTIFS(T$2:$T1096, T1096, U$2:$U1096, U1096)=1,1,0)</f>
        <v>0</v>
      </c>
    </row>
    <row r="1097" spans="1:37" x14ac:dyDescent="0.3">
      <c r="A1097">
        <v>5666</v>
      </c>
      <c r="B1097" t="s">
        <v>558</v>
      </c>
      <c r="C1097" t="s">
        <v>36</v>
      </c>
      <c r="D1097" t="s">
        <v>37</v>
      </c>
      <c r="E1097" t="s">
        <v>201</v>
      </c>
      <c r="F1097">
        <v>37.605089999999997</v>
      </c>
      <c r="G1097">
        <v>-122.11776999999999</v>
      </c>
      <c r="H1097" t="s">
        <v>39</v>
      </c>
      <c r="I1097" s="1">
        <v>39814</v>
      </c>
      <c r="J1097" s="1">
        <v>40847</v>
      </c>
      <c r="K1097" t="s">
        <v>559</v>
      </c>
      <c r="M1097">
        <v>11968</v>
      </c>
      <c r="N1097" t="s">
        <v>1375</v>
      </c>
      <c r="O1097" t="s">
        <v>42</v>
      </c>
      <c r="P1097" t="s">
        <v>43</v>
      </c>
      <c r="Q1097" t="s">
        <v>331</v>
      </c>
      <c r="R1097" t="s">
        <v>332</v>
      </c>
      <c r="V1097" t="s">
        <v>113</v>
      </c>
      <c r="AF1097" t="s">
        <v>87</v>
      </c>
      <c r="AH1097" t="s">
        <v>557</v>
      </c>
      <c r="AI1097">
        <f>IF(COUNTIFS(T$2:$T1097, T1097, U$2:$U1097, U1097)=1,1,0)</f>
        <v>0</v>
      </c>
    </row>
    <row r="1098" spans="1:37" x14ac:dyDescent="0.3">
      <c r="A1098">
        <v>5786</v>
      </c>
      <c r="B1098" t="s">
        <v>379</v>
      </c>
      <c r="C1098" t="s">
        <v>90</v>
      </c>
      <c r="D1098" t="s">
        <v>37</v>
      </c>
      <c r="E1098" t="s">
        <v>108</v>
      </c>
      <c r="F1098">
        <v>38.257440000000003</v>
      </c>
      <c r="G1098">
        <v>-121.79266</v>
      </c>
      <c r="H1098" t="s">
        <v>39</v>
      </c>
      <c r="K1098" t="s">
        <v>380</v>
      </c>
      <c r="M1098">
        <v>12163</v>
      </c>
      <c r="N1098" t="s">
        <v>1376</v>
      </c>
      <c r="O1098" t="s">
        <v>80</v>
      </c>
      <c r="P1098" t="s">
        <v>359</v>
      </c>
      <c r="Q1098" t="s">
        <v>381</v>
      </c>
      <c r="R1098" t="s">
        <v>81</v>
      </c>
      <c r="V1098" t="s">
        <v>113</v>
      </c>
      <c r="AF1098" t="s">
        <v>87</v>
      </c>
      <c r="AH1098" t="s">
        <v>382</v>
      </c>
      <c r="AI1098">
        <f>IF(COUNTIFS(T$2:$T1098, T1098, U$2:$U1098, U1098)=1,1,0)</f>
        <v>0</v>
      </c>
    </row>
    <row r="1099" spans="1:37" x14ac:dyDescent="0.3">
      <c r="B1099" s="8" t="s">
        <v>1377</v>
      </c>
      <c r="J1099" s="9">
        <v>35065</v>
      </c>
      <c r="O1099" s="8" t="s">
        <v>42</v>
      </c>
      <c r="U1099" s="8">
        <v>0</v>
      </c>
      <c r="V1099" s="8" t="s">
        <v>47</v>
      </c>
      <c r="AI1099">
        <v>1</v>
      </c>
    </row>
    <row r="1100" spans="1:37" x14ac:dyDescent="0.3">
      <c r="A1100" s="8"/>
      <c r="B1100" s="8" t="s">
        <v>1377</v>
      </c>
      <c r="C1100" s="8"/>
      <c r="D1100" s="8"/>
      <c r="E1100" s="8"/>
      <c r="F1100" s="8"/>
      <c r="G1100" s="8"/>
      <c r="H1100" s="8"/>
      <c r="I1100" s="8"/>
      <c r="J1100" s="9">
        <v>36161</v>
      </c>
      <c r="K1100" s="8"/>
      <c r="L1100" s="8"/>
      <c r="M1100" s="8"/>
      <c r="N1100" s="8"/>
      <c r="O1100" s="8" t="s">
        <v>42</v>
      </c>
      <c r="P1100" s="8"/>
      <c r="Q1100" s="8"/>
      <c r="R1100" s="8"/>
      <c r="S1100" s="8"/>
      <c r="T1100" s="8"/>
      <c r="U1100" s="8">
        <v>0</v>
      </c>
      <c r="V1100" s="8" t="s">
        <v>47</v>
      </c>
      <c r="W1100" s="8"/>
      <c r="X1100" s="8"/>
      <c r="Y1100" s="8"/>
      <c r="Z1100" s="8"/>
      <c r="AA1100" s="8"/>
      <c r="AB1100" s="8"/>
      <c r="AC1100" s="8"/>
      <c r="AD1100" s="8"/>
      <c r="AE1100" s="8"/>
      <c r="AF1100" s="8"/>
      <c r="AG1100" s="8"/>
      <c r="AH1100" s="8"/>
      <c r="AI1100">
        <v>1</v>
      </c>
      <c r="AJ1100" s="8"/>
      <c r="AK1100" s="8"/>
    </row>
    <row r="1101" spans="1:37" x14ac:dyDescent="0.3">
      <c r="A1101" s="8"/>
      <c r="B1101" s="8" t="s">
        <v>1377</v>
      </c>
      <c r="C1101" s="8"/>
      <c r="D1101" s="8"/>
      <c r="E1101" s="8"/>
      <c r="F1101" s="8"/>
      <c r="G1101" s="8"/>
      <c r="H1101" s="8"/>
      <c r="I1101" s="8"/>
      <c r="J1101" s="9">
        <v>36527</v>
      </c>
      <c r="K1101" s="8"/>
      <c r="L1101" s="8"/>
      <c r="M1101" s="8"/>
      <c r="N1101" s="8"/>
      <c r="O1101" s="8" t="s">
        <v>42</v>
      </c>
      <c r="P1101" s="8"/>
      <c r="Q1101" s="8"/>
      <c r="R1101" s="8"/>
      <c r="S1101" s="8"/>
      <c r="T1101" s="8"/>
      <c r="U1101" s="8">
        <v>0</v>
      </c>
      <c r="V1101" s="8" t="s">
        <v>47</v>
      </c>
      <c r="W1101" s="8"/>
      <c r="X1101" s="8"/>
      <c r="Y1101" s="8"/>
      <c r="Z1101" s="8"/>
      <c r="AA1101" s="8"/>
      <c r="AB1101" s="8"/>
      <c r="AC1101" s="8"/>
      <c r="AD1101" s="8"/>
      <c r="AE1101" s="8"/>
      <c r="AF1101" s="8"/>
      <c r="AG1101" s="8"/>
      <c r="AH1101" s="8"/>
      <c r="AI1101">
        <v>1</v>
      </c>
      <c r="AJ1101" s="8"/>
      <c r="AK1101" s="8"/>
    </row>
    <row r="1102" spans="1:37" x14ac:dyDescent="0.3">
      <c r="A1102" s="8"/>
      <c r="B1102" s="8" t="s">
        <v>1377</v>
      </c>
      <c r="C1102" s="8"/>
      <c r="D1102" s="8"/>
      <c r="E1102" s="8"/>
      <c r="F1102" s="8"/>
      <c r="G1102" s="8"/>
      <c r="H1102" s="8"/>
      <c r="I1102" s="8"/>
      <c r="J1102" s="9">
        <v>36893</v>
      </c>
      <c r="K1102" s="8"/>
      <c r="L1102" s="8"/>
      <c r="M1102" s="8"/>
      <c r="N1102" s="8"/>
      <c r="O1102" s="8" t="s">
        <v>42</v>
      </c>
      <c r="P1102" s="8"/>
      <c r="Q1102" s="8"/>
      <c r="R1102" s="8"/>
      <c r="S1102" s="8"/>
      <c r="T1102" s="8"/>
      <c r="U1102" s="8">
        <v>0</v>
      </c>
      <c r="V1102" s="8" t="s">
        <v>47</v>
      </c>
      <c r="W1102" s="8"/>
      <c r="X1102" s="8"/>
      <c r="Y1102" s="8"/>
      <c r="Z1102" s="8"/>
      <c r="AA1102" s="8"/>
      <c r="AB1102" s="8"/>
      <c r="AC1102" s="8"/>
      <c r="AD1102" s="8"/>
      <c r="AE1102" s="8"/>
      <c r="AF1102" s="8"/>
      <c r="AG1102" s="8"/>
      <c r="AH1102" s="8"/>
      <c r="AI1102">
        <v>1</v>
      </c>
      <c r="AJ1102" s="8"/>
      <c r="AK1102" s="8"/>
    </row>
    <row r="1103" spans="1:37" x14ac:dyDescent="0.3">
      <c r="A1103" s="8"/>
      <c r="B1103" s="8" t="s">
        <v>1377</v>
      </c>
      <c r="C1103" s="8"/>
      <c r="D1103" s="8"/>
      <c r="E1103" s="8"/>
      <c r="F1103" s="8"/>
      <c r="G1103" s="8"/>
      <c r="H1103" s="8"/>
      <c r="I1103" s="8"/>
      <c r="J1103" s="9">
        <v>37259</v>
      </c>
      <c r="K1103" s="8"/>
      <c r="L1103" s="8"/>
      <c r="M1103" s="8"/>
      <c r="N1103" s="8"/>
      <c r="O1103" s="8" t="s">
        <v>42</v>
      </c>
      <c r="P1103" s="8"/>
      <c r="Q1103" s="8"/>
      <c r="R1103" s="8"/>
      <c r="S1103" s="8"/>
      <c r="T1103" s="8"/>
      <c r="U1103" s="8">
        <v>0</v>
      </c>
      <c r="V1103" s="8" t="s">
        <v>47</v>
      </c>
      <c r="W1103" s="8"/>
      <c r="X1103" s="8"/>
      <c r="Y1103" s="8"/>
      <c r="Z1103" s="8"/>
      <c r="AA1103" s="8"/>
      <c r="AB1103" s="8"/>
      <c r="AC1103" s="8"/>
      <c r="AD1103" s="8"/>
      <c r="AE1103" s="8"/>
      <c r="AF1103" s="8"/>
      <c r="AG1103" s="8"/>
      <c r="AH1103" s="8"/>
      <c r="AI1103">
        <v>1</v>
      </c>
      <c r="AJ1103" s="8"/>
      <c r="AK1103" s="8"/>
    </row>
    <row r="1104" spans="1:37" x14ac:dyDescent="0.3">
      <c r="A1104" s="8"/>
      <c r="B1104" s="8" t="s">
        <v>1377</v>
      </c>
      <c r="C1104" s="8"/>
      <c r="D1104" s="8"/>
      <c r="E1104" s="8"/>
      <c r="F1104" s="8"/>
      <c r="G1104" s="8"/>
      <c r="H1104" s="8"/>
      <c r="I1104" s="8"/>
      <c r="J1104" s="9">
        <v>37625</v>
      </c>
      <c r="K1104" s="8"/>
      <c r="L1104" s="8"/>
      <c r="M1104" s="8"/>
      <c r="N1104" s="8"/>
      <c r="O1104" s="8" t="s">
        <v>42</v>
      </c>
      <c r="P1104" s="8"/>
      <c r="Q1104" s="8"/>
      <c r="R1104" s="8"/>
      <c r="S1104" s="8"/>
      <c r="T1104" s="8"/>
      <c r="U1104" s="8">
        <v>0</v>
      </c>
      <c r="V1104" s="8" t="s">
        <v>47</v>
      </c>
      <c r="W1104" s="8"/>
      <c r="X1104" s="8"/>
      <c r="Y1104" s="8"/>
      <c r="Z1104" s="8"/>
      <c r="AA1104" s="8"/>
      <c r="AB1104" s="8"/>
      <c r="AC1104" s="8"/>
      <c r="AD1104" s="8"/>
      <c r="AE1104" s="8"/>
      <c r="AF1104" s="8"/>
      <c r="AG1104" s="8"/>
      <c r="AH1104" s="8"/>
      <c r="AI1104">
        <v>1</v>
      </c>
      <c r="AJ1104" s="8"/>
      <c r="AK1104" s="8"/>
    </row>
    <row r="1105" spans="1:37" x14ac:dyDescent="0.3">
      <c r="A1105" s="8"/>
      <c r="B1105" s="8" t="s">
        <v>1377</v>
      </c>
      <c r="C1105" s="8"/>
      <c r="D1105" s="8"/>
      <c r="E1105" s="8"/>
      <c r="F1105" s="8"/>
      <c r="G1105" s="8"/>
      <c r="H1105" s="8"/>
      <c r="I1105" s="8"/>
      <c r="J1105" s="9">
        <v>38353</v>
      </c>
      <c r="K1105" s="8"/>
      <c r="L1105" s="8"/>
      <c r="M1105" s="8"/>
      <c r="N1105" s="8"/>
      <c r="O1105" s="8" t="s">
        <v>42</v>
      </c>
      <c r="P1105" s="8"/>
      <c r="Q1105" s="8"/>
      <c r="R1105" s="8"/>
      <c r="S1105" s="8"/>
      <c r="T1105" s="8"/>
      <c r="U1105" s="8">
        <v>0</v>
      </c>
      <c r="V1105" s="8" t="s">
        <v>47</v>
      </c>
      <c r="W1105" s="8"/>
      <c r="X1105" s="8"/>
      <c r="Y1105" s="8"/>
      <c r="Z1105" s="8"/>
      <c r="AA1105" s="8"/>
      <c r="AB1105" s="8"/>
      <c r="AC1105" s="8"/>
      <c r="AD1105" s="8"/>
      <c r="AE1105" s="8"/>
      <c r="AF1105" s="8"/>
      <c r="AG1105" s="8"/>
      <c r="AH1105" s="8"/>
      <c r="AI1105">
        <v>1</v>
      </c>
      <c r="AJ1105" s="8"/>
      <c r="AK1105" s="8"/>
    </row>
    <row r="1106" spans="1:37" x14ac:dyDescent="0.3">
      <c r="A1106" s="8"/>
      <c r="B1106" s="8" t="s">
        <v>1377</v>
      </c>
      <c r="C1106" s="8"/>
      <c r="D1106" s="8"/>
      <c r="E1106" s="8"/>
      <c r="F1106" s="8"/>
      <c r="G1106" s="8"/>
      <c r="H1106" s="8"/>
      <c r="I1106" s="8"/>
      <c r="J1106" s="9">
        <v>39086</v>
      </c>
      <c r="K1106" s="8"/>
      <c r="L1106" s="8"/>
      <c r="M1106" s="8"/>
      <c r="N1106" s="8"/>
      <c r="O1106" s="8" t="s">
        <v>42</v>
      </c>
      <c r="P1106" s="8"/>
      <c r="Q1106" s="8"/>
      <c r="R1106" s="8"/>
      <c r="S1106" s="8"/>
      <c r="T1106" s="8"/>
      <c r="U1106" s="8">
        <v>0</v>
      </c>
      <c r="V1106" s="8" t="s">
        <v>47</v>
      </c>
      <c r="W1106" s="8"/>
      <c r="X1106" s="8"/>
      <c r="Y1106" s="8"/>
      <c r="Z1106" s="8"/>
      <c r="AA1106" s="8"/>
      <c r="AB1106" s="8"/>
      <c r="AC1106" s="8"/>
      <c r="AD1106" s="8"/>
      <c r="AE1106" s="8"/>
      <c r="AF1106" s="8"/>
      <c r="AG1106" s="8"/>
      <c r="AH1106" s="8"/>
      <c r="AI1106">
        <v>1</v>
      </c>
      <c r="AJ1106" s="8"/>
      <c r="AK1106" s="8"/>
    </row>
    <row r="1107" spans="1:37" x14ac:dyDescent="0.3">
      <c r="A1107" s="8"/>
      <c r="B1107" s="8" t="s">
        <v>1377</v>
      </c>
      <c r="C1107" s="8"/>
      <c r="D1107" s="8"/>
      <c r="E1107" s="8"/>
      <c r="F1107" s="8"/>
      <c r="G1107" s="8"/>
      <c r="H1107" s="8"/>
      <c r="I1107" s="8"/>
      <c r="J1107" s="9">
        <v>39452</v>
      </c>
      <c r="K1107" s="8"/>
      <c r="L1107" s="8"/>
      <c r="M1107" s="8"/>
      <c r="N1107" s="8"/>
      <c r="O1107" s="8" t="s">
        <v>42</v>
      </c>
      <c r="P1107" s="8"/>
      <c r="Q1107" s="8"/>
      <c r="R1107" s="8"/>
      <c r="S1107" s="8"/>
      <c r="T1107" s="8"/>
      <c r="U1107" s="8">
        <v>0</v>
      </c>
      <c r="V1107" s="8" t="s">
        <v>47</v>
      </c>
      <c r="W1107" s="8"/>
      <c r="X1107" s="8"/>
      <c r="Y1107" s="8"/>
      <c r="Z1107" s="8"/>
      <c r="AA1107" s="8"/>
      <c r="AB1107" s="8"/>
      <c r="AC1107" s="8"/>
      <c r="AD1107" s="8"/>
      <c r="AE1107" s="8"/>
      <c r="AF1107" s="8"/>
      <c r="AG1107" s="8"/>
      <c r="AH1107" s="8"/>
      <c r="AI1107">
        <v>1</v>
      </c>
      <c r="AJ1107" s="8"/>
      <c r="AK1107" s="8"/>
    </row>
    <row r="1108" spans="1:37" x14ac:dyDescent="0.3">
      <c r="A1108" s="8"/>
      <c r="B1108" s="8" t="s">
        <v>1377</v>
      </c>
      <c r="C1108" s="8"/>
      <c r="D1108" s="8"/>
      <c r="E1108" s="8"/>
      <c r="F1108" s="8"/>
      <c r="G1108" s="8"/>
      <c r="H1108" s="8"/>
      <c r="I1108" s="8"/>
      <c r="J1108" s="9">
        <v>39817</v>
      </c>
      <c r="K1108" s="8"/>
      <c r="L1108" s="8"/>
      <c r="M1108" s="8"/>
      <c r="N1108" s="8"/>
      <c r="O1108" s="8" t="s">
        <v>42</v>
      </c>
      <c r="P1108" s="8"/>
      <c r="Q1108" s="8"/>
      <c r="R1108" s="8"/>
      <c r="S1108" s="8"/>
      <c r="T1108" s="8"/>
      <c r="U1108" s="8">
        <v>0</v>
      </c>
      <c r="V1108" s="8" t="s">
        <v>47</v>
      </c>
      <c r="W1108" s="8"/>
      <c r="X1108" s="8"/>
      <c r="Y1108" s="8"/>
      <c r="Z1108" s="8"/>
      <c r="AA1108" s="8"/>
      <c r="AB1108" s="8"/>
      <c r="AC1108" s="8"/>
      <c r="AD1108" s="8"/>
      <c r="AE1108" s="8"/>
      <c r="AF1108" s="8"/>
      <c r="AG1108" s="8"/>
      <c r="AH1108" s="8"/>
      <c r="AI1108">
        <v>1</v>
      </c>
      <c r="AJ1108" s="8"/>
      <c r="AK1108" s="8"/>
    </row>
    <row r="1109" spans="1:37" x14ac:dyDescent="0.3">
      <c r="A1109" s="8"/>
      <c r="B1109" s="8" t="s">
        <v>1377</v>
      </c>
      <c r="C1109" s="8"/>
      <c r="D1109" s="8"/>
      <c r="E1109" s="8"/>
      <c r="F1109" s="8"/>
      <c r="G1109" s="8"/>
      <c r="H1109" s="8"/>
      <c r="I1109" s="8"/>
      <c r="J1109" s="9">
        <v>42009</v>
      </c>
      <c r="K1109" s="8"/>
      <c r="L1109" s="8"/>
      <c r="M1109" s="8"/>
      <c r="N1109" s="8"/>
      <c r="O1109" s="8" t="s">
        <v>42</v>
      </c>
      <c r="P1109" s="8"/>
      <c r="Q1109" s="8"/>
      <c r="R1109" s="8"/>
      <c r="S1109" s="8"/>
      <c r="T1109" s="8"/>
      <c r="U1109" s="8">
        <v>0</v>
      </c>
      <c r="V1109" s="8" t="s">
        <v>47</v>
      </c>
      <c r="W1109" s="8"/>
      <c r="X1109" s="8"/>
      <c r="Y1109" s="8"/>
      <c r="Z1109" s="8"/>
      <c r="AA1109" s="8"/>
      <c r="AB1109" s="8"/>
      <c r="AC1109" s="8"/>
      <c r="AD1109" s="8"/>
      <c r="AE1109" s="8"/>
      <c r="AF1109" s="8"/>
      <c r="AG1109" s="8"/>
      <c r="AH1109" s="8"/>
      <c r="AI1109">
        <v>1</v>
      </c>
      <c r="AJ1109" s="8"/>
      <c r="AK1109" s="8"/>
    </row>
    <row r="1110" spans="1:37" x14ac:dyDescent="0.3">
      <c r="B1110" s="7"/>
      <c r="U1110" s="7"/>
      <c r="V1110" s="7"/>
    </row>
    <row r="1111" spans="1:37" x14ac:dyDescent="0.3">
      <c r="B1111" s="7"/>
      <c r="V1111" s="7"/>
    </row>
    <row r="1112" spans="1:37" x14ac:dyDescent="0.3">
      <c r="U1112" s="7"/>
    </row>
  </sheetData>
  <autoFilter ref="A1:AH1098" xr:uid="{BF3FD0D2-CCC7-432D-B3E9-29BA47EFCF7C}">
    <sortState xmlns:xlrd2="http://schemas.microsoft.com/office/spreadsheetml/2017/richdata2" ref="A2:AH1107">
      <sortCondition ref="T1:T1098"/>
    </sortState>
  </autoFilter>
  <sortState xmlns:xlrd2="http://schemas.microsoft.com/office/spreadsheetml/2017/richdata2" ref="A2:AH1098">
    <sortCondition ref="AE2:AE1098"/>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786723fd-9950-4a51-81eb-81d0a6435b3d" xsi:nil="true"/>
    <lcf76f155ced4ddcb4097134ff3c332f xmlns="d10d6a3f-5cfc-4277-87ba-ce8fa16ea15f">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7C3D2B28608B54B8199496EA6DFFE43" ma:contentTypeVersion="17" ma:contentTypeDescription="Create a new document." ma:contentTypeScope="" ma:versionID="ec7ec65389b57d44e79a5a1bda5b31f5">
  <xsd:schema xmlns:xsd="http://www.w3.org/2001/XMLSchema" xmlns:xs="http://www.w3.org/2001/XMLSchema" xmlns:p="http://schemas.microsoft.com/office/2006/metadata/properties" xmlns:ns2="d10d6a3f-5cfc-4277-87ba-ce8fa16ea15f" xmlns:ns3="786723fd-9950-4a51-81eb-81d0a6435b3d" targetNamespace="http://schemas.microsoft.com/office/2006/metadata/properties" ma:root="true" ma:fieldsID="eda404cfd16af667c15a4ddbb5325dc0" ns2:_="" ns3:_="">
    <xsd:import namespace="d10d6a3f-5cfc-4277-87ba-ce8fa16ea15f"/>
    <xsd:import namespace="786723fd-9950-4a51-81eb-81d0a6435b3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element ref="ns2:MediaServiceLocation"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10d6a3f-5cfc-4277-87ba-ce8fa16ea15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b68d6cbf-1176-49d8-a5cb-bcd2dc3d5cc5"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MediaServiceLocation" ma:index="23" nillable="true" ma:displayName="Location" ma:indexed="true" ma:internalName="MediaServiceLocation" ma:readOnly="true">
      <xsd:simpleType>
        <xsd:restriction base="dms:Text"/>
      </xsd:simpleType>
    </xsd:element>
    <xsd:element name="MediaServiceBillingMetadata" ma:index="24"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86723fd-9950-4a51-81eb-81d0a6435b3d"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f563547c-d929-4e7c-8e86-aec74a4a421a}" ma:internalName="TaxCatchAll" ma:showField="CatchAllData" ma:web="786723fd-9950-4a51-81eb-81d0a6435b3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215C2BF-F2CF-4BF6-934E-C7BB74023A55}">
  <ds:schemaRefs>
    <ds:schemaRef ds:uri="http://schemas.microsoft.com/office/2006/metadata/properties"/>
    <ds:schemaRef ds:uri="http://schemas.microsoft.com/office/infopath/2007/PartnerControls"/>
    <ds:schemaRef ds:uri="786723fd-9950-4a51-81eb-81d0a6435b3d"/>
    <ds:schemaRef ds:uri="d10d6a3f-5cfc-4277-87ba-ce8fa16ea15f"/>
  </ds:schemaRefs>
</ds:datastoreItem>
</file>

<file path=customXml/itemProps2.xml><?xml version="1.0" encoding="utf-8"?>
<ds:datastoreItem xmlns:ds="http://schemas.openxmlformats.org/officeDocument/2006/customXml" ds:itemID="{27040D63-3FB0-4CAA-BF60-52EF192DF032}">
  <ds:schemaRefs>
    <ds:schemaRef ds:uri="http://schemas.microsoft.com/sharepoint/v3/contenttype/forms"/>
  </ds:schemaRefs>
</ds:datastoreItem>
</file>

<file path=customXml/itemProps3.xml><?xml version="1.0" encoding="utf-8"?>
<ds:datastoreItem xmlns:ds="http://schemas.openxmlformats.org/officeDocument/2006/customXml" ds:itemID="{7888E7F9-81BA-467C-8112-FC1005DF44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10d6a3f-5cfc-4277-87ba-ce8fa16ea15f"/>
    <ds:schemaRef ds:uri="786723fd-9950-4a51-81eb-81d0a6435b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ecoatlas_habitatprojects_Oct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Fallon, Katherine@BCDC</cp:lastModifiedBy>
  <cp:revision/>
  <dcterms:created xsi:type="dcterms:W3CDTF">2025-05-23T22:15:28Z</dcterms:created>
  <dcterms:modified xsi:type="dcterms:W3CDTF">2025-05-27T16:17:25Z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0x01010057C3D2B28608B54B8199496EA6DFFE43</vt:lpwstr>
  </property>
  <property fmtid="{D5CDD505-2E9C-101B-9397-08002B2CF9AE}" pid="3" name="MediaServiceImageTags">
    <vt:lpwstr/>
  </property>
</Properties>
</file>