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bcdc-my.sharepoint.com/personal/nicolas_sander_bcdc_ca_gov/Documents/CommunityVulnerability/Outputs/"/>
    </mc:Choice>
  </mc:AlternateContent>
  <xr:revisionPtr revIDLastSave="0" documentId="8_{D8907055-EEB9-4E33-8BD3-2CCBB9221C82}" xr6:coauthVersionLast="45" xr6:coauthVersionMax="45" xr10:uidLastSave="{00000000-0000-0000-0000-000000000000}"/>
  <bookViews>
    <workbookView xWindow="7755" yWindow="1575" windowWidth="27255" windowHeight="20850" activeTab="4" xr2:uid="{A0811375-C7D4-41AE-9710-CA8F8EB151F4}"/>
  </bookViews>
  <sheets>
    <sheet name="Sheet1" sheetId="1" r:id="rId1"/>
    <sheet name="05142020" sheetId="2" r:id="rId2"/>
    <sheet name="05292020" sheetId="3" r:id="rId3"/>
    <sheet name="06012020" sheetId="4" r:id="rId4"/>
    <sheet name="06232020" sheetId="5" r:id="rId5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3" i="5"/>
</calcChain>
</file>

<file path=xl/sharedStrings.xml><?xml version="1.0" encoding="utf-8"?>
<sst xmlns="http://schemas.openxmlformats.org/spreadsheetml/2006/main" count="226" uniqueCount="47">
  <si>
    <t>Elizabeth</t>
  </si>
  <si>
    <t>Indicator</t>
  </si>
  <si>
    <t>renter</t>
  </si>
  <si>
    <t>under5</t>
  </si>
  <si>
    <t>noVeh</t>
  </si>
  <si>
    <t>disabHH</t>
  </si>
  <si>
    <t>SglPar</t>
  </si>
  <si>
    <t>PoC</t>
  </si>
  <si>
    <t>65Alone</t>
  </si>
  <si>
    <t>noHS</t>
  </si>
  <si>
    <t>RentHCB</t>
  </si>
  <si>
    <t>MortgageHCB</t>
  </si>
  <si>
    <t>LEP_HH</t>
  </si>
  <si>
    <t>B200Pv</t>
  </si>
  <si>
    <t>NoCtz</t>
  </si>
  <si>
    <t>50MedianAMI</t>
  </si>
  <si>
    <t>HCB</t>
  </si>
  <si>
    <t>VLowInc</t>
  </si>
  <si>
    <t>totPop</t>
  </si>
  <si>
    <t>totHH</t>
  </si>
  <si>
    <t>AveHHSize</t>
  </si>
  <si>
    <t>Percentile</t>
  </si>
  <si>
    <t>Renters</t>
  </si>
  <si>
    <t>Under 5</t>
  </si>
  <si>
    <t>Very low income</t>
  </si>
  <si>
    <t>Not U.S. citizens</t>
  </si>
  <si>
    <t>Without a vehicle</t>
  </si>
  <si>
    <t>People with disability</t>
  </si>
  <si>
    <t>Single parent families</t>
  </si>
  <si>
    <t>Communities of Color</t>
  </si>
  <si>
    <t>65 and over living alone</t>
  </si>
  <si>
    <t>Limited English proficiency</t>
  </si>
  <si>
    <t>Without a high school degree</t>
  </si>
  <si>
    <t>Severely housing cost burdened</t>
  </si>
  <si>
    <t>Descriptive</t>
  </si>
  <si>
    <t>2018 OLD</t>
  </si>
  <si>
    <t>2018 NEW</t>
  </si>
  <si>
    <t>2016 NEW</t>
  </si>
  <si>
    <t>2016 OLD</t>
  </si>
  <si>
    <t>because of family vs household universe</t>
  </si>
  <si>
    <t>good</t>
  </si>
  <si>
    <t>subtract not computed table 11</t>
  </si>
  <si>
    <t>HUD vs ACS</t>
  </si>
  <si>
    <t>70th</t>
  </si>
  <si>
    <t>90th</t>
  </si>
  <si>
    <t>70th change</t>
  </si>
  <si>
    <t>90th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</si>
</sst>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189C-775D-419D-8694-82B00EDEB7A1}">
  <dimension ref="A1:H21"/>
  <sheetViews>
    <sheetView workbookViewId="0">
      <selection activeCell="B51" sqref="B51"/>
    </sheetView>
  </sheetViews>
  <sheetFormatPr defaultRowHeight="15" x14ac:dyDescent="0.25"/>
  <cols>
    <col min="2" max="2" width="30" bestFit="1" customWidth="1"/>
    <col min="3" max="3" width="9.140625" style="4"/>
    <col min="4" max="4" width="9.140625" style="5"/>
    <col min="5" max="5" width="9.140625" style="6"/>
    <col min="6" max="6" width="9.140625" style="4"/>
    <col min="7" max="7" width="9.140625" style="5"/>
    <col min="8" max="8" width="9.140625" style="6"/>
  </cols>
  <sheetData>
    <row r="1" spans="1:8" x14ac:dyDescent="0.25">
      <c r="A1" t="s">
        <v>21</v>
      </c>
      <c r="C1" s="1">
        <v>70</v>
      </c>
      <c r="D1" s="2">
        <v>70</v>
      </c>
      <c r="E1" s="3">
        <v>70</v>
      </c>
      <c r="F1" s="1">
        <v>90</v>
      </c>
      <c r="G1" s="2">
        <v>90</v>
      </c>
      <c r="H1" s="3">
        <v>90</v>
      </c>
    </row>
    <row r="2" spans="1:8" x14ac:dyDescent="0.25">
      <c r="A2" t="s">
        <v>1</v>
      </c>
      <c r="B2" t="s">
        <v>34</v>
      </c>
      <c r="C2" s="4" t="s">
        <v>0</v>
      </c>
      <c r="D2" s="5">
        <v>2016</v>
      </c>
      <c r="E2" s="6">
        <v>2018</v>
      </c>
      <c r="F2" s="4" t="s">
        <v>0</v>
      </c>
      <c r="G2" s="5">
        <v>2016</v>
      </c>
      <c r="H2" s="6">
        <v>2018</v>
      </c>
    </row>
    <row r="3" spans="1:8" x14ac:dyDescent="0.25">
      <c r="A3" t="s">
        <v>2</v>
      </c>
      <c r="B3" t="s">
        <v>22</v>
      </c>
      <c r="C3" s="4">
        <v>58</v>
      </c>
      <c r="D3" s="5">
        <v>57.509398500000003</v>
      </c>
      <c r="E3" s="6">
        <v>56.725684785605097</v>
      </c>
      <c r="F3" s="4">
        <v>81</v>
      </c>
      <c r="G3" s="5">
        <v>80.962020440000003</v>
      </c>
      <c r="H3" s="6">
        <v>79.952450933410006</v>
      </c>
    </row>
    <row r="4" spans="1:8" x14ac:dyDescent="0.25">
      <c r="A4" t="s">
        <v>3</v>
      </c>
      <c r="B4" t="s">
        <v>23</v>
      </c>
      <c r="C4" s="4">
        <v>7</v>
      </c>
      <c r="D4" s="5">
        <v>7.1674895799999998</v>
      </c>
      <c r="E4" s="6">
        <v>6.9444444444444402</v>
      </c>
      <c r="F4" s="4">
        <v>10</v>
      </c>
      <c r="G4" s="5">
        <v>10.09891446</v>
      </c>
      <c r="H4" s="6">
        <v>9.9965301873698795</v>
      </c>
    </row>
    <row r="5" spans="1:8" x14ac:dyDescent="0.25">
      <c r="A5" t="s">
        <v>4</v>
      </c>
      <c r="B5" t="s">
        <v>26</v>
      </c>
      <c r="C5" s="4">
        <v>9</v>
      </c>
      <c r="D5" s="5">
        <v>8.8744588740000001</v>
      </c>
      <c r="E5" s="6">
        <v>8.5832477095641693</v>
      </c>
      <c r="F5" s="4">
        <v>22</v>
      </c>
      <c r="G5" s="5">
        <v>22.10614674</v>
      </c>
      <c r="H5" s="6">
        <v>21.983891595854001</v>
      </c>
    </row>
    <row r="6" spans="1:8" x14ac:dyDescent="0.25">
      <c r="A6" t="s">
        <v>5</v>
      </c>
      <c r="B6" t="s">
        <v>27</v>
      </c>
      <c r="C6" s="4">
        <v>26</v>
      </c>
      <c r="D6" s="5">
        <v>25.49019608</v>
      </c>
      <c r="E6" s="6">
        <v>25.7004098896786</v>
      </c>
      <c r="F6" s="4">
        <v>35</v>
      </c>
      <c r="G6" s="5">
        <v>34.870768759999997</v>
      </c>
      <c r="H6" s="6">
        <v>35.699473057963601</v>
      </c>
    </row>
    <row r="7" spans="1:8" x14ac:dyDescent="0.25">
      <c r="A7" t="s">
        <v>6</v>
      </c>
      <c r="B7" t="s">
        <v>28</v>
      </c>
      <c r="C7" s="4">
        <v>11</v>
      </c>
      <c r="D7" s="5">
        <v>16.734840120000001</v>
      </c>
      <c r="E7" s="6">
        <v>15.8860096522363</v>
      </c>
      <c r="F7" s="4">
        <v>21</v>
      </c>
      <c r="G7" s="5">
        <v>30.10478385</v>
      </c>
      <c r="H7" s="6">
        <v>28.505593694380899</v>
      </c>
    </row>
    <row r="8" spans="1:8" x14ac:dyDescent="0.25">
      <c r="A8" t="s">
        <v>7</v>
      </c>
      <c r="B8" t="s">
        <v>29</v>
      </c>
      <c r="C8" s="4">
        <v>70</v>
      </c>
      <c r="D8" s="5">
        <v>78.033947150000003</v>
      </c>
      <c r="E8" s="6">
        <v>79.2880773724888</v>
      </c>
      <c r="F8" s="4">
        <v>91</v>
      </c>
      <c r="G8" s="5">
        <v>93.894354500000006</v>
      </c>
      <c r="H8" s="6">
        <v>93.938165732317302</v>
      </c>
    </row>
    <row r="9" spans="1:8" x14ac:dyDescent="0.25">
      <c r="A9" t="s">
        <v>8</v>
      </c>
      <c r="B9" t="s">
        <v>30</v>
      </c>
      <c r="C9" s="4">
        <v>11</v>
      </c>
      <c r="D9" s="5">
        <v>11.25</v>
      </c>
      <c r="E9" s="6">
        <v>11.672119642064599</v>
      </c>
      <c r="F9" s="4">
        <v>19</v>
      </c>
      <c r="G9" s="5">
        <v>19.132524480000001</v>
      </c>
      <c r="H9" s="6">
        <v>19.621674117586899</v>
      </c>
    </row>
    <row r="10" spans="1:8" x14ac:dyDescent="0.25">
      <c r="A10" t="s">
        <v>9</v>
      </c>
      <c r="B10" t="s">
        <v>32</v>
      </c>
      <c r="C10" s="4">
        <v>15</v>
      </c>
      <c r="D10" s="5">
        <v>14.83046775</v>
      </c>
      <c r="E10" s="6">
        <v>13.933908045977001</v>
      </c>
      <c r="F10" s="4">
        <v>30</v>
      </c>
      <c r="G10" s="5">
        <v>30.301926080000001</v>
      </c>
      <c r="H10" s="6">
        <v>28.944404931247</v>
      </c>
    </row>
    <row r="11" spans="1:8" x14ac:dyDescent="0.25">
      <c r="A11" t="s">
        <v>10</v>
      </c>
      <c r="B11" t="s">
        <v>33</v>
      </c>
      <c r="C11" s="4">
        <v>32</v>
      </c>
      <c r="D11" s="5">
        <v>29.663841810000001</v>
      </c>
      <c r="E11" s="6">
        <v>28.329756795422</v>
      </c>
      <c r="F11" s="4">
        <v>47</v>
      </c>
      <c r="G11" s="5">
        <v>44.67052262</v>
      </c>
      <c r="H11" s="6">
        <v>43.995708154506403</v>
      </c>
    </row>
    <row r="12" spans="1:8" x14ac:dyDescent="0.25">
      <c r="A12" t="s">
        <v>11</v>
      </c>
      <c r="B12" t="s">
        <v>33</v>
      </c>
      <c r="C12" s="4">
        <v>20</v>
      </c>
      <c r="D12" s="5">
        <v>14.214761380000001</v>
      </c>
      <c r="E12" s="6">
        <v>13.223803375982699</v>
      </c>
      <c r="F12" s="4">
        <v>33</v>
      </c>
      <c r="G12" s="5">
        <v>22.918633849999999</v>
      </c>
      <c r="H12" s="6">
        <v>21.505376344085999</v>
      </c>
    </row>
    <row r="13" spans="1:8" x14ac:dyDescent="0.25">
      <c r="A13" t="s">
        <v>12</v>
      </c>
      <c r="B13" t="s">
        <v>31</v>
      </c>
      <c r="C13" s="4">
        <v>11</v>
      </c>
      <c r="D13" s="5">
        <v>11.17864713</v>
      </c>
      <c r="E13" s="6">
        <v>10.6352552274644</v>
      </c>
      <c r="F13" s="4">
        <v>21</v>
      </c>
      <c r="G13" s="5">
        <v>21.470596149999999</v>
      </c>
      <c r="H13" s="6">
        <v>20.399441828013298</v>
      </c>
    </row>
    <row r="14" spans="1:8" x14ac:dyDescent="0.25">
      <c r="A14" t="s">
        <v>13</v>
      </c>
      <c r="B14" t="s">
        <v>24</v>
      </c>
      <c r="C14" s="4">
        <v>30</v>
      </c>
      <c r="D14" s="5">
        <v>5.5434597400000003</v>
      </c>
      <c r="E14" s="6">
        <v>4.9906962333011498</v>
      </c>
      <c r="F14" s="4">
        <v>50</v>
      </c>
      <c r="G14" s="5">
        <v>11.76817823</v>
      </c>
      <c r="H14" s="6">
        <v>10.527293824352199</v>
      </c>
    </row>
    <row r="15" spans="1:8" x14ac:dyDescent="0.25">
      <c r="A15" t="s">
        <v>15</v>
      </c>
      <c r="B15" t="s">
        <v>24</v>
      </c>
      <c r="C15" s="4">
        <v>35</v>
      </c>
      <c r="D15" s="5">
        <v>29.433293190000001</v>
      </c>
      <c r="E15" s="6">
        <v>28.6767471805667</v>
      </c>
      <c r="F15" s="4">
        <v>52</v>
      </c>
      <c r="G15" s="5">
        <v>45.835893059999997</v>
      </c>
      <c r="H15" s="6">
        <v>45.174395059228502</v>
      </c>
    </row>
    <row r="16" spans="1:8" x14ac:dyDescent="0.25">
      <c r="A16" t="s">
        <v>14</v>
      </c>
      <c r="B16" t="s">
        <v>25</v>
      </c>
      <c r="C16" s="4">
        <v>17</v>
      </c>
      <c r="D16" s="5">
        <v>16.487371379999999</v>
      </c>
      <c r="E16" s="6">
        <v>16.265133912192699</v>
      </c>
      <c r="F16" s="4">
        <v>26</v>
      </c>
      <c r="G16" s="5">
        <v>25.709779180000002</v>
      </c>
      <c r="H16" s="6">
        <v>25.229997212154998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5C8F-B8EE-46BF-ADD7-4C317C060792}">
  <dimension ref="A1:H21"/>
  <sheetViews>
    <sheetView workbookViewId="0">
      <selection activeCell="B46" sqref="B46"/>
    </sheetView>
  </sheetViews>
  <sheetFormatPr defaultRowHeight="15" x14ac:dyDescent="0.25"/>
  <cols>
    <col min="2" max="2" width="30" bestFit="1" customWidth="1"/>
    <col min="3" max="3" width="9.140625" style="4"/>
    <col min="4" max="4" width="9.140625" style="5"/>
    <col min="5" max="5" width="9.140625" style="6"/>
    <col min="6" max="6" width="9.140625" style="4"/>
    <col min="7" max="7" width="9.140625" style="5"/>
    <col min="8" max="8" width="9.140625" style="6"/>
    <col min="10" max="13" width="9.140625" customWidth="1"/>
  </cols>
  <sheetData>
    <row r="1" spans="1:8" x14ac:dyDescent="0.25">
      <c r="A1" t="s">
        <v>21</v>
      </c>
      <c r="C1" s="1">
        <v>70</v>
      </c>
      <c r="D1" s="2">
        <v>70</v>
      </c>
      <c r="E1" s="3">
        <v>70</v>
      </c>
      <c r="F1" s="1">
        <v>90</v>
      </c>
      <c r="G1" s="2">
        <v>90</v>
      </c>
      <c r="H1" s="3">
        <v>90</v>
      </c>
    </row>
    <row r="2" spans="1:8" x14ac:dyDescent="0.25">
      <c r="A2" t="s">
        <v>1</v>
      </c>
      <c r="B2" t="s">
        <v>34</v>
      </c>
      <c r="C2" s="4" t="s">
        <v>0</v>
      </c>
      <c r="D2" s="5">
        <v>2016</v>
      </c>
      <c r="E2" s="6">
        <v>2018</v>
      </c>
      <c r="F2" s="4" t="s">
        <v>0</v>
      </c>
      <c r="G2" s="5">
        <v>2016</v>
      </c>
      <c r="H2" s="6">
        <v>2018</v>
      </c>
    </row>
    <row r="3" spans="1:8" x14ac:dyDescent="0.25">
      <c r="A3" t="s">
        <v>2</v>
      </c>
      <c r="B3" t="s">
        <v>22</v>
      </c>
      <c r="C3" s="4">
        <v>58</v>
      </c>
      <c r="D3">
        <v>57.5093984962406</v>
      </c>
      <c r="E3" s="6">
        <v>56.725684785605097</v>
      </c>
      <c r="F3" s="4">
        <v>81</v>
      </c>
      <c r="G3">
        <v>80.962020435704602</v>
      </c>
      <c r="H3" s="6">
        <v>79.952450933410006</v>
      </c>
    </row>
    <row r="4" spans="1:8" x14ac:dyDescent="0.25">
      <c r="A4" t="s">
        <v>3</v>
      </c>
      <c r="B4" t="s">
        <v>23</v>
      </c>
      <c r="C4" s="4">
        <v>7</v>
      </c>
      <c r="D4">
        <v>7.1674895803732097</v>
      </c>
      <c r="E4" s="6">
        <v>6.9444444444444402</v>
      </c>
      <c r="F4" s="4">
        <v>10</v>
      </c>
      <c r="G4">
        <v>10.0989144557609</v>
      </c>
      <c r="H4" s="6">
        <v>9.9965301873698795</v>
      </c>
    </row>
    <row r="5" spans="1:8" x14ac:dyDescent="0.25">
      <c r="A5" t="s">
        <v>4</v>
      </c>
      <c r="B5" t="s">
        <v>26</v>
      </c>
      <c r="C5" s="4">
        <v>9</v>
      </c>
      <c r="D5">
        <v>8.8744588744588793</v>
      </c>
      <c r="E5" s="6">
        <v>8.5832477095641693</v>
      </c>
      <c r="F5" s="4">
        <v>22</v>
      </c>
      <c r="G5">
        <v>22.106146737143</v>
      </c>
      <c r="H5" s="6">
        <v>21.983891595854001</v>
      </c>
    </row>
    <row r="6" spans="1:8" x14ac:dyDescent="0.25">
      <c r="A6" t="s">
        <v>5</v>
      </c>
      <c r="B6" t="s">
        <v>27</v>
      </c>
      <c r="C6" s="4">
        <v>26</v>
      </c>
      <c r="D6">
        <v>25.490196078431399</v>
      </c>
      <c r="E6" s="6">
        <v>25.7004098896786</v>
      </c>
      <c r="F6" s="4">
        <v>35</v>
      </c>
      <c r="G6">
        <v>34.870768757995499</v>
      </c>
      <c r="H6" s="6">
        <v>35.699473057963601</v>
      </c>
    </row>
    <row r="7" spans="1:8" x14ac:dyDescent="0.25">
      <c r="A7" t="s">
        <v>6</v>
      </c>
      <c r="B7" t="s">
        <v>28</v>
      </c>
      <c r="C7" s="4">
        <v>11</v>
      </c>
      <c r="D7">
        <v>16.7348401200076</v>
      </c>
      <c r="E7" s="6">
        <v>15.8860096522363</v>
      </c>
      <c r="F7" s="4">
        <v>21</v>
      </c>
      <c r="G7">
        <v>30.104783849023502</v>
      </c>
      <c r="H7" s="6">
        <v>28.505593694380899</v>
      </c>
    </row>
    <row r="8" spans="1:8" x14ac:dyDescent="0.25">
      <c r="A8" t="s">
        <v>7</v>
      </c>
      <c r="B8" t="s">
        <v>29</v>
      </c>
      <c r="C8" s="4">
        <v>70</v>
      </c>
      <c r="D8">
        <v>78.033947150939795</v>
      </c>
      <c r="E8" s="6">
        <v>79.2880773724888</v>
      </c>
      <c r="F8" s="4">
        <v>91</v>
      </c>
      <c r="G8">
        <v>93.894354504366007</v>
      </c>
      <c r="H8" s="6">
        <v>93.938165732317302</v>
      </c>
    </row>
    <row r="9" spans="1:8" x14ac:dyDescent="0.25">
      <c r="A9" t="s">
        <v>8</v>
      </c>
      <c r="B9" t="s">
        <v>30</v>
      </c>
      <c r="C9" s="4">
        <v>11</v>
      </c>
      <c r="D9">
        <v>11.25</v>
      </c>
      <c r="E9" s="6">
        <v>11.672119642064599</v>
      </c>
      <c r="F9" s="4">
        <v>19</v>
      </c>
      <c r="G9">
        <v>19.132524481566801</v>
      </c>
      <c r="H9" s="6">
        <v>19.621674117586899</v>
      </c>
    </row>
    <row r="10" spans="1:8" x14ac:dyDescent="0.25">
      <c r="A10" t="s">
        <v>9</v>
      </c>
      <c r="B10" t="s">
        <v>32</v>
      </c>
      <c r="C10" s="4">
        <v>15</v>
      </c>
      <c r="D10">
        <v>14.8304677544028</v>
      </c>
      <c r="E10" s="6">
        <v>13.933908045977001</v>
      </c>
      <c r="F10" s="4">
        <v>30</v>
      </c>
      <c r="G10">
        <v>30.301926080166599</v>
      </c>
      <c r="H10" s="6">
        <v>28.944404931247</v>
      </c>
    </row>
    <row r="11" spans="1:8" x14ac:dyDescent="0.25">
      <c r="A11" t="s">
        <v>10</v>
      </c>
      <c r="B11" t="s">
        <v>33</v>
      </c>
      <c r="C11" s="4">
        <v>32</v>
      </c>
      <c r="D11">
        <v>29.663841807909598</v>
      </c>
      <c r="E11" s="6">
        <v>28.329756795422</v>
      </c>
      <c r="F11" s="4">
        <v>47</v>
      </c>
      <c r="G11">
        <v>44.6705226192935</v>
      </c>
      <c r="H11" s="6">
        <v>43.995708154506403</v>
      </c>
    </row>
    <row r="12" spans="1:8" x14ac:dyDescent="0.25">
      <c r="A12" t="s">
        <v>11</v>
      </c>
      <c r="B12" t="s">
        <v>33</v>
      </c>
      <c r="C12" s="4">
        <v>20</v>
      </c>
      <c r="D12">
        <v>16.6084953679138</v>
      </c>
      <c r="E12" s="6">
        <v>15.5102040816327</v>
      </c>
      <c r="F12" s="4">
        <v>33</v>
      </c>
      <c r="G12">
        <v>25.714285714285701</v>
      </c>
      <c r="H12" s="6">
        <v>24.5832175604335</v>
      </c>
    </row>
    <row r="13" spans="1:8" x14ac:dyDescent="0.25">
      <c r="A13" t="s">
        <v>12</v>
      </c>
      <c r="B13" t="s">
        <v>31</v>
      </c>
      <c r="C13" s="4">
        <v>11</v>
      </c>
      <c r="D13">
        <v>11.1786471296372</v>
      </c>
      <c r="E13" s="6">
        <v>10.6352552274644</v>
      </c>
      <c r="F13" s="4">
        <v>21</v>
      </c>
      <c r="G13">
        <v>21.470596152293201</v>
      </c>
      <c r="H13" s="6">
        <v>20.399441828013298</v>
      </c>
    </row>
    <row r="14" spans="1:8" x14ac:dyDescent="0.25">
      <c r="A14" t="s">
        <v>13</v>
      </c>
      <c r="B14" t="s">
        <v>24</v>
      </c>
      <c r="C14" s="4">
        <v>30</v>
      </c>
      <c r="D14">
        <v>30.4867797316994</v>
      </c>
      <c r="E14" s="6">
        <v>26.493731468698599</v>
      </c>
      <c r="F14" s="4">
        <v>50</v>
      </c>
      <c r="G14">
        <v>51.093194369946602</v>
      </c>
      <c r="H14" s="6">
        <v>45.335494438814997</v>
      </c>
    </row>
    <row r="15" spans="1:8" x14ac:dyDescent="0.25">
      <c r="A15" t="s">
        <v>15</v>
      </c>
      <c r="B15" t="s">
        <v>24</v>
      </c>
      <c r="C15" s="4">
        <v>35</v>
      </c>
      <c r="D15">
        <v>29.433293188813099</v>
      </c>
      <c r="E15" s="6">
        <v>28.6767471805667</v>
      </c>
      <c r="F15" s="4">
        <v>52</v>
      </c>
      <c r="G15">
        <v>45.835893058962</v>
      </c>
      <c r="H15" s="6">
        <v>45.174395059228502</v>
      </c>
    </row>
    <row r="16" spans="1:8" x14ac:dyDescent="0.25">
      <c r="A16" t="s">
        <v>14</v>
      </c>
      <c r="B16" t="s">
        <v>25</v>
      </c>
      <c r="C16" s="4">
        <v>17</v>
      </c>
      <c r="D16">
        <v>16.487371375116901</v>
      </c>
      <c r="E16" s="6">
        <v>16.265133912192699</v>
      </c>
      <c r="F16" s="4">
        <v>26</v>
      </c>
      <c r="G16">
        <v>25.709779179810699</v>
      </c>
      <c r="H16" s="6">
        <v>25.229997212154998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34DD-D1B6-40FF-83B3-E9DA9AE16E52}">
  <dimension ref="A1:H21"/>
  <sheetViews>
    <sheetView workbookViewId="0">
      <selection activeCell="C56" sqref="C56"/>
    </sheetView>
  </sheetViews>
  <sheetFormatPr defaultRowHeight="15" x14ac:dyDescent="0.25"/>
  <cols>
    <col min="2" max="2" width="30" bestFit="1" customWidth="1"/>
    <col min="3" max="3" width="9.140625" style="4"/>
    <col min="4" max="4" width="9.140625" style="5"/>
    <col min="5" max="5" width="12" style="6" bestFit="1" customWidth="1"/>
    <col min="6" max="6" width="9.140625" style="4"/>
    <col min="7" max="7" width="9.140625" style="5"/>
    <col min="8" max="8" width="9.140625" style="6"/>
  </cols>
  <sheetData>
    <row r="1" spans="1:8" x14ac:dyDescent="0.25">
      <c r="A1" t="s">
        <v>21</v>
      </c>
      <c r="C1" s="1">
        <v>70</v>
      </c>
      <c r="D1" s="2">
        <v>70</v>
      </c>
      <c r="E1" s="3">
        <v>70</v>
      </c>
      <c r="F1" s="1">
        <v>90</v>
      </c>
      <c r="G1" s="2">
        <v>90</v>
      </c>
      <c r="H1" s="3">
        <v>90</v>
      </c>
    </row>
    <row r="2" spans="1:8" x14ac:dyDescent="0.25">
      <c r="A2" t="s">
        <v>1</v>
      </c>
      <c r="B2" t="s">
        <v>34</v>
      </c>
      <c r="C2" s="4" t="s">
        <v>0</v>
      </c>
      <c r="D2" s="5" t="s">
        <v>35</v>
      </c>
      <c r="E2" s="6" t="s">
        <v>36</v>
      </c>
      <c r="F2" s="4" t="s">
        <v>0</v>
      </c>
      <c r="G2" s="5" t="s">
        <v>35</v>
      </c>
      <c r="H2" s="6" t="s">
        <v>36</v>
      </c>
    </row>
    <row r="3" spans="1:8" x14ac:dyDescent="0.25">
      <c r="A3" t="s">
        <v>2</v>
      </c>
      <c r="B3" t="s">
        <v>22</v>
      </c>
      <c r="C3" s="4">
        <v>58</v>
      </c>
      <c r="D3" s="5">
        <v>56.725684785605097</v>
      </c>
      <c r="E3" s="6">
        <v>56.784830233635603</v>
      </c>
      <c r="F3" s="4">
        <v>81</v>
      </c>
      <c r="G3" s="5">
        <v>79.952450933410006</v>
      </c>
      <c r="H3" s="6">
        <v>79.855869099741099</v>
      </c>
    </row>
    <row r="4" spans="1:8" x14ac:dyDescent="0.25">
      <c r="A4" t="s">
        <v>3</v>
      </c>
      <c r="B4" t="s">
        <v>23</v>
      </c>
      <c r="C4" s="4">
        <v>7</v>
      </c>
      <c r="D4" s="5">
        <v>6.9444444444444402</v>
      </c>
      <c r="E4" s="6">
        <v>6.9598688604213503</v>
      </c>
      <c r="F4" s="4">
        <v>10</v>
      </c>
      <c r="G4" s="5">
        <v>9.9965301873698795</v>
      </c>
      <c r="H4" s="6">
        <v>9.9979181124219298</v>
      </c>
    </row>
    <row r="5" spans="1:8" x14ac:dyDescent="0.25">
      <c r="A5" t="s">
        <v>4</v>
      </c>
      <c r="B5" t="s">
        <v>26</v>
      </c>
      <c r="C5" s="4">
        <v>9</v>
      </c>
      <c r="D5" s="5">
        <v>8.5832477095641693</v>
      </c>
      <c r="E5" s="6">
        <v>8.6180570516656694</v>
      </c>
      <c r="F5" s="4">
        <v>22</v>
      </c>
      <c r="G5" s="5">
        <v>21.983891595854001</v>
      </c>
      <c r="H5" s="6">
        <v>22.015306122449001</v>
      </c>
    </row>
    <row r="6" spans="1:8" x14ac:dyDescent="0.25">
      <c r="A6" t="s">
        <v>5</v>
      </c>
      <c r="B6" t="s">
        <v>27</v>
      </c>
      <c r="C6" s="4">
        <v>26</v>
      </c>
      <c r="D6" s="5">
        <v>25.7004098896786</v>
      </c>
      <c r="E6" s="6">
        <v>25.728670861515901</v>
      </c>
      <c r="F6" s="4">
        <v>35</v>
      </c>
      <c r="G6" s="5">
        <v>35.699473057963601</v>
      </c>
      <c r="H6" s="6">
        <v>35.672972972973</v>
      </c>
    </row>
    <row r="7" spans="1:8" x14ac:dyDescent="0.25">
      <c r="A7" t="s">
        <v>6</v>
      </c>
      <c r="B7" t="s">
        <v>28</v>
      </c>
      <c r="C7" s="4">
        <v>11</v>
      </c>
      <c r="D7" s="5">
        <v>15.8860096522363</v>
      </c>
      <c r="E7" s="6">
        <v>15.9388420245399</v>
      </c>
      <c r="F7" s="4">
        <v>21</v>
      </c>
      <c r="G7" s="5">
        <v>28.505593694380899</v>
      </c>
      <c r="H7" s="6">
        <v>28.506864988558402</v>
      </c>
    </row>
    <row r="8" spans="1:8" x14ac:dyDescent="0.25">
      <c r="A8" t="s">
        <v>7</v>
      </c>
      <c r="B8" t="s">
        <v>29</v>
      </c>
      <c r="C8" s="4">
        <v>70</v>
      </c>
      <c r="D8" s="5">
        <v>79.2880773724888</v>
      </c>
      <c r="E8" s="6">
        <v>74.882440406421793</v>
      </c>
      <c r="F8" s="4">
        <v>91</v>
      </c>
      <c r="G8" s="5">
        <v>93.938165732317302</v>
      </c>
      <c r="H8" s="6">
        <v>90.878462651308894</v>
      </c>
    </row>
    <row r="9" spans="1:8" x14ac:dyDescent="0.25">
      <c r="A9" t="s">
        <v>8</v>
      </c>
      <c r="B9" t="s">
        <v>30</v>
      </c>
      <c r="C9" s="4">
        <v>11</v>
      </c>
      <c r="D9" s="5">
        <v>11.672119642064599</v>
      </c>
      <c r="E9" s="6">
        <v>11.7332757071914</v>
      </c>
      <c r="F9" s="4">
        <v>19</v>
      </c>
      <c r="G9" s="5">
        <v>19.621674117586899</v>
      </c>
      <c r="H9" s="6">
        <v>19.641111576595399</v>
      </c>
    </row>
    <row r="10" spans="1:8" x14ac:dyDescent="0.25">
      <c r="A10" t="s">
        <v>9</v>
      </c>
      <c r="B10" t="s">
        <v>32</v>
      </c>
      <c r="C10" s="4">
        <v>15</v>
      </c>
      <c r="D10" s="5">
        <v>13.933908045977001</v>
      </c>
      <c r="E10" s="6">
        <v>13.939776216631399</v>
      </c>
      <c r="F10" s="4">
        <v>30</v>
      </c>
      <c r="G10" s="5">
        <v>28.944404931247</v>
      </c>
      <c r="H10" s="6">
        <v>28.670156256916499</v>
      </c>
    </row>
    <row r="11" spans="1:8" x14ac:dyDescent="0.25">
      <c r="A11" t="s">
        <v>10</v>
      </c>
      <c r="B11" t="s">
        <v>33</v>
      </c>
      <c r="C11" s="4">
        <v>32</v>
      </c>
      <c r="D11" s="5">
        <v>28.329756795422</v>
      </c>
      <c r="E11" s="6">
        <v>28.413670234577101</v>
      </c>
      <c r="F11" s="4">
        <v>47</v>
      </c>
      <c r="G11" s="5">
        <v>43.995708154506403</v>
      </c>
      <c r="H11" s="6">
        <v>44.074500768049099</v>
      </c>
    </row>
    <row r="12" spans="1:8" x14ac:dyDescent="0.25">
      <c r="A12" t="s">
        <v>11</v>
      </c>
      <c r="B12" t="s">
        <v>33</v>
      </c>
      <c r="C12" s="4">
        <v>20</v>
      </c>
      <c r="D12" s="5">
        <v>15.5102040816327</v>
      </c>
      <c r="E12" s="6">
        <v>18.7689288913535</v>
      </c>
      <c r="F12" s="4">
        <v>33</v>
      </c>
      <c r="G12" s="5">
        <v>24.5832175604335</v>
      </c>
      <c r="H12" s="6">
        <v>31.414893617021299</v>
      </c>
    </row>
    <row r="13" spans="1:8" x14ac:dyDescent="0.25">
      <c r="A13" t="s">
        <v>12</v>
      </c>
      <c r="B13" t="s">
        <v>31</v>
      </c>
      <c r="C13" s="4">
        <v>11</v>
      </c>
      <c r="D13" s="5">
        <v>10.6352552274644</v>
      </c>
      <c r="E13" s="6">
        <v>10.675395977290799</v>
      </c>
      <c r="F13" s="4">
        <v>21</v>
      </c>
      <c r="G13" s="5">
        <v>20.399441828013298</v>
      </c>
      <c r="H13" s="6">
        <v>20.414115646258502</v>
      </c>
    </row>
    <row r="14" spans="1:8" x14ac:dyDescent="0.25">
      <c r="A14" t="s">
        <v>13</v>
      </c>
      <c r="B14" t="s">
        <v>24</v>
      </c>
      <c r="C14" s="4">
        <v>30</v>
      </c>
      <c r="D14" s="5">
        <v>26.493731468698599</v>
      </c>
      <c r="E14" s="6">
        <v>26.566868419750101</v>
      </c>
      <c r="F14" s="4">
        <v>50</v>
      </c>
      <c r="G14" s="5">
        <v>45.335494438814997</v>
      </c>
      <c r="H14" s="6">
        <v>45.214295628036098</v>
      </c>
    </row>
    <row r="15" spans="1:8" x14ac:dyDescent="0.25">
      <c r="A15" t="s">
        <v>15</v>
      </c>
      <c r="B15" t="s">
        <v>24</v>
      </c>
      <c r="C15" s="4">
        <v>35</v>
      </c>
      <c r="D15" s="5">
        <v>28.6767471805667</v>
      </c>
      <c r="E15" s="6">
        <v>28.797061724097901</v>
      </c>
      <c r="F15" s="4">
        <v>52</v>
      </c>
      <c r="G15" s="5">
        <v>45.174395059228502</v>
      </c>
      <c r="H15" s="6">
        <v>45.191227543626503</v>
      </c>
    </row>
    <row r="16" spans="1:8" x14ac:dyDescent="0.25">
      <c r="A16" t="s">
        <v>14</v>
      </c>
      <c r="B16" t="s">
        <v>25</v>
      </c>
      <c r="C16" s="4">
        <v>17</v>
      </c>
      <c r="D16" s="5">
        <v>16.265133912192699</v>
      </c>
      <c r="E16" s="6">
        <v>16.254291464425201</v>
      </c>
      <c r="F16" s="4">
        <v>26</v>
      </c>
      <c r="G16" s="5">
        <v>25.229997212154998</v>
      </c>
      <c r="H16" s="6">
        <v>25.224831363419501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41C7-ED7D-4A2C-AA40-5D0D8FC33B48}">
  <dimension ref="A1:H26"/>
  <sheetViews>
    <sheetView workbookViewId="0">
      <selection activeCell="D49" sqref="D49"/>
    </sheetView>
  </sheetViews>
  <sheetFormatPr defaultRowHeight="15" x14ac:dyDescent="0.25"/>
  <cols>
    <col min="2" max="2" width="30" bestFit="1" customWidth="1"/>
    <col min="3" max="3" width="9.140625" style="4"/>
    <col min="4" max="4" width="9.140625" style="5"/>
    <col min="5" max="5" width="12" style="6" bestFit="1" customWidth="1"/>
    <col min="6" max="6" width="9.140625" style="4"/>
    <col min="7" max="7" width="9.140625" style="5"/>
    <col min="8" max="8" width="12" style="6" bestFit="1" customWidth="1"/>
  </cols>
  <sheetData>
    <row r="1" spans="1:8" x14ac:dyDescent="0.25">
      <c r="A1" t="s">
        <v>21</v>
      </c>
      <c r="C1" s="1">
        <v>70</v>
      </c>
      <c r="D1" s="2">
        <v>70</v>
      </c>
      <c r="E1" s="3">
        <v>70</v>
      </c>
      <c r="F1" s="1">
        <v>90</v>
      </c>
      <c r="G1" s="2">
        <v>90</v>
      </c>
      <c r="H1" s="3">
        <v>90</v>
      </c>
    </row>
    <row r="2" spans="1:8" x14ac:dyDescent="0.25">
      <c r="A2" t="s">
        <v>1</v>
      </c>
      <c r="B2" t="s">
        <v>34</v>
      </c>
      <c r="C2" s="4" t="s">
        <v>0</v>
      </c>
      <c r="D2" s="5" t="s">
        <v>35</v>
      </c>
      <c r="E2" s="6" t="s">
        <v>36</v>
      </c>
      <c r="F2" s="4" t="s">
        <v>0</v>
      </c>
      <c r="G2" s="5" t="s">
        <v>35</v>
      </c>
      <c r="H2" s="6" t="s">
        <v>36</v>
      </c>
    </row>
    <row r="3" spans="1:8" x14ac:dyDescent="0.25">
      <c r="A3" t="s">
        <v>2</v>
      </c>
      <c r="B3" t="s">
        <v>22</v>
      </c>
      <c r="C3" s="4">
        <v>58</v>
      </c>
      <c r="D3" s="5">
        <v>56.725684785605097</v>
      </c>
      <c r="E3" s="6">
        <v>56.784830233635603</v>
      </c>
      <c r="F3" s="4">
        <v>81</v>
      </c>
      <c r="G3" s="5">
        <v>79.952450933410006</v>
      </c>
      <c r="H3" s="6">
        <v>79.855869099741099</v>
      </c>
    </row>
    <row r="4" spans="1:8" x14ac:dyDescent="0.25">
      <c r="A4" t="s">
        <v>3</v>
      </c>
      <c r="B4" t="s">
        <v>23</v>
      </c>
      <c r="C4" s="4">
        <v>7</v>
      </c>
      <c r="D4" s="5">
        <v>6.9444444444444402</v>
      </c>
      <c r="E4" s="6">
        <v>6.9598688604213503</v>
      </c>
      <c r="F4" s="4">
        <v>10</v>
      </c>
      <c r="G4" s="5">
        <v>9.9965301873698795</v>
      </c>
      <c r="H4" s="6">
        <v>9.9979181124219298</v>
      </c>
    </row>
    <row r="5" spans="1:8" x14ac:dyDescent="0.25">
      <c r="A5" t="s">
        <v>4</v>
      </c>
      <c r="B5" t="s">
        <v>26</v>
      </c>
      <c r="C5" s="4">
        <v>9</v>
      </c>
      <c r="D5" s="5">
        <v>8.5832477095641693</v>
      </c>
      <c r="E5" s="6">
        <v>8.6180570516656694</v>
      </c>
      <c r="F5" s="4">
        <v>22</v>
      </c>
      <c r="G5" s="5">
        <v>21.983891595854001</v>
      </c>
      <c r="H5" s="6">
        <v>22.015306122449001</v>
      </c>
    </row>
    <row r="6" spans="1:8" x14ac:dyDescent="0.25">
      <c r="A6" t="s">
        <v>5</v>
      </c>
      <c r="B6" t="s">
        <v>27</v>
      </c>
      <c r="C6" s="4">
        <v>26</v>
      </c>
      <c r="D6" s="5">
        <v>25.7004098896786</v>
      </c>
      <c r="E6" s="6">
        <v>25.728670861515901</v>
      </c>
      <c r="F6" s="4">
        <v>35</v>
      </c>
      <c r="G6" s="5">
        <v>35.699473057963601</v>
      </c>
      <c r="H6" s="6">
        <v>35.672972972973</v>
      </c>
    </row>
    <row r="7" spans="1:8" x14ac:dyDescent="0.25">
      <c r="A7" t="s">
        <v>6</v>
      </c>
      <c r="B7" t="s">
        <v>28</v>
      </c>
      <c r="C7" s="4">
        <v>11</v>
      </c>
      <c r="D7" s="5">
        <v>15.8860096522363</v>
      </c>
      <c r="E7" s="6">
        <v>15.9388420245399</v>
      </c>
      <c r="F7" s="4">
        <v>21</v>
      </c>
      <c r="G7" s="5">
        <v>28.505593694380899</v>
      </c>
      <c r="H7" s="6">
        <v>28.506864988558402</v>
      </c>
    </row>
    <row r="8" spans="1:8" x14ac:dyDescent="0.25">
      <c r="A8" t="s">
        <v>7</v>
      </c>
      <c r="B8" t="s">
        <v>29</v>
      </c>
      <c r="C8" s="4">
        <v>70</v>
      </c>
      <c r="D8" s="5">
        <v>79.2880773724888</v>
      </c>
      <c r="E8" s="6">
        <v>74.882440406421793</v>
      </c>
      <c r="F8" s="4">
        <v>91</v>
      </c>
      <c r="G8" s="5">
        <v>93.938165732317302</v>
      </c>
      <c r="H8" s="6">
        <v>90.878462651308894</v>
      </c>
    </row>
    <row r="9" spans="1:8" x14ac:dyDescent="0.25">
      <c r="A9" t="s">
        <v>8</v>
      </c>
      <c r="B9" t="s">
        <v>30</v>
      </c>
      <c r="C9" s="4">
        <v>11</v>
      </c>
      <c r="D9" s="5">
        <v>11.672119642064599</v>
      </c>
      <c r="E9" s="6">
        <v>11.7332757071914</v>
      </c>
      <c r="F9" s="4">
        <v>19</v>
      </c>
      <c r="G9" s="5">
        <v>19.621674117586899</v>
      </c>
      <c r="H9" s="6">
        <v>19.641111576595399</v>
      </c>
    </row>
    <row r="10" spans="1:8" x14ac:dyDescent="0.25">
      <c r="A10" t="s">
        <v>9</v>
      </c>
      <c r="B10" t="s">
        <v>32</v>
      </c>
      <c r="C10" s="4">
        <v>15</v>
      </c>
      <c r="D10" s="5">
        <v>13.933908045977001</v>
      </c>
      <c r="E10" s="6">
        <v>13.939776216631399</v>
      </c>
      <c r="F10" s="4">
        <v>30</v>
      </c>
      <c r="G10" s="5">
        <v>28.944404931247</v>
      </c>
      <c r="H10" s="6">
        <v>28.670156256916499</v>
      </c>
    </row>
    <row r="11" spans="1:8" x14ac:dyDescent="0.25">
      <c r="A11" t="s">
        <v>10</v>
      </c>
      <c r="B11" t="s">
        <v>33</v>
      </c>
      <c r="C11" s="4">
        <v>32</v>
      </c>
      <c r="D11" s="5">
        <v>28.329756795422</v>
      </c>
      <c r="E11" s="6">
        <v>28.413670234577101</v>
      </c>
      <c r="F11" s="4">
        <v>47</v>
      </c>
      <c r="G11" s="5">
        <v>43.995708154506403</v>
      </c>
      <c r="H11" s="6">
        <v>44.074500768049099</v>
      </c>
    </row>
    <row r="12" spans="1:8" x14ac:dyDescent="0.25">
      <c r="A12" t="s">
        <v>11</v>
      </c>
      <c r="B12" t="s">
        <v>33</v>
      </c>
      <c r="C12" s="4">
        <v>20</v>
      </c>
      <c r="D12" s="5">
        <v>15.5102040816327</v>
      </c>
      <c r="E12" s="6">
        <v>18.7689288913535</v>
      </c>
      <c r="F12" s="4">
        <v>33</v>
      </c>
      <c r="G12" s="5">
        <v>24.5832175604335</v>
      </c>
      <c r="H12" s="6">
        <v>31.414893617021299</v>
      </c>
    </row>
    <row r="13" spans="1:8" x14ac:dyDescent="0.25">
      <c r="A13" t="s">
        <v>12</v>
      </c>
      <c r="B13" t="s">
        <v>31</v>
      </c>
      <c r="C13" s="4">
        <v>11</v>
      </c>
      <c r="D13" s="5">
        <v>10.6352552274644</v>
      </c>
      <c r="E13" s="6">
        <v>10.675395977290799</v>
      </c>
      <c r="F13" s="4">
        <v>21</v>
      </c>
      <c r="G13" s="5">
        <v>20.399441828013298</v>
      </c>
      <c r="H13" s="6">
        <v>20.414115646258502</v>
      </c>
    </row>
    <row r="14" spans="1:8" x14ac:dyDescent="0.25">
      <c r="A14" t="s">
        <v>13</v>
      </c>
      <c r="B14" t="s">
        <v>24</v>
      </c>
      <c r="C14" s="4">
        <v>30</v>
      </c>
      <c r="D14" s="5">
        <v>26.493731468698599</v>
      </c>
      <c r="E14" s="5">
        <v>26.566868419750101</v>
      </c>
      <c r="F14" s="4">
        <v>50</v>
      </c>
      <c r="G14" s="5">
        <v>45.335494438814997</v>
      </c>
      <c r="H14" s="6">
        <v>45.214295628036098</v>
      </c>
    </row>
    <row r="15" spans="1:8" x14ac:dyDescent="0.25">
      <c r="A15" t="s">
        <v>15</v>
      </c>
      <c r="B15" t="s">
        <v>24</v>
      </c>
      <c r="C15" s="4">
        <v>35</v>
      </c>
      <c r="D15" s="5">
        <v>28.6767471805667</v>
      </c>
      <c r="E15" s="5">
        <v>28.513919999999999</v>
      </c>
      <c r="F15" s="4">
        <v>52</v>
      </c>
      <c r="G15" s="5">
        <v>45.174395059228502</v>
      </c>
      <c r="H15" s="6">
        <v>44.661050000000003</v>
      </c>
    </row>
    <row r="16" spans="1:8" x14ac:dyDescent="0.25">
      <c r="A16" t="s">
        <v>14</v>
      </c>
      <c r="B16" t="s">
        <v>25</v>
      </c>
      <c r="C16" s="4">
        <v>17</v>
      </c>
      <c r="D16" s="5">
        <v>16.265133912192699</v>
      </c>
      <c r="E16" s="5">
        <v>16.254291464425201</v>
      </c>
      <c r="F16" s="4">
        <v>26</v>
      </c>
      <c r="G16" s="5">
        <v>25.229997212154998</v>
      </c>
      <c r="H16" s="6">
        <v>25.224831363419501</v>
      </c>
    </row>
    <row r="17" spans="1:5" x14ac:dyDescent="0.25">
      <c r="A17" t="s">
        <v>16</v>
      </c>
    </row>
    <row r="18" spans="1:5" x14ac:dyDescent="0.25">
      <c r="A18" t="s">
        <v>17</v>
      </c>
    </row>
    <row r="19" spans="1:5" x14ac:dyDescent="0.25">
      <c r="A19" t="s">
        <v>18</v>
      </c>
    </row>
    <row r="20" spans="1:5" x14ac:dyDescent="0.25">
      <c r="A20" t="s">
        <v>19</v>
      </c>
    </row>
    <row r="21" spans="1:5" x14ac:dyDescent="0.25">
      <c r="A21" t="s">
        <v>20</v>
      </c>
    </row>
    <row r="26" spans="1:5" x14ac:dyDescent="0.25">
      <c r="E26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997E-3B1D-4803-BC2B-FC358C03D86B}">
  <dimension ref="A1:Q26"/>
  <sheetViews>
    <sheetView tabSelected="1" topLeftCell="C1" zoomScale="145" zoomScaleNormal="145" workbookViewId="0">
      <selection activeCell="R6" sqref="R6"/>
    </sheetView>
  </sheetViews>
  <sheetFormatPr defaultRowHeight="15" x14ac:dyDescent="0.25"/>
  <cols>
    <col min="2" max="2" width="30" bestFit="1" customWidth="1"/>
    <col min="3" max="3" width="9.140625" style="4"/>
    <col min="4" max="6" width="9.140625" style="5"/>
    <col min="7" max="7" width="12" style="6" bestFit="1" customWidth="1"/>
    <col min="8" max="8" width="9.140625" style="4"/>
    <col min="9" max="11" width="9.140625" style="5"/>
    <col min="12" max="12" width="12" style="6" bestFit="1" customWidth="1"/>
    <col min="13" max="13" width="9.140625" customWidth="1"/>
  </cols>
  <sheetData>
    <row r="1" spans="1:17" x14ac:dyDescent="0.25">
      <c r="A1" t="s">
        <v>21</v>
      </c>
      <c r="C1" s="1">
        <v>70</v>
      </c>
      <c r="D1" s="2">
        <v>70</v>
      </c>
      <c r="E1" s="2">
        <v>70</v>
      </c>
      <c r="F1" s="2">
        <v>70</v>
      </c>
      <c r="G1" s="3">
        <v>70</v>
      </c>
      <c r="H1" s="1">
        <v>90</v>
      </c>
      <c r="I1" s="2">
        <v>90</v>
      </c>
      <c r="J1" s="2">
        <v>90</v>
      </c>
      <c r="K1" s="2">
        <v>90</v>
      </c>
      <c r="L1" s="6">
        <v>90</v>
      </c>
    </row>
    <row r="2" spans="1:17" x14ac:dyDescent="0.25">
      <c r="A2" t="s">
        <v>1</v>
      </c>
      <c r="B2" t="s">
        <v>34</v>
      </c>
      <c r="C2" s="4" t="s">
        <v>0</v>
      </c>
      <c r="D2" s="5" t="s">
        <v>38</v>
      </c>
      <c r="E2" s="7" t="s">
        <v>37</v>
      </c>
      <c r="F2" s="5" t="s">
        <v>35</v>
      </c>
      <c r="G2" s="6" t="s">
        <v>36</v>
      </c>
      <c r="H2" s="4" t="s">
        <v>0</v>
      </c>
      <c r="I2" s="5" t="s">
        <v>38</v>
      </c>
      <c r="J2" s="7" t="s">
        <v>37</v>
      </c>
      <c r="K2" s="5" t="s">
        <v>35</v>
      </c>
      <c r="L2" s="6" t="s">
        <v>36</v>
      </c>
      <c r="P2" t="s">
        <v>45</v>
      </c>
      <c r="Q2" t="s">
        <v>46</v>
      </c>
    </row>
    <row r="3" spans="1:17" x14ac:dyDescent="0.25">
      <c r="A3" t="s">
        <v>2</v>
      </c>
      <c r="B3" t="s">
        <v>22</v>
      </c>
      <c r="C3" s="4">
        <v>58</v>
      </c>
      <c r="D3">
        <v>57.5093984962406</v>
      </c>
      <c r="E3">
        <v>57.5131578947368</v>
      </c>
      <c r="F3" s="5">
        <v>56.725684785605097</v>
      </c>
      <c r="G3">
        <v>56.784830233635603</v>
      </c>
      <c r="H3" s="4">
        <v>81</v>
      </c>
      <c r="I3">
        <v>80.962020435704602</v>
      </c>
      <c r="J3">
        <v>80.819726027397294</v>
      </c>
      <c r="K3" s="5">
        <v>79.952450933410006</v>
      </c>
      <c r="L3" s="6">
        <v>79.855869099741099</v>
      </c>
      <c r="M3" t="s">
        <v>40</v>
      </c>
      <c r="P3">
        <f>G3-E3</f>
        <v>-0.72832766110119707</v>
      </c>
      <c r="Q3">
        <f>L3-J3</f>
        <v>-0.96385692765619524</v>
      </c>
    </row>
    <row r="4" spans="1:17" x14ac:dyDescent="0.25">
      <c r="A4" t="s">
        <v>3</v>
      </c>
      <c r="B4" t="s">
        <v>23</v>
      </c>
      <c r="C4" s="4">
        <v>7</v>
      </c>
      <c r="D4">
        <v>7.1674895803732097</v>
      </c>
      <c r="E4">
        <v>7.1836687285461096</v>
      </c>
      <c r="F4" s="5">
        <v>6.9444444444444402</v>
      </c>
      <c r="G4">
        <v>6.9598688604213503</v>
      </c>
      <c r="H4" s="4">
        <v>10</v>
      </c>
      <c r="I4">
        <v>10.0989144557609</v>
      </c>
      <c r="J4">
        <v>10.100590971960299</v>
      </c>
      <c r="K4" s="5">
        <v>9.9965301873698795</v>
      </c>
      <c r="L4" s="6">
        <v>9.9979181124219298</v>
      </c>
      <c r="M4" t="s">
        <v>40</v>
      </c>
      <c r="P4">
        <f t="shared" ref="P4:P16" si="0">G4-E4</f>
        <v>-0.22379986812475927</v>
      </c>
      <c r="Q4">
        <f>L4-J4</f>
        <v>-0.10267285953836947</v>
      </c>
    </row>
    <row r="5" spans="1:17" x14ac:dyDescent="0.25">
      <c r="A5" t="s">
        <v>4</v>
      </c>
      <c r="B5" t="s">
        <v>26</v>
      </c>
      <c r="C5" s="4">
        <v>9</v>
      </c>
      <c r="D5">
        <v>8.8744588744588793</v>
      </c>
      <c r="E5">
        <v>8.9185048029488705</v>
      </c>
      <c r="F5" s="5">
        <v>8.5832477095641693</v>
      </c>
      <c r="G5">
        <v>8.6180570516656694</v>
      </c>
      <c r="H5" s="4">
        <v>22</v>
      </c>
      <c r="I5">
        <v>22.106146737143</v>
      </c>
      <c r="J5">
        <v>22.133406469199901</v>
      </c>
      <c r="K5" s="5">
        <v>21.983891595854001</v>
      </c>
      <c r="L5" s="6">
        <v>22.015306122449001</v>
      </c>
      <c r="M5" t="s">
        <v>40</v>
      </c>
      <c r="P5">
        <f t="shared" si="0"/>
        <v>-0.30044775128320111</v>
      </c>
      <c r="Q5">
        <f>L5-J5</f>
        <v>-0.11810034675090009</v>
      </c>
    </row>
    <row r="6" spans="1:17" x14ac:dyDescent="0.25">
      <c r="A6" t="s">
        <v>5</v>
      </c>
      <c r="B6" t="s">
        <v>27</v>
      </c>
      <c r="C6" s="4">
        <v>26</v>
      </c>
      <c r="D6">
        <v>25.490196078431399</v>
      </c>
      <c r="E6">
        <v>25.557133198106801</v>
      </c>
      <c r="F6" s="5">
        <v>25.7004098896786</v>
      </c>
      <c r="G6">
        <v>25.728670861515901</v>
      </c>
      <c r="H6" s="4">
        <v>35</v>
      </c>
      <c r="I6">
        <v>34.870768757995499</v>
      </c>
      <c r="J6">
        <v>34.9024248122317</v>
      </c>
      <c r="K6" s="5">
        <v>35.699473057963601</v>
      </c>
      <c r="L6" s="6">
        <v>35.672972972973</v>
      </c>
      <c r="M6" t="s">
        <v>40</v>
      </c>
      <c r="P6">
        <f t="shared" si="0"/>
        <v>0.17153766340910082</v>
      </c>
      <c r="Q6">
        <f>L6-J6</f>
        <v>0.77054816074129917</v>
      </c>
    </row>
    <row r="7" spans="1:17" x14ac:dyDescent="0.25">
      <c r="A7" t="s">
        <v>6</v>
      </c>
      <c r="B7" t="s">
        <v>28</v>
      </c>
      <c r="C7" s="4">
        <v>11</v>
      </c>
      <c r="D7">
        <v>16.7348401200076</v>
      </c>
      <c r="E7">
        <v>16.8472417017298</v>
      </c>
      <c r="F7" s="5">
        <v>15.8860096522363</v>
      </c>
      <c r="G7">
        <v>15.9388420245399</v>
      </c>
      <c r="H7" s="4">
        <v>21</v>
      </c>
      <c r="I7">
        <v>30.104783849023502</v>
      </c>
      <c r="J7">
        <v>30.1729701137265</v>
      </c>
      <c r="K7" s="5">
        <v>28.505593694380899</v>
      </c>
      <c r="L7" s="6">
        <v>28.506864988558402</v>
      </c>
      <c r="M7" t="s">
        <v>40</v>
      </c>
      <c r="N7" t="s">
        <v>39</v>
      </c>
      <c r="P7">
        <f t="shared" si="0"/>
        <v>-0.90839967718989989</v>
      </c>
      <c r="Q7">
        <f>L7-J7</f>
        <v>-1.6661051251680981</v>
      </c>
    </row>
    <row r="8" spans="1:17" x14ac:dyDescent="0.25">
      <c r="A8" t="s">
        <v>7</v>
      </c>
      <c r="B8" t="s">
        <v>29</v>
      </c>
      <c r="C8" s="4">
        <v>70</v>
      </c>
      <c r="D8">
        <v>78.033947150939795</v>
      </c>
      <c r="E8">
        <v>74.020941295116103</v>
      </c>
      <c r="F8" s="5">
        <v>79.2880773724888</v>
      </c>
      <c r="G8">
        <v>74.882440406421793</v>
      </c>
      <c r="H8" s="4">
        <v>91</v>
      </c>
      <c r="I8">
        <v>93.894354504366007</v>
      </c>
      <c r="J8">
        <v>90.6604618830617</v>
      </c>
      <c r="K8" s="5">
        <v>93.938165732317302</v>
      </c>
      <c r="L8" s="6">
        <v>90.878462651308894</v>
      </c>
      <c r="M8" t="s">
        <v>40</v>
      </c>
      <c r="P8">
        <f t="shared" si="0"/>
        <v>0.86149911130569023</v>
      </c>
      <c r="Q8">
        <f>L8-J8</f>
        <v>0.21800076824719383</v>
      </c>
    </row>
    <row r="9" spans="1:17" x14ac:dyDescent="0.25">
      <c r="A9" t="s">
        <v>8</v>
      </c>
      <c r="B9" t="s">
        <v>30</v>
      </c>
      <c r="C9" s="4">
        <v>11</v>
      </c>
      <c r="D9">
        <v>11.25</v>
      </c>
      <c r="E9">
        <v>11.319447470478</v>
      </c>
      <c r="F9" s="5">
        <v>11.672119642064599</v>
      </c>
      <c r="G9">
        <v>11.7332757071914</v>
      </c>
      <c r="H9" s="4">
        <v>19</v>
      </c>
      <c r="I9">
        <v>19.132524481566801</v>
      </c>
      <c r="J9">
        <v>19.1628084186971</v>
      </c>
      <c r="K9" s="5">
        <v>19.621674117586899</v>
      </c>
      <c r="L9" s="6">
        <v>19.641111576595399</v>
      </c>
      <c r="M9" t="s">
        <v>40</v>
      </c>
      <c r="P9">
        <f t="shared" si="0"/>
        <v>0.41382823671339963</v>
      </c>
      <c r="Q9">
        <f>L9-J9</f>
        <v>0.47830315789829925</v>
      </c>
    </row>
    <row r="10" spans="1:17" x14ac:dyDescent="0.25">
      <c r="A10" t="s">
        <v>9</v>
      </c>
      <c r="B10" t="s">
        <v>32</v>
      </c>
      <c r="C10" s="4">
        <v>15</v>
      </c>
      <c r="D10">
        <v>14.8304677544028</v>
      </c>
      <c r="E10">
        <v>14.881767193273101</v>
      </c>
      <c r="F10" s="5">
        <v>13.933908045977001</v>
      </c>
      <c r="G10">
        <v>13.939776216631399</v>
      </c>
      <c r="H10" s="4">
        <v>30</v>
      </c>
      <c r="I10">
        <v>30.301926080166599</v>
      </c>
      <c r="J10">
        <v>30.233667587869999</v>
      </c>
      <c r="K10" s="5">
        <v>28.944404931247</v>
      </c>
      <c r="L10" s="6">
        <v>28.670156256916499</v>
      </c>
      <c r="M10" t="s">
        <v>40</v>
      </c>
      <c r="N10" t="s">
        <v>43</v>
      </c>
      <c r="O10" t="s">
        <v>44</v>
      </c>
      <c r="P10">
        <f t="shared" si="0"/>
        <v>-0.94199097664170139</v>
      </c>
      <c r="Q10">
        <f>L10-J10</f>
        <v>-1.5635113309534994</v>
      </c>
    </row>
    <row r="11" spans="1:17" x14ac:dyDescent="0.25">
      <c r="A11" t="s">
        <v>10</v>
      </c>
      <c r="B11" t="s">
        <v>33</v>
      </c>
      <c r="C11" s="4">
        <v>32</v>
      </c>
      <c r="D11">
        <v>29.663841807909598</v>
      </c>
      <c r="E11">
        <v>29.7747533289347</v>
      </c>
      <c r="F11" s="5">
        <v>28.329756795422</v>
      </c>
      <c r="G11">
        <v>28.413670234577101</v>
      </c>
      <c r="H11" s="4">
        <v>47</v>
      </c>
      <c r="I11">
        <v>44.6705226192935</v>
      </c>
      <c r="J11">
        <v>44.7312430011199</v>
      </c>
      <c r="K11" s="5">
        <v>43.995708154506403</v>
      </c>
      <c r="L11" s="6">
        <v>44.074500768049099</v>
      </c>
      <c r="M11" t="s">
        <v>41</v>
      </c>
      <c r="N11" s="8">
        <v>29.95166</v>
      </c>
      <c r="O11" s="8">
        <v>46.036009999999997</v>
      </c>
      <c r="P11">
        <f t="shared" si="0"/>
        <v>-1.3610830943575998</v>
      </c>
      <c r="Q11">
        <f>L11-J11</f>
        <v>-0.65674223307080126</v>
      </c>
    </row>
    <row r="12" spans="1:17" x14ac:dyDescent="0.25">
      <c r="A12" t="s">
        <v>11</v>
      </c>
      <c r="B12" t="s">
        <v>33</v>
      </c>
      <c r="C12" s="4">
        <v>20</v>
      </c>
      <c r="D12">
        <v>16.6084953679138</v>
      </c>
      <c r="E12">
        <v>20.0680873904141</v>
      </c>
      <c r="F12" s="5">
        <v>15.5102040816327</v>
      </c>
      <c r="G12">
        <v>18.7689288913535</v>
      </c>
      <c r="H12" s="4">
        <v>33</v>
      </c>
      <c r="I12">
        <v>25.714285714285701</v>
      </c>
      <c r="J12">
        <v>32.199131249467698</v>
      </c>
      <c r="K12" s="5">
        <v>24.5832175604335</v>
      </c>
      <c r="L12" s="6">
        <v>31.414893617021299</v>
      </c>
      <c r="M12" t="s">
        <v>40</v>
      </c>
      <c r="P12">
        <f t="shared" si="0"/>
        <v>-1.2991584990605993</v>
      </c>
      <c r="Q12">
        <f>L12-J12</f>
        <v>-0.78423763244639844</v>
      </c>
    </row>
    <row r="13" spans="1:17" x14ac:dyDescent="0.25">
      <c r="A13" t="s">
        <v>12</v>
      </c>
      <c r="B13" t="s">
        <v>31</v>
      </c>
      <c r="C13" s="4">
        <v>11</v>
      </c>
      <c r="D13">
        <v>11.1786471296372</v>
      </c>
      <c r="E13">
        <v>11.2296657793552</v>
      </c>
      <c r="F13" s="5">
        <v>10.6352552274644</v>
      </c>
      <c r="G13">
        <v>10.675395977290799</v>
      </c>
      <c r="H13" s="4">
        <v>21</v>
      </c>
      <c r="I13">
        <v>21.470596152293201</v>
      </c>
      <c r="J13">
        <v>21.494554723101899</v>
      </c>
      <c r="K13" s="5">
        <v>20.399441828013298</v>
      </c>
      <c r="L13" s="6">
        <v>20.414115646258502</v>
      </c>
      <c r="M13" t="s">
        <v>40</v>
      </c>
      <c r="P13">
        <f t="shared" si="0"/>
        <v>-0.55426980206440035</v>
      </c>
      <c r="Q13">
        <f>L13-J13</f>
        <v>-1.0804390768433976</v>
      </c>
    </row>
    <row r="14" spans="1:17" x14ac:dyDescent="0.25">
      <c r="A14" t="s">
        <v>13</v>
      </c>
      <c r="B14" t="s">
        <v>24</v>
      </c>
      <c r="C14" s="4">
        <v>30</v>
      </c>
      <c r="D14">
        <v>30.4867797316994</v>
      </c>
      <c r="E14">
        <v>30.586309616160399</v>
      </c>
      <c r="F14" s="5">
        <v>26.493731468698599</v>
      </c>
      <c r="G14">
        <v>26.566868419750101</v>
      </c>
      <c r="H14" s="4">
        <v>50</v>
      </c>
      <c r="I14">
        <v>51.093194369946602</v>
      </c>
      <c r="J14">
        <v>51.094733992887903</v>
      </c>
      <c r="K14" s="5">
        <v>45.335494438814997</v>
      </c>
      <c r="L14" s="6">
        <v>45.214295628036098</v>
      </c>
      <c r="M14" t="s">
        <v>40</v>
      </c>
      <c r="P14">
        <f t="shared" si="0"/>
        <v>-4.0194411964102983</v>
      </c>
      <c r="Q14">
        <f>L14-J14</f>
        <v>-5.8804383648518055</v>
      </c>
    </row>
    <row r="15" spans="1:17" x14ac:dyDescent="0.25">
      <c r="A15" t="s">
        <v>15</v>
      </c>
      <c r="B15" t="s">
        <v>24</v>
      </c>
      <c r="C15" s="4">
        <v>35</v>
      </c>
      <c r="D15">
        <v>29.433293188813099</v>
      </c>
      <c r="E15">
        <v>28.565629228687399</v>
      </c>
      <c r="F15" s="5">
        <v>28.6767471805667</v>
      </c>
      <c r="G15">
        <v>28.513917760989699</v>
      </c>
      <c r="H15" s="4">
        <v>52</v>
      </c>
      <c r="I15">
        <v>45.835893058962</v>
      </c>
      <c r="J15">
        <v>44.848166539342998</v>
      </c>
      <c r="K15" s="5">
        <v>45.174395059228502</v>
      </c>
      <c r="L15" s="6">
        <v>44.661048549481698</v>
      </c>
      <c r="M15" t="s">
        <v>40</v>
      </c>
      <c r="N15" t="s">
        <v>42</v>
      </c>
      <c r="P15">
        <f t="shared" si="0"/>
        <v>-5.1711467697700186E-2</v>
      </c>
      <c r="Q15">
        <f>L15-J15</f>
        <v>-0.18711798986129935</v>
      </c>
    </row>
    <row r="16" spans="1:17" x14ac:dyDescent="0.25">
      <c r="A16" t="s">
        <v>14</v>
      </c>
      <c r="B16" t="s">
        <v>25</v>
      </c>
      <c r="C16" s="4">
        <v>17</v>
      </c>
      <c r="D16">
        <v>16.487371375116901</v>
      </c>
      <c r="E16">
        <v>16.4804921482921</v>
      </c>
      <c r="F16" s="5">
        <v>16.265133912192699</v>
      </c>
      <c r="G16">
        <v>16.254291464425201</v>
      </c>
      <c r="H16" s="4">
        <v>26</v>
      </c>
      <c r="I16">
        <v>25.709779179810699</v>
      </c>
      <c r="J16">
        <v>25.673062620853798</v>
      </c>
      <c r="K16" s="5">
        <v>25.229997212154998</v>
      </c>
      <c r="L16" s="6">
        <v>25.224831363419501</v>
      </c>
      <c r="M16" t="s">
        <v>40</v>
      </c>
      <c r="P16">
        <f t="shared" si="0"/>
        <v>-0.22620068386689951</v>
      </c>
      <c r="Q16">
        <f>L16-J16</f>
        <v>-0.4482312574342977</v>
      </c>
    </row>
    <row r="17" spans="1:7" x14ac:dyDescent="0.25">
      <c r="A17" t="s">
        <v>16</v>
      </c>
    </row>
    <row r="18" spans="1:7" x14ac:dyDescent="0.25">
      <c r="A18" t="s">
        <v>17</v>
      </c>
    </row>
    <row r="19" spans="1:7" x14ac:dyDescent="0.25">
      <c r="A19" t="s">
        <v>18</v>
      </c>
    </row>
    <row r="20" spans="1:7" x14ac:dyDescent="0.25">
      <c r="A20" t="s">
        <v>19</v>
      </c>
    </row>
    <row r="21" spans="1:7" x14ac:dyDescent="0.25">
      <c r="A21" t="s">
        <v>20</v>
      </c>
    </row>
    <row r="26" spans="1:7" x14ac:dyDescent="0.25">
      <c r="G26" s="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416BAFC76274599BEDF140A8499B7" ma:contentTypeVersion="11" ma:contentTypeDescription="Create a new document." ma:contentTypeScope="" ma:versionID="eeb0c1ed037a805c470793d2234848f9">
  <xsd:schema xmlns:xsd="http://www.w3.org/2001/XMLSchema" xmlns:xs="http://www.w3.org/2001/XMLSchema" xmlns:p="http://schemas.microsoft.com/office/2006/metadata/properties" xmlns:ns3="fe5f9a44-5181-4db7-8724-bbe9a87b4c39" xmlns:ns4="3165bae7-5a47-40bd-98a8-40676a6ffc0a" targetNamespace="http://schemas.microsoft.com/office/2006/metadata/properties" ma:root="true" ma:fieldsID="480b638ec4ccbecbcba53459473410ac" ns3:_="" ns4:_="">
    <xsd:import namespace="fe5f9a44-5181-4db7-8724-bbe9a87b4c39"/>
    <xsd:import namespace="3165bae7-5a47-40bd-98a8-40676a6ffc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9a44-5181-4db7-8724-bbe9a87b4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5bae7-5a47-40bd-98a8-40676a6ff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172DD3-42F5-441D-B057-1AEBB85B7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04013E-56BB-4435-9064-B41A35021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5f9a44-5181-4db7-8724-bbe9a87b4c39"/>
    <ds:schemaRef ds:uri="3165bae7-5a47-40bd-98a8-40676a6ff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6A7C69-DF5E-481F-AE2A-FC33270F5A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05142020</vt:lpstr>
      <vt:lpstr>05292020</vt:lpstr>
      <vt:lpstr>06012020</vt:lpstr>
      <vt:lpstr>06232020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MrSnoRR</dc:creator>
  <cp:lastModifiedBy>Sander, Nicolas@BCDC</cp:lastModifiedBy>
  <dcterms:created xsi:type="dcterms:W3CDTF">2020-05-06T23:20:24Z</dcterms:created>
  <dcterms:modified xsi:type="dcterms:W3CDTF">2020-07-27T19:59:17Z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0x010100A45416BAFC76274599BEDF140A8499B7</vt:lpwstr>
  </property>
</Properties>
</file>