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user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<sst xmlns="http://schemas.openxmlformats.org/spreadsheetml/2006/main" count="90" uniqueCount="90">
  <si>
    <t>#</t>
  </si>
  <si>
    <t>Reference</t>
  </si>
  <si>
    <t>Quantity</t>
  </si>
  <si>
    <t>Qty</t>
  </si>
  <si>
    <t xml:space="preserve">Qty Multiplier</t>
  </si>
  <si>
    <t>Value</t>
  </si>
  <si>
    <t>Description</t>
  </si>
  <si>
    <t>Package</t>
  </si>
  <si>
    <t>Footprint</t>
  </si>
  <si>
    <t xml:space="preserve">Detailed Description</t>
  </si>
  <si>
    <t>Datasheet</t>
  </si>
  <si>
    <t>Manufacturer</t>
  </si>
  <si>
    <t xml:space="preserve">Manufacturer Part Number</t>
  </si>
  <si>
    <t xml:space="preserve">Mouser Link</t>
  </si>
  <si>
    <t xml:space="preserve">Mouser Part Number</t>
  </si>
  <si>
    <t xml:space="preserve">Exclude from BOM</t>
  </si>
  <si>
    <t>DNP</t>
  </si>
  <si>
    <t xml:space="preserve">Exclude from Board</t>
  </si>
  <si>
    <t>C1,C2</t>
  </si>
  <si>
    <t>0.1uF</t>
  </si>
  <si>
    <t xml:space="preserve">Multilayer Ceramic Capacitors MLCC - SMD/SMT 100nF+/-10% 50V X7R 0805</t>
  </si>
  <si>
    <t xml:space="preserve">0805 (2012 Metric)</t>
  </si>
  <si>
    <t>Capacitor_SMD:C_0805_2012Metric_Pad1.18x1.45mm_HandSolder</t>
  </si>
  <si>
    <t>https://www.mouser.ca/datasheet/2/585/MLCC-1837944.pdf</t>
  </si>
  <si>
    <t xml:space="preserve">Samsung Electro-Mechanics</t>
  </si>
  <si>
    <t>CL21B104KBCNNWC</t>
  </si>
  <si>
    <t>https://www.mouser.ca/ProductDetail/Samsung-Electro-Mechanics/CL21B104KBCNNWC?qs=yOVawPpwOwlu2UTVxWhmlw%3D%3D</t>
  </si>
  <si>
    <t>187-CL21B104KBCNNWC</t>
  </si>
  <si>
    <t>R1,R2,R4</t>
  </si>
  <si>
    <t xml:space="preserve">1K +-0.1%</t>
  </si>
  <si>
    <t xml:space="preserve">Thin Film Resistors - SMD .05W 1Kohms 0.1% 0805 25ppm</t>
  </si>
  <si>
    <t>Resistor_SMD:R_0805_2012Metric_Pad1.20x1.40mm_HandSolder</t>
  </si>
  <si>
    <t>https://www.vishay.com/doc?28700</t>
  </si>
  <si>
    <t xml:space="preserve">Vishay / Beyschlag </t>
  </si>
  <si>
    <t xml:space="preserve">MCU08050D1001BP500 </t>
  </si>
  <si>
    <t>https://www.mouser.ca/ProductDetail/Vishay-Beyschlag/MCU08050D1001BP500?qs=70au2ePzUrEv3lkXFeCKsQ%3D%3D</t>
  </si>
  <si>
    <t xml:space="preserve">594-MCU0805D1001BP5 </t>
  </si>
  <si>
    <t>R3</t>
  </si>
  <si>
    <t xml:space="preserve">500 ± 5%</t>
  </si>
  <si>
    <t xml:space="preserve">Thin Film Resistors - SMD .2W 499ohms .5% 0805 25ppm Auto</t>
  </si>
  <si>
    <t>https://www.vishay.com/doc?28952</t>
  </si>
  <si>
    <t xml:space="preserve">MCU0805MD4990DP500 </t>
  </si>
  <si>
    <t>https://www.mouser.ca/ProductDetail/Vishay-Beyschlag/MCU0805MD4990DP500?qs=EzBFWPtgsb1DD3PTBSGEVQ%3D%3D</t>
  </si>
  <si>
    <t xml:space="preserve">594-MCU0805MD4990DP5 </t>
  </si>
  <si>
    <t>R5</t>
  </si>
  <si>
    <t xml:space="preserve">20K +-0.1%</t>
  </si>
  <si>
    <t xml:space="preserve">Thin Film Resistors - SMD 1/8W 20K Ohms 0.1% 0805 25ppm</t>
  </si>
  <si>
    <t>https://www.mouser.ca/datasheet/2/392/n_catalog_partition01_en-1140338.pdf</t>
  </si>
  <si>
    <t xml:space="preserve">Susumu </t>
  </si>
  <si>
    <t xml:space="preserve">RG2012P-203-B-T5 </t>
  </si>
  <si>
    <t>https://www.mouser.ca/ProductDetail/Susumu/RG2012P-203-B-T5?qs=juJhw1yPxAE0uzMTBmg8Hw%3D%3D</t>
  </si>
  <si>
    <t xml:space="preserve">754-RG2012P-203-B-T5 </t>
  </si>
  <si>
    <t>R6</t>
  </si>
  <si>
    <t xml:space="preserve">10K +-0.1%</t>
  </si>
  <si>
    <t xml:space="preserve">Thin Film Resistors - SMD 1/8W 10K Ohms 0.1% 0805 25ppm</t>
  </si>
  <si>
    <t xml:space="preserve">RG2012P-103-B-T5 </t>
  </si>
  <si>
    <t>https://www.mouser.ca/ProductDetail/Susumu/RG2012P-103-B-T5?qs=juJhw1yPxAHrnD3%252BNCg9%252Bw%3D%3D</t>
  </si>
  <si>
    <t xml:space="preserve">754-RG2012P-103-B-T5 </t>
  </si>
  <si>
    <t>U2</t>
  </si>
  <si>
    <t>TLV9061SQDBVRQ1</t>
  </si>
  <si>
    <t xml:space="preserve">Operational Amplifiers - Op Amps Automotive single 5.5-V 10-MHz rail-to</t>
  </si>
  <si>
    <t xml:space="preserve">SOT-23-6 </t>
  </si>
  <si>
    <t>Package_TO_SOT_SMD:TSOT-23-6</t>
  </si>
  <si>
    <t>https://www.ti.com/lit/gpn/tlv9064-q1</t>
  </si>
  <si>
    <t xml:space="preserve">Texas Instruments </t>
  </si>
  <si>
    <t xml:space="preserve">TLV9061SQDBVRQ1 </t>
  </si>
  <si>
    <t>https://www.mouser.ca/ProductDetail/Texas-Instruments/TLV9061SQDBVRQ1?qs=DRkmTr78QASJ%252B5bCrdR4jA%3D%3D</t>
  </si>
  <si>
    <t>595-TLV9061SQDBVRQ1</t>
  </si>
  <si>
    <t>U1</t>
  </si>
  <si>
    <t>INA333AIDGKR</t>
  </si>
  <si>
    <t xml:space="preserve">Instrumentation Amplifiers Lo Pwr Prec Inst Amp A 595-INA333AIDGKT</t>
  </si>
  <si>
    <t>VSSOP-8</t>
  </si>
  <si>
    <t>Lib:INA333AIDGKR_SOP65P490X110-8N</t>
  </si>
  <si>
    <t>https://www.ti.com/lit/gpn/ina333</t>
  </si>
  <si>
    <t xml:space="preserve">Texas Instruments</t>
  </si>
  <si>
    <t>https://www.mouser.ca/ProductDetail/Texas-Instruments/INA333AIDGKR?qs=nJRxFdq%252BlvaKwfZOdHFpKg%3D%3D</t>
  </si>
  <si>
    <t>595-INA333AIDGKR</t>
  </si>
  <si>
    <t>U4</t>
  </si>
  <si>
    <t xml:space="preserve">Adafruit 3070</t>
  </si>
  <si>
    <t xml:space="preserve">RFM69HCW TRANSCEIVER RADIO BREAK</t>
  </si>
  <si>
    <t>Module</t>
  </si>
  <si>
    <t>Lib:Adafruit3070</t>
  </si>
  <si>
    <t xml:space="preserve">RFM69HCW - Transceiver 868MHz, 915MHz Evaluation Board</t>
  </si>
  <si>
    <t>https://cdn-learn.adafruit.com/downloads/pdf/adafruit-rfm69hcw-and-rfm96-rfm95-rfm98-lora-packet-padio-breakouts.pdf</t>
  </si>
  <si>
    <t xml:space="preserve">Adafruit Industries LLC</t>
  </si>
  <si>
    <t>https://www.mouser.ca/ProductDetail/Adafruit/3070?qs=AGnqjqvSJvLhs1q9K1razA%3D%3D</t>
  </si>
  <si>
    <t>485-3070</t>
  </si>
  <si>
    <t>https://www.digikey.ca/en/products/detail/adafruit-industries-llc/3070/6005355?s=N4IgTCBcDaIIIBMCGAzATgVwJYBcAEAzAAwDsRIAugL5A</t>
  </si>
  <si>
    <t>1528-1665-ND</t>
  </si>
  <si>
    <t xml:space="preserve">NOTE: The Adafruit is unavailable on digikey at this time, so it is bundled with the 8x Amps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</si>
</sst>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2" fillId="0" borderId="0" numFmtId="0" xfId="0" applyFont="1"/>
    <xf fontId="0" fillId="0" borderId="0" numFmtId="0" xfId="0">
      <protection hidden="0" locked="1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user.ca/datasheet/2/585/MLCC-1837944.pdf" TargetMode="External"/><Relationship  Id="rId10" Type="http://schemas.openxmlformats.org/officeDocument/2006/relationships/hyperlink" Target="https://www.ti.com/lit/gpn/tlv9064-q1" TargetMode="External"/><Relationship  Id="rId11" Type="http://schemas.openxmlformats.org/officeDocument/2006/relationships/hyperlink" Target="https://www.mouser.ca/ProductDetail/Texas-Instruments/TLV9061SQDBVRQ1?qs=DRkmTr78QASJ%252B5bCrdR4jA%3D%3D" TargetMode="External"/><Relationship  Id="rId12" Type="http://schemas.openxmlformats.org/officeDocument/2006/relationships/hyperlink" Target="https://www.ti.com/lit/gpn/ina333" TargetMode="External"/><Relationship  Id="rId13" Type="http://schemas.openxmlformats.org/officeDocument/2006/relationships/hyperlink" Target="https://www.mouser.ca/ProductDetail/Texas-Instruments/INA333AIDGKR?qs=nJRxFdq%252BlvaKwfZOdHFpKg%3D%3D" TargetMode="External"/><Relationship  Id="rId14" Type="http://schemas.openxmlformats.org/officeDocument/2006/relationships/hyperlink" Target="https://cdn-learn.adafruit.com/downloads/pdf/adafruit-rfm69hcw-and-rfm96-rfm95-rfm98-lora-packet-padio-breakouts.pdf" TargetMode="External"/><Relationship  Id="rId15" Type="http://schemas.openxmlformats.org/officeDocument/2006/relationships/hyperlink" Target="https://www.mouser.ca/ProductDetail/Adafruit/3070?qs=AGnqjqvSJvLhs1q9K1razA%3D%3D" TargetMode="External"/><Relationship  Id="rId16" Type="http://schemas.openxmlformats.org/officeDocument/2006/relationships/hyperlink" Target="https://www.digikey.ca/en/products/detail/adafruit-industries-llc/3070/6005355?s=N4IgTCBcDaIIIBMCGAzATgVwJYBcAEAzAAwDsRIAugL5A" TargetMode="External"/><Relationship  Id="rId2" Type="http://schemas.openxmlformats.org/officeDocument/2006/relationships/hyperlink" Target="https://www.mouser.ca/ProductDetail/Samsung-Electro-Mechanics/CL21B104KBCNNWC?qs=yOVawPpwOwlu2UTVxWhmlw%3D%3D" TargetMode="External"/><Relationship  Id="rId3" Type="http://schemas.openxmlformats.org/officeDocument/2006/relationships/hyperlink" Target="https://www.vishay.com/doc?28700" TargetMode="External"/><Relationship  Id="rId4" Type="http://schemas.openxmlformats.org/officeDocument/2006/relationships/hyperlink" Target="https://www.mouser.ca/ProductDetail/Vishay-Beyschlag/MCU08050D1001BP500?qs=70au2ePzUrEv3lkXFeCKsQ%3D%3D" TargetMode="External"/><Relationship  Id="rId5" Type="http://schemas.openxmlformats.org/officeDocument/2006/relationships/hyperlink" Target="https://www.vishay.com/doc?28952" TargetMode="External"/><Relationship  Id="rId6" Type="http://schemas.openxmlformats.org/officeDocument/2006/relationships/hyperlink" Target="https://www.mouser.ca/ProductDetail/Vishay-Beyschlag/MCU0805MD4990DP500?qs=EzBFWPtgsb1DD3PTBSGEVQ%3D%3D" TargetMode="External"/><Relationship  Id="rId7" Type="http://schemas.openxmlformats.org/officeDocument/2006/relationships/hyperlink" Target="https://www.mouser.ca/datasheet/2/392/n_catalog_partition01_en-1140338.pdf" TargetMode="External"/><Relationship  Id="rId8" Type="http://schemas.openxmlformats.org/officeDocument/2006/relationships/hyperlink" Target="https://www.mouser.ca/ProductDetail/Susumu/RG2012P-203-B-T5?qs=juJhw1yPxAE0uzMTBmg8Hw%3D%3D" TargetMode="External"/><Relationship  Id="rId9" Type="http://schemas.openxmlformats.org/officeDocument/2006/relationships/hyperlink" Target="https://www.mouser.ca/ProductDetail/Susumu/RG2012P-103-B-T5?qs=juJhw1yPxAHrnD3%252BNCg9%252B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3.7109375"/>
    <col bestFit="1" customWidth="1" min="2" max="2" width="9.51171875"/>
    <col customWidth="1" min="3" max="3" width="9.51171875"/>
    <col bestFit="1" min="4" max="4" width="3.68359375"/>
    <col bestFit="1" min="5" max="5" width="12.48046875"/>
    <col bestFit="1" min="6" max="6" width="20.6015625"/>
    <col customWidth="1" min="7" max="7" width="71.421875"/>
    <col bestFit="1" customWidth="1" min="8" max="8" width="16.82421875"/>
    <col customWidth="1" min="9" max="9" width="32.8515625"/>
    <col customWidth="1" min="10" max="10" width="50.140625"/>
    <col bestFit="1" min="11" max="11" width="23.9140625"/>
    <col bestFit="1" min="12" max="12" width="24.140625"/>
    <col bestFit="1" min="13" max="13" width="24.82421875"/>
    <col bestFit="1" min="14" max="14" width="16.82421875"/>
    <col bestFit="1" min="15" max="15" width="17.97265625"/>
    <col min="16" max="18" width="17.97265625"/>
  </cols>
  <sheetData>
    <row r="1" s="1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</row>
    <row r="2" ht="14.25">
      <c r="A2">
        <v>1</v>
      </c>
      <c r="B2" t="s">
        <v>18</v>
      </c>
      <c r="C2" s="2">
        <f>D2*IF(ISBLANK(E2),1,E2)</f>
        <v>2</v>
      </c>
      <c r="D2">
        <v>2</v>
      </c>
      <c r="E2"/>
      <c r="F2" t="s">
        <v>19</v>
      </c>
      <c r="G2" t="s">
        <v>20</v>
      </c>
      <c r="H2" s="3" t="s">
        <v>21</v>
      </c>
      <c r="I2" s="3" t="s">
        <v>22</v>
      </c>
      <c r="J2"/>
      <c r="K2" s="3" t="s">
        <v>23</v>
      </c>
      <c r="L2" t="s">
        <v>24</v>
      </c>
      <c r="M2" t="s">
        <v>25</v>
      </c>
      <c r="N2" s="3" t="s">
        <v>26</v>
      </c>
      <c r="O2" t="s">
        <v>27</v>
      </c>
      <c r="P2"/>
      <c r="Q2"/>
      <c r="R2"/>
    </row>
    <row r="3" ht="14.25">
      <c r="A3">
        <v>2</v>
      </c>
      <c r="B3" t="s">
        <v>28</v>
      </c>
      <c r="C3" s="2">
        <f>D3*IF(ISBLANK(E3),1,E3)</f>
        <v>3</v>
      </c>
      <c r="D3">
        <v>3</v>
      </c>
      <c r="E3"/>
      <c r="F3" t="s">
        <v>29</v>
      </c>
      <c r="G3" t="s">
        <v>30</v>
      </c>
      <c r="H3" s="3" t="s">
        <v>21</v>
      </c>
      <c r="I3" s="3" t="s">
        <v>31</v>
      </c>
      <c r="J3"/>
      <c r="K3" s="3" t="s">
        <v>32</v>
      </c>
      <c r="L3" t="s">
        <v>33</v>
      </c>
      <c r="M3" t="s">
        <v>34</v>
      </c>
      <c r="N3" s="3" t="s">
        <v>35</v>
      </c>
      <c r="O3" t="s">
        <v>36</v>
      </c>
      <c r="P3"/>
      <c r="Q3"/>
      <c r="R3"/>
    </row>
    <row r="4" ht="14.25">
      <c r="A4">
        <v>3</v>
      </c>
      <c r="B4" t="s">
        <v>37</v>
      </c>
      <c r="C4" s="2">
        <f>D4*IF(ISBLANK(E4),1,E4)</f>
        <v>1</v>
      </c>
      <c r="D4">
        <v>1</v>
      </c>
      <c r="E4"/>
      <c r="F4" t="s">
        <v>38</v>
      </c>
      <c r="G4" t="s">
        <v>39</v>
      </c>
      <c r="H4" s="3" t="s">
        <v>21</v>
      </c>
      <c r="I4" s="3" t="s">
        <v>31</v>
      </c>
      <c r="J4"/>
      <c r="K4" s="3" t="s">
        <v>40</v>
      </c>
      <c r="L4" t="s">
        <v>33</v>
      </c>
      <c r="M4" t="s">
        <v>41</v>
      </c>
      <c r="N4" s="3" t="s">
        <v>42</v>
      </c>
      <c r="O4" t="s">
        <v>43</v>
      </c>
      <c r="P4"/>
      <c r="Q4"/>
      <c r="R4"/>
    </row>
    <row r="5" ht="14.25">
      <c r="A5">
        <v>4</v>
      </c>
      <c r="B5" t="s">
        <v>44</v>
      </c>
      <c r="C5" s="2">
        <f>D5*IF(ISBLANK(E5),1,E5)</f>
        <v>1</v>
      </c>
      <c r="D5">
        <v>1</v>
      </c>
      <c r="E5"/>
      <c r="F5" t="s">
        <v>45</v>
      </c>
      <c r="G5" t="s">
        <v>46</v>
      </c>
      <c r="H5" s="3" t="s">
        <v>21</v>
      </c>
      <c r="I5" s="3" t="s">
        <v>31</v>
      </c>
      <c r="J5"/>
      <c r="K5" s="3" t="s">
        <v>47</v>
      </c>
      <c r="L5" t="s">
        <v>48</v>
      </c>
      <c r="M5" t="s">
        <v>49</v>
      </c>
      <c r="N5" s="3" t="s">
        <v>50</v>
      </c>
      <c r="O5" t="s">
        <v>51</v>
      </c>
      <c r="P5"/>
      <c r="Q5"/>
      <c r="R5"/>
    </row>
    <row r="6" ht="14.25">
      <c r="A6">
        <v>5</v>
      </c>
      <c r="B6" t="s">
        <v>52</v>
      </c>
      <c r="C6" s="2">
        <f>D6*IF(ISBLANK(E6),1,E6)</f>
        <v>1</v>
      </c>
      <c r="D6">
        <v>1</v>
      </c>
      <c r="E6"/>
      <c r="F6" t="s">
        <v>53</v>
      </c>
      <c r="G6" t="s">
        <v>54</v>
      </c>
      <c r="H6" s="3" t="s">
        <v>21</v>
      </c>
      <c r="I6" s="3" t="s">
        <v>31</v>
      </c>
      <c r="J6"/>
      <c r="K6" s="3" t="s">
        <v>47</v>
      </c>
      <c r="L6" t="s">
        <v>48</v>
      </c>
      <c r="M6" t="s">
        <v>55</v>
      </c>
      <c r="N6" s="3" t="s">
        <v>56</v>
      </c>
      <c r="O6" t="s">
        <v>57</v>
      </c>
      <c r="P6"/>
      <c r="Q6"/>
      <c r="R6"/>
    </row>
    <row r="7" ht="14.25">
      <c r="A7">
        <v>6</v>
      </c>
      <c r="B7" t="s">
        <v>58</v>
      </c>
      <c r="C7" s="2">
        <f>D7*IF(ISBLANK(E7),1,E7)</f>
        <v>1</v>
      </c>
      <c r="D7">
        <v>1</v>
      </c>
      <c r="E7"/>
      <c r="F7" t="s">
        <v>59</v>
      </c>
      <c r="G7" t="s">
        <v>60</v>
      </c>
      <c r="H7" s="3" t="s">
        <v>61</v>
      </c>
      <c r="I7" s="3" t="s">
        <v>62</v>
      </c>
      <c r="J7"/>
      <c r="K7" s="3" t="s">
        <v>63</v>
      </c>
      <c r="L7" t="s">
        <v>64</v>
      </c>
      <c r="M7" t="s">
        <v>65</v>
      </c>
      <c r="N7" s="3" t="s">
        <v>66</v>
      </c>
      <c r="O7" t="s">
        <v>67</v>
      </c>
      <c r="P7"/>
      <c r="Q7"/>
      <c r="R7"/>
    </row>
    <row r="8" ht="14.25">
      <c r="A8">
        <v>7</v>
      </c>
      <c r="B8" t="s">
        <v>68</v>
      </c>
      <c r="C8" s="2">
        <f>D8*IF(ISBLANK(E8),1,E8)</f>
        <v>1</v>
      </c>
      <c r="D8">
        <v>1</v>
      </c>
      <c r="E8"/>
      <c r="F8" t="s">
        <v>69</v>
      </c>
      <c r="G8" t="s">
        <v>70</v>
      </c>
      <c r="H8" s="3" t="s">
        <v>71</v>
      </c>
      <c r="I8" s="3" t="s">
        <v>72</v>
      </c>
      <c r="J8"/>
      <c r="K8" s="3" t="s">
        <v>73</v>
      </c>
      <c r="L8" t="s">
        <v>74</v>
      </c>
      <c r="M8" t="s">
        <v>69</v>
      </c>
      <c r="N8" s="3" t="s">
        <v>75</v>
      </c>
      <c r="O8" t="s">
        <v>76</v>
      </c>
      <c r="P8"/>
      <c r="Q8"/>
      <c r="R8"/>
    </row>
    <row r="9" ht="14.25">
      <c r="A9"/>
      <c r="B9"/>
      <c r="C9" s="4"/>
      <c r="D9"/>
      <c r="E9"/>
      <c r="F9"/>
      <c r="G9"/>
      <c r="H9" s="3"/>
      <c r="I9" s="3"/>
      <c r="J9"/>
      <c r="K9" s="3"/>
      <c r="L9"/>
      <c r="M9"/>
      <c r="N9" s="3"/>
      <c r="O9"/>
      <c r="P9"/>
      <c r="Q9"/>
      <c r="R9"/>
    </row>
    <row r="10" ht="14.25">
      <c r="A10"/>
      <c r="B10"/>
      <c r="C10" s="4"/>
      <c r="D10"/>
      <c r="E10"/>
      <c r="F10"/>
      <c r="G10"/>
      <c r="H10" s="3"/>
      <c r="I10" s="3"/>
      <c r="J10"/>
      <c r="K10" s="3"/>
      <c r="L10"/>
      <c r="M10"/>
      <c r="N10" s="3"/>
      <c r="O10"/>
      <c r="P10"/>
      <c r="Q10"/>
      <c r="R10"/>
    </row>
    <row r="11" ht="14.25">
      <c r="A11" s="2">
        <v>35</v>
      </c>
      <c r="B11" s="2" t="s">
        <v>77</v>
      </c>
      <c r="C11" s="2">
        <f>D11*IF(ISBLANK(E11),1,E11)</f>
        <v>2</v>
      </c>
      <c r="D11" s="2">
        <v>1</v>
      </c>
      <c r="E11" s="2">
        <v>2</v>
      </c>
      <c r="F11" s="2" t="s">
        <v>78</v>
      </c>
      <c r="G11" s="2" t="s">
        <v>79</v>
      </c>
      <c r="H11" s="2" t="s">
        <v>80</v>
      </c>
      <c r="I11" s="2" t="s">
        <v>81</v>
      </c>
      <c r="J11" s="2" t="s">
        <v>82</v>
      </c>
      <c r="K11" s="3" t="s">
        <v>83</v>
      </c>
      <c r="L11" s="2" t="s">
        <v>84</v>
      </c>
      <c r="M11" s="2">
        <v>3070</v>
      </c>
      <c r="N11" s="3" t="s">
        <v>85</v>
      </c>
      <c r="O11" s="2" t="s">
        <v>86</v>
      </c>
      <c r="P11" s="3" t="s">
        <v>87</v>
      </c>
      <c r="Q11" s="2" t="s">
        <v>88</v>
      </c>
      <c r="R11" s="2"/>
      <c r="S11" s="2"/>
      <c r="T11" s="2"/>
      <c r="U11" s="2"/>
      <c r="V11" s="2"/>
      <c r="W11" s="2"/>
      <c r="X11" s="2"/>
      <c r="Y11" s="2"/>
      <c r="Z11" s="2"/>
    </row>
    <row r="12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2"/>
      <c r="M12" s="2"/>
      <c r="N12" s="3"/>
      <c r="O12" s="2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>
      <c r="C13" s="5"/>
      <c r="E13" s="2"/>
    </row>
    <row r="14" ht="14.25">
      <c r="E14" t="s">
        <v>89</v>
      </c>
    </row>
    <row r="15" ht="14.25">
      <c r="E15" s="6"/>
    </row>
    <row r="16" ht="14.25"/>
    <row r="29" ht="14.25"/>
  </sheetData>
  <hyperlinks>
    <hyperlink r:id="rId1" ref="K2"/>
    <hyperlink r:id="rId2" ref="N2"/>
    <hyperlink r:id="rId3" ref="K3"/>
    <hyperlink r:id="rId4" ref="N3"/>
    <hyperlink r:id="rId5" ref="K4"/>
    <hyperlink r:id="rId6" ref="N4"/>
    <hyperlink r:id="rId7" ref="K5"/>
    <hyperlink r:id="rId8" ref="N5"/>
    <hyperlink r:id="rId7" ref="K6"/>
    <hyperlink r:id="rId9" ref="N6"/>
    <hyperlink r:id="rId10" ref="K7"/>
    <hyperlink r:id="rId11" ref="N7"/>
    <hyperlink r:id="rId12" ref="K8"/>
    <hyperlink r:id="rId13" ref="N8"/>
    <hyperlink r:id="rId14" ref="K11"/>
    <hyperlink r:id="rId15" ref="N11"/>
    <hyperlink r:id="rId16" ref="P11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2025-08-17T02:30:00Z</dcterms:modified>
</cp:coreProperties>
</file>