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igiKey" sheetId="1" state="visible" r:id="rId2"/>
    <sheet name="Mouser" sheetId="2" state="visible" r:id="rId3"/>
    <sheet name="AliExpress" sheetId="3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<sst xmlns="http://schemas.openxmlformats.org/spreadsheetml/2006/main" count="379" uniqueCount="379">
  <si>
    <t>#</t>
  </si>
  <si>
    <t>Reference</t>
  </si>
  <si>
    <t>Quantity</t>
  </si>
  <si>
    <t>Qty</t>
  </si>
  <si>
    <t xml:space="preserve">Qty Multiplier</t>
  </si>
  <si>
    <t>Value</t>
  </si>
  <si>
    <t>Description</t>
  </si>
  <si>
    <t>Package</t>
  </si>
  <si>
    <t>Footprint</t>
  </si>
  <si>
    <t xml:space="preserve">Detailed Description</t>
  </si>
  <si>
    <t>Datasheet</t>
  </si>
  <si>
    <t>Manufacturer</t>
  </si>
  <si>
    <t xml:space="preserve">Manufacturer Part Number</t>
  </si>
  <si>
    <t xml:space="preserve">Mouser Link</t>
  </si>
  <si>
    <t xml:space="preserve">Mouser Part Number</t>
  </si>
  <si>
    <t xml:space="preserve">DigiKey Link</t>
  </si>
  <si>
    <t xml:space="preserve">DigiKey Part Number</t>
  </si>
  <si>
    <t xml:space="preserve">AliExpress Link</t>
  </si>
  <si>
    <t xml:space="preserve">AliExpress Part Number</t>
  </si>
  <si>
    <t>DNP</t>
  </si>
  <si>
    <t>AE1</t>
  </si>
  <si>
    <t>ANT-916-CW-RCS-SMA</t>
  </si>
  <si>
    <t xml:space="preserve">915MHZ CCOMPACT RIGHT ANGLE WHIP</t>
  </si>
  <si>
    <t>n/a</t>
  </si>
  <si>
    <t xml:space="preserve">RF ANTENNA ISM, LoRaWAN, LPWA Whip, Right Angle SMA Male Connector Mount</t>
  </si>
  <si>
    <t>https://www.te.com/commerce/DocumentDelivery/DDEController?Action=srchrtrv&amp;DocNm=CW-RCS_Series&amp;DocType=Data+Sheet&amp;DocLang=English&amp;DocFormat=pdf&amp;PartCntxt=ANT-916-CW-RCS</t>
  </si>
  <si>
    <t xml:space="preserve">TE Connectivity Linx</t>
  </si>
  <si>
    <t>https://www.mouser.ca/ProductDetail/TE-Connectivity-Linx-Technologies/ANT-916-CW-RCS-SMA?qs=vvQtp7zwQdOkPNFyaB0lDA%3D%3D</t>
  </si>
  <si>
    <t xml:space="preserve">712-ANT-916-CWRCSSMA </t>
  </si>
  <si>
    <t>https://www.digikey.ca/en/products/detail/te-connectivity-linx/ANT-916-CW-RCS-SMA/16630288?s=N4IgTCBcDaIIIDkAqBaAnARgGwoMIHUUAlXAZRVIFk4QBdAXyA</t>
  </si>
  <si>
    <t>343-ANT-916-CW-RCS-SMA-ND</t>
  </si>
  <si>
    <t>C1,C19</t>
  </si>
  <si>
    <t xml:space="preserve">22uF ±10%</t>
  </si>
  <si>
    <t xml:space="preserve">CAP CER 22UF 25V X5R 1206</t>
  </si>
  <si>
    <t xml:space="preserve">1206 (3216 Metric)</t>
  </si>
  <si>
    <t>Capacitor_SMD:C_1206_3216Metric_Pad1.33x1.80mm_HandSolder</t>
  </si>
  <si>
    <t xml:space="preserve">22 µF ±10% 25V Ceramic Capacitor X5R 1206 (3216 Metric)</t>
  </si>
  <si>
    <t>https://mm.digikey.com/Volume0/opasdata/d220001/medias/docus/658/CL31A226KAHNNNE_Spec.pdf</t>
  </si>
  <si>
    <t xml:space="preserve">Samsung Electro-Mechanics</t>
  </si>
  <si>
    <t>CL31A226KAHNNNE</t>
  </si>
  <si>
    <t>https://www.mouser.ca/ProductDetail/Samsung-Electro-Mechanics/CL31A226KAHNNNE?qs=X6jEic%2FHinCdwsjGJII51w%3D%3D</t>
  </si>
  <si>
    <t xml:space="preserve">187-CL31A226KAHNNNE </t>
  </si>
  <si>
    <t>https://www.digikey.ca/en/products/detail/samsung-electro-mechanics/CL31A226KAHNNNE/3888705</t>
  </si>
  <si>
    <t xml:space="preserve">1276-3047-1-ND </t>
  </si>
  <si>
    <t>C2,C4</t>
  </si>
  <si>
    <t xml:space="preserve">1uF, X7R</t>
  </si>
  <si>
    <t xml:space="preserve">CAP CER 1UF 50V X7R 0805</t>
  </si>
  <si>
    <t xml:space="preserve">0805 (2012 Metric)</t>
  </si>
  <si>
    <t>Capacitor_SMD:C_0805_2012Metric_Pad1.18x1.45mm_HandSolder</t>
  </si>
  <si>
    <t xml:space="preserve">1 µF ±10% 50V Ceramic Capacitor X7R 0805 (2012 Metric)</t>
  </si>
  <si>
    <t>https://mm.digikey.com/Volume0/opasdata/d220001/medias/docus/609/CL21B105KBFNNNE_Spec.pdf</t>
  </si>
  <si>
    <t>CL21B105KBFNNNE</t>
  </si>
  <si>
    <t>https://www.mouser.ca/ProductDetail/Samsung-Electro-Mechanics/CL21B105KBFNNNE?qs=yOVawPpwOwmddQEBPU6Y9A%3D%3D</t>
  </si>
  <si>
    <t xml:space="preserve">187-CL21B105KBFNNNE </t>
  </si>
  <si>
    <t>https://www.digikey.ca/en/products/detail/samsung-electro-mechanics/CL21B105KBFNNNE/3886687</t>
  </si>
  <si>
    <t xml:space="preserve">1276-1029-1-ND </t>
  </si>
  <si>
    <t>C3,C6,C7,C10,C14</t>
  </si>
  <si>
    <t xml:space="preserve">0.1uF ±10%, X7R</t>
  </si>
  <si>
    <t xml:space="preserve">CAP CER 0.1UF 100V X7R 0805</t>
  </si>
  <si>
    <t xml:space="preserve">0.1 µF ±10% 100V Ceramic Capacitor X7R 0805 (2012 Metric)</t>
  </si>
  <si>
    <t>https://mm.digikey.com/Volume0/opasdata/d220001/medias/docus/893/CL21B104KCFNNNE_Spec.pdf</t>
  </si>
  <si>
    <t>CL21B104KCFNNNE</t>
  </si>
  <si>
    <t>https://www.mouser.ca/ProductDetail/Samsung-Electro-Mechanics/CL21B104KCFNNNE?qs=lptGheUA4EwiEGVRX9oguw%3D%3D</t>
  </si>
  <si>
    <t xml:space="preserve">187-CL21B104KCFNNNE </t>
  </si>
  <si>
    <t>https://www.digikey.ca/en/products/detail/samsung-electro-mechanics/CL21B104KCFNNNE/5961324</t>
  </si>
  <si>
    <t xml:space="preserve">1276-6840-1-ND </t>
  </si>
  <si>
    <t>C5</t>
  </si>
  <si>
    <t xml:space="preserve">10uF, X7R</t>
  </si>
  <si>
    <t xml:space="preserve">CAP CER 10UF 25V X7R 1206</t>
  </si>
  <si>
    <t xml:space="preserve">10 µF ±10% 25V Ceramic Capacitor X7R 1206 (3216 Metric)</t>
  </si>
  <si>
    <t>https://mm.digikey.com/Volume0/opasdata/d220001/medias/docus/658/CL31B106KAHNNNE_Spec.pdf</t>
  </si>
  <si>
    <t>CL31B106KAHNNNE</t>
  </si>
  <si>
    <t>https://www.mouser.ca/ProductDetail/Samsung-Electro-Mechanics/CL31B106KAHNNNE?qs=349EhDEZ59r5EZhnLOTsYA%3D%3D</t>
  </si>
  <si>
    <t xml:space="preserve">187-CL31B106KAHNNNE </t>
  </si>
  <si>
    <t>https://www.digikey.ca/en/products/detail/samsung-electro-mechanics/CL31B106KAHNNNE/3887462</t>
  </si>
  <si>
    <t xml:space="preserve">1276-1804-1-ND </t>
  </si>
  <si>
    <t>C8,C9,C11,C13,C15,C16,C17,C18</t>
  </si>
  <si>
    <t xml:space="preserve">6.8nF ±10%</t>
  </si>
  <si>
    <t xml:space="preserve">6.8nF+/-10% 50V X7R 0603</t>
  </si>
  <si>
    <t xml:space="preserve">0603 (1608 metric)</t>
  </si>
  <si>
    <t>Capacitor_SMD:C_0603_1608Metric_Pad1.08x0.95mm_HandSolder</t>
  </si>
  <si>
    <t xml:space="preserve">Multilayer Ceramic Capacitors MLCC - SMD/SMT 6.8nF+/-10% 50V X7R 0603</t>
  </si>
  <si>
    <t>https://www.mouser.ca/datasheet/2/585/MLCC-1837944.pdf</t>
  </si>
  <si>
    <t>CL10B682KB8NNNC</t>
  </si>
  <si>
    <t>https://mou.sr/3J8ffq3</t>
  </si>
  <si>
    <t>187-CL10B682KB8NNNC</t>
  </si>
  <si>
    <t>https://www.digikey.ca/en/products/detail/samsung-electro-mechanics/CL10B682KB8NNNC/3886843?s=N4IgTCBcDaIMIBkCMAGAQgNgBxgNJqwDli4QBdAXyA</t>
  </si>
  <si>
    <t>1276-1185-2-ND</t>
  </si>
  <si>
    <t>C12</t>
  </si>
  <si>
    <t xml:space="preserve">10nF ±10%, Ceramic, X7R, &gt;4V</t>
  </si>
  <si>
    <t xml:space="preserve">CAP CER 10000PF 50V X7R 0603</t>
  </si>
  <si>
    <t xml:space="preserve">0603 (1608 Metric)</t>
  </si>
  <si>
    <t xml:space="preserve">10000 pF ±10% 50V Ceramic Capacitor X7R 0603 (1608 Metric)</t>
  </si>
  <si>
    <t>https://weblib.samsungsem.com/mlcc/mlcc-ec-data-sheet.do?partNumber=CL10B103KB8WPN</t>
  </si>
  <si>
    <t>CL10B103KB8WPND</t>
  </si>
  <si>
    <t>https://www.mouser.ca/ProductDetail/Samsung-Electro-Mechanics/CL10B103KB8WPND?qs=8FiHyeu39FI5MnD%252B2s5YlA%3D%3D</t>
  </si>
  <si>
    <t xml:space="preserve">187-CL10B103KB8WPND </t>
  </si>
  <si>
    <t>https://www.digikey.ca/en/products/detail/samsung-electro-mechanics/CL10B103KB8WPND/11487754</t>
  </si>
  <si>
    <t xml:space="preserve">1276-CL10B103KB8WPNDCT-ND </t>
  </si>
  <si>
    <t>D1,D2,D3,D4,D5,D6,D7,D8,D9,D10,D11,D12,D13,D14,D15,D16</t>
  </si>
  <si>
    <t>D_Zener_Small</t>
  </si>
  <si>
    <t xml:space="preserve">DIODE ZENER 3.3V 500MW SOD123</t>
  </si>
  <si>
    <t>SOD-123</t>
  </si>
  <si>
    <t>Diode_SMD:D_SOD-123</t>
  </si>
  <si>
    <t xml:space="preserve">Zener Diode 3.3 V 500 mW ±5% Surface Mount SOD-123</t>
  </si>
  <si>
    <t>https://www.diodes.com/datasheet/download/DDZ96xx-DDZ97xx.pdf</t>
  </si>
  <si>
    <t xml:space="preserve">Diodes Incorporated</t>
  </si>
  <si>
    <t>DDZ9684-7</t>
  </si>
  <si>
    <t>https://www.mouser.ca/ProductDetail/Diodes-Incorporated/DDZ9684-7?qs=mQbszxtPdlN5OVpmKRGZYw%3D%3D</t>
  </si>
  <si>
    <t xml:space="preserve">621-DDZ9684-7 </t>
  </si>
  <si>
    <t>https://www.digikey.ca/en/products/detail/diodes-incorporated/DDZ9684-7/1934818</t>
  </si>
  <si>
    <t>DDZ9684-7DITR-ND</t>
  </si>
  <si>
    <t>F1</t>
  </si>
  <si>
    <t xml:space="preserve">FAST-BLOW 375mA 32V 0.45Ω</t>
  </si>
  <si>
    <t xml:space="preserve">FUSE BOARD MNT 375MA 32VDC 0603</t>
  </si>
  <si>
    <t>Fuse:Fuse_0603_1608Metric_Pad1.05x0.95mm_HandSolder</t>
  </si>
  <si>
    <t xml:space="preserve">375 mA 32 V Fuse Board Mount (Cartridge Style Excluded) Surface Mount 0603 (1608 Metric)</t>
  </si>
  <si>
    <t>https://datasheets.kyocera-avx.com/AccuGuard2.pdf</t>
  </si>
  <si>
    <t xml:space="preserve">KYOCERA AVX</t>
  </si>
  <si>
    <t>F0603E0R37FSTR</t>
  </si>
  <si>
    <t>https://www.mouser.ca/ProductDetail/KYOCERA-AVX/F0603E0R37FSTR?qs=vco6xy%252BeH1oeD3dI3xk78w%3D%3D</t>
  </si>
  <si>
    <t xml:space="preserve">581-F0603E0R37FSTR </t>
  </si>
  <si>
    <t>https://www.digikey.ca/en/products/detail/kyocera-avx/F0603E0R37FSTR/768542</t>
  </si>
  <si>
    <t xml:space="preserve">478-2859-1-ND </t>
  </si>
  <si>
    <t>F2</t>
  </si>
  <si>
    <t xml:space="preserve">70mA 5s Fusing, 7.5 Ohms</t>
  </si>
  <si>
    <t xml:space="preserve">FUSE BOARD MOUNT 28MA 63VDC 0603</t>
  </si>
  <si>
    <t xml:space="preserve">28 mA 63 V Fuse Board Mount (Cartridge Style Excluded) Surface Mount 0603 (1608 Metric)</t>
  </si>
  <si>
    <t>https://datasheets.kyocera-avx.com/AccuGuardLC_0402.pdf</t>
  </si>
  <si>
    <t>F0603G0R02FNTR</t>
  </si>
  <si>
    <t>https://www.mouser.ca/ProductDetail/KYOCERA-AVX/F0603G0R02FNTR?qs=%252BdQmOuGyFcEJ7yNI5Fr0SQ%3D%3D</t>
  </si>
  <si>
    <t xml:space="preserve">581-F0603G0R02FNTR </t>
  </si>
  <si>
    <t>https://www.digikey.ca/en/products/detail/kyocera-avx/F0603G0R02FNTR/9948432</t>
  </si>
  <si>
    <t xml:space="preserve">478-13097-1-ND </t>
  </si>
  <si>
    <t>F3,F4,F5,F6,F7,F8,F9</t>
  </si>
  <si>
    <t>J6,J7,J8,J9,J10,J11,J12,J13</t>
  </si>
  <si>
    <t xml:space="preserve">IDC 6Pin Male Header</t>
  </si>
  <si>
    <t xml:space="preserve">CONN HEADER VERT 6POS 2.54MM</t>
  </si>
  <si>
    <t>Lib:AdamTech_BHR-06-VUA</t>
  </si>
  <si>
    <t xml:space="preserve">Connector Header Through Hole 6 position 0.100" (2.54mm)"</t>
  </si>
  <si>
    <t>https://app.adam-tech.com/products/download/data_sheet/203218/bhr-xx-vua-data-sheet.pdf</t>
  </si>
  <si>
    <t xml:space="preserve">Adam Tech</t>
  </si>
  <si>
    <t>BHR-06-VUA</t>
  </si>
  <si>
    <t>https://www.mouser.ca/ProductDetail/Adam-Tech/BHR-06-VUA?qs=HoCaDK9Nz5cobId%2FEjMHxg%3D%3D</t>
  </si>
  <si>
    <t xml:space="preserve">737-BHR-06-VUA </t>
  </si>
  <si>
    <t>https://www.digikey.ca/en/products/detail/adam-tech/BHR-06-VUA/10414837</t>
  </si>
  <si>
    <t>2057-BHR-06-VUA-ND</t>
  </si>
  <si>
    <t>J14,J16</t>
  </si>
  <si>
    <t>J15,J17,J18</t>
  </si>
  <si>
    <t xml:space="preserve">IDC 6Pin Female Socket</t>
  </si>
  <si>
    <t xml:space="preserve">SOCKET FLAT CABLE IDC 6P 2.54MM</t>
  </si>
  <si>
    <t xml:space="preserve">6 Position Rectangular Socket Connector IDC Gold</t>
  </si>
  <si>
    <t>https://app.adam-tech.com/products/download/data_sheet/203410/fcs-xx-sg-data-sheet.pdf</t>
  </si>
  <si>
    <t>FCS-06-SG</t>
  </si>
  <si>
    <t>https://www.mouser.ca/ProductDetail/Adam-Tech/FCS-06-SG?qs=xBpwZ0JX2zKrrDVVtBNx1A%3D%3D</t>
  </si>
  <si>
    <t xml:space="preserve">737-FCS-06-SG </t>
  </si>
  <si>
    <t>https://www.digikey.ca/en/products/detail/adam-tech/FCS-06-SG/9832561</t>
  </si>
  <si>
    <t>2057-FCS-06-SG-ND</t>
  </si>
  <si>
    <t>J19</t>
  </si>
  <si>
    <t>CON-SMA-EDGE-S</t>
  </si>
  <si>
    <t xml:space="preserve">RF Connectors / Coaxial Connectors SMA Female PCB Edge Mount</t>
  </si>
  <si>
    <t xml:space="preserve">SMA Connector Jack, Female Socket Board Edge, End Launch Solder</t>
  </si>
  <si>
    <t>https://www.mouser.ca/datasheet/2/975/CON_SMA_EDGE_6_DATASHEET-3539198.pdf</t>
  </si>
  <si>
    <t xml:space="preserve">RF Solutions </t>
  </si>
  <si>
    <t>https://www.mouser.ca/ProductDetail/RF-Solutions/CON-SMA-EDGE-S?qs=UkDUCjYnTB3a941HfsgOOA%3D%3D</t>
  </si>
  <si>
    <t xml:space="preserve">223-CON-SMA-EDGE-S </t>
  </si>
  <si>
    <t>https://www.digikey.ca/en/products/detail/rf-solutions/CON-SMA-EDGE-S/5845767</t>
  </si>
  <si>
    <t>CON-SMA-EDGE-S-ND</t>
  </si>
  <si>
    <t>L1</t>
  </si>
  <si>
    <t>150uH</t>
  </si>
  <si>
    <t xml:space="preserve">FIXED IND 150UH 330MA 2.64OHM SM</t>
  </si>
  <si>
    <t xml:space="preserve">1616 (4040 Metric)</t>
  </si>
  <si>
    <t>Lib:LQH44PH151MPRL_IND_LQH44PN_PR_MUR-M</t>
  </si>
  <si>
    <t xml:space="preserve">150 µH Shielded Drum Core, Wirewound Inductor 330 mA 2.64Ohm Max 1616 (4040 Metric)</t>
  </si>
  <si>
    <t>https://search.murata.co.jp/Ceramy/image/img/P02/JELF243A-9153.pdf</t>
  </si>
  <si>
    <t xml:space="preserve">Murata Electronics</t>
  </si>
  <si>
    <t>LQH44PH151MPRL</t>
  </si>
  <si>
    <t>https://www.mouser.ca/ProductDetail/Murata-Electronics/LQH44PH151MPRL?qs=rkhjVJ6%2F3EJ9BU%2FIW%252BFNJA%3D%3D</t>
  </si>
  <si>
    <t>81-LQH44PH151MPRL</t>
  </si>
  <si>
    <t>https://www.digikey.com/en/products/detail/murata-electronics/LQH44PH151MPRL/11690210</t>
  </si>
  <si>
    <t xml:space="preserve">490-LQH44PH151MPRLCT-ND </t>
  </si>
  <si>
    <t>N1</t>
  </si>
  <si>
    <t xml:space="preserve">Battery Holder</t>
  </si>
  <si>
    <t xml:space="preserve">BATT HOLDER 18650 4 CELL LEADS</t>
  </si>
  <si>
    <t>Lib:BATT_HOLDER_18650_4_CELL_LEADS</t>
  </si>
  <si>
    <t xml:space="preserve">Battery Holder (Open) 18650 4 Cell Wire Leads</t>
  </si>
  <si>
    <t>https://mm.digikey.com/Volume0/opasdata/d220001/medias/docus/338/114090052_Web.pdf</t>
  </si>
  <si>
    <t xml:space="preserve">Seeed Technology Co., Ltd</t>
  </si>
  <si>
    <t>https://www.mouser.ca/ProductDetail/Seeed-Studio/114090052?qs=OTrKUuiFdkbetX%2F%2FZD%2Frtw%3D%3D</t>
  </si>
  <si>
    <t>713-114090052</t>
  </si>
  <si>
    <t>https://www.digikey.com/en/products/detail/seeed-technology-co-ltd/114090052/10451909</t>
  </si>
  <si>
    <t>1597-114090052-ND</t>
  </si>
  <si>
    <t>Q1</t>
  </si>
  <si>
    <t>PMOS</t>
  </si>
  <si>
    <t xml:space="preserve">MOSFET P-CH 20V 1.3A SOT23-3</t>
  </si>
  <si>
    <t xml:space="preserve">TO-236-3, SC-59, SOT-23-3</t>
  </si>
  <si>
    <t>Package_TO_SOT_SMD:TSOT-23</t>
  </si>
  <si>
    <t xml:space="preserve">P-Channel 20V 1.3A 400mW SOT-23-3</t>
  </si>
  <si>
    <t>https://www.onsemi.com/pdf/datasheet/ntr1p02lt1-d.pdf</t>
  </si>
  <si>
    <t>onsemi</t>
  </si>
  <si>
    <t>NVTR01P02LT1G</t>
  </si>
  <si>
    <t>https://www.mouser.ca/ProductDetail/onsemi/NVTR01P02LT1G?qs=3PKVEWFFm2%2F%2FrLw71IHJjw%3D%3D</t>
  </si>
  <si>
    <t>863-NVTR01P02LT1G</t>
  </si>
  <si>
    <t>https://www.digikey.ca/en/products/detail/onsemi/NVTR01P02LT1G/5969313?gclsrc=aw.ds&amp;&amp;utm_adgroup=General&amp;utm_source=google&amp;utm_medium=cpc&amp;utm_campaign=PMax%20Shopping_Product_Zombie%20SKUs&amp;utm_term=&amp;productid=5969313&amp;utm_content=General&amp;utm_id=go_cmp-17855401585_adg-_ad-__dev-c_ext-_prd-5969313_sig-CjwKCAjwq7fABhB2EiwAwk-YbCdzxZ8I_ROXJb3JHufdx-zHWTW_khwVTeU3PeYqFBXyUwEnEgnIlhoCDXMQAvD_BwE&amp;gad_source=1&amp;gbraid=0AAAAADrbLli6YGlW8y5wc6i5rQyT2Z2qc&amp;gclid=CjwKCAjwq7fABhB2EiwAwk-YbCdzxZ8I_ROXJb3JHufdx-zHWTW_khwVTeU3PeYqFBXyUwEnEgnIlhoCDXMQAvD_BwE&amp;gclsrc=aw.ds</t>
  </si>
  <si>
    <t>NVTR01P02LT1GOSCT-ND</t>
  </si>
  <si>
    <t>Q2</t>
  </si>
  <si>
    <t>NMOS</t>
  </si>
  <si>
    <t xml:space="preserve">MOSFET N-CH 30V 500MA SOT23-3</t>
  </si>
  <si>
    <t xml:space="preserve">N-Channel 30V 500mA 690mW SOT-23-3</t>
  </si>
  <si>
    <t>https://www.onsemi.com/pdf/datasheet/ntr4003n-d.pdf</t>
  </si>
  <si>
    <t>NTR4003NT1G</t>
  </si>
  <si>
    <t>https://www.mouser.ca/ProductDetail/onsemi/NTR4003NT1G?qs=CBDP9nzV7kme%2Fyh64xROOQ%3D%3D</t>
  </si>
  <si>
    <t>863-NTR4003NT1G</t>
  </si>
  <si>
    <t>https://www.digikey.ca/en/products/detail/onsemi/NTR4003NT3G/1967271?gclsrc=aw.ds&amp;&amp;utm_adgroup=General&amp;utm_source=google&amp;utm_medium=cpc&amp;utm_campaign=PMax%20Shopping_Product_Zombie%20SKUs&amp;utm_term=&amp;productid=1967271&amp;utm_content=General&amp;utm_id=go_cmp-17855401585_adg-_ad-__dev-c_ext-_prd-1967271_sig-CjwKCAjwq7fABhB2EiwAwk-YbFJqpYQlYIhkgtWqhIxcVob4GPSdEPXc6bIcNIfS9s96qRU90U7eOhoCR2AQAvD_BwE&amp;gad_source=1&amp;gbraid=0AAAAADrbLli6YGlW8y5wc6i5rQyT2Z2qc&amp;gclid=CjwKCAjwq7fABhB2EiwAwk-YbFJqpYQlYIhkgtWqhIxcVob4GPSdEPXc6bIcNIfS9s96qRU90U7eOhoCR2AQAvD_BwE&amp;gclsrc=aw.ds</t>
  </si>
  <si>
    <t xml:space="preserve">NTR4003NT3GOSCT-ND </t>
  </si>
  <si>
    <t>Q3</t>
  </si>
  <si>
    <t xml:space="preserve">MOSFET P-CH 100V 600MA SOT23-3</t>
  </si>
  <si>
    <t xml:space="preserve">TO-236-3, SC-59, SOT-23-3 </t>
  </si>
  <si>
    <t xml:space="preserve">P-Channel 100 V 600mA (Ta) 625mW (Ta) Surface Mount SOT-23-3</t>
  </si>
  <si>
    <t>https://www.diodes.com/assets/Datasheets/ZXMP10A13F.pdf</t>
  </si>
  <si>
    <t>ZXMP10A13FTA</t>
  </si>
  <si>
    <t>https://www.mouser.ca/ProductDetail/Diodes-Incorporated/ZXMP10A13FTA?qs=4zh0VFflF2ED5l%2FE78e7YQ%3D%3D</t>
  </si>
  <si>
    <t>522-ZXMP10A13FTA</t>
  </si>
  <si>
    <t>https://www.digikey.ca/en/products/detail/diodes-incorporated/ZXMP10A13FTA/560644</t>
  </si>
  <si>
    <t>ZXMP10A13FTR-ND</t>
  </si>
  <si>
    <t>R1</t>
  </si>
  <si>
    <t xml:space="preserve">RES SMD 0 OHM JUMPER 1/2W 0805</t>
  </si>
  <si>
    <t>Lib:ZeroOhmSwitch_R_0805_2012Metric_Pad1.20x1.40mm_HandSolder</t>
  </si>
  <si>
    <t xml:space="preserve">0 Ohms Jumper Chip Resistor 0805 (2012 Metric) Automotive AEC-Q200, Pulse Withstanding Thick Film</t>
  </si>
  <si>
    <t>https://www.vishay.com/docs/20043/crcwhpe3.pdf</t>
  </si>
  <si>
    <t xml:space="preserve">Vishay Dale</t>
  </si>
  <si>
    <t>CRCW08050000Z0EA</t>
  </si>
  <si>
    <t>https://www.mouser.ca/ProductDetail/Vishay/CRCW08050000Z0EA?qs=waxnFHLl2hB4NcTp6tAQPA%3D%3D</t>
  </si>
  <si>
    <t>71-CRCW0805-0-E3</t>
  </si>
  <si>
    <t>https://www.digikey.com/en/products/detail/vishay-dale/CRCW08050000Z0EAHP/2222316</t>
  </si>
  <si>
    <t xml:space="preserve">541-0.0TBCT-ND </t>
  </si>
  <si>
    <t>R2,R11,R13,R15,R17,R19,R21,R23</t>
  </si>
  <si>
    <t xml:space="preserve">100 ±1%</t>
  </si>
  <si>
    <t xml:space="preserve">RES SMD 100 OHM 1% 1/8W 0805</t>
  </si>
  <si>
    <t>Resistor_SMD:R_0805_2012Metric_Pad1.20x1.40mm_HandSolder</t>
  </si>
  <si>
    <t xml:space="preserve">100 Ohms ±1% 0.125W, 1/8W Chip Resistor 0805 (2012 Metric) Automotive AEC-Q200 Thick Film</t>
  </si>
  <si>
    <t>https://www.vishay.com/docs/20035/dcrcwe3.pdf</t>
  </si>
  <si>
    <t>CRCW0805100RFKEA</t>
  </si>
  <si>
    <t>https://www.mouser.ca/ProductDetail/Vishay/CRCW0805100RFKEA?qs=LOX6nxTstiYDPDKmuLyNLw%3D%3D</t>
  </si>
  <si>
    <t>71-CRCW0805-100-E3</t>
  </si>
  <si>
    <t>https://www.digikey.ca/en/products/detail/vishay-dale/CRCW0805100RFKEA/1175523</t>
  </si>
  <si>
    <t xml:space="preserve">541-100CCT-ND </t>
  </si>
  <si>
    <t>R3</t>
  </si>
  <si>
    <t xml:space="preserve">76.8K+- 1%, ±100ppm/°C</t>
  </si>
  <si>
    <t xml:space="preserve">RES SMD 76.8K OHM 1% 1/8W 0805</t>
  </si>
  <si>
    <t xml:space="preserve">76.8 kOhms ±1% 0.125W, 1/8W Chip Resistor 0805 (2012 Metric) Automotive AEC-Q200 Thick Film</t>
  </si>
  <si>
    <t>CRCW080576K8FKEA</t>
  </si>
  <si>
    <t>https://www.mouser.ca/ProductDetail/Vishay/CRCW080576K8FKEA?qs=Lu3mkJd%252BoBETDVTzIaHY%2FQ%3D%3D</t>
  </si>
  <si>
    <t>71-CRCW080576K8FKEA</t>
  </si>
  <si>
    <t>https://www.digikey.com/en/products/detail/vishay-dale/CRCW080576K8FKEA/1175852</t>
  </si>
  <si>
    <t xml:space="preserve">541-76.8KCCT-ND </t>
  </si>
  <si>
    <t>R4</t>
  </si>
  <si>
    <t xml:space="preserve">10K +-1%, ±100ppm/°C</t>
  </si>
  <si>
    <t xml:space="preserve">RES 10K OHM 1% 1/8W 0805</t>
  </si>
  <si>
    <t xml:space="preserve">10 kOhms ±1% 0.125W, 1/8W Chip Resistor 0805 (2012 Metric) Thick Film</t>
  </si>
  <si>
    <t>https://www.vishay.com/docs/28773/crcwce3.pdf</t>
  </si>
  <si>
    <t>CRCW080510K0FKEAC</t>
  </si>
  <si>
    <t>https://www.mouser.ca/ProductDetail/Vishay/CRCW080510K0FKEAC?qs=E3Y5ESvWgWORadmUijPtxQ%3D%3D</t>
  </si>
  <si>
    <t>71-CRCW080510K0FKEAC</t>
  </si>
  <si>
    <t>https://www.digikey.com/en/products/detail/vishay-dale/CRCW080510K0FKEAC/7928398</t>
  </si>
  <si>
    <t xml:space="preserve">541-3976-1-ND </t>
  </si>
  <si>
    <t>R5,R7,R8</t>
  </si>
  <si>
    <t xml:space="preserve">10K ±1%</t>
  </si>
  <si>
    <t xml:space="preserve">RES SMD 10K OHM 1% 1/8W 0805</t>
  </si>
  <si>
    <t xml:space="preserve">10 kOhms ±1% 0.125W, 1/8W Chip Resistor 0805 (2012 Metric) Automotive AEC-Q200 Thick Film</t>
  </si>
  <si>
    <t>CRCW080510K0FKEA</t>
  </si>
  <si>
    <t>https://www.mouser.ca/ProductDetail/Vishay/CRCW080510K0FKEA?qs=LOX6nxTstiZjDFtI%2F0c8Lw%3D%3D</t>
  </si>
  <si>
    <t>71-CRCW0805-10K-E3</t>
  </si>
  <si>
    <t>https://www.digikey.ca/en/products/detail/vishay-dale/CRCW080510K0FKEA/1175751</t>
  </si>
  <si>
    <t xml:space="preserve">541-10.0KCCT-ND </t>
  </si>
  <si>
    <t>R6</t>
  </si>
  <si>
    <t xml:space="preserve">15K ±1%</t>
  </si>
  <si>
    <t xml:space="preserve">RES SMD 15K OHM 1% 1/8W 0805</t>
  </si>
  <si>
    <t xml:space="preserve">15 kOhms ±1% 0.125W, 1/8W Chip Resistor 0805 (2012 Metric) Automotive AEC-Q200 Thick Film</t>
  </si>
  <si>
    <t>CRCW080515K0FKEA</t>
  </si>
  <si>
    <t>https://www.mouser.ca/ProductDetail/Vishay/CRCW080515K0FKEA?qs=bMjB6bAaLEM4rXT2DoR3BA%3D%3D</t>
  </si>
  <si>
    <t>71-CRCW0805-15K-E3</t>
  </si>
  <si>
    <t>https://www.digikey.ca/en/products/detail/vishay-dale/CRCW080515K0FKEA/1175769</t>
  </si>
  <si>
    <t xml:space="preserve">541-15.0KCCT-ND </t>
  </si>
  <si>
    <t>R9</t>
  </si>
  <si>
    <t xml:space="preserve">5K ±1%</t>
  </si>
  <si>
    <t xml:space="preserve">RES SMD 5K OHM 1% 1/8W 0805</t>
  </si>
  <si>
    <t xml:space="preserve">5 kOhms ±1% 0.125W, 1/8W Chip Resistor 0805 (2012 Metric) Automotive AEC-Q200 Thick Film</t>
  </si>
  <si>
    <t>https://www.vishay.com/docs/20008/dcrcw.pdf</t>
  </si>
  <si>
    <t>CRCW08055K00FKTA</t>
  </si>
  <si>
    <t>https://www.mouser.ca/ProductDetail/Vishay/CRCW08055K00FKTA?qs=O7pb%252BE5gJ7THvgJkhh%2F2MQ%3D%3D</t>
  </si>
  <si>
    <t>71-CRCW0805-5K</t>
  </si>
  <si>
    <t>https://www.digikey.ca/en/products/detail/vishay-dale/CRCW08055K00FKTA/5075661</t>
  </si>
  <si>
    <t xml:space="preserve">541-CRCW08055K00FKTACT-ND </t>
  </si>
  <si>
    <t>R12,R14,R16,R18,R20,R22,R24,R26</t>
  </si>
  <si>
    <t xml:space="preserve">1M ±1%</t>
  </si>
  <si>
    <t xml:space="preserve">RES SMD 1M OHM 1% 1/8W 0805</t>
  </si>
  <si>
    <t xml:space="preserve">1 MOhms ±1% 0.125W, 1/8W Chip Resistor 0805 (2012 Metric) Automotive AEC-Q200 Thick Film</t>
  </si>
  <si>
    <t>CRCW08051M00FKEA</t>
  </si>
  <si>
    <t>https://www.mouser.ca/ProductDetail/Vishay/CRCW08051M00FKEA?qs=1CkV0QOCgMoYllQJ5f1DKQ%3D%3D</t>
  </si>
  <si>
    <t>71-CRCW0805-1.0M-E3</t>
  </si>
  <si>
    <t>https://www.digikey.ca/en/products/detail/vishay-dale/CRCW08051M00FKEA/1176016</t>
  </si>
  <si>
    <t xml:space="preserve">541-1.00MCCT-ND </t>
  </si>
  <si>
    <t>SW1</t>
  </si>
  <si>
    <t>ON/OFF_SW_SPST_LED</t>
  </si>
  <si>
    <t xml:space="preserve">SWITCH ROCKER SPST-NO 20A 12V</t>
  </si>
  <si>
    <t>Connector_PinHeader_2.54mm:PinHeader_1x04_P2.54mm_Vertical</t>
  </si>
  <si>
    <t xml:space="preserve">Rocker Switch SPST-NO 20A (DC) Panel Mount, Snap-In</t>
  </si>
  <si>
    <t>https://mm.digikey.com/Volume0/opasdata/d220001/medias/docus/6662/432_V%20Datasheet.pdf</t>
  </si>
  <si>
    <t xml:space="preserve">Carling Technologies</t>
  </si>
  <si>
    <t>V2D2S00B-GZCAD-100-XACT1</t>
  </si>
  <si>
    <t xml:space="preserve">No Results</t>
  </si>
  <si>
    <t>https://www.digikey.ca/en/products/detail/carling-technologies/V2D2S00B-GZCAD-100-XACT1/11481760</t>
  </si>
  <si>
    <t>432-V2D2S00B-GZCAD-100-XACT1-ND</t>
  </si>
  <si>
    <t>U1</t>
  </si>
  <si>
    <t>NUCLEO-L476RG</t>
  </si>
  <si>
    <t xml:space="preserve">NUCLEO-64 STM32L476RG EVAL BRD</t>
  </si>
  <si>
    <t>Lib:MODULE_NUCLEO-L476RG</t>
  </si>
  <si>
    <t xml:space="preserve">STM32L476 Nucleo-64 STM32L4 ARM® Cortex®-M4 MCU 32-Bit Embedded Evaluation Board</t>
  </si>
  <si>
    <t>https://www.st.com/content/ccc/resource/technical/document/data_brief/c8/3c/30/f7/d6/08/4a/26/DM00105918.pdf/files/DM00105918.pdf/jcr:content/translations/en.DM00105918.pdf</t>
  </si>
  <si>
    <t>STMicroelectronics</t>
  </si>
  <si>
    <t>https://www.mouser.ca/ProductDetail/STMicroelectronics/NUCLEO-L476RG?qs=PRtH0mD6DWbM6mRV5DKjBQ%3D%3D</t>
  </si>
  <si>
    <t>511-NUCLEO-L476RG</t>
  </si>
  <si>
    <t>https://www.digikey.ca/en/products/detail/stmicroelectronics/NUCLEO-L476RG/5347711</t>
  </si>
  <si>
    <t>497-15881-ND</t>
  </si>
  <si>
    <t>U2</t>
  </si>
  <si>
    <t>LMR51603XFDBVR</t>
  </si>
  <si>
    <t xml:space="preserve">IC REG BUCK ADJ 600MA SOT23-6</t>
  </si>
  <si>
    <t>SOT-23-6</t>
  </si>
  <si>
    <t>Lib:LMR51603XFDBVR_DBV0006A-MFG-IPC_C</t>
  </si>
  <si>
    <t xml:space="preserve">Buck Switching Regulator IC Positive Adjustable 0.8V 1 Output 600mA SOT-23-6</t>
  </si>
  <si>
    <t>https://www.ti.com/lit/ds/symlink/lmr51606.pdf?ts=1704242784728&amp;ref_url=https%253A%252F%252Fwww.ti.com%252Fproduct%252FLMR51606</t>
  </si>
  <si>
    <t xml:space="preserve">Texas Instruments</t>
  </si>
  <si>
    <t>LMR51606XDBVR</t>
  </si>
  <si>
    <t>https://www.mouser.ca/ProductDetail/Texas-Instruments/LMR51606XDBVR?qs=mELouGlnn3eccxHdZD5yuw%3D%3D</t>
  </si>
  <si>
    <t>595-LMR51606XDBVR</t>
  </si>
  <si>
    <t>https://www.digikey.ca/en/products/detail/texas-instruments/LMR51606XDBVR</t>
  </si>
  <si>
    <t xml:space="preserve">296-LMR51606XDBVRCT-ND </t>
  </si>
  <si>
    <t>U3</t>
  </si>
  <si>
    <t>MPU-6500</t>
  </si>
  <si>
    <t xml:space="preserve">IMU ACCEL/GYRO 3-AXIS I2C 24QFN</t>
  </si>
  <si>
    <t xml:space="preserve">24-VFQFN Module Exposed Pad</t>
  </si>
  <si>
    <t>Lib:MPU-6500_QFN40P300X300X95-25N</t>
  </si>
  <si>
    <t xml:space="preserve">Accelerometer, Gyroscope, 6 Axis Sensor I2C, SPI Output</t>
  </si>
  <si>
    <t>https://invensense.tdk.com/wp-content/uploads/2020/06/PS-MPU-6500A-01-v1.3.pdf</t>
  </si>
  <si>
    <t xml:space="preserve">TDK InvenSense</t>
  </si>
  <si>
    <t>https://www.mouser.ca/ProductDetail/TDK-InvenSense/MPU-6500?qs=u4fy%2FsgLU9PiIOIlWOSPhQ%3D%3D</t>
  </si>
  <si>
    <t>410-MPU-6500</t>
  </si>
  <si>
    <t>https://www.digikey.ca/en/products/detail/tdk-invensense/MPU-6500/4385413?gad_source=1&amp;gad_campaignid=17336435733&amp;gbraid=0AAAAADrbLli2X3rBYUnaU5farCoGk4chC&amp;gclid=CjwKCAjwgb_CBhBMEiwA0p3oOGaB6BfzWoBCXH4woWaV_1k9_klLmADBx2K02ppnibgiPqFg6zX-RBoChAoQAvD_BwE&amp;gclsrc=aw.ds</t>
  </si>
  <si>
    <t xml:space="preserve">1428-1011-1-ND </t>
  </si>
  <si>
    <t xml:space="preserve">NOTE: The Adafruit is unavailable on digikey at this time, so it is bundled with the 8x Amps</t>
  </si>
  <si>
    <t xml:space="preserve">NOTE: Also added the BH26AAB as present in the other .csv BOM. I was too lazy to redo this sheet again, it's just a battery holder for 6x AA batteries for 3$</t>
  </si>
  <si>
    <t>U4</t>
  </si>
  <si>
    <t xml:space="preserve">Adafruit 3070</t>
  </si>
  <si>
    <t xml:space="preserve">RFM69HCW TRANSCEIVER RADIO BREAK</t>
  </si>
  <si>
    <t>Module</t>
  </si>
  <si>
    <t>Lib:Adafruit3070</t>
  </si>
  <si>
    <t xml:space="preserve">RFM69HCW - Transceiver 868MHz, 915MHz Evaluation Board</t>
  </si>
  <si>
    <t>https://cdn-learn.adafruit.com/downloads/pdf/adafruit-rfm69hcw-and-rfm96-rfm95-rfm98-lora-packet-padio-breakouts.pdf</t>
  </si>
  <si>
    <t xml:space="preserve">Adafruit Industries LLC</t>
  </si>
  <si>
    <t>https://www.mouser.ca/ProductDetail/Adafruit/3070?qs=AGnqjqvSJvLhs1q9K1razA%3D%3D</t>
  </si>
  <si>
    <t>485-3070</t>
  </si>
  <si>
    <t>https://www.digikey.ca/en/products/detail/adafruit-industries-llc/3070/6005355?s=N4IgTCBcDaIIIBMCGAzATgVwJYBcAEAzAAwDsRIAugL5A</t>
  </si>
  <si>
    <t>1528-1665-ND</t>
  </si>
  <si>
    <t xml:space="preserve">NOTE: The two NUCLEOs are to make sure the order is over the 100$ CAD shipping savings.</t>
  </si>
  <si>
    <t>BT1</t>
  </si>
  <si>
    <t xml:space="preserve">18650 Sodium-ion 3V 1500mAh</t>
  </si>
  <si>
    <t>Connector_PinHeader_2.54mm:PinHeader_1x02_P2.54mm_Vertical</t>
  </si>
  <si>
    <t xml:space="preserve">18650 Sodium Battery 3V 1500mAh SIB Rechargeable Cell 3000+Cycles NA-ion Batteries for Energy Storage E-Bike Scooter Toy Cars</t>
  </si>
  <si>
    <t>https://www.aliexpress.com/item/1005005859082063.html</t>
  </si>
  <si>
    <t xml:space="preserve">SelianEnergy Lifepo4 Battery Store</t>
  </si>
  <si>
    <t xml:space="preserve">Color: 3V 1500mAh 4PCS</t>
  </si>
  <si>
    <t>R10</t>
  </si>
  <si>
    <t xml:space="preserve">Full Bridge Strain Gauge 350 ohm</t>
  </si>
  <si>
    <t xml:space="preserve">1PCS BHF/BF350-3EB-AWG Full Bridge Strain Gauge Foil 350 ohm Strain Gauge High Precision Pressure Sensor</t>
  </si>
  <si>
    <t>https://www.aliexpress.com/item/1005006546478858.html</t>
  </si>
  <si>
    <t xml:space="preserve">Brand Name ZDA</t>
  </si>
  <si>
    <t>BF350-3EB-AWG</t>
  </si>
  <si>
    <t xml:space="preserve">BF350-3EB-AWG 1PCS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</si>
</sst>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rgb="FF444444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2" fillId="0" borderId="0" numFmtId="0" xfId="0" applyFont="1"/>
    <xf fontId="3" fillId="0" borderId="0" numFmtId="0" xfId="0" applyFont="1" applyAlignment="1">
      <alignment horizontal="left"/>
    </xf>
    <xf fontId="2" fillId="0" borderId="0" numFmtId="0" xfId="0" applyFon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e.com/commerce/DocumentDelivery/DDEController?Action=srchrtrv&amp;DocNm=CW-RCS_Series&amp;DocType=Data+Sheet&amp;DocLang=English&amp;DocFormat=pdf&amp;PartCntxt=ANT-916-CW-RCS" TargetMode="External"/><Relationship  Id="rId10" Type="http://schemas.openxmlformats.org/officeDocument/2006/relationships/hyperlink" Target="https://mm.digikey.com/Volume0/opasdata/d220001/medias/docus/893/CL21B104KCFNNNE_Spec.pdf" TargetMode="External"/><Relationship  Id="rId11" Type="http://schemas.openxmlformats.org/officeDocument/2006/relationships/hyperlink" Target="https://www.mouser.ca/ProductDetail/Samsung-Electro-Mechanics/CL21B104KCFNNNE?qs=lptGheUA4EwiEGVRX9oguw%3D%3D" TargetMode="External"/><Relationship  Id="rId12" Type="http://schemas.openxmlformats.org/officeDocument/2006/relationships/hyperlink" Target="https://www.digikey.ca/en/products/detail/samsung-electro-mechanics/CL21B104KCFNNNE/5961324" TargetMode="External"/><Relationship  Id="rId13" Type="http://schemas.openxmlformats.org/officeDocument/2006/relationships/hyperlink" Target="https://mm.digikey.com/Volume0/opasdata/d220001/medias/docus/658/CL31B106KAHNNNE_Spec.pdf" TargetMode="External"/><Relationship  Id="rId14" Type="http://schemas.openxmlformats.org/officeDocument/2006/relationships/hyperlink" Target="https://www.mouser.ca/ProductDetail/Samsung-Electro-Mechanics/CL31B106KAHNNNE?qs=349EhDEZ59r5EZhnLOTsYA%3D%3D" TargetMode="External"/><Relationship  Id="rId15" Type="http://schemas.openxmlformats.org/officeDocument/2006/relationships/hyperlink" Target="https://www.digikey.ca/en/products/detail/samsung-electro-mechanics/CL31B106KAHNNNE/3887462" TargetMode="External"/><Relationship  Id="rId16" Type="http://schemas.openxmlformats.org/officeDocument/2006/relationships/hyperlink" Target="https://www.mouser.ca/datasheet/2/585/MLCC-1837944.pdf" TargetMode="External"/><Relationship  Id="rId17" Type="http://schemas.openxmlformats.org/officeDocument/2006/relationships/hyperlink" Target="https://mou.sr/3J8ffq3" TargetMode="External"/><Relationship  Id="rId18" Type="http://schemas.openxmlformats.org/officeDocument/2006/relationships/hyperlink" Target="https://www.digikey.ca/en/products/detail/samsung-electro-mechanics/CL10B682KB8NNNC/3886843?s=N4IgTCBcDaIMIBkCMAGAQgNgBxgNJqwDli4QBdAXyA" TargetMode="External"/><Relationship  Id="rId19" Type="http://schemas.openxmlformats.org/officeDocument/2006/relationships/hyperlink" Target="https://weblib.samsungsem.com/mlcc/mlcc-ec-data-sheet.do?partNumber=CL10B103KB8WPN" TargetMode="External"/><Relationship  Id="rId2" Type="http://schemas.openxmlformats.org/officeDocument/2006/relationships/hyperlink" Target="https://www.mouser.ca/ProductDetail/TE-Connectivity-Linx-Technologies/ANT-916-CW-RCS-SMA?qs=vvQtp7zwQdOkPNFyaB0lDA%3D%3D" TargetMode="External"/><Relationship  Id="rId20" Type="http://schemas.openxmlformats.org/officeDocument/2006/relationships/hyperlink" Target="https://www.mouser.ca/ProductDetail/Samsung-Electro-Mechanics/CL10B103KB8WPND?qs=8FiHyeu39FI5MnD%252B2s5YlA%3D%3D" TargetMode="External"/><Relationship  Id="rId21" Type="http://schemas.openxmlformats.org/officeDocument/2006/relationships/hyperlink" Target="https://www.digikey.ca/en/products/detail/samsung-electro-mechanics/CL10B103KB8WPND/11487754" TargetMode="External"/><Relationship  Id="rId22" Type="http://schemas.openxmlformats.org/officeDocument/2006/relationships/hyperlink" Target="https://www.diodes.com/datasheet/download/DDZ96xx-DDZ97xx.pdf" TargetMode="External"/><Relationship  Id="rId23" Type="http://schemas.openxmlformats.org/officeDocument/2006/relationships/hyperlink" Target="https://www.mouser.ca/ProductDetail/Diodes-Incorporated/DDZ9684-7?qs=mQbszxtPdlN5OVpmKRGZYw%3D%3D" TargetMode="External"/><Relationship  Id="rId24" Type="http://schemas.openxmlformats.org/officeDocument/2006/relationships/hyperlink" Target="https://www.digikey.ca/en/products/detail/diodes-incorporated/DDZ9684-7/1934818" TargetMode="External"/><Relationship  Id="rId25" Type="http://schemas.openxmlformats.org/officeDocument/2006/relationships/hyperlink" Target="https://datasheets.kyocera-avx.com/AccuGuard2.pdf" TargetMode="External"/><Relationship  Id="rId26" Type="http://schemas.openxmlformats.org/officeDocument/2006/relationships/hyperlink" Target="https://www.mouser.ca/ProductDetail/KYOCERA-AVX/F0603E0R37FSTR?qs=vco6xy%252BeH1oeD3dI3xk78w%3D%3D" TargetMode="External"/><Relationship  Id="rId27" Type="http://schemas.openxmlformats.org/officeDocument/2006/relationships/hyperlink" Target="https://www.digikey.ca/en/products/detail/kyocera-avx/F0603E0R37FSTR/768542" TargetMode="External"/><Relationship  Id="rId28" Type="http://schemas.openxmlformats.org/officeDocument/2006/relationships/hyperlink" Target="https://datasheets.kyocera-avx.com/AccuGuardLC_0402.pdf" TargetMode="External"/><Relationship  Id="rId29" Type="http://schemas.openxmlformats.org/officeDocument/2006/relationships/hyperlink" Target="https://www.mouser.ca/ProductDetail/KYOCERA-AVX/F0603G0R02FNTR?qs=%252BdQmOuGyFcEJ7yNI5Fr0SQ%3D%3D" TargetMode="External"/><Relationship  Id="rId3" Type="http://schemas.openxmlformats.org/officeDocument/2006/relationships/hyperlink" Target="https://www.digikey.ca/en/products/detail/te-connectivity-linx/ANT-916-CW-RCS-SMA/16630288?s=N4IgTCBcDaIIIDkAqBaAnARgGwoMIHUUAlXAZRVIFk4QBdAXyA" TargetMode="External"/><Relationship  Id="rId30" Type="http://schemas.openxmlformats.org/officeDocument/2006/relationships/hyperlink" Target="https://www.digikey.ca/en/products/detail/kyocera-avx/F0603G0R02FNTR/9948432" TargetMode="External"/><Relationship  Id="rId31" Type="http://schemas.openxmlformats.org/officeDocument/2006/relationships/hyperlink" Target="https://app.adam-tech.com/products/download/data_sheet/203218/bhr-xx-vua-data-sheet.pdf" TargetMode="External"/><Relationship  Id="rId32" Type="http://schemas.openxmlformats.org/officeDocument/2006/relationships/hyperlink" Target="https://www.mouser.ca/ProductDetail/Adam-Tech/BHR-06-VUA?qs=HoCaDK9Nz5cobId%2FEjMHxg%3D%3D" TargetMode="External"/><Relationship  Id="rId33" Type="http://schemas.openxmlformats.org/officeDocument/2006/relationships/hyperlink" Target="https://www.digikey.ca/en/products/detail/adam-tech/BHR-06-VUA/10414837" TargetMode="External"/><Relationship  Id="rId34" Type="http://schemas.openxmlformats.org/officeDocument/2006/relationships/hyperlink" Target="https://app.adam-tech.com/products/download/data_sheet/203410/fcs-xx-sg-data-sheet.pdf" TargetMode="External"/><Relationship  Id="rId35" Type="http://schemas.openxmlformats.org/officeDocument/2006/relationships/hyperlink" Target="https://www.mouser.ca/ProductDetail/Adam-Tech/FCS-06-SG?qs=xBpwZ0JX2zKrrDVVtBNx1A%3D%3D" TargetMode="External"/><Relationship  Id="rId36" Type="http://schemas.openxmlformats.org/officeDocument/2006/relationships/hyperlink" Target="https://www.digikey.ca/en/products/detail/adam-tech/FCS-06-SG/9832561" TargetMode="External"/><Relationship  Id="rId37" Type="http://schemas.openxmlformats.org/officeDocument/2006/relationships/hyperlink" Target="https://www.mouser.ca/datasheet/2/975/CON_SMA_EDGE_6_DATASHEET-3539198.pdf" TargetMode="External"/><Relationship  Id="rId38" Type="http://schemas.openxmlformats.org/officeDocument/2006/relationships/hyperlink" Target="https://www.mouser.ca/ProductDetail/RF-Solutions/CON-SMA-EDGE-S?qs=UkDUCjYnTB3a941HfsgOOA%3D%3D" TargetMode="External"/><Relationship  Id="rId39" Type="http://schemas.openxmlformats.org/officeDocument/2006/relationships/hyperlink" Target="https://www.digikey.ca/en/products/detail/rf-solutions/CON-SMA-EDGE-S/5845767" TargetMode="External"/><Relationship  Id="rId4" Type="http://schemas.openxmlformats.org/officeDocument/2006/relationships/hyperlink" Target="https://mm.digikey.com/Volume0/opasdata/d220001/medias/docus/658/CL31A226KAHNNNE_Spec.pdf" TargetMode="External"/><Relationship  Id="rId40" Type="http://schemas.openxmlformats.org/officeDocument/2006/relationships/hyperlink" Target="https://search.murata.co.jp/Ceramy/image/img/P02/JELF243A-9153.pdf" TargetMode="External"/><Relationship  Id="rId41" Type="http://schemas.openxmlformats.org/officeDocument/2006/relationships/hyperlink" Target="https://www.mouser.ca/ProductDetail/Murata-Electronics/LQH44PH151MPRL?qs=rkhjVJ6%2F3EJ9BU%2FIW%252BFNJA%3D%3D" TargetMode="External"/><Relationship  Id="rId42" Type="http://schemas.openxmlformats.org/officeDocument/2006/relationships/hyperlink" Target="https://www.digikey.com/en/products/detail/murata-electronics/LQH44PH151MPRL/11690210" TargetMode="External"/><Relationship  Id="rId43" Type="http://schemas.openxmlformats.org/officeDocument/2006/relationships/hyperlink" Target="https://mm.digikey.com/Volume0/opasdata/d220001/medias/docus/338/114090052_Web.pdf" TargetMode="External"/><Relationship  Id="rId44" Type="http://schemas.openxmlformats.org/officeDocument/2006/relationships/hyperlink" Target="https://www.mouser.ca/ProductDetail/Seeed-Studio/114090052?qs=OTrKUuiFdkbetX%2F%2FZD%2Frtw%3D%3D" TargetMode="External"/><Relationship  Id="rId45" Type="http://schemas.openxmlformats.org/officeDocument/2006/relationships/hyperlink" Target="https://www.digikey.com/en/products/detail/seeed-technology-co-ltd/114090052/10451909" TargetMode="External"/><Relationship  Id="rId46" Type="http://schemas.openxmlformats.org/officeDocument/2006/relationships/hyperlink" Target="https://www.onsemi.com/pdf/datasheet/ntr1p02lt1-d.pdf" TargetMode="External"/><Relationship  Id="rId47" Type="http://schemas.openxmlformats.org/officeDocument/2006/relationships/hyperlink" Target="https://www.mouser.ca/ProductDetail/onsemi/NVTR01P02LT1G?qs=3PKVEWFFm2%2F%2FrLw71IHJjw%3D%3D" TargetMode="External"/><Relationship  Id="rId48" Type="http://schemas.openxmlformats.org/officeDocument/2006/relationships/hyperlink" Target="https://www.digikey.ca/en/products/detail/onsemi/NVTR01P02LT1G/5969313?gclsrc=aw.ds&amp;&amp;utm_adgroup=General&amp;utm_source=google&amp;utm_medium=cpc&amp;utm_campaign=PMax Shopping_Product_Zombie SKUs&amp;utm_term=&amp;productid=5969313&amp;utm_content=General&amp;utm_id=go_cmp-17855401585_adg-_ad-__dev-c_ext-_prd-5969313_sig-CjwKCAjwq7fABhB2EiwAwk-YbCdzxZ8I_ROXJb3JHufdx-zHWTW_khwVTeU3PeYqFBXyUwEnEgnIlhoCDXMQAvD_BwE&amp;gad_source=1&amp;gbraid=0AAAAADrbLli6YGlW8y5wc6i5rQyT2Z2qc&amp;gclid=CjwKCAjwq7fABhB2EiwAwk-YbCdzxZ8I_ROXJb3JHufdx-zHWTW_khwVTeU3PeYqFBXyUwEnEgnIlhoCDXMQAvD_BwE&amp;gclsrc=aw.ds" TargetMode="External"/><Relationship  Id="rId49" Type="http://schemas.openxmlformats.org/officeDocument/2006/relationships/hyperlink" Target="https://www.onsemi.com/pdf/datasheet/ntr4003n-d.pdf" TargetMode="External"/><Relationship  Id="rId5" Type="http://schemas.openxmlformats.org/officeDocument/2006/relationships/hyperlink" Target="https://www.mouser.ca/ProductDetail/Samsung-Electro-Mechanics/CL31A226KAHNNNE?qs=X6jEic%2FHinCdwsjGJII51w%3D%3D" TargetMode="External"/><Relationship  Id="rId50" Type="http://schemas.openxmlformats.org/officeDocument/2006/relationships/hyperlink" Target="https://www.mouser.ca/ProductDetail/onsemi/NTR4003NT1G?qs=CBDP9nzV7kme%2Fyh64xROOQ%3D%3D" TargetMode="External"/><Relationship  Id="rId51" Type="http://schemas.openxmlformats.org/officeDocument/2006/relationships/hyperlink" Target="https://www.digikey.ca/en/products/detail/onsemi/NTR4003NT3G/1967271?gclsrc=aw.ds&amp;&amp;utm_adgroup=General&amp;utm_source=google&amp;utm_medium=cpc&amp;utm_campaign=PMax Shopping_Product_Zombie SKUs&amp;utm_term=&amp;productid=1967271&amp;utm_content=General&amp;utm_id=go_cmp-17855401585_adg-_ad-__dev-c_ext-_prd-1967271_sig-CjwKCAjwq7fABhB2EiwAwk-YbFJqpYQlYIhkgtWqhIxcVob4GPSdEPXc6bIcNIfS9s96qRU90U7eOhoCR2AQAvD_BwE&amp;gad_source=1&amp;gbraid=0AAAAADrbLli6YGlW8y5wc6i5rQyT2Z2qc&amp;gclid=CjwKCAjwq7fABhB2EiwAwk-YbFJqpYQlYIhkgtWqhIxcVob4GPSdEPXc6bIcNIfS9s96qRU90U7eOhoCR2AQAvD_BwE&amp;gclsrc=aw.ds" TargetMode="External"/><Relationship  Id="rId52" Type="http://schemas.openxmlformats.org/officeDocument/2006/relationships/hyperlink" Target="https://www.diodes.com/assets/Datasheets/ZXMP10A13F.pdf" TargetMode="External"/><Relationship  Id="rId53" Type="http://schemas.openxmlformats.org/officeDocument/2006/relationships/hyperlink" Target="https://www.mouser.ca/ProductDetail/Diodes-Incorporated/ZXMP10A13FTA?qs=4zh0VFflF2ED5l%2FE78e7YQ%3D%3D" TargetMode="External"/><Relationship  Id="rId54" Type="http://schemas.openxmlformats.org/officeDocument/2006/relationships/hyperlink" Target="https://www.digikey.ca/en/products/detail/diodes-incorporated/ZXMP10A13FTA/560644" TargetMode="External"/><Relationship  Id="rId55" Type="http://schemas.openxmlformats.org/officeDocument/2006/relationships/hyperlink" Target="https://www.vishay.com/docs/20043/crcwhpe3.pdf" TargetMode="External"/><Relationship  Id="rId56" Type="http://schemas.openxmlformats.org/officeDocument/2006/relationships/hyperlink" Target="https://www.mouser.ca/ProductDetail/Vishay/CRCW08050000Z0EA?qs=waxnFHLl2hB4NcTp6tAQPA%3D%3D" TargetMode="External"/><Relationship  Id="rId57" Type="http://schemas.openxmlformats.org/officeDocument/2006/relationships/hyperlink" Target="https://www.digikey.com/en/products/detail/vishay-dale/CRCW08050000Z0EAHP/2222316" TargetMode="External"/><Relationship  Id="rId58" Type="http://schemas.openxmlformats.org/officeDocument/2006/relationships/hyperlink" Target="https://www.vishay.com/docs/20035/dcrcwe3.pdf" TargetMode="External"/><Relationship  Id="rId59" Type="http://schemas.openxmlformats.org/officeDocument/2006/relationships/hyperlink" Target="https://www.mouser.ca/ProductDetail/Vishay/CRCW0805100RFKEA?qs=LOX6nxTstiYDPDKmuLyNLw%3D%3D" TargetMode="External"/><Relationship  Id="rId6" Type="http://schemas.openxmlformats.org/officeDocument/2006/relationships/hyperlink" Target="https://www.digikey.ca/en/products/detail/samsung-electro-mechanics/CL31A226KAHNNNE/3888705" TargetMode="External"/><Relationship  Id="rId60" Type="http://schemas.openxmlformats.org/officeDocument/2006/relationships/hyperlink" Target="https://www.digikey.ca/en/products/detail/vishay-dale/CRCW0805100RFKEA/1175523" TargetMode="External"/><Relationship  Id="rId61" Type="http://schemas.openxmlformats.org/officeDocument/2006/relationships/hyperlink" Target="https://www.mouser.ca/ProductDetail/Vishay/CRCW080576K8FKEA?qs=Lu3mkJd%252BoBETDVTzIaHY%2FQ%3D%3D" TargetMode="External"/><Relationship  Id="rId62" Type="http://schemas.openxmlformats.org/officeDocument/2006/relationships/hyperlink" Target="https://www.digikey.com/en/products/detail/vishay-dale/CRCW080576K8FKEA/1175852" TargetMode="External"/><Relationship  Id="rId63" Type="http://schemas.openxmlformats.org/officeDocument/2006/relationships/hyperlink" Target="https://www.vishay.com/docs/28773/crcwce3.pdf" TargetMode="External"/><Relationship  Id="rId64" Type="http://schemas.openxmlformats.org/officeDocument/2006/relationships/hyperlink" Target="https://www.mouser.ca/ProductDetail/Vishay/CRCW080510K0FKEAC?qs=E3Y5ESvWgWORadmUijPtxQ%3D%3D" TargetMode="External"/><Relationship  Id="rId65" Type="http://schemas.openxmlformats.org/officeDocument/2006/relationships/hyperlink" Target="https://www.digikey.com/en/products/detail/vishay-dale/CRCW080510K0FKEAC/7928398" TargetMode="External"/><Relationship  Id="rId66" Type="http://schemas.openxmlformats.org/officeDocument/2006/relationships/hyperlink" Target="https://www.mouser.ca/ProductDetail/Vishay/CRCW080510K0FKEA?qs=LOX6nxTstiZjDFtI%2F0c8Lw%3D%3D" TargetMode="External"/><Relationship  Id="rId67" Type="http://schemas.openxmlformats.org/officeDocument/2006/relationships/hyperlink" Target="https://www.digikey.ca/en/products/detail/vishay-dale/CRCW080510K0FKEA/1175751" TargetMode="External"/><Relationship  Id="rId68" Type="http://schemas.openxmlformats.org/officeDocument/2006/relationships/hyperlink" Target="https://www.mouser.ca/ProductDetail/Vishay/CRCW080515K0FKEA?qs=bMjB6bAaLEM4rXT2DoR3BA%3D%3D" TargetMode="External"/><Relationship  Id="rId69" Type="http://schemas.openxmlformats.org/officeDocument/2006/relationships/hyperlink" Target="https://www.digikey.ca/en/products/detail/vishay-dale/CRCW080515K0FKEA/1175769" TargetMode="External"/><Relationship  Id="rId7" Type="http://schemas.openxmlformats.org/officeDocument/2006/relationships/hyperlink" Target="https://mm.digikey.com/Volume0/opasdata/d220001/medias/docus/609/CL21B105KBFNNNE_Spec.pdf" TargetMode="External"/><Relationship  Id="rId70" Type="http://schemas.openxmlformats.org/officeDocument/2006/relationships/hyperlink" Target="https://www.vishay.com/docs/20008/dcrcw.pdf" TargetMode="External"/><Relationship  Id="rId71" Type="http://schemas.openxmlformats.org/officeDocument/2006/relationships/hyperlink" Target="https://www.mouser.ca/ProductDetail/Vishay/CRCW08055K00FKTA?qs=O7pb%252BE5gJ7THvgJkhh%2F2MQ%3D%3D" TargetMode="External"/><Relationship  Id="rId72" Type="http://schemas.openxmlformats.org/officeDocument/2006/relationships/hyperlink" Target="https://www.digikey.ca/en/products/detail/vishay-dale/CRCW08055K00FKTA/5075661" TargetMode="External"/><Relationship  Id="rId73" Type="http://schemas.openxmlformats.org/officeDocument/2006/relationships/hyperlink" Target="https://www.mouser.ca/ProductDetail/Vishay/CRCW08051M00FKEA?qs=1CkV0QOCgMoYllQJ5f1DKQ%3D%3D" TargetMode="External"/><Relationship  Id="rId74" Type="http://schemas.openxmlformats.org/officeDocument/2006/relationships/hyperlink" Target="https://www.digikey.ca/en/products/detail/vishay-dale/CRCW08051M00FKEA/1176016" TargetMode="External"/><Relationship  Id="rId75" Type="http://schemas.openxmlformats.org/officeDocument/2006/relationships/hyperlink" Target="https://mm.digikey.com/Volume0/opasdata/d220001/medias/docus/6662/432_V Datasheet.pdf" TargetMode="External"/><Relationship  Id="rId76" Type="http://schemas.openxmlformats.org/officeDocument/2006/relationships/hyperlink" Target="https://www.digikey.ca/en/products/detail/carling-technologies/V2D2S00B-GZCAD-100-XACT1/11481760" TargetMode="External"/><Relationship  Id="rId77" Type="http://schemas.openxmlformats.org/officeDocument/2006/relationships/hyperlink" Target="https://www.st.com/content/ccc/resource/technical/document/data_brief/c8/3c/30/f7/d6/08/4a/26/DM00105918.pdf/files/DM00105918.pdf/jcr:content/translations/en.DM00105918.pdf" TargetMode="External"/><Relationship  Id="rId78" Type="http://schemas.openxmlformats.org/officeDocument/2006/relationships/hyperlink" Target="https://www.mouser.ca/ProductDetail/STMicroelectronics/NUCLEO-L476RG?qs=PRtH0mD6DWbM6mRV5DKjBQ%3D%3D" TargetMode="External"/><Relationship  Id="rId79" Type="http://schemas.openxmlformats.org/officeDocument/2006/relationships/hyperlink" Target="https://www.digikey.ca/en/products/detail/stmicroelectronics/NUCLEO-L476RG/5347711" TargetMode="External"/><Relationship  Id="rId8" Type="http://schemas.openxmlformats.org/officeDocument/2006/relationships/hyperlink" Target="https://www.mouser.ca/ProductDetail/Samsung-Electro-Mechanics/CL21B105KBFNNNE?qs=yOVawPpwOwmddQEBPU6Y9A%3D%3D" TargetMode="External"/><Relationship  Id="rId80" Type="http://schemas.openxmlformats.org/officeDocument/2006/relationships/hyperlink" Target="https://www.ti.com/lit/ds/symlink/lmr51606.pdf?ts=1704242784728&amp;ref_url=https%253A%252F%252Fwww.ti.com%252Fproduct%252FLMR51606" TargetMode="External"/><Relationship  Id="rId81" Type="http://schemas.openxmlformats.org/officeDocument/2006/relationships/hyperlink" Target="https://www.mouser.ca/ProductDetail/Texas-Instruments/LMR51606XDBVR?qs=mELouGlnn3eccxHdZD5yuw%3D%3D" TargetMode="External"/><Relationship  Id="rId82" Type="http://schemas.openxmlformats.org/officeDocument/2006/relationships/hyperlink" Target="https://www.digikey.ca/en/products/detail/texas-instruments/LMR51606XDBVR" TargetMode="External"/><Relationship  Id="rId83" Type="http://schemas.openxmlformats.org/officeDocument/2006/relationships/hyperlink" Target="https://invensense.tdk.com/wp-content/uploads/2020/06/PS-MPU-6500A-01-v1.3.pdf" TargetMode="External"/><Relationship  Id="rId84" Type="http://schemas.openxmlformats.org/officeDocument/2006/relationships/hyperlink" Target="https://www.mouser.ca/ProductDetail/TDK-InvenSense/MPU-6500?qs=u4fy%2FsgLU9PiIOIlWOSPhQ%3D%3D" TargetMode="External"/><Relationship  Id="rId85" Type="http://schemas.openxmlformats.org/officeDocument/2006/relationships/hyperlink" Target="https://www.digikey.ca/en/products/detail/tdk-invensense/MPU-6500/4385413?gad_source=1&amp;gad_campaignid=17336435733&amp;gbraid=0AAAAADrbLli2X3rBYUnaU5farCoGk4chC&amp;gclid=CjwKCAjwgb_CBhBMEiwA0p3oOGaB6BfzWoBCXH4woWaV_1k9_klLmADBx2K02ppnibgiPqFg6zX-RBoChAoQAvD_BwE&amp;gclsrc=aw.ds" TargetMode="External"/><Relationship  Id="rId9" Type="http://schemas.openxmlformats.org/officeDocument/2006/relationships/hyperlink" Target="https://www.digikey.ca/en/products/detail/samsung-electro-mechanics/CL21B105KBFNNNE/3886687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st.com/content/ccc/resource/technical/document/data_brief/c8/3c/30/f7/d6/08/4a/26/DM00105918.pdf/files/DM00105918.pdf/jcr:content/translations/en.DM00105918.pdf" TargetMode="External"/><Relationship  Id="rId2" Type="http://schemas.openxmlformats.org/officeDocument/2006/relationships/hyperlink" Target="https://www.mouser.ca/ProductDetail/STMicroelectronics/NUCLEO-L476RG?qs=PRtH0mD6DWbM6mRV5DKjBQ%3D%3D" TargetMode="External"/><Relationship  Id="rId3" Type="http://schemas.openxmlformats.org/officeDocument/2006/relationships/hyperlink" Target="https://www.digikey.ca/en/products/detail/stmicroelectronics/NUCLEO-L476RG/5347711" TargetMode="External"/><Relationship  Id="rId4" Type="http://schemas.openxmlformats.org/officeDocument/2006/relationships/hyperlink" Target="https://cdn-learn.adafruit.com/downloads/pdf/adafruit-rfm69hcw-and-rfm96-rfm95-rfm98-lora-packet-padio-breakouts.pdf" TargetMode="External"/><Relationship  Id="rId5" Type="http://schemas.openxmlformats.org/officeDocument/2006/relationships/hyperlink" Target="https://www.mouser.ca/ProductDetail/Adafruit/3070?qs=AGnqjqvSJvLhs1q9K1razA%3D%3D" TargetMode="External"/><Relationship  Id="rId6" Type="http://schemas.openxmlformats.org/officeDocument/2006/relationships/hyperlink" Target="https://www.digikey.ca/en/products/detail/adafruit-industries-llc/3070/6005355?s=N4IgTCBcDaIIIBMCGAzATgVwJYBcAEAzAAwDsRIAugL5A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liexpress.com/item/1005005859082063.html" TargetMode="External"/><Relationship  Id="rId2" Type="http://schemas.openxmlformats.org/officeDocument/2006/relationships/hyperlink" Target="https://www.aliexpress.com/item/10050065464788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width="2.7734375"/>
    <col bestFit="1" min="2" max="2" width="53.05078125"/>
    <col min="3" max="3" width="53.05078125"/>
    <col bestFit="1" min="4" max="4" width="8.48046875"/>
    <col bestFit="1" min="5" max="6" width="3.9140625"/>
    <col customWidth="1" min="7" max="7" width="14.28125"/>
    <col customWidth="1" min="8" max="8" width="7.140625"/>
    <col customWidth="1" min="9" max="9" width="21.00390625"/>
    <col bestFit="1" min="10" max="10" width="29.05078125"/>
    <col min="11" max="13" width="29.05078125"/>
    <col customWidth="1" min="14" max="16" width="26.8515625"/>
  </cols>
  <sheetData>
    <row r="1" s="1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AA1" s="1"/>
    </row>
    <row r="2" ht="14.25">
      <c r="A2">
        <v>1</v>
      </c>
      <c r="B2" t="s">
        <v>20</v>
      </c>
      <c r="C2" s="2">
        <f>D2*IF(ISBLANK(E2),1,E2)</f>
        <v>2</v>
      </c>
      <c r="D2">
        <v>1</v>
      </c>
      <c r="E2" s="2">
        <v>2</v>
      </c>
      <c r="F2" t="s">
        <v>21</v>
      </c>
      <c r="G2" t="s">
        <v>22</v>
      </c>
      <c r="H2" t="s">
        <v>23</v>
      </c>
      <c r="J2" t="s">
        <v>24</v>
      </c>
      <c r="K2" s="3" t="s">
        <v>25</v>
      </c>
      <c r="L2" s="3" t="s">
        <v>26</v>
      </c>
      <c r="M2" s="3" t="s">
        <v>21</v>
      </c>
      <c r="N2" s="3" t="s">
        <v>27</v>
      </c>
      <c r="O2" s="3" t="s">
        <v>28</v>
      </c>
      <c r="P2" s="3" t="s">
        <v>29</v>
      </c>
      <c r="Q2" s="3" t="s">
        <v>30</v>
      </c>
      <c r="R2" s="3"/>
    </row>
    <row r="3" ht="14.25">
      <c r="C3" s="2"/>
      <c r="E3" s="2"/>
      <c r="K3" s="3"/>
      <c r="L3" s="3"/>
      <c r="M3" s="3"/>
      <c r="O3" s="3"/>
      <c r="P3" s="3"/>
      <c r="Q3" s="3"/>
      <c r="R3" s="3"/>
    </row>
    <row r="4" ht="14.25">
      <c r="A4">
        <v>3</v>
      </c>
      <c r="B4" t="s">
        <v>31</v>
      </c>
      <c r="C4" s="2">
        <f t="shared" ref="C4:C9" si="0">D4*IF(ISBLANK(E4),1,E4)</f>
        <v>2</v>
      </c>
      <c r="D4" s="2">
        <v>2</v>
      </c>
      <c r="E4" s="2"/>
      <c r="F4" t="s">
        <v>32</v>
      </c>
      <c r="G4" t="s">
        <v>33</v>
      </c>
      <c r="H4" t="s">
        <v>34</v>
      </c>
      <c r="I4" t="s">
        <v>35</v>
      </c>
      <c r="J4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/>
    </row>
    <row r="5" ht="14.25">
      <c r="A5">
        <v>4</v>
      </c>
      <c r="B5" t="s">
        <v>44</v>
      </c>
      <c r="C5" s="2">
        <f t="shared" si="0"/>
        <v>2</v>
      </c>
      <c r="D5" s="2">
        <v>2</v>
      </c>
      <c r="E5" s="2"/>
      <c r="F5" t="s">
        <v>45</v>
      </c>
      <c r="G5" t="s">
        <v>46</v>
      </c>
      <c r="H5" t="s">
        <v>47</v>
      </c>
      <c r="I5" t="s">
        <v>48</v>
      </c>
      <c r="J5" t="s">
        <v>49</v>
      </c>
      <c r="K5" s="3" t="s">
        <v>50</v>
      </c>
      <c r="L5" s="3" t="s">
        <v>38</v>
      </c>
      <c r="M5" s="3" t="s">
        <v>51</v>
      </c>
      <c r="N5" s="3" t="s">
        <v>52</v>
      </c>
      <c r="O5" s="3" t="s">
        <v>53</v>
      </c>
      <c r="P5" s="3" t="s">
        <v>54</v>
      </c>
      <c r="Q5" s="3" t="s">
        <v>55</v>
      </c>
      <c r="R5" s="3"/>
    </row>
    <row r="6" ht="14.25">
      <c r="A6">
        <v>5</v>
      </c>
      <c r="B6" t="s">
        <v>56</v>
      </c>
      <c r="C6" s="2">
        <f t="shared" si="0"/>
        <v>5</v>
      </c>
      <c r="D6" s="2">
        <v>5</v>
      </c>
      <c r="E6" s="2"/>
      <c r="F6" t="s">
        <v>57</v>
      </c>
      <c r="G6" t="s">
        <v>58</v>
      </c>
      <c r="H6" t="s">
        <v>47</v>
      </c>
      <c r="I6" t="s">
        <v>48</v>
      </c>
      <c r="J6" t="s">
        <v>59</v>
      </c>
      <c r="K6" s="3" t="s">
        <v>60</v>
      </c>
      <c r="L6" s="3" t="s">
        <v>38</v>
      </c>
      <c r="M6" s="3" t="s">
        <v>61</v>
      </c>
      <c r="N6" s="3" t="s">
        <v>62</v>
      </c>
      <c r="O6" s="3" t="s">
        <v>63</v>
      </c>
      <c r="P6" s="3" t="s">
        <v>64</v>
      </c>
      <c r="Q6" s="3" t="s">
        <v>65</v>
      </c>
      <c r="R6" s="3"/>
    </row>
    <row r="7" ht="14.25">
      <c r="A7">
        <v>6</v>
      </c>
      <c r="B7" t="s">
        <v>66</v>
      </c>
      <c r="C7" s="2">
        <f t="shared" si="0"/>
        <v>1</v>
      </c>
      <c r="D7" s="2">
        <v>1</v>
      </c>
      <c r="E7" s="2"/>
      <c r="F7" t="s">
        <v>67</v>
      </c>
      <c r="G7" t="s">
        <v>68</v>
      </c>
      <c r="H7" t="s">
        <v>34</v>
      </c>
      <c r="I7" t="s">
        <v>35</v>
      </c>
      <c r="J7" t="s">
        <v>69</v>
      </c>
      <c r="K7" s="3" t="s">
        <v>70</v>
      </c>
      <c r="L7" s="3" t="s">
        <v>38</v>
      </c>
      <c r="M7" s="3" t="s">
        <v>71</v>
      </c>
      <c r="N7" s="3" t="s">
        <v>72</v>
      </c>
      <c r="O7" s="3" t="s">
        <v>73</v>
      </c>
      <c r="P7" s="3" t="s">
        <v>74</v>
      </c>
      <c r="Q7" s="3" t="s">
        <v>75</v>
      </c>
    </row>
    <row r="8" ht="14.25">
      <c r="A8">
        <v>7</v>
      </c>
      <c r="B8" t="s">
        <v>76</v>
      </c>
      <c r="C8" s="2">
        <f t="shared" si="0"/>
        <v>8</v>
      </c>
      <c r="D8" s="2">
        <v>8</v>
      </c>
      <c r="E8" s="2"/>
      <c r="F8" t="s">
        <v>77</v>
      </c>
      <c r="G8" t="s">
        <v>78</v>
      </c>
      <c r="H8" t="s">
        <v>79</v>
      </c>
      <c r="I8" t="s">
        <v>80</v>
      </c>
      <c r="J8" t="s">
        <v>81</v>
      </c>
      <c r="K8" s="3" t="s">
        <v>82</v>
      </c>
      <c r="L8" s="3" t="s">
        <v>38</v>
      </c>
      <c r="M8" s="3" t="s">
        <v>83</v>
      </c>
      <c r="N8" s="3" t="s">
        <v>84</v>
      </c>
      <c r="O8" s="3" t="s">
        <v>85</v>
      </c>
      <c r="P8" s="3" t="s">
        <v>86</v>
      </c>
      <c r="Q8" s="3" t="s">
        <v>87</v>
      </c>
      <c r="R8" s="4"/>
    </row>
    <row r="9" ht="14.25">
      <c r="A9">
        <v>8</v>
      </c>
      <c r="B9" t="s">
        <v>88</v>
      </c>
      <c r="C9" s="2">
        <f t="shared" si="0"/>
        <v>1</v>
      </c>
      <c r="D9" s="2">
        <v>1</v>
      </c>
      <c r="E9" s="2"/>
      <c r="F9" t="s">
        <v>89</v>
      </c>
      <c r="G9" t="s">
        <v>90</v>
      </c>
      <c r="H9" t="s">
        <v>91</v>
      </c>
      <c r="I9" t="s">
        <v>80</v>
      </c>
      <c r="J9" t="s">
        <v>92</v>
      </c>
      <c r="K9" s="3" t="s">
        <v>93</v>
      </c>
      <c r="L9" s="3" t="s">
        <v>38</v>
      </c>
      <c r="M9" s="3" t="s">
        <v>94</v>
      </c>
      <c r="N9" s="3" t="s">
        <v>95</v>
      </c>
      <c r="O9" s="3" t="s">
        <v>96</v>
      </c>
      <c r="P9" s="3" t="s">
        <v>97</v>
      </c>
      <c r="Q9" s="3" t="s">
        <v>98</v>
      </c>
      <c r="R9" s="3"/>
    </row>
    <row r="10" ht="14.25">
      <c r="A10">
        <v>9</v>
      </c>
      <c r="B10" t="s">
        <v>99</v>
      </c>
      <c r="C10" s="2">
        <f t="shared" ref="C10:C35" si="1">D10*IF(ISBLANK(E10),1,E10)</f>
        <v>16</v>
      </c>
      <c r="D10" s="2">
        <v>16</v>
      </c>
      <c r="E10" s="2"/>
      <c r="F10" t="s">
        <v>100</v>
      </c>
      <c r="G10" t="s">
        <v>101</v>
      </c>
      <c r="H10" t="s">
        <v>102</v>
      </c>
      <c r="I10" t="s">
        <v>103</v>
      </c>
      <c r="J10" t="s">
        <v>104</v>
      </c>
      <c r="K10" s="3" t="s">
        <v>105</v>
      </c>
      <c r="L10" s="3" t="s">
        <v>106</v>
      </c>
      <c r="M10" s="3" t="s">
        <v>107</v>
      </c>
      <c r="N10" s="3" t="s">
        <v>108</v>
      </c>
      <c r="O10" s="3" t="s">
        <v>109</v>
      </c>
      <c r="P10" s="3" t="s">
        <v>110</v>
      </c>
      <c r="Q10" s="3" t="s">
        <v>111</v>
      </c>
      <c r="R10" s="3"/>
    </row>
    <row r="11" ht="14.25">
      <c r="A11">
        <v>10</v>
      </c>
      <c r="B11" t="s">
        <v>112</v>
      </c>
      <c r="C11" s="2">
        <f t="shared" si="1"/>
        <v>2</v>
      </c>
      <c r="D11" s="2">
        <v>1</v>
      </c>
      <c r="E11" s="2">
        <v>2</v>
      </c>
      <c r="F11" t="s">
        <v>113</v>
      </c>
      <c r="G11" t="s">
        <v>114</v>
      </c>
      <c r="H11" t="s">
        <v>91</v>
      </c>
      <c r="I11" t="s">
        <v>115</v>
      </c>
      <c r="J11" t="s">
        <v>116</v>
      </c>
      <c r="K11" s="3" t="s">
        <v>117</v>
      </c>
      <c r="L11" s="3" t="s">
        <v>118</v>
      </c>
      <c r="M11" s="3" t="s">
        <v>119</v>
      </c>
      <c r="N11" s="3" t="s">
        <v>120</v>
      </c>
      <c r="O11" s="3" t="s">
        <v>121</v>
      </c>
      <c r="P11" s="3" t="s">
        <v>122</v>
      </c>
      <c r="Q11" s="3" t="s">
        <v>123</v>
      </c>
      <c r="R11" s="3"/>
    </row>
    <row r="12" ht="14.25">
      <c r="A12">
        <v>11</v>
      </c>
      <c r="B12" t="s">
        <v>124</v>
      </c>
      <c r="C12" s="2">
        <f t="shared" si="1"/>
        <v>6</v>
      </c>
      <c r="D12" s="2">
        <v>1</v>
      </c>
      <c r="E12" s="2">
        <v>6</v>
      </c>
      <c r="F12" t="s">
        <v>125</v>
      </c>
      <c r="G12" t="s">
        <v>126</v>
      </c>
      <c r="H12" t="s">
        <v>91</v>
      </c>
      <c r="I12" t="s">
        <v>115</v>
      </c>
      <c r="J12" t="s">
        <v>127</v>
      </c>
      <c r="K12" s="3" t="s">
        <v>128</v>
      </c>
      <c r="L12" s="3" t="s">
        <v>118</v>
      </c>
      <c r="M12" s="3" t="s">
        <v>129</v>
      </c>
      <c r="N12" s="3" t="s">
        <v>130</v>
      </c>
      <c r="O12" s="3" t="s">
        <v>131</v>
      </c>
      <c r="P12" s="3" t="s">
        <v>132</v>
      </c>
      <c r="Q12" s="3" t="s">
        <v>133</v>
      </c>
      <c r="R12" s="3"/>
    </row>
    <row r="13" ht="14.25">
      <c r="A13">
        <v>12</v>
      </c>
      <c r="B13" t="s">
        <v>134</v>
      </c>
      <c r="C13" s="2">
        <f t="shared" si="1"/>
        <v>7</v>
      </c>
      <c r="D13" s="2">
        <v>7</v>
      </c>
      <c r="E13" s="2"/>
      <c r="F13" t="s">
        <v>125</v>
      </c>
      <c r="G13" t="s">
        <v>126</v>
      </c>
      <c r="H13" t="s">
        <v>91</v>
      </c>
      <c r="I13" t="s">
        <v>115</v>
      </c>
      <c r="J13" t="s">
        <v>127</v>
      </c>
      <c r="K13" s="3" t="s">
        <v>128</v>
      </c>
      <c r="L13" s="3" t="s">
        <v>118</v>
      </c>
      <c r="M13" s="3" t="s">
        <v>129</v>
      </c>
      <c r="N13" s="3" t="s">
        <v>130</v>
      </c>
      <c r="O13" s="3" t="s">
        <v>131</v>
      </c>
      <c r="P13" s="3" t="s">
        <v>132</v>
      </c>
      <c r="Q13" s="3" t="s">
        <v>133</v>
      </c>
      <c r="R13" s="3"/>
    </row>
    <row r="14" ht="14.25">
      <c r="A14">
        <v>13</v>
      </c>
      <c r="B14" t="s">
        <v>135</v>
      </c>
      <c r="C14" s="2">
        <f t="shared" si="1"/>
        <v>8</v>
      </c>
      <c r="D14" s="2">
        <v>8</v>
      </c>
      <c r="E14" s="2"/>
      <c r="F14" t="s">
        <v>136</v>
      </c>
      <c r="G14" t="s">
        <v>137</v>
      </c>
      <c r="H14" t="s">
        <v>23</v>
      </c>
      <c r="I14" t="s">
        <v>138</v>
      </c>
      <c r="J14" t="s">
        <v>139</v>
      </c>
      <c r="K14" s="3" t="s">
        <v>140</v>
      </c>
      <c r="L14" s="3" t="s">
        <v>141</v>
      </c>
      <c r="M14" s="3" t="s">
        <v>142</v>
      </c>
      <c r="N14" s="3" t="s">
        <v>143</v>
      </c>
      <c r="O14" s="3" t="s">
        <v>144</v>
      </c>
      <c r="P14" s="3" t="s">
        <v>145</v>
      </c>
      <c r="Q14" s="3" t="s">
        <v>146</v>
      </c>
      <c r="R14" s="3"/>
    </row>
    <row r="15" ht="14.25">
      <c r="A15">
        <v>14</v>
      </c>
      <c r="B15" t="s">
        <v>147</v>
      </c>
      <c r="C15" s="2">
        <f t="shared" si="1"/>
        <v>16</v>
      </c>
      <c r="D15" s="2">
        <v>2</v>
      </c>
      <c r="E15" s="2">
        <v>8</v>
      </c>
      <c r="F15" t="s">
        <v>136</v>
      </c>
      <c r="G15" t="s">
        <v>137</v>
      </c>
      <c r="H15" t="s">
        <v>23</v>
      </c>
      <c r="I15" t="s">
        <v>138</v>
      </c>
      <c r="J15" t="s">
        <v>139</v>
      </c>
      <c r="K15" s="3" t="s">
        <v>140</v>
      </c>
      <c r="L15" s="3" t="s">
        <v>141</v>
      </c>
      <c r="M15" s="3" t="s">
        <v>142</v>
      </c>
      <c r="N15" s="3" t="s">
        <v>143</v>
      </c>
      <c r="O15" s="3" t="s">
        <v>144</v>
      </c>
      <c r="P15" s="3" t="s">
        <v>145</v>
      </c>
      <c r="Q15" s="3" t="s">
        <v>146</v>
      </c>
      <c r="R15" s="3"/>
    </row>
    <row r="16" ht="14.25">
      <c r="A16">
        <v>15</v>
      </c>
      <c r="B16" t="s">
        <v>148</v>
      </c>
      <c r="C16" s="2">
        <f t="shared" si="1"/>
        <v>24</v>
      </c>
      <c r="D16" s="2">
        <v>3</v>
      </c>
      <c r="E16" s="2">
        <v>8</v>
      </c>
      <c r="F16" t="s">
        <v>149</v>
      </c>
      <c r="G16" t="s">
        <v>150</v>
      </c>
      <c r="H16" t="s">
        <v>23</v>
      </c>
      <c r="J16" t="s">
        <v>151</v>
      </c>
      <c r="K16" s="3" t="s">
        <v>152</v>
      </c>
      <c r="L16" s="3" t="s">
        <v>141</v>
      </c>
      <c r="M16" s="3" t="s">
        <v>153</v>
      </c>
      <c r="N16" s="3" t="s">
        <v>154</v>
      </c>
      <c r="O16" s="3" t="s">
        <v>155</v>
      </c>
      <c r="P16" s="3" t="s">
        <v>156</v>
      </c>
      <c r="Q16" s="3" t="s">
        <v>157</v>
      </c>
      <c r="R16" s="3"/>
    </row>
    <row r="17" ht="14.25">
      <c r="A17">
        <v>16</v>
      </c>
      <c r="B17" t="s">
        <v>158</v>
      </c>
      <c r="C17" s="2">
        <f t="shared" si="1"/>
        <v>2</v>
      </c>
      <c r="D17" s="2">
        <v>1</v>
      </c>
      <c r="E17" s="2">
        <v>2</v>
      </c>
      <c r="F17" t="s">
        <v>159</v>
      </c>
      <c r="G17" t="s">
        <v>160</v>
      </c>
      <c r="H17" t="s">
        <v>23</v>
      </c>
      <c r="J17" t="s">
        <v>161</v>
      </c>
      <c r="K17" s="3" t="s">
        <v>162</v>
      </c>
      <c r="L17" s="3" t="s">
        <v>163</v>
      </c>
      <c r="M17" s="3" t="s">
        <v>159</v>
      </c>
      <c r="N17" s="3" t="s">
        <v>164</v>
      </c>
      <c r="O17" s="3" t="s">
        <v>165</v>
      </c>
      <c r="P17" s="3" t="s">
        <v>166</v>
      </c>
      <c r="Q17" s="3" t="s">
        <v>167</v>
      </c>
      <c r="R17" s="4"/>
    </row>
    <row r="18" ht="14.25">
      <c r="A18">
        <v>17</v>
      </c>
      <c r="B18" t="s">
        <v>168</v>
      </c>
      <c r="C18" s="2">
        <f t="shared" si="1"/>
        <v>1</v>
      </c>
      <c r="D18" s="2">
        <v>1</v>
      </c>
      <c r="E18" s="2"/>
      <c r="F18" t="s">
        <v>169</v>
      </c>
      <c r="G18" t="s">
        <v>170</v>
      </c>
      <c r="H18" t="s">
        <v>171</v>
      </c>
      <c r="I18" t="s">
        <v>172</v>
      </c>
      <c r="J18" t="s">
        <v>173</v>
      </c>
      <c r="K18" s="3" t="s">
        <v>174</v>
      </c>
      <c r="L18" s="3" t="s">
        <v>175</v>
      </c>
      <c r="M18" s="3" t="s">
        <v>176</v>
      </c>
      <c r="N18" s="3" t="s">
        <v>177</v>
      </c>
      <c r="O18" s="3" t="s">
        <v>178</v>
      </c>
      <c r="P18" s="3" t="s">
        <v>179</v>
      </c>
      <c r="Q18" s="3" t="s">
        <v>180</v>
      </c>
      <c r="R18" s="3"/>
    </row>
    <row r="19" ht="14.25">
      <c r="A19">
        <v>18</v>
      </c>
      <c r="B19" t="s">
        <v>181</v>
      </c>
      <c r="C19" s="2">
        <f t="shared" si="1"/>
        <v>1</v>
      </c>
      <c r="D19" s="2">
        <v>1</v>
      </c>
      <c r="E19" s="2"/>
      <c r="F19" t="s">
        <v>182</v>
      </c>
      <c r="G19" t="s">
        <v>183</v>
      </c>
      <c r="H19" t="s">
        <v>23</v>
      </c>
      <c r="I19" t="s">
        <v>184</v>
      </c>
      <c r="J19" t="s">
        <v>185</v>
      </c>
      <c r="K19" s="3" t="s">
        <v>186</v>
      </c>
      <c r="L19" s="3" t="s">
        <v>187</v>
      </c>
      <c r="M19" s="3">
        <v>114090052</v>
      </c>
      <c r="N19" s="3" t="s">
        <v>188</v>
      </c>
      <c r="O19" s="3" t="s">
        <v>189</v>
      </c>
      <c r="P19" s="3" t="s">
        <v>190</v>
      </c>
      <c r="Q19" s="3" t="s">
        <v>191</v>
      </c>
      <c r="R19" s="3"/>
    </row>
    <row r="20" ht="14.25">
      <c r="A20">
        <v>19</v>
      </c>
      <c r="B20" t="s">
        <v>192</v>
      </c>
      <c r="C20" s="2">
        <f t="shared" si="1"/>
        <v>1</v>
      </c>
      <c r="D20" s="2">
        <v>1</v>
      </c>
      <c r="E20" s="2"/>
      <c r="F20" t="s">
        <v>193</v>
      </c>
      <c r="G20" t="s">
        <v>194</v>
      </c>
      <c r="H20" t="s">
        <v>195</v>
      </c>
      <c r="I20" t="s">
        <v>196</v>
      </c>
      <c r="J20" t="s">
        <v>197</v>
      </c>
      <c r="K20" s="3" t="s">
        <v>198</v>
      </c>
      <c r="L20" s="3" t="s">
        <v>199</v>
      </c>
      <c r="M20" s="3" t="s">
        <v>200</v>
      </c>
      <c r="N20" s="3" t="s">
        <v>201</v>
      </c>
      <c r="O20" s="3" t="s">
        <v>202</v>
      </c>
      <c r="P20" s="3" t="s">
        <v>203</v>
      </c>
      <c r="Q20" s="3" t="s">
        <v>204</v>
      </c>
      <c r="R20" s="3"/>
    </row>
    <row r="21" ht="14.25">
      <c r="A21">
        <v>20</v>
      </c>
      <c r="B21" t="s">
        <v>205</v>
      </c>
      <c r="C21" s="2">
        <f t="shared" si="1"/>
        <v>1</v>
      </c>
      <c r="D21" s="2">
        <v>1</v>
      </c>
      <c r="E21" s="2"/>
      <c r="F21" t="s">
        <v>206</v>
      </c>
      <c r="G21" t="s">
        <v>207</v>
      </c>
      <c r="H21" t="s">
        <v>195</v>
      </c>
      <c r="I21" t="s">
        <v>196</v>
      </c>
      <c r="J21" t="s">
        <v>208</v>
      </c>
      <c r="K21" s="3" t="s">
        <v>209</v>
      </c>
      <c r="L21" s="3" t="s">
        <v>199</v>
      </c>
      <c r="M21" s="3" t="s">
        <v>210</v>
      </c>
      <c r="N21" s="3" t="s">
        <v>211</v>
      </c>
      <c r="O21" s="3" t="s">
        <v>212</v>
      </c>
      <c r="P21" s="3" t="s">
        <v>213</v>
      </c>
      <c r="Q21" s="3" t="s">
        <v>214</v>
      </c>
      <c r="R21" s="3"/>
    </row>
    <row r="22" ht="14.25">
      <c r="A22">
        <v>21</v>
      </c>
      <c r="B22" t="s">
        <v>215</v>
      </c>
      <c r="C22" s="2">
        <f t="shared" si="1"/>
        <v>1</v>
      </c>
      <c r="D22" s="2">
        <v>1</v>
      </c>
      <c r="E22" s="2"/>
      <c r="F22" t="s">
        <v>193</v>
      </c>
      <c r="G22" t="s">
        <v>216</v>
      </c>
      <c r="H22" t="s">
        <v>217</v>
      </c>
      <c r="I22" t="s">
        <v>196</v>
      </c>
      <c r="J22" t="s">
        <v>218</v>
      </c>
      <c r="K22" s="3" t="s">
        <v>219</v>
      </c>
      <c r="L22" s="3" t="s">
        <v>106</v>
      </c>
      <c r="M22" s="3" t="s">
        <v>220</v>
      </c>
      <c r="N22" s="3" t="s">
        <v>221</v>
      </c>
      <c r="O22" s="3" t="s">
        <v>222</v>
      </c>
      <c r="P22" s="3" t="s">
        <v>223</v>
      </c>
      <c r="Q22" s="3" t="s">
        <v>224</v>
      </c>
      <c r="R22" s="3"/>
    </row>
    <row r="23" ht="14.25">
      <c r="A23">
        <v>22</v>
      </c>
      <c r="B23" t="s">
        <v>225</v>
      </c>
      <c r="C23" s="2">
        <f t="shared" si="1"/>
        <v>1</v>
      </c>
      <c r="D23" s="2">
        <v>1</v>
      </c>
      <c r="E23" s="2"/>
      <c r="F23">
        <v>0</v>
      </c>
      <c r="G23" t="s">
        <v>226</v>
      </c>
      <c r="H23" t="s">
        <v>47</v>
      </c>
      <c r="I23" t="s">
        <v>227</v>
      </c>
      <c r="J23" t="s">
        <v>228</v>
      </c>
      <c r="K23" s="3" t="s">
        <v>229</v>
      </c>
      <c r="L23" s="3" t="s">
        <v>230</v>
      </c>
      <c r="M23" s="3" t="s">
        <v>231</v>
      </c>
      <c r="N23" s="3" t="s">
        <v>232</v>
      </c>
      <c r="O23" s="3" t="s">
        <v>233</v>
      </c>
      <c r="P23" s="3" t="s">
        <v>234</v>
      </c>
      <c r="Q23" s="3" t="s">
        <v>235</v>
      </c>
      <c r="R23" s="3"/>
    </row>
    <row r="24" ht="14.25">
      <c r="A24">
        <v>23</v>
      </c>
      <c r="B24" t="s">
        <v>236</v>
      </c>
      <c r="C24" s="2">
        <f t="shared" si="1"/>
        <v>8</v>
      </c>
      <c r="D24" s="2">
        <v>8</v>
      </c>
      <c r="E24" s="2"/>
      <c r="F24" t="s">
        <v>237</v>
      </c>
      <c r="G24" t="s">
        <v>238</v>
      </c>
      <c r="H24" t="s">
        <v>47</v>
      </c>
      <c r="I24" t="s">
        <v>239</v>
      </c>
      <c r="J24" t="s">
        <v>240</v>
      </c>
      <c r="K24" s="3" t="s">
        <v>241</v>
      </c>
      <c r="L24" s="3" t="s">
        <v>230</v>
      </c>
      <c r="M24" s="3" t="s">
        <v>242</v>
      </c>
      <c r="N24" s="3" t="s">
        <v>243</v>
      </c>
      <c r="O24" s="3" t="s">
        <v>244</v>
      </c>
      <c r="P24" s="3" t="s">
        <v>245</v>
      </c>
      <c r="Q24" s="3" t="s">
        <v>246</v>
      </c>
      <c r="R24" s="3"/>
    </row>
    <row r="25" ht="14.25">
      <c r="A25">
        <v>24</v>
      </c>
      <c r="B25" t="s">
        <v>247</v>
      </c>
      <c r="C25" s="2">
        <f t="shared" si="1"/>
        <v>1</v>
      </c>
      <c r="D25" s="2">
        <v>1</v>
      </c>
      <c r="E25" s="2"/>
      <c r="F25" t="s">
        <v>248</v>
      </c>
      <c r="G25" t="s">
        <v>249</v>
      </c>
      <c r="H25" t="s">
        <v>47</v>
      </c>
      <c r="I25" t="s">
        <v>239</v>
      </c>
      <c r="J25" t="s">
        <v>250</v>
      </c>
      <c r="K25" s="3" t="s">
        <v>241</v>
      </c>
      <c r="L25" s="3" t="s">
        <v>230</v>
      </c>
      <c r="M25" s="3" t="s">
        <v>251</v>
      </c>
      <c r="N25" s="3" t="s">
        <v>252</v>
      </c>
      <c r="O25" s="3" t="s">
        <v>253</v>
      </c>
      <c r="P25" s="3" t="s">
        <v>254</v>
      </c>
      <c r="Q25" s="3" t="s">
        <v>255</v>
      </c>
      <c r="R25" s="3"/>
    </row>
    <row r="26" ht="14.25">
      <c r="A26">
        <v>25</v>
      </c>
      <c r="B26" t="s">
        <v>256</v>
      </c>
      <c r="C26" s="2">
        <f t="shared" si="1"/>
        <v>1</v>
      </c>
      <c r="D26" s="2">
        <v>1</v>
      </c>
      <c r="E26" s="2"/>
      <c r="F26" t="s">
        <v>257</v>
      </c>
      <c r="G26" t="s">
        <v>258</v>
      </c>
      <c r="H26" t="s">
        <v>47</v>
      </c>
      <c r="I26" t="s">
        <v>239</v>
      </c>
      <c r="J26" t="s">
        <v>259</v>
      </c>
      <c r="K26" s="3" t="s">
        <v>260</v>
      </c>
      <c r="L26" s="3" t="s">
        <v>230</v>
      </c>
      <c r="M26" s="3" t="s">
        <v>261</v>
      </c>
      <c r="N26" s="3" t="s">
        <v>262</v>
      </c>
      <c r="O26" s="3" t="s">
        <v>263</v>
      </c>
      <c r="P26" s="3" t="s">
        <v>264</v>
      </c>
      <c r="Q26" s="3" t="s">
        <v>265</v>
      </c>
      <c r="R26" s="3"/>
    </row>
    <row r="27" ht="14.25">
      <c r="A27">
        <v>26</v>
      </c>
      <c r="B27" t="s">
        <v>266</v>
      </c>
      <c r="C27" s="2">
        <f t="shared" si="1"/>
        <v>3</v>
      </c>
      <c r="D27" s="2">
        <v>3</v>
      </c>
      <c r="E27" s="2"/>
      <c r="F27" t="s">
        <v>267</v>
      </c>
      <c r="G27" t="s">
        <v>268</v>
      </c>
      <c r="H27" t="s">
        <v>47</v>
      </c>
      <c r="I27" t="s">
        <v>239</v>
      </c>
      <c r="J27" t="s">
        <v>269</v>
      </c>
      <c r="K27" s="3" t="s">
        <v>241</v>
      </c>
      <c r="L27" s="3" t="s">
        <v>230</v>
      </c>
      <c r="M27" s="3" t="s">
        <v>270</v>
      </c>
      <c r="N27" s="3" t="s">
        <v>271</v>
      </c>
      <c r="O27" s="3" t="s">
        <v>272</v>
      </c>
      <c r="P27" s="3" t="s">
        <v>273</v>
      </c>
      <c r="Q27" s="3" t="s">
        <v>274</v>
      </c>
      <c r="R27" s="3"/>
    </row>
    <row r="28" ht="14.25">
      <c r="A28">
        <v>27</v>
      </c>
      <c r="B28" t="s">
        <v>275</v>
      </c>
      <c r="C28" s="2">
        <f t="shared" si="1"/>
        <v>1</v>
      </c>
      <c r="D28" s="2">
        <v>1</v>
      </c>
      <c r="E28" s="2"/>
      <c r="F28" t="s">
        <v>276</v>
      </c>
      <c r="G28" t="s">
        <v>277</v>
      </c>
      <c r="H28" t="s">
        <v>47</v>
      </c>
      <c r="I28" t="s">
        <v>239</v>
      </c>
      <c r="J28" t="s">
        <v>278</v>
      </c>
      <c r="K28" s="3" t="s">
        <v>241</v>
      </c>
      <c r="L28" s="3" t="s">
        <v>230</v>
      </c>
      <c r="M28" s="3" t="s">
        <v>279</v>
      </c>
      <c r="N28" s="3" t="s">
        <v>280</v>
      </c>
      <c r="O28" s="3" t="s">
        <v>281</v>
      </c>
      <c r="P28" s="3" t="s">
        <v>282</v>
      </c>
      <c r="Q28" s="3" t="s">
        <v>283</v>
      </c>
      <c r="R28" s="3"/>
    </row>
    <row r="29" ht="14.25">
      <c r="A29">
        <v>28</v>
      </c>
      <c r="B29" t="s">
        <v>284</v>
      </c>
      <c r="C29" s="2">
        <f t="shared" si="1"/>
        <v>1</v>
      </c>
      <c r="D29" s="2">
        <v>1</v>
      </c>
      <c r="E29" s="2"/>
      <c r="F29" t="s">
        <v>285</v>
      </c>
      <c r="G29" t="s">
        <v>286</v>
      </c>
      <c r="H29" t="s">
        <v>47</v>
      </c>
      <c r="I29" t="s">
        <v>239</v>
      </c>
      <c r="J29" t="s">
        <v>287</v>
      </c>
      <c r="K29" s="3" t="s">
        <v>288</v>
      </c>
      <c r="L29" s="3" t="s">
        <v>230</v>
      </c>
      <c r="M29" s="3" t="s">
        <v>289</v>
      </c>
      <c r="N29" s="3" t="s">
        <v>290</v>
      </c>
      <c r="O29" s="3" t="s">
        <v>291</v>
      </c>
      <c r="P29" s="3" t="s">
        <v>292</v>
      </c>
      <c r="Q29" s="3" t="s">
        <v>293</v>
      </c>
      <c r="R29" s="3"/>
    </row>
    <row r="30" ht="14.25">
      <c r="C30" s="2"/>
      <c r="D30" s="2"/>
      <c r="E30" s="2"/>
      <c r="K30" s="3"/>
      <c r="L30" s="3"/>
      <c r="M30" s="3"/>
      <c r="O30" s="3"/>
      <c r="P30" s="3"/>
      <c r="Q30" s="3"/>
      <c r="R30" s="3"/>
    </row>
    <row r="31" ht="14.25">
      <c r="A31">
        <v>30</v>
      </c>
      <c r="B31" t="s">
        <v>294</v>
      </c>
      <c r="C31" s="2">
        <f t="shared" si="1"/>
        <v>8</v>
      </c>
      <c r="D31" s="2">
        <v>8</v>
      </c>
      <c r="E31" s="2"/>
      <c r="F31" t="s">
        <v>295</v>
      </c>
      <c r="G31" t="s">
        <v>296</v>
      </c>
      <c r="H31" t="s">
        <v>47</v>
      </c>
      <c r="I31" t="s">
        <v>239</v>
      </c>
      <c r="J31" t="s">
        <v>297</v>
      </c>
      <c r="K31" s="3" t="s">
        <v>241</v>
      </c>
      <c r="L31" s="3" t="s">
        <v>230</v>
      </c>
      <c r="M31" s="3" t="s">
        <v>298</v>
      </c>
      <c r="N31" s="3" t="s">
        <v>299</v>
      </c>
      <c r="O31" s="3" t="s">
        <v>300</v>
      </c>
      <c r="P31" s="3" t="s">
        <v>301</v>
      </c>
      <c r="Q31" s="3" t="s">
        <v>302</v>
      </c>
      <c r="R31" s="3"/>
    </row>
    <row r="32" ht="14.25">
      <c r="A32">
        <v>31</v>
      </c>
      <c r="B32" t="s">
        <v>303</v>
      </c>
      <c r="C32" s="2">
        <f t="shared" si="1"/>
        <v>1</v>
      </c>
      <c r="D32" s="2">
        <v>1</v>
      </c>
      <c r="E32" s="2"/>
      <c r="F32" t="s">
        <v>304</v>
      </c>
      <c r="G32" t="s">
        <v>305</v>
      </c>
      <c r="H32" t="s">
        <v>23</v>
      </c>
      <c r="I32" t="s">
        <v>306</v>
      </c>
      <c r="J32" t="s">
        <v>307</v>
      </c>
      <c r="K32" s="3" t="s">
        <v>308</v>
      </c>
      <c r="L32" s="3" t="s">
        <v>309</v>
      </c>
      <c r="M32" s="3" t="s">
        <v>310</v>
      </c>
      <c r="N32" t="s">
        <v>311</v>
      </c>
      <c r="O32" t="s">
        <v>311</v>
      </c>
      <c r="P32" s="3" t="s">
        <v>312</v>
      </c>
      <c r="Q32" s="3" t="s">
        <v>313</v>
      </c>
      <c r="R32" s="3"/>
      <c r="T32" t="s">
        <v>19</v>
      </c>
    </row>
    <row r="33" ht="14.25">
      <c r="A33" s="2">
        <v>32</v>
      </c>
      <c r="B33" s="2" t="s">
        <v>314</v>
      </c>
      <c r="C33" s="2">
        <f t="shared" si="1"/>
        <v>2</v>
      </c>
      <c r="D33" s="2">
        <v>1</v>
      </c>
      <c r="E33" s="2">
        <v>2</v>
      </c>
      <c r="F33" s="2" t="s">
        <v>315</v>
      </c>
      <c r="G33" s="2" t="s">
        <v>316</v>
      </c>
      <c r="H33" s="2" t="s">
        <v>23</v>
      </c>
      <c r="I33" s="2" t="s">
        <v>317</v>
      </c>
      <c r="J33" s="2" t="s">
        <v>318</v>
      </c>
      <c r="K33" s="5" t="s">
        <v>319</v>
      </c>
      <c r="L33" s="3" t="s">
        <v>320</v>
      </c>
      <c r="M33" s="3" t="s">
        <v>315</v>
      </c>
      <c r="N33" s="5" t="s">
        <v>321</v>
      </c>
      <c r="O33" s="3" t="s">
        <v>322</v>
      </c>
      <c r="P33" s="3" t="s">
        <v>323</v>
      </c>
      <c r="Q33" s="3" t="s">
        <v>324</v>
      </c>
      <c r="R33" s="3"/>
      <c r="S33" s="2"/>
      <c r="T33" s="2"/>
      <c r="U33" s="2"/>
      <c r="V33" s="2"/>
      <c r="W33" s="2"/>
      <c r="X33" s="2"/>
      <c r="Y33" s="2"/>
      <c r="Z33" s="2"/>
      <c r="AA33" s="2"/>
    </row>
    <row r="34" ht="14.25">
      <c r="A34">
        <v>33</v>
      </c>
      <c r="B34" t="s">
        <v>325</v>
      </c>
      <c r="C34" s="2">
        <f t="shared" si="1"/>
        <v>1</v>
      </c>
      <c r="D34" s="2">
        <v>1</v>
      </c>
      <c r="F34" t="s">
        <v>326</v>
      </c>
      <c r="G34" t="s">
        <v>327</v>
      </c>
      <c r="H34" t="s">
        <v>328</v>
      </c>
      <c r="I34" t="s">
        <v>329</v>
      </c>
      <c r="J34" t="s">
        <v>330</v>
      </c>
      <c r="K34" s="3" t="s">
        <v>331</v>
      </c>
      <c r="L34" s="3" t="s">
        <v>332</v>
      </c>
      <c r="M34" t="s">
        <v>333</v>
      </c>
      <c r="N34" s="3" t="s">
        <v>334</v>
      </c>
      <c r="O34" s="3" t="s">
        <v>335</v>
      </c>
      <c r="P34" s="3" t="s">
        <v>336</v>
      </c>
      <c r="Q34" s="3" t="s">
        <v>337</v>
      </c>
    </row>
    <row r="35" ht="14.25">
      <c r="A35">
        <v>34</v>
      </c>
      <c r="B35" t="s">
        <v>338</v>
      </c>
      <c r="C35" s="2">
        <f t="shared" si="1"/>
        <v>1</v>
      </c>
      <c r="D35" s="2">
        <v>1</v>
      </c>
      <c r="F35" t="s">
        <v>339</v>
      </c>
      <c r="G35" t="s">
        <v>340</v>
      </c>
      <c r="H35" t="s">
        <v>341</v>
      </c>
      <c r="I35" t="s">
        <v>342</v>
      </c>
      <c r="J35" t="s">
        <v>343</v>
      </c>
      <c r="K35" s="3" t="s">
        <v>344</v>
      </c>
      <c r="L35" s="3" t="s">
        <v>345</v>
      </c>
      <c r="M35" t="s">
        <v>339</v>
      </c>
      <c r="N35" s="3" t="s">
        <v>346</v>
      </c>
      <c r="O35" s="3" t="s">
        <v>347</v>
      </c>
      <c r="P35" s="3" t="s">
        <v>348</v>
      </c>
      <c r="Q35" s="3" t="s">
        <v>349</v>
      </c>
    </row>
    <row r="36" ht="14.25">
      <c r="C36" s="2"/>
      <c r="K36" s="3"/>
      <c r="N36" s="3"/>
      <c r="P36" s="3"/>
    </row>
    <row r="41" ht="14.25">
      <c r="F41" s="2" t="s">
        <v>350</v>
      </c>
    </row>
    <row r="42" ht="14.25">
      <c r="F42" t="s">
        <v>351</v>
      </c>
    </row>
  </sheetData>
  <hyperlinks>
    <hyperlink r:id="rId1" ref="K2"/>
    <hyperlink r:id="rId2" ref="N2"/>
    <hyperlink r:id="rId3" ref="P2"/>
    <hyperlink r:id="rId4" ref="K4"/>
    <hyperlink r:id="rId5" ref="N4"/>
    <hyperlink r:id="rId6" ref="P4"/>
    <hyperlink r:id="rId7" ref="K5"/>
    <hyperlink r:id="rId8" ref="N5"/>
    <hyperlink r:id="rId9" ref="P5"/>
    <hyperlink r:id="rId10" ref="K6"/>
    <hyperlink r:id="rId11" ref="N6"/>
    <hyperlink r:id="rId12" ref="P6"/>
    <hyperlink r:id="rId13" ref="K7"/>
    <hyperlink r:id="rId14" ref="N7"/>
    <hyperlink r:id="rId15" ref="P7"/>
    <hyperlink r:id="rId16" ref="K8"/>
    <hyperlink r:id="rId17" ref="N8"/>
    <hyperlink r:id="rId18" ref="P8"/>
    <hyperlink r:id="rId19" ref="K9"/>
    <hyperlink r:id="rId20" ref="N9"/>
    <hyperlink r:id="rId21" ref="P9"/>
    <hyperlink r:id="rId22" ref="K10"/>
    <hyperlink r:id="rId23" ref="N10"/>
    <hyperlink r:id="rId24" ref="P10"/>
    <hyperlink r:id="rId25" ref="K11"/>
    <hyperlink r:id="rId26" ref="N11"/>
    <hyperlink r:id="rId27" ref="P11"/>
    <hyperlink r:id="rId28" ref="K12"/>
    <hyperlink r:id="rId29" ref="N12"/>
    <hyperlink r:id="rId30" ref="P12"/>
    <hyperlink r:id="rId28" ref="K13"/>
    <hyperlink r:id="rId29" ref="N13"/>
    <hyperlink r:id="rId30" ref="P13"/>
    <hyperlink r:id="rId31" ref="K14"/>
    <hyperlink r:id="rId32" ref="N14"/>
    <hyperlink r:id="rId33" ref="P14"/>
    <hyperlink r:id="rId31" ref="K15"/>
    <hyperlink r:id="rId32" ref="N15"/>
    <hyperlink r:id="rId33" ref="P15"/>
    <hyperlink r:id="rId34" ref="K16"/>
    <hyperlink r:id="rId35" ref="N16"/>
    <hyperlink r:id="rId36" ref="P16"/>
    <hyperlink r:id="rId37" ref="K17"/>
    <hyperlink r:id="rId38" ref="N17"/>
    <hyperlink r:id="rId39" ref="P17"/>
    <hyperlink r:id="rId40" ref="K18"/>
    <hyperlink r:id="rId41" ref="N18"/>
    <hyperlink r:id="rId42" ref="P18"/>
    <hyperlink r:id="rId43" ref="K19"/>
    <hyperlink r:id="rId44" ref="N19"/>
    <hyperlink r:id="rId45" ref="P19"/>
    <hyperlink r:id="rId46" ref="K20"/>
    <hyperlink r:id="rId47" ref="N20"/>
    <hyperlink r:id="rId48" ref="P20"/>
    <hyperlink r:id="rId49" ref="K21"/>
    <hyperlink r:id="rId50" ref="N21"/>
    <hyperlink r:id="rId51" ref="P21"/>
    <hyperlink r:id="rId52" ref="K22"/>
    <hyperlink r:id="rId53" ref="N22"/>
    <hyperlink r:id="rId54" ref="P22"/>
    <hyperlink r:id="rId55" ref="K23"/>
    <hyperlink r:id="rId56" ref="N23"/>
    <hyperlink r:id="rId57" ref="P23"/>
    <hyperlink r:id="rId58" ref="K24"/>
    <hyperlink r:id="rId59" ref="N24"/>
    <hyperlink r:id="rId60" ref="P24"/>
    <hyperlink r:id="rId58" ref="K25"/>
    <hyperlink r:id="rId61" ref="N25"/>
    <hyperlink r:id="rId62" ref="P25"/>
    <hyperlink r:id="rId63" ref="K26"/>
    <hyperlink r:id="rId64" ref="N26"/>
    <hyperlink r:id="rId65" ref="P26"/>
    <hyperlink r:id="rId58" ref="K27"/>
    <hyperlink r:id="rId66" ref="N27"/>
    <hyperlink r:id="rId67" ref="P27"/>
    <hyperlink r:id="rId58" ref="K28"/>
    <hyperlink r:id="rId68" ref="N28"/>
    <hyperlink r:id="rId69" ref="P28"/>
    <hyperlink r:id="rId70" ref="K29"/>
    <hyperlink r:id="rId71" ref="N29"/>
    <hyperlink r:id="rId72" ref="P29"/>
    <hyperlink r:id="rId58" ref="K31"/>
    <hyperlink r:id="rId73" ref="N31"/>
    <hyperlink r:id="rId74" ref="P31"/>
    <hyperlink r:id="rId75" ref="K32"/>
    <hyperlink r:id="rId76" ref="P32"/>
    <hyperlink r:id="rId77" ref="K33"/>
    <hyperlink r:id="rId78" ref="N33"/>
    <hyperlink r:id="rId79" ref="P33"/>
    <hyperlink r:id="rId80" ref="K34"/>
    <hyperlink r:id="rId81" ref="N34"/>
    <hyperlink r:id="rId82" ref="P34"/>
    <hyperlink r:id="rId83" ref="K35"/>
    <hyperlink r:id="rId84" ref="N35"/>
    <hyperlink r:id="rId85" ref="P3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ht="14.25"/>
    <row r="3" ht="14.25">
      <c r="A3">
        <v>32</v>
      </c>
      <c r="B3" t="s">
        <v>314</v>
      </c>
      <c r="C3" s="2">
        <f t="shared" ref="C3:C4" si="2">D3*IF(ISBLANK(E3),1,E3)</f>
        <v>2</v>
      </c>
      <c r="D3" s="2">
        <v>1</v>
      </c>
      <c r="E3">
        <v>2</v>
      </c>
      <c r="F3" t="s">
        <v>315</v>
      </c>
      <c r="G3" t="s">
        <v>316</v>
      </c>
      <c r="H3" t="s">
        <v>23</v>
      </c>
      <c r="I3" t="s">
        <v>317</v>
      </c>
      <c r="J3" t="s">
        <v>318</v>
      </c>
      <c r="K3" s="3" t="s">
        <v>319</v>
      </c>
      <c r="L3" s="3" t="s">
        <v>320</v>
      </c>
      <c r="M3" t="s">
        <v>315</v>
      </c>
      <c r="N3" s="3" t="s">
        <v>321</v>
      </c>
      <c r="O3" s="3" t="s">
        <v>322</v>
      </c>
      <c r="P3" s="3" t="s">
        <v>323</v>
      </c>
      <c r="Q3" s="3" t="s">
        <v>324</v>
      </c>
    </row>
    <row r="4" ht="14.25">
      <c r="A4">
        <v>35</v>
      </c>
      <c r="B4" t="s">
        <v>352</v>
      </c>
      <c r="C4" s="2">
        <f t="shared" si="2"/>
        <v>2</v>
      </c>
      <c r="D4">
        <v>1</v>
      </c>
      <c r="E4">
        <v>2</v>
      </c>
      <c r="F4" t="s">
        <v>353</v>
      </c>
      <c r="G4" t="s">
        <v>354</v>
      </c>
      <c r="H4" t="s">
        <v>355</v>
      </c>
      <c r="I4" t="s">
        <v>356</v>
      </c>
      <c r="J4" t="s">
        <v>357</v>
      </c>
      <c r="K4" s="3" t="s">
        <v>358</v>
      </c>
      <c r="L4" t="s">
        <v>359</v>
      </c>
      <c r="M4">
        <v>3070</v>
      </c>
      <c r="N4" s="3" t="s">
        <v>360</v>
      </c>
      <c r="O4" t="s">
        <v>361</v>
      </c>
      <c r="P4" s="3" t="s">
        <v>362</v>
      </c>
      <c r="Q4" t="s">
        <v>363</v>
      </c>
    </row>
    <row r="7" ht="14.25">
      <c r="B7" t="s">
        <v>350</v>
      </c>
    </row>
    <row r="8" ht="14.25">
      <c r="B8" t="s">
        <v>364</v>
      </c>
    </row>
    <row r="16" ht="14.25"/>
    <row r="17" ht="14.25"/>
    <row r="18" ht="14.25"/>
  </sheetData>
  <hyperlinks>
    <hyperlink r:id="rId1" ref="K3"/>
    <hyperlink r:id="rId2" ref="N3"/>
    <hyperlink r:id="rId3" ref="P3"/>
    <hyperlink r:id="rId4" ref="K4"/>
    <hyperlink r:id="rId5" ref="N4"/>
    <hyperlink r:id="rId6" ref="P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>
      <c r="A2">
        <v>2</v>
      </c>
      <c r="B2" t="s">
        <v>365</v>
      </c>
      <c r="C2" s="2">
        <f t="shared" ref="C2:C3" si="3">D2*IF(ISBLANK(E2),1,E2)</f>
        <v>1</v>
      </c>
      <c r="D2" s="2">
        <v>1</v>
      </c>
      <c r="F2" t="s">
        <v>366</v>
      </c>
      <c r="G2" t="s">
        <v>366</v>
      </c>
      <c r="H2">
        <v>18650</v>
      </c>
      <c r="I2" t="s">
        <v>367</v>
      </c>
      <c r="J2" t="s">
        <v>368</v>
      </c>
      <c r="K2" s="3" t="s">
        <v>369</v>
      </c>
      <c r="L2" s="3" t="s">
        <v>370</v>
      </c>
      <c r="M2" t="s">
        <v>366</v>
      </c>
      <c r="O2" s="3"/>
      <c r="P2" s="3" t="s">
        <v>369</v>
      </c>
      <c r="Q2" s="3"/>
      <c r="R2" s="3" t="s">
        <v>369</v>
      </c>
      <c r="S2" t="s">
        <v>371</v>
      </c>
    </row>
    <row r="3">
      <c r="A3">
        <v>29</v>
      </c>
      <c r="B3" t="s">
        <v>372</v>
      </c>
      <c r="C3" s="2">
        <f t="shared" si="3"/>
        <v>16</v>
      </c>
      <c r="D3" s="2">
        <v>1</v>
      </c>
      <c r="E3">
        <v>16</v>
      </c>
      <c r="F3" t="s">
        <v>373</v>
      </c>
      <c r="G3" t="s">
        <v>373</v>
      </c>
      <c r="H3" t="s">
        <v>23</v>
      </c>
      <c r="J3" t="s">
        <v>374</v>
      </c>
      <c r="K3" s="3" t="s">
        <v>375</v>
      </c>
      <c r="L3" s="3" t="s">
        <v>376</v>
      </c>
      <c r="M3" t="s">
        <v>377</v>
      </c>
      <c r="P3" s="3" t="s">
        <v>375</v>
      </c>
      <c r="Q3" s="3"/>
      <c r="R3" s="3" t="s">
        <v>375</v>
      </c>
      <c r="S3" t="s">
        <v>378</v>
      </c>
    </row>
  </sheetData>
  <hyperlinks>
    <hyperlink r:id="rId1" ref="K2"/>
    <hyperlink r:id="rId1" ref="P2"/>
    <hyperlink r:id="rId1" ref="R2"/>
    <hyperlink r:id="rId2" ref="K3"/>
    <hyperlink r:id="rId2" ref="P3"/>
    <hyperlink r:id="rId2" ref="R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2025-08-17T17:27:22Z</dcterms:modified>
</cp:coreProperties>
</file>