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25600" windowHeight="14480" tabRatio="500"/>
  </bookViews>
  <sheets>
    <sheet name="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52" i="1" l="1"/>
  <c r="AC152" i="1"/>
  <c r="AE152" i="1"/>
  <c r="AB203" i="1"/>
  <c r="AC203" i="1"/>
  <c r="AB205" i="1"/>
  <c r="AC205" i="1"/>
  <c r="AB209" i="1"/>
  <c r="AC209" i="1"/>
  <c r="AB210" i="1"/>
  <c r="AC210" i="1"/>
  <c r="AB212" i="1"/>
  <c r="AC212" i="1"/>
  <c r="AB218" i="1"/>
  <c r="AC218" i="1"/>
  <c r="AB220" i="1"/>
  <c r="AC220" i="1"/>
  <c r="AB221" i="1"/>
  <c r="AC221" i="1"/>
  <c r="AB223" i="1"/>
  <c r="AC223" i="1"/>
  <c r="AE203" i="1"/>
  <c r="AE205" i="1"/>
  <c r="AE209" i="1"/>
  <c r="AE210" i="1"/>
  <c r="AE212" i="1"/>
  <c r="AE218" i="1"/>
  <c r="AE220" i="1"/>
  <c r="AE221" i="1"/>
  <c r="AE223" i="1"/>
  <c r="AE202" i="1"/>
  <c r="AB202" i="1"/>
  <c r="AC202" i="1"/>
  <c r="AB7" i="1"/>
  <c r="W7" i="1"/>
  <c r="X7" i="1"/>
  <c r="AA7" i="1"/>
  <c r="AC7" i="1"/>
  <c r="AB9" i="1"/>
  <c r="W9" i="1"/>
  <c r="X9" i="1"/>
  <c r="AA9" i="1"/>
  <c r="AC9" i="1"/>
  <c r="AB18" i="1"/>
  <c r="W18" i="1"/>
  <c r="X18" i="1"/>
  <c r="AA18" i="1"/>
  <c r="AC18" i="1"/>
  <c r="AB19" i="1"/>
  <c r="W19" i="1"/>
  <c r="X19" i="1"/>
  <c r="AA19" i="1"/>
  <c r="AC19" i="1"/>
  <c r="AB20" i="1"/>
  <c r="W20" i="1"/>
  <c r="X20" i="1"/>
  <c r="AA20" i="1"/>
  <c r="AC20" i="1"/>
  <c r="AB21" i="1"/>
  <c r="W21" i="1"/>
  <c r="X21" i="1"/>
  <c r="AA21" i="1"/>
  <c r="AC21" i="1"/>
  <c r="AB26" i="1"/>
  <c r="W26" i="1"/>
  <c r="X26" i="1"/>
  <c r="AA26" i="1"/>
  <c r="AC26" i="1"/>
  <c r="AB27" i="1"/>
  <c r="W27" i="1"/>
  <c r="X27" i="1"/>
  <c r="AA27" i="1"/>
  <c r="AC27" i="1"/>
  <c r="AB29" i="1"/>
  <c r="W29" i="1"/>
  <c r="X29" i="1"/>
  <c r="AA29" i="1"/>
  <c r="AC29" i="1"/>
  <c r="AB30" i="1"/>
  <c r="W30" i="1"/>
  <c r="X30" i="1"/>
  <c r="AA30" i="1"/>
  <c r="AC30" i="1"/>
  <c r="AB32" i="1"/>
  <c r="W32" i="1"/>
  <c r="X32" i="1"/>
  <c r="AA32" i="1"/>
  <c r="AC32" i="1"/>
  <c r="AB33" i="1"/>
  <c r="W33" i="1"/>
  <c r="X33" i="1"/>
  <c r="AA33" i="1"/>
  <c r="AC33" i="1"/>
  <c r="AB34" i="1"/>
  <c r="W34" i="1"/>
  <c r="X34" i="1"/>
  <c r="AA34" i="1"/>
  <c r="AC34" i="1"/>
  <c r="AB35" i="1"/>
  <c r="W35" i="1"/>
  <c r="X35" i="1"/>
  <c r="AA35" i="1"/>
  <c r="AC35" i="1"/>
  <c r="AB36" i="1"/>
  <c r="W36" i="1"/>
  <c r="X36" i="1"/>
  <c r="AA36" i="1"/>
  <c r="AC36" i="1"/>
  <c r="AB37" i="1"/>
  <c r="W37" i="1"/>
  <c r="X37" i="1"/>
  <c r="AA37" i="1"/>
  <c r="AC37" i="1"/>
  <c r="AB38" i="1"/>
  <c r="W38" i="1"/>
  <c r="X38" i="1"/>
  <c r="AA38" i="1"/>
  <c r="AC38" i="1"/>
  <c r="AB39" i="1"/>
  <c r="W39" i="1"/>
  <c r="X39" i="1"/>
  <c r="AA39" i="1"/>
  <c r="AC39" i="1"/>
  <c r="AB40" i="1"/>
  <c r="W40" i="1"/>
  <c r="X40" i="1"/>
  <c r="AA40" i="1"/>
  <c r="AC40" i="1"/>
  <c r="AB42" i="1"/>
  <c r="W42" i="1"/>
  <c r="X42" i="1"/>
  <c r="AA42" i="1"/>
  <c r="AC42" i="1"/>
  <c r="AB45" i="1"/>
  <c r="W45" i="1"/>
  <c r="X45" i="1"/>
  <c r="AA45" i="1"/>
  <c r="AC45" i="1"/>
  <c r="AB47" i="1"/>
  <c r="W47" i="1"/>
  <c r="X47" i="1"/>
  <c r="AA47" i="1"/>
  <c r="AC47" i="1"/>
  <c r="AB48" i="1"/>
  <c r="W48" i="1"/>
  <c r="X48" i="1"/>
  <c r="AA48" i="1"/>
  <c r="AC48" i="1"/>
  <c r="AB49" i="1"/>
  <c r="W49" i="1"/>
  <c r="X49" i="1"/>
  <c r="AA49" i="1"/>
  <c r="AC49" i="1"/>
  <c r="AB50" i="1"/>
  <c r="W50" i="1"/>
  <c r="X50" i="1"/>
  <c r="AA50" i="1"/>
  <c r="AC50" i="1"/>
  <c r="AB51" i="1"/>
  <c r="W51" i="1"/>
  <c r="X51" i="1"/>
  <c r="AA51" i="1"/>
  <c r="AC51" i="1"/>
  <c r="AB52" i="1"/>
  <c r="W52" i="1"/>
  <c r="X52" i="1"/>
  <c r="AA52" i="1"/>
  <c r="AC52" i="1"/>
  <c r="AB53" i="1"/>
  <c r="W53" i="1"/>
  <c r="X53" i="1"/>
  <c r="AA53" i="1"/>
  <c r="AC53" i="1"/>
  <c r="AB54" i="1"/>
  <c r="W54" i="1"/>
  <c r="X54" i="1"/>
  <c r="AA54" i="1"/>
  <c r="AC54" i="1"/>
  <c r="AB56" i="1"/>
  <c r="W56" i="1"/>
  <c r="X56" i="1"/>
  <c r="AA56" i="1"/>
  <c r="AC56" i="1"/>
  <c r="AB57" i="1"/>
  <c r="W57" i="1"/>
  <c r="X57" i="1"/>
  <c r="AA57" i="1"/>
  <c r="AC57" i="1"/>
  <c r="AB64" i="1"/>
  <c r="W64" i="1"/>
  <c r="X64" i="1"/>
  <c r="AA64" i="1"/>
  <c r="AC64" i="1"/>
  <c r="AB65" i="1"/>
  <c r="W65" i="1"/>
  <c r="X65" i="1"/>
  <c r="AA65" i="1"/>
  <c r="AC65" i="1"/>
  <c r="AB66" i="1"/>
  <c r="W66" i="1"/>
  <c r="X66" i="1"/>
  <c r="AA66" i="1"/>
  <c r="AC66" i="1"/>
  <c r="AB69" i="1"/>
  <c r="W69" i="1"/>
  <c r="X69" i="1"/>
  <c r="AA69" i="1"/>
  <c r="AC69" i="1"/>
  <c r="AB82" i="1"/>
  <c r="W82" i="1"/>
  <c r="X82" i="1"/>
  <c r="AA82" i="1"/>
  <c r="AC82" i="1"/>
  <c r="AB83" i="1"/>
  <c r="W83" i="1"/>
  <c r="X83" i="1"/>
  <c r="AA83" i="1"/>
  <c r="AC83" i="1"/>
  <c r="AB84" i="1"/>
  <c r="W84" i="1"/>
  <c r="X84" i="1"/>
  <c r="AA84" i="1"/>
  <c r="AC84" i="1"/>
  <c r="AB85" i="1"/>
  <c r="W85" i="1"/>
  <c r="X85" i="1"/>
  <c r="AA85" i="1"/>
  <c r="AC85" i="1"/>
  <c r="AB86" i="1"/>
  <c r="W86" i="1"/>
  <c r="X86" i="1"/>
  <c r="AA86" i="1"/>
  <c r="AC86" i="1"/>
  <c r="AB87" i="1"/>
  <c r="W87" i="1"/>
  <c r="X87" i="1"/>
  <c r="AA87" i="1"/>
  <c r="AC87" i="1"/>
  <c r="AB89" i="1"/>
  <c r="W89" i="1"/>
  <c r="X89" i="1"/>
  <c r="AA89" i="1"/>
  <c r="AC89" i="1"/>
  <c r="AB91" i="1"/>
  <c r="W91" i="1"/>
  <c r="X91" i="1"/>
  <c r="AA91" i="1"/>
  <c r="AC91" i="1"/>
  <c r="AB92" i="1"/>
  <c r="W92" i="1"/>
  <c r="X92" i="1"/>
  <c r="AA92" i="1"/>
  <c r="AC92" i="1"/>
  <c r="AB95" i="1"/>
  <c r="W95" i="1"/>
  <c r="X95" i="1"/>
  <c r="AA95" i="1"/>
  <c r="AC95" i="1"/>
  <c r="AB97" i="1"/>
  <c r="W97" i="1"/>
  <c r="X97" i="1"/>
  <c r="AA97" i="1"/>
  <c r="AC97" i="1"/>
  <c r="AB98" i="1"/>
  <c r="W98" i="1"/>
  <c r="X98" i="1"/>
  <c r="AA98" i="1"/>
  <c r="AC98" i="1"/>
  <c r="AB99" i="1"/>
  <c r="W99" i="1"/>
  <c r="X99" i="1"/>
  <c r="AA99" i="1"/>
  <c r="AC99" i="1"/>
  <c r="AB100" i="1"/>
  <c r="W100" i="1"/>
  <c r="X100" i="1"/>
  <c r="AA100" i="1"/>
  <c r="AC100" i="1"/>
  <c r="AB101" i="1"/>
  <c r="W101" i="1"/>
  <c r="X101" i="1"/>
  <c r="AA101" i="1"/>
  <c r="AC101" i="1"/>
  <c r="AB102" i="1"/>
  <c r="W102" i="1"/>
  <c r="X102" i="1"/>
  <c r="AA102" i="1"/>
  <c r="AC102" i="1"/>
  <c r="AB106" i="1"/>
  <c r="W106" i="1"/>
  <c r="X106" i="1"/>
  <c r="AA106" i="1"/>
  <c r="AC106" i="1"/>
  <c r="AB108" i="1"/>
  <c r="W108" i="1"/>
  <c r="X108" i="1"/>
  <c r="AA108" i="1"/>
  <c r="AC108" i="1"/>
  <c r="AB112" i="1"/>
  <c r="W112" i="1"/>
  <c r="X112" i="1"/>
  <c r="AA112" i="1"/>
  <c r="AC112" i="1"/>
  <c r="AB118" i="1"/>
  <c r="W118" i="1"/>
  <c r="X118" i="1"/>
  <c r="AA118" i="1"/>
  <c r="AC118" i="1"/>
  <c r="AB119" i="1"/>
  <c r="W119" i="1"/>
  <c r="X119" i="1"/>
  <c r="AA119" i="1"/>
  <c r="AC119" i="1"/>
  <c r="AB120" i="1"/>
  <c r="W120" i="1"/>
  <c r="X120" i="1"/>
  <c r="AA120" i="1"/>
  <c r="AC120" i="1"/>
  <c r="AB121" i="1"/>
  <c r="W121" i="1"/>
  <c r="X121" i="1"/>
  <c r="AA121" i="1"/>
  <c r="AC121" i="1"/>
  <c r="AB122" i="1"/>
  <c r="W122" i="1"/>
  <c r="X122" i="1"/>
  <c r="AA122" i="1"/>
  <c r="AC122" i="1"/>
  <c r="AB123" i="1"/>
  <c r="W123" i="1"/>
  <c r="X123" i="1"/>
  <c r="AA123" i="1"/>
  <c r="AC123" i="1"/>
  <c r="AB124" i="1"/>
  <c r="W124" i="1"/>
  <c r="X124" i="1"/>
  <c r="AA124" i="1"/>
  <c r="AC124" i="1"/>
  <c r="AB125" i="1"/>
  <c r="W125" i="1"/>
  <c r="X125" i="1"/>
  <c r="AA125" i="1"/>
  <c r="AC125" i="1"/>
  <c r="AB126" i="1"/>
  <c r="W126" i="1"/>
  <c r="X126" i="1"/>
  <c r="AA126" i="1"/>
  <c r="AC126" i="1"/>
  <c r="AB127" i="1"/>
  <c r="W127" i="1"/>
  <c r="X127" i="1"/>
  <c r="AA127" i="1"/>
  <c r="AC127" i="1"/>
  <c r="AB128" i="1"/>
  <c r="W128" i="1"/>
  <c r="X128" i="1"/>
  <c r="AA128" i="1"/>
  <c r="AC128" i="1"/>
  <c r="AB129" i="1"/>
  <c r="W129" i="1"/>
  <c r="X129" i="1"/>
  <c r="AA129" i="1"/>
  <c r="AC129" i="1"/>
  <c r="AB130" i="1"/>
  <c r="W130" i="1"/>
  <c r="X130" i="1"/>
  <c r="AA130" i="1"/>
  <c r="AC130" i="1"/>
  <c r="AB131" i="1"/>
  <c r="W131" i="1"/>
  <c r="X131" i="1"/>
  <c r="AA131" i="1"/>
  <c r="AC131" i="1"/>
  <c r="W132" i="1"/>
  <c r="X132" i="1"/>
  <c r="AA132" i="1"/>
  <c r="W133" i="1"/>
  <c r="X133" i="1"/>
  <c r="AA133" i="1"/>
  <c r="AB134" i="1"/>
  <c r="W134" i="1"/>
  <c r="X134" i="1"/>
  <c r="AA134" i="1"/>
  <c r="AC134" i="1"/>
  <c r="AB135" i="1"/>
  <c r="W135" i="1"/>
  <c r="X135" i="1"/>
  <c r="AA135" i="1"/>
  <c r="AC135" i="1"/>
  <c r="W136" i="1"/>
  <c r="X136" i="1"/>
  <c r="AA136" i="1"/>
  <c r="AB137" i="1"/>
  <c r="W137" i="1"/>
  <c r="X137" i="1"/>
  <c r="AA137" i="1"/>
  <c r="AC137" i="1"/>
  <c r="AB138" i="1"/>
  <c r="W138" i="1"/>
  <c r="X138" i="1"/>
  <c r="AA138" i="1"/>
  <c r="AC138" i="1"/>
  <c r="AB139" i="1"/>
  <c r="W139" i="1"/>
  <c r="X139" i="1"/>
  <c r="AA139" i="1"/>
  <c r="AC139" i="1"/>
  <c r="AB140" i="1"/>
  <c r="W140" i="1"/>
  <c r="X140" i="1"/>
  <c r="AA140" i="1"/>
  <c r="AC140" i="1"/>
  <c r="AB141" i="1"/>
  <c r="W141" i="1"/>
  <c r="X141" i="1"/>
  <c r="AA141" i="1"/>
  <c r="AC141" i="1"/>
  <c r="W142" i="1"/>
  <c r="X142" i="1"/>
  <c r="AA142" i="1"/>
  <c r="AB143" i="1"/>
  <c r="W143" i="1"/>
  <c r="X143" i="1"/>
  <c r="AA143" i="1"/>
  <c r="AC143" i="1"/>
  <c r="AB144" i="1"/>
  <c r="W144" i="1"/>
  <c r="X144" i="1"/>
  <c r="AA144" i="1"/>
  <c r="AC144" i="1"/>
  <c r="W145" i="1"/>
  <c r="X145" i="1"/>
  <c r="AA145" i="1"/>
  <c r="AB146" i="1"/>
  <c r="W146" i="1"/>
  <c r="X146" i="1"/>
  <c r="AA146" i="1"/>
  <c r="AC146" i="1"/>
  <c r="AB147" i="1"/>
  <c r="W147" i="1"/>
  <c r="X147" i="1"/>
  <c r="AA147" i="1"/>
  <c r="AC147" i="1"/>
  <c r="AB148" i="1"/>
  <c r="W148" i="1"/>
  <c r="X148" i="1"/>
  <c r="AA148" i="1"/>
  <c r="AC148" i="1"/>
  <c r="AB149" i="1"/>
  <c r="W149" i="1"/>
  <c r="X149" i="1"/>
  <c r="AA149" i="1"/>
  <c r="AC149" i="1"/>
  <c r="W150" i="1"/>
  <c r="X150" i="1"/>
  <c r="AA150" i="1"/>
  <c r="W151" i="1"/>
  <c r="X151" i="1"/>
  <c r="AA151" i="1"/>
  <c r="W152" i="1"/>
  <c r="X152" i="1"/>
  <c r="AA152" i="1"/>
  <c r="AB153" i="1"/>
  <c r="W153" i="1"/>
  <c r="X153" i="1"/>
  <c r="AA153" i="1"/>
  <c r="AC153" i="1"/>
  <c r="W154" i="1"/>
  <c r="X154" i="1"/>
  <c r="AA154" i="1"/>
  <c r="AB155" i="1"/>
  <c r="W155" i="1"/>
  <c r="X155" i="1"/>
  <c r="AA155" i="1"/>
  <c r="AC155" i="1"/>
  <c r="AB156" i="1"/>
  <c r="W156" i="1"/>
  <c r="X156" i="1"/>
  <c r="AA156" i="1"/>
  <c r="AC156" i="1"/>
  <c r="AB157" i="1"/>
  <c r="W157" i="1"/>
  <c r="X157" i="1"/>
  <c r="AA157" i="1"/>
  <c r="AC157" i="1"/>
  <c r="W158" i="1"/>
  <c r="X158" i="1"/>
  <c r="AA158" i="1"/>
  <c r="W159" i="1"/>
  <c r="X159" i="1"/>
  <c r="AA159" i="1"/>
  <c r="W160" i="1"/>
  <c r="X160" i="1"/>
  <c r="AA160" i="1"/>
  <c r="W161" i="1"/>
  <c r="X161" i="1"/>
  <c r="AA161" i="1"/>
  <c r="W162" i="1"/>
  <c r="X162" i="1"/>
  <c r="AA162" i="1"/>
  <c r="W163" i="1"/>
  <c r="X163" i="1"/>
  <c r="AA163" i="1"/>
  <c r="W164" i="1"/>
  <c r="X164" i="1"/>
  <c r="AA164" i="1"/>
  <c r="W165" i="1"/>
  <c r="X165" i="1"/>
  <c r="AA165" i="1"/>
  <c r="AB166" i="1"/>
  <c r="W166" i="1"/>
  <c r="X166" i="1"/>
  <c r="AA166" i="1"/>
  <c r="AC166" i="1"/>
  <c r="AB167" i="1"/>
  <c r="W167" i="1"/>
  <c r="X167" i="1"/>
  <c r="AA167" i="1"/>
  <c r="AC167" i="1"/>
  <c r="AB168" i="1"/>
  <c r="W168" i="1"/>
  <c r="X168" i="1"/>
  <c r="AA168" i="1"/>
  <c r="AC168" i="1"/>
  <c r="AB169" i="1"/>
  <c r="W169" i="1"/>
  <c r="X169" i="1"/>
  <c r="AA169" i="1"/>
  <c r="AC169" i="1"/>
  <c r="W170" i="1"/>
  <c r="X170" i="1"/>
  <c r="AA170" i="1"/>
  <c r="W171" i="1"/>
  <c r="X171" i="1"/>
  <c r="AA171" i="1"/>
  <c r="W172" i="1"/>
  <c r="X172" i="1"/>
  <c r="AA172" i="1"/>
  <c r="W173" i="1"/>
  <c r="X173" i="1"/>
  <c r="AA173" i="1"/>
  <c r="AB174" i="1"/>
  <c r="W174" i="1"/>
  <c r="X174" i="1"/>
  <c r="AA174" i="1"/>
  <c r="AC174" i="1"/>
  <c r="AB175" i="1"/>
  <c r="W175" i="1"/>
  <c r="X175" i="1"/>
  <c r="AA175" i="1"/>
  <c r="AC175" i="1"/>
  <c r="AB176" i="1"/>
  <c r="W176" i="1"/>
  <c r="X176" i="1"/>
  <c r="AA176" i="1"/>
  <c r="AC176" i="1"/>
  <c r="W177" i="1"/>
  <c r="X177" i="1"/>
  <c r="AA177" i="1"/>
  <c r="W178" i="1"/>
  <c r="X178" i="1"/>
  <c r="AA178" i="1"/>
  <c r="W179" i="1"/>
  <c r="X179" i="1"/>
  <c r="AA179" i="1"/>
  <c r="W180" i="1"/>
  <c r="X180" i="1"/>
  <c r="AA180" i="1"/>
  <c r="AB181" i="1"/>
  <c r="W181" i="1"/>
  <c r="X181" i="1"/>
  <c r="AA181" i="1"/>
  <c r="AC181" i="1"/>
  <c r="AB182" i="1"/>
  <c r="W182" i="1"/>
  <c r="X182" i="1"/>
  <c r="AA182" i="1"/>
  <c r="AC182" i="1"/>
  <c r="AB183" i="1"/>
  <c r="W183" i="1"/>
  <c r="X183" i="1"/>
  <c r="AA183" i="1"/>
  <c r="AC183" i="1"/>
  <c r="AB184" i="1"/>
  <c r="W184" i="1"/>
  <c r="X184" i="1"/>
  <c r="AA184" i="1"/>
  <c r="AC184" i="1"/>
  <c r="AB185" i="1"/>
  <c r="W185" i="1"/>
  <c r="X185" i="1"/>
  <c r="AA185" i="1"/>
  <c r="AC185" i="1"/>
  <c r="W186" i="1"/>
  <c r="X186" i="1"/>
  <c r="AA186" i="1"/>
  <c r="AB187" i="1"/>
  <c r="W187" i="1"/>
  <c r="X187" i="1"/>
  <c r="AA187" i="1"/>
  <c r="AC187" i="1"/>
  <c r="AB188" i="1"/>
  <c r="W188" i="1"/>
  <c r="X188" i="1"/>
  <c r="AA188" i="1"/>
  <c r="AC188" i="1"/>
  <c r="AB189" i="1"/>
  <c r="W189" i="1"/>
  <c r="X189" i="1"/>
  <c r="AA189" i="1"/>
  <c r="AC189" i="1"/>
  <c r="W190" i="1"/>
  <c r="X190" i="1"/>
  <c r="AA190" i="1"/>
  <c r="W191" i="1"/>
  <c r="X191" i="1"/>
  <c r="AA191" i="1"/>
  <c r="W192" i="1"/>
  <c r="X192" i="1"/>
  <c r="AA192" i="1"/>
  <c r="W193" i="1"/>
  <c r="X193" i="1"/>
  <c r="AA193" i="1"/>
  <c r="AB194" i="1"/>
  <c r="W194" i="1"/>
  <c r="X194" i="1"/>
  <c r="AA194" i="1"/>
  <c r="AC194" i="1"/>
  <c r="W195" i="1"/>
  <c r="X195" i="1"/>
  <c r="AA195" i="1"/>
  <c r="W196" i="1"/>
  <c r="X196" i="1"/>
  <c r="AA196" i="1"/>
  <c r="W197" i="1"/>
  <c r="X197" i="1"/>
  <c r="AA197" i="1"/>
  <c r="W198" i="1"/>
  <c r="X198" i="1"/>
  <c r="AA198" i="1"/>
  <c r="W199" i="1"/>
  <c r="X199" i="1"/>
  <c r="AA199" i="1"/>
  <c r="W200" i="1"/>
  <c r="X200" i="1"/>
  <c r="AA200" i="1"/>
  <c r="W201" i="1"/>
  <c r="X201" i="1"/>
  <c r="AA201" i="1"/>
  <c r="AB227" i="1"/>
  <c r="AC227" i="1"/>
  <c r="AB228" i="1"/>
  <c r="AC228" i="1"/>
  <c r="AB229" i="1"/>
  <c r="AC229" i="1"/>
  <c r="AB230" i="1"/>
  <c r="AC230" i="1"/>
  <c r="AB231" i="1"/>
  <c r="AC231" i="1"/>
  <c r="AB232" i="1"/>
  <c r="AC232" i="1"/>
  <c r="AB239" i="1"/>
  <c r="AC239" i="1"/>
  <c r="AB240" i="1"/>
  <c r="AC240" i="1"/>
  <c r="AB242" i="1"/>
  <c r="AC242" i="1"/>
  <c r="AB245" i="1"/>
  <c r="AC245" i="1"/>
  <c r="AB247" i="1"/>
  <c r="AC247" i="1"/>
  <c r="AB248" i="1"/>
  <c r="AC248" i="1"/>
  <c r="AB249" i="1"/>
  <c r="AC249" i="1"/>
  <c r="AB250" i="1"/>
  <c r="AC250" i="1"/>
  <c r="AB252" i="1"/>
  <c r="AC252" i="1"/>
  <c r="AB253" i="1"/>
  <c r="AC253" i="1"/>
  <c r="AB254" i="1"/>
  <c r="AC254" i="1"/>
  <c r="AE18" i="1"/>
  <c r="AE19" i="1"/>
  <c r="AE20" i="1"/>
  <c r="AE21" i="1"/>
  <c r="AE26" i="1"/>
  <c r="AE27" i="1"/>
  <c r="AE29" i="1"/>
  <c r="AE30" i="1"/>
  <c r="AE32" i="1"/>
  <c r="AE33" i="1"/>
  <c r="AE34" i="1"/>
  <c r="AE35" i="1"/>
  <c r="AE36" i="1"/>
  <c r="AE37" i="1"/>
  <c r="AE38" i="1"/>
  <c r="AE39" i="1"/>
  <c r="AE40" i="1"/>
  <c r="AE42" i="1"/>
  <c r="AE45" i="1"/>
  <c r="AE47" i="1"/>
  <c r="AE48" i="1"/>
  <c r="AE49" i="1"/>
  <c r="AE50" i="1"/>
  <c r="AE51" i="1"/>
  <c r="AE52" i="1"/>
  <c r="AE53" i="1"/>
  <c r="AE54" i="1"/>
  <c r="AE56" i="1"/>
  <c r="AE57" i="1"/>
  <c r="AE64" i="1"/>
  <c r="AE65" i="1"/>
  <c r="AE66" i="1"/>
  <c r="AE69" i="1"/>
  <c r="AE82" i="1"/>
  <c r="AE83" i="1"/>
  <c r="AE84" i="1"/>
  <c r="AE85" i="1"/>
  <c r="AE86" i="1"/>
  <c r="AE87" i="1"/>
  <c r="AE89" i="1"/>
  <c r="AE91" i="1"/>
  <c r="AE92" i="1"/>
  <c r="AE95" i="1"/>
  <c r="AE97" i="1"/>
  <c r="AE98" i="1"/>
  <c r="AE99" i="1"/>
  <c r="AE100" i="1"/>
  <c r="AE101" i="1"/>
  <c r="AE102" i="1"/>
  <c r="AE106" i="1"/>
  <c r="AE108" i="1"/>
  <c r="AE112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4" i="1"/>
  <c r="AE135" i="1"/>
  <c r="AE137" i="1"/>
  <c r="AE138" i="1"/>
  <c r="AE139" i="1"/>
  <c r="AE140" i="1"/>
  <c r="AE141" i="1"/>
  <c r="AE143" i="1"/>
  <c r="AE144" i="1"/>
  <c r="AE146" i="1"/>
  <c r="AE147" i="1"/>
  <c r="AE148" i="1"/>
  <c r="AE149" i="1"/>
  <c r="AE153" i="1"/>
  <c r="AE155" i="1"/>
  <c r="AE156" i="1"/>
  <c r="AE157" i="1"/>
  <c r="AE166" i="1"/>
  <c r="AE167" i="1"/>
  <c r="AE168" i="1"/>
  <c r="AE169" i="1"/>
  <c r="AE174" i="1"/>
  <c r="AE175" i="1"/>
  <c r="AE176" i="1"/>
  <c r="AE181" i="1"/>
  <c r="AE182" i="1"/>
  <c r="AE183" i="1"/>
  <c r="AE184" i="1"/>
  <c r="AE185" i="1"/>
  <c r="AE187" i="1"/>
  <c r="AE188" i="1"/>
  <c r="AE189" i="1"/>
  <c r="AE194" i="1"/>
  <c r="AE227" i="1"/>
  <c r="AE228" i="1"/>
  <c r="AE229" i="1"/>
  <c r="AE230" i="1"/>
  <c r="AE231" i="1"/>
  <c r="AE232" i="1"/>
  <c r="AE239" i="1"/>
  <c r="AE240" i="1"/>
  <c r="AE242" i="1"/>
  <c r="AE245" i="1"/>
  <c r="AE247" i="1"/>
  <c r="AE248" i="1"/>
  <c r="AE249" i="1"/>
  <c r="AE250" i="1"/>
  <c r="AE252" i="1"/>
  <c r="AE253" i="1"/>
  <c r="AE254" i="1"/>
  <c r="AE7" i="1"/>
  <c r="AE9" i="1"/>
  <c r="W3" i="1"/>
  <c r="X3" i="1"/>
  <c r="AA3" i="1"/>
  <c r="W5" i="1"/>
  <c r="X5" i="1"/>
  <c r="AA5" i="1"/>
  <c r="W10" i="1"/>
  <c r="X10" i="1"/>
  <c r="AA10" i="1"/>
  <c r="W11" i="1"/>
  <c r="X11" i="1"/>
  <c r="AA11" i="1"/>
  <c r="W12" i="1"/>
  <c r="X12" i="1"/>
  <c r="AA12" i="1"/>
  <c r="W13" i="1"/>
  <c r="X13" i="1"/>
  <c r="AA13" i="1"/>
  <c r="W16" i="1"/>
  <c r="X16" i="1"/>
  <c r="AA16" i="1"/>
  <c r="W17" i="1"/>
  <c r="X17" i="1"/>
  <c r="AA17" i="1"/>
  <c r="W41" i="1"/>
  <c r="X41" i="1"/>
  <c r="AA41" i="1"/>
  <c r="W43" i="1"/>
  <c r="X43" i="1"/>
  <c r="AA43" i="1"/>
  <c r="W58" i="1"/>
  <c r="X58" i="1"/>
  <c r="AA58" i="1"/>
  <c r="W59" i="1"/>
  <c r="X59" i="1"/>
  <c r="AA59" i="1"/>
  <c r="W60" i="1"/>
  <c r="X60" i="1"/>
  <c r="AA60" i="1"/>
  <c r="W61" i="1"/>
  <c r="X61" i="1"/>
  <c r="AA61" i="1"/>
  <c r="W62" i="1"/>
  <c r="X62" i="1"/>
  <c r="AA62" i="1"/>
  <c r="W63" i="1"/>
  <c r="X63" i="1"/>
  <c r="AA63" i="1"/>
  <c r="W67" i="1"/>
  <c r="X67" i="1"/>
  <c r="AA67" i="1"/>
  <c r="W68" i="1"/>
  <c r="X68" i="1"/>
  <c r="AA68" i="1"/>
  <c r="W74" i="1"/>
  <c r="X74" i="1"/>
  <c r="AA74" i="1"/>
  <c r="W75" i="1"/>
  <c r="X75" i="1"/>
  <c r="AA75" i="1"/>
  <c r="W88" i="1"/>
  <c r="X88" i="1"/>
  <c r="AA88" i="1"/>
  <c r="W96" i="1"/>
  <c r="X96" i="1"/>
  <c r="AA96" i="1"/>
  <c r="W103" i="1"/>
  <c r="X103" i="1"/>
  <c r="AA103" i="1"/>
  <c r="W105" i="1"/>
  <c r="X105" i="1"/>
  <c r="AA105" i="1"/>
  <c r="W107" i="1"/>
  <c r="X107" i="1"/>
  <c r="AA107" i="1"/>
  <c r="W109" i="1"/>
  <c r="X109" i="1"/>
  <c r="AA109" i="1"/>
  <c r="W110" i="1"/>
  <c r="X110" i="1"/>
  <c r="AA110" i="1"/>
  <c r="W111" i="1"/>
  <c r="X111" i="1"/>
  <c r="AA111" i="1"/>
  <c r="W113" i="1"/>
  <c r="X113" i="1"/>
  <c r="AA113" i="1"/>
  <c r="W115" i="1"/>
  <c r="X115" i="1"/>
  <c r="AA115" i="1"/>
  <c r="W117" i="1"/>
  <c r="X117" i="1"/>
  <c r="AA117" i="1"/>
  <c r="W202" i="1"/>
  <c r="X202" i="1"/>
  <c r="AA202" i="1"/>
  <c r="W203" i="1"/>
  <c r="X203" i="1"/>
  <c r="AA203" i="1"/>
  <c r="W204" i="1"/>
  <c r="X204" i="1"/>
  <c r="AA204" i="1"/>
  <c r="W205" i="1"/>
  <c r="X205" i="1"/>
  <c r="AA205" i="1"/>
  <c r="W208" i="1"/>
  <c r="X208" i="1"/>
  <c r="AA208" i="1"/>
  <c r="W209" i="1"/>
  <c r="X209" i="1"/>
  <c r="AA209" i="1"/>
  <c r="W210" i="1"/>
  <c r="X210" i="1"/>
  <c r="AA210" i="1"/>
  <c r="W212" i="1"/>
  <c r="X212" i="1"/>
  <c r="AA212" i="1"/>
  <c r="W213" i="1"/>
  <c r="X213" i="1"/>
  <c r="AA213" i="1"/>
  <c r="W214" i="1"/>
  <c r="X214" i="1"/>
  <c r="AA214" i="1"/>
  <c r="W215" i="1"/>
  <c r="X215" i="1"/>
  <c r="AA215" i="1"/>
  <c r="W216" i="1"/>
  <c r="X216" i="1"/>
  <c r="AA216" i="1"/>
  <c r="W217" i="1"/>
  <c r="X217" i="1"/>
  <c r="AA217" i="1"/>
  <c r="W218" i="1"/>
  <c r="X218" i="1"/>
  <c r="AA218" i="1"/>
  <c r="W219" i="1"/>
  <c r="X219" i="1"/>
  <c r="AA219" i="1"/>
  <c r="W220" i="1"/>
  <c r="X220" i="1"/>
  <c r="AA220" i="1"/>
  <c r="W221" i="1"/>
  <c r="X221" i="1"/>
  <c r="AA221" i="1"/>
  <c r="W222" i="1"/>
  <c r="X222" i="1"/>
  <c r="AA222" i="1"/>
  <c r="W223" i="1"/>
  <c r="X223" i="1"/>
  <c r="AA223" i="1"/>
  <c r="W224" i="1"/>
  <c r="X224" i="1"/>
  <c r="AA224" i="1"/>
  <c r="W225" i="1"/>
  <c r="X225" i="1"/>
  <c r="AA225" i="1"/>
  <c r="W227" i="1"/>
  <c r="X227" i="1"/>
  <c r="AA227" i="1"/>
  <c r="W228" i="1"/>
  <c r="X228" i="1"/>
  <c r="AA228" i="1"/>
  <c r="W229" i="1"/>
  <c r="X229" i="1"/>
  <c r="AA229" i="1"/>
  <c r="W230" i="1"/>
  <c r="X230" i="1"/>
  <c r="AA230" i="1"/>
  <c r="W231" i="1"/>
  <c r="X231" i="1"/>
  <c r="AA231" i="1"/>
  <c r="W232" i="1"/>
  <c r="X232" i="1"/>
  <c r="AA232" i="1"/>
  <c r="W233" i="1"/>
  <c r="X233" i="1"/>
  <c r="AA233" i="1"/>
  <c r="W238" i="1"/>
  <c r="X238" i="1"/>
  <c r="AA238" i="1"/>
  <c r="W239" i="1"/>
  <c r="X239" i="1"/>
  <c r="AA239" i="1"/>
  <c r="W240" i="1"/>
  <c r="X240" i="1"/>
  <c r="AA240" i="1"/>
  <c r="W241" i="1"/>
  <c r="X241" i="1"/>
  <c r="AA241" i="1"/>
  <c r="W242" i="1"/>
  <c r="X242" i="1"/>
  <c r="AA242" i="1"/>
  <c r="W244" i="1"/>
  <c r="X244" i="1"/>
  <c r="AA244" i="1"/>
  <c r="W245" i="1"/>
  <c r="X245" i="1"/>
  <c r="AA245" i="1"/>
  <c r="W247" i="1"/>
  <c r="X247" i="1"/>
  <c r="AA247" i="1"/>
  <c r="W248" i="1"/>
  <c r="X248" i="1"/>
  <c r="AA248" i="1"/>
  <c r="W249" i="1"/>
  <c r="X249" i="1"/>
  <c r="AA249" i="1"/>
  <c r="W250" i="1"/>
  <c r="X250" i="1"/>
  <c r="AA250" i="1"/>
  <c r="W251" i="1"/>
  <c r="X251" i="1"/>
  <c r="AA251" i="1"/>
  <c r="W252" i="1"/>
  <c r="X252" i="1"/>
  <c r="AA252" i="1"/>
  <c r="W253" i="1"/>
  <c r="X253" i="1"/>
  <c r="AA253" i="1"/>
  <c r="W254" i="1"/>
  <c r="X254" i="1"/>
  <c r="AA254" i="1"/>
  <c r="W255" i="1"/>
  <c r="X255" i="1"/>
  <c r="AA255" i="1"/>
  <c r="W256" i="1"/>
  <c r="X256" i="1"/>
  <c r="AA256" i="1"/>
  <c r="W257" i="1"/>
  <c r="X257" i="1"/>
  <c r="AA257" i="1"/>
  <c r="W2" i="1"/>
  <c r="X2" i="1"/>
  <c r="AA2" i="1"/>
  <c r="W4" i="1"/>
  <c r="X4" i="1"/>
  <c r="AA4" i="1"/>
  <c r="W6" i="1"/>
  <c r="X6" i="1"/>
  <c r="AA6" i="1"/>
  <c r="W8" i="1"/>
  <c r="X8" i="1"/>
  <c r="AA8" i="1"/>
  <c r="W14" i="1"/>
  <c r="X14" i="1"/>
  <c r="AA14" i="1"/>
  <c r="W15" i="1"/>
  <c r="X15" i="1"/>
  <c r="AA15" i="1"/>
  <c r="W22" i="1"/>
  <c r="X22" i="1"/>
  <c r="AA22" i="1"/>
  <c r="W23" i="1"/>
  <c r="X23" i="1"/>
  <c r="AA23" i="1"/>
  <c r="W24" i="1"/>
  <c r="X24" i="1"/>
  <c r="AA24" i="1"/>
  <c r="W25" i="1"/>
  <c r="X25" i="1"/>
  <c r="AA25" i="1"/>
  <c r="W28" i="1"/>
  <c r="X28" i="1"/>
  <c r="AA28" i="1"/>
  <c r="W31" i="1"/>
  <c r="X31" i="1"/>
  <c r="AA31" i="1"/>
  <c r="W44" i="1"/>
  <c r="X44" i="1"/>
  <c r="AA44" i="1"/>
  <c r="W46" i="1"/>
  <c r="X46" i="1"/>
  <c r="AA46" i="1"/>
  <c r="W55" i="1"/>
  <c r="X55" i="1"/>
  <c r="AA55" i="1"/>
  <c r="W70" i="1"/>
  <c r="X70" i="1"/>
  <c r="AA70" i="1"/>
  <c r="W71" i="1"/>
  <c r="X71" i="1"/>
  <c r="AA71" i="1"/>
  <c r="W72" i="1"/>
  <c r="X72" i="1"/>
  <c r="AA72" i="1"/>
  <c r="W73" i="1"/>
  <c r="X73" i="1"/>
  <c r="AA73" i="1"/>
  <c r="W76" i="1"/>
  <c r="X76" i="1"/>
  <c r="AA76" i="1"/>
  <c r="W77" i="1"/>
  <c r="X77" i="1"/>
  <c r="AA77" i="1"/>
  <c r="W78" i="1"/>
  <c r="X78" i="1"/>
  <c r="AA78" i="1"/>
  <c r="W79" i="1"/>
  <c r="X79" i="1"/>
  <c r="AA79" i="1"/>
  <c r="W80" i="1"/>
  <c r="X80" i="1"/>
  <c r="AA80" i="1"/>
  <c r="W81" i="1"/>
  <c r="X81" i="1"/>
  <c r="AA81" i="1"/>
  <c r="W90" i="1"/>
  <c r="X90" i="1"/>
  <c r="AA90" i="1"/>
  <c r="W93" i="1"/>
  <c r="X93" i="1"/>
  <c r="AA93" i="1"/>
  <c r="W94" i="1"/>
  <c r="X94" i="1"/>
  <c r="AA94" i="1"/>
  <c r="W104" i="1"/>
  <c r="X104" i="1"/>
  <c r="AA104" i="1"/>
  <c r="W114" i="1"/>
  <c r="X114" i="1"/>
  <c r="AA114" i="1"/>
  <c r="W116" i="1"/>
  <c r="X116" i="1"/>
  <c r="AA116" i="1"/>
  <c r="W206" i="1"/>
  <c r="X206" i="1"/>
  <c r="AA206" i="1"/>
  <c r="W207" i="1"/>
  <c r="X207" i="1"/>
  <c r="AA207" i="1"/>
  <c r="W211" i="1"/>
  <c r="X211" i="1"/>
  <c r="AA211" i="1"/>
  <c r="W226" i="1"/>
  <c r="X226" i="1"/>
  <c r="AA226" i="1"/>
  <c r="W234" i="1"/>
  <c r="X234" i="1"/>
  <c r="AA234" i="1"/>
  <c r="W235" i="1"/>
  <c r="X235" i="1"/>
  <c r="AA235" i="1"/>
  <c r="W236" i="1"/>
  <c r="X236" i="1"/>
  <c r="AA236" i="1"/>
  <c r="W237" i="1"/>
  <c r="X237" i="1"/>
  <c r="AA237" i="1"/>
  <c r="W243" i="1"/>
  <c r="X243" i="1"/>
  <c r="AA243" i="1"/>
  <c r="W246" i="1"/>
  <c r="X246" i="1"/>
  <c r="AA246" i="1"/>
  <c r="R3" i="1"/>
  <c r="U3" i="1"/>
  <c r="Z3" i="1"/>
  <c r="R4" i="1"/>
  <c r="U4" i="1"/>
  <c r="Z4" i="1"/>
  <c r="R5" i="1"/>
  <c r="U5" i="1"/>
  <c r="Z5" i="1"/>
  <c r="R6" i="1"/>
  <c r="U6" i="1"/>
  <c r="Z6" i="1"/>
  <c r="R7" i="1"/>
  <c r="U7" i="1"/>
  <c r="Z7" i="1"/>
  <c r="R8" i="1"/>
  <c r="U8" i="1"/>
  <c r="Z8" i="1"/>
  <c r="R9" i="1"/>
  <c r="U9" i="1"/>
  <c r="Z9" i="1"/>
  <c r="R10" i="1"/>
  <c r="U10" i="1"/>
  <c r="Z10" i="1"/>
  <c r="R11" i="1"/>
  <c r="U11" i="1"/>
  <c r="Z11" i="1"/>
  <c r="R12" i="1"/>
  <c r="U12" i="1"/>
  <c r="Z12" i="1"/>
  <c r="R13" i="1"/>
  <c r="U13" i="1"/>
  <c r="Z13" i="1"/>
  <c r="R14" i="1"/>
  <c r="U14" i="1"/>
  <c r="Z14" i="1"/>
  <c r="R15" i="1"/>
  <c r="U15" i="1"/>
  <c r="Z15" i="1"/>
  <c r="R16" i="1"/>
  <c r="U16" i="1"/>
  <c r="Z16" i="1"/>
  <c r="R17" i="1"/>
  <c r="U17" i="1"/>
  <c r="Z17" i="1"/>
  <c r="R18" i="1"/>
  <c r="U18" i="1"/>
  <c r="Z18" i="1"/>
  <c r="R19" i="1"/>
  <c r="U19" i="1"/>
  <c r="Z19" i="1"/>
  <c r="R20" i="1"/>
  <c r="U20" i="1"/>
  <c r="Z20" i="1"/>
  <c r="R21" i="1"/>
  <c r="U21" i="1"/>
  <c r="Z21" i="1"/>
  <c r="R22" i="1"/>
  <c r="U22" i="1"/>
  <c r="Z22" i="1"/>
  <c r="R23" i="1"/>
  <c r="U23" i="1"/>
  <c r="Z23" i="1"/>
  <c r="R24" i="1"/>
  <c r="U24" i="1"/>
  <c r="Z24" i="1"/>
  <c r="R25" i="1"/>
  <c r="U25" i="1"/>
  <c r="Z25" i="1"/>
  <c r="R26" i="1"/>
  <c r="U26" i="1"/>
  <c r="Z26" i="1"/>
  <c r="R27" i="1"/>
  <c r="U27" i="1"/>
  <c r="Z27" i="1"/>
  <c r="R28" i="1"/>
  <c r="U28" i="1"/>
  <c r="Z28" i="1"/>
  <c r="R29" i="1"/>
  <c r="U29" i="1"/>
  <c r="Z29" i="1"/>
  <c r="R30" i="1"/>
  <c r="U30" i="1"/>
  <c r="Z30" i="1"/>
  <c r="R31" i="1"/>
  <c r="U31" i="1"/>
  <c r="Z31" i="1"/>
  <c r="R32" i="1"/>
  <c r="U32" i="1"/>
  <c r="Z32" i="1"/>
  <c r="R33" i="1"/>
  <c r="U33" i="1"/>
  <c r="Z33" i="1"/>
  <c r="R34" i="1"/>
  <c r="U34" i="1"/>
  <c r="Z34" i="1"/>
  <c r="R35" i="1"/>
  <c r="U35" i="1"/>
  <c r="Z35" i="1"/>
  <c r="R36" i="1"/>
  <c r="U36" i="1"/>
  <c r="Z36" i="1"/>
  <c r="R37" i="1"/>
  <c r="U37" i="1"/>
  <c r="Z37" i="1"/>
  <c r="R38" i="1"/>
  <c r="U38" i="1"/>
  <c r="Z38" i="1"/>
  <c r="R39" i="1"/>
  <c r="U39" i="1"/>
  <c r="Z39" i="1"/>
  <c r="R40" i="1"/>
  <c r="U40" i="1"/>
  <c r="Z40" i="1"/>
  <c r="R41" i="1"/>
  <c r="U41" i="1"/>
  <c r="Z41" i="1"/>
  <c r="R42" i="1"/>
  <c r="U42" i="1"/>
  <c r="Z42" i="1"/>
  <c r="R43" i="1"/>
  <c r="U43" i="1"/>
  <c r="Z43" i="1"/>
  <c r="R44" i="1"/>
  <c r="U44" i="1"/>
  <c r="Z44" i="1"/>
  <c r="R45" i="1"/>
  <c r="U45" i="1"/>
  <c r="Z45" i="1"/>
  <c r="R46" i="1"/>
  <c r="U46" i="1"/>
  <c r="Z46" i="1"/>
  <c r="R47" i="1"/>
  <c r="U47" i="1"/>
  <c r="Z47" i="1"/>
  <c r="R48" i="1"/>
  <c r="U48" i="1"/>
  <c r="Z48" i="1"/>
  <c r="R49" i="1"/>
  <c r="U49" i="1"/>
  <c r="Z49" i="1"/>
  <c r="R50" i="1"/>
  <c r="U50" i="1"/>
  <c r="Z50" i="1"/>
  <c r="R51" i="1"/>
  <c r="U51" i="1"/>
  <c r="Z51" i="1"/>
  <c r="R52" i="1"/>
  <c r="U52" i="1"/>
  <c r="Z52" i="1"/>
  <c r="R53" i="1"/>
  <c r="U53" i="1"/>
  <c r="Z53" i="1"/>
  <c r="R54" i="1"/>
  <c r="U54" i="1"/>
  <c r="Z54" i="1"/>
  <c r="R55" i="1"/>
  <c r="U55" i="1"/>
  <c r="Z55" i="1"/>
  <c r="R56" i="1"/>
  <c r="U56" i="1"/>
  <c r="Z56" i="1"/>
  <c r="R57" i="1"/>
  <c r="U57" i="1"/>
  <c r="Z57" i="1"/>
  <c r="R58" i="1"/>
  <c r="U58" i="1"/>
  <c r="Z58" i="1"/>
  <c r="R59" i="1"/>
  <c r="U59" i="1"/>
  <c r="Z59" i="1"/>
  <c r="R60" i="1"/>
  <c r="U60" i="1"/>
  <c r="Z60" i="1"/>
  <c r="R61" i="1"/>
  <c r="U61" i="1"/>
  <c r="Z61" i="1"/>
  <c r="R62" i="1"/>
  <c r="U62" i="1"/>
  <c r="Z62" i="1"/>
  <c r="R63" i="1"/>
  <c r="U63" i="1"/>
  <c r="Z63" i="1"/>
  <c r="R64" i="1"/>
  <c r="U64" i="1"/>
  <c r="Z64" i="1"/>
  <c r="R65" i="1"/>
  <c r="U65" i="1"/>
  <c r="Z65" i="1"/>
  <c r="R66" i="1"/>
  <c r="U66" i="1"/>
  <c r="Z66" i="1"/>
  <c r="R67" i="1"/>
  <c r="U67" i="1"/>
  <c r="Z67" i="1"/>
  <c r="R68" i="1"/>
  <c r="U68" i="1"/>
  <c r="Z68" i="1"/>
  <c r="R69" i="1"/>
  <c r="U69" i="1"/>
  <c r="Z69" i="1"/>
  <c r="R70" i="1"/>
  <c r="U70" i="1"/>
  <c r="Z70" i="1"/>
  <c r="R71" i="1"/>
  <c r="U71" i="1"/>
  <c r="Z71" i="1"/>
  <c r="R72" i="1"/>
  <c r="U72" i="1"/>
  <c r="Z72" i="1"/>
  <c r="R73" i="1"/>
  <c r="U73" i="1"/>
  <c r="Z73" i="1"/>
  <c r="R74" i="1"/>
  <c r="U74" i="1"/>
  <c r="Z74" i="1"/>
  <c r="R75" i="1"/>
  <c r="U75" i="1"/>
  <c r="Z75" i="1"/>
  <c r="R76" i="1"/>
  <c r="U76" i="1"/>
  <c r="Z76" i="1"/>
  <c r="R77" i="1"/>
  <c r="U77" i="1"/>
  <c r="Z77" i="1"/>
  <c r="R78" i="1"/>
  <c r="U78" i="1"/>
  <c r="Z78" i="1"/>
  <c r="R79" i="1"/>
  <c r="U79" i="1"/>
  <c r="Z79" i="1"/>
  <c r="R80" i="1"/>
  <c r="U80" i="1"/>
  <c r="Z80" i="1"/>
  <c r="R81" i="1"/>
  <c r="U81" i="1"/>
  <c r="Z81" i="1"/>
  <c r="R82" i="1"/>
  <c r="U82" i="1"/>
  <c r="Z82" i="1"/>
  <c r="R83" i="1"/>
  <c r="U83" i="1"/>
  <c r="Z83" i="1"/>
  <c r="R84" i="1"/>
  <c r="U84" i="1"/>
  <c r="Z84" i="1"/>
  <c r="R85" i="1"/>
  <c r="U85" i="1"/>
  <c r="Z85" i="1"/>
  <c r="R86" i="1"/>
  <c r="U86" i="1"/>
  <c r="Z86" i="1"/>
  <c r="R87" i="1"/>
  <c r="U87" i="1"/>
  <c r="Z87" i="1"/>
  <c r="R88" i="1"/>
  <c r="U88" i="1"/>
  <c r="Z88" i="1"/>
  <c r="R89" i="1"/>
  <c r="U89" i="1"/>
  <c r="Z89" i="1"/>
  <c r="R90" i="1"/>
  <c r="U90" i="1"/>
  <c r="Z90" i="1"/>
  <c r="R91" i="1"/>
  <c r="U91" i="1"/>
  <c r="Z91" i="1"/>
  <c r="R92" i="1"/>
  <c r="U92" i="1"/>
  <c r="Z92" i="1"/>
  <c r="R93" i="1"/>
  <c r="U93" i="1"/>
  <c r="Z93" i="1"/>
  <c r="R94" i="1"/>
  <c r="U94" i="1"/>
  <c r="Z94" i="1"/>
  <c r="R95" i="1"/>
  <c r="U95" i="1"/>
  <c r="Z95" i="1"/>
  <c r="R96" i="1"/>
  <c r="U96" i="1"/>
  <c r="Z96" i="1"/>
  <c r="R97" i="1"/>
  <c r="U97" i="1"/>
  <c r="Z97" i="1"/>
  <c r="R98" i="1"/>
  <c r="U98" i="1"/>
  <c r="Z98" i="1"/>
  <c r="R99" i="1"/>
  <c r="U99" i="1"/>
  <c r="Z99" i="1"/>
  <c r="R100" i="1"/>
  <c r="U100" i="1"/>
  <c r="Z100" i="1"/>
  <c r="R101" i="1"/>
  <c r="U101" i="1"/>
  <c r="Z101" i="1"/>
  <c r="R102" i="1"/>
  <c r="U102" i="1"/>
  <c r="Z102" i="1"/>
  <c r="R103" i="1"/>
  <c r="U103" i="1"/>
  <c r="Z103" i="1"/>
  <c r="R104" i="1"/>
  <c r="U104" i="1"/>
  <c r="Z104" i="1"/>
  <c r="R105" i="1"/>
  <c r="U105" i="1"/>
  <c r="Z105" i="1"/>
  <c r="R106" i="1"/>
  <c r="U106" i="1"/>
  <c r="Z106" i="1"/>
  <c r="R107" i="1"/>
  <c r="U107" i="1"/>
  <c r="Z107" i="1"/>
  <c r="R108" i="1"/>
  <c r="U108" i="1"/>
  <c r="Z108" i="1"/>
  <c r="R109" i="1"/>
  <c r="U109" i="1"/>
  <c r="Z109" i="1"/>
  <c r="R110" i="1"/>
  <c r="U110" i="1"/>
  <c r="Z110" i="1"/>
  <c r="R111" i="1"/>
  <c r="U111" i="1"/>
  <c r="Z111" i="1"/>
  <c r="R112" i="1"/>
  <c r="U112" i="1"/>
  <c r="Z112" i="1"/>
  <c r="R113" i="1"/>
  <c r="U113" i="1"/>
  <c r="Z113" i="1"/>
  <c r="R114" i="1"/>
  <c r="U114" i="1"/>
  <c r="Z114" i="1"/>
  <c r="R115" i="1"/>
  <c r="U115" i="1"/>
  <c r="Z115" i="1"/>
  <c r="R116" i="1"/>
  <c r="U116" i="1"/>
  <c r="Z116" i="1"/>
  <c r="R117" i="1"/>
  <c r="U117" i="1"/>
  <c r="Z117" i="1"/>
  <c r="R118" i="1"/>
  <c r="U118" i="1"/>
  <c r="Z118" i="1"/>
  <c r="R119" i="1"/>
  <c r="U119" i="1"/>
  <c r="Z119" i="1"/>
  <c r="R120" i="1"/>
  <c r="U120" i="1"/>
  <c r="Z120" i="1"/>
  <c r="R121" i="1"/>
  <c r="U121" i="1"/>
  <c r="Z121" i="1"/>
  <c r="R122" i="1"/>
  <c r="U122" i="1"/>
  <c r="Z122" i="1"/>
  <c r="R123" i="1"/>
  <c r="U123" i="1"/>
  <c r="Z123" i="1"/>
  <c r="R124" i="1"/>
  <c r="U124" i="1"/>
  <c r="Z124" i="1"/>
  <c r="R125" i="1"/>
  <c r="U125" i="1"/>
  <c r="Z125" i="1"/>
  <c r="R126" i="1"/>
  <c r="U126" i="1"/>
  <c r="Z126" i="1"/>
  <c r="R127" i="1"/>
  <c r="U127" i="1"/>
  <c r="Z127" i="1"/>
  <c r="R128" i="1"/>
  <c r="U128" i="1"/>
  <c r="Z128" i="1"/>
  <c r="R129" i="1"/>
  <c r="U129" i="1"/>
  <c r="Z129" i="1"/>
  <c r="R130" i="1"/>
  <c r="U130" i="1"/>
  <c r="Z130" i="1"/>
  <c r="R131" i="1"/>
  <c r="U131" i="1"/>
  <c r="Z131" i="1"/>
  <c r="R132" i="1"/>
  <c r="U132" i="1"/>
  <c r="Z132" i="1"/>
  <c r="R133" i="1"/>
  <c r="U133" i="1"/>
  <c r="Z133" i="1"/>
  <c r="R134" i="1"/>
  <c r="U134" i="1"/>
  <c r="Z134" i="1"/>
  <c r="R135" i="1"/>
  <c r="U135" i="1"/>
  <c r="Z135" i="1"/>
  <c r="R136" i="1"/>
  <c r="U136" i="1"/>
  <c r="Z136" i="1"/>
  <c r="R137" i="1"/>
  <c r="U137" i="1"/>
  <c r="Z137" i="1"/>
  <c r="R138" i="1"/>
  <c r="U138" i="1"/>
  <c r="Z138" i="1"/>
  <c r="R139" i="1"/>
  <c r="U139" i="1"/>
  <c r="Z139" i="1"/>
  <c r="R140" i="1"/>
  <c r="U140" i="1"/>
  <c r="Z140" i="1"/>
  <c r="R141" i="1"/>
  <c r="U141" i="1"/>
  <c r="Z141" i="1"/>
  <c r="R142" i="1"/>
  <c r="U142" i="1"/>
  <c r="Z142" i="1"/>
  <c r="R143" i="1"/>
  <c r="U143" i="1"/>
  <c r="Z143" i="1"/>
  <c r="R144" i="1"/>
  <c r="U144" i="1"/>
  <c r="Z144" i="1"/>
  <c r="R145" i="1"/>
  <c r="U145" i="1"/>
  <c r="Z145" i="1"/>
  <c r="R146" i="1"/>
  <c r="U146" i="1"/>
  <c r="Z146" i="1"/>
  <c r="R147" i="1"/>
  <c r="U147" i="1"/>
  <c r="Z147" i="1"/>
  <c r="R148" i="1"/>
  <c r="U148" i="1"/>
  <c r="Z148" i="1"/>
  <c r="R149" i="1"/>
  <c r="U149" i="1"/>
  <c r="Z149" i="1"/>
  <c r="R150" i="1"/>
  <c r="U150" i="1"/>
  <c r="Z150" i="1"/>
  <c r="R151" i="1"/>
  <c r="U151" i="1"/>
  <c r="Z151" i="1"/>
  <c r="R152" i="1"/>
  <c r="U152" i="1"/>
  <c r="Z152" i="1"/>
  <c r="R153" i="1"/>
  <c r="U153" i="1"/>
  <c r="Z153" i="1"/>
  <c r="R154" i="1"/>
  <c r="U154" i="1"/>
  <c r="Z154" i="1"/>
  <c r="R155" i="1"/>
  <c r="U155" i="1"/>
  <c r="Z155" i="1"/>
  <c r="R156" i="1"/>
  <c r="U156" i="1"/>
  <c r="Z156" i="1"/>
  <c r="R157" i="1"/>
  <c r="U157" i="1"/>
  <c r="Z157" i="1"/>
  <c r="R158" i="1"/>
  <c r="U158" i="1"/>
  <c r="Z158" i="1"/>
  <c r="R159" i="1"/>
  <c r="U159" i="1"/>
  <c r="Z159" i="1"/>
  <c r="R160" i="1"/>
  <c r="U160" i="1"/>
  <c r="Z160" i="1"/>
  <c r="R161" i="1"/>
  <c r="U161" i="1"/>
  <c r="Z161" i="1"/>
  <c r="R162" i="1"/>
  <c r="U162" i="1"/>
  <c r="Z162" i="1"/>
  <c r="R163" i="1"/>
  <c r="U163" i="1"/>
  <c r="Z163" i="1"/>
  <c r="R164" i="1"/>
  <c r="U164" i="1"/>
  <c r="Z164" i="1"/>
  <c r="R165" i="1"/>
  <c r="U165" i="1"/>
  <c r="Z165" i="1"/>
  <c r="R166" i="1"/>
  <c r="U166" i="1"/>
  <c r="Z166" i="1"/>
  <c r="R167" i="1"/>
  <c r="U167" i="1"/>
  <c r="Z167" i="1"/>
  <c r="R168" i="1"/>
  <c r="U168" i="1"/>
  <c r="Z168" i="1"/>
  <c r="R169" i="1"/>
  <c r="U169" i="1"/>
  <c r="Z169" i="1"/>
  <c r="R170" i="1"/>
  <c r="U170" i="1"/>
  <c r="Z170" i="1"/>
  <c r="R171" i="1"/>
  <c r="U171" i="1"/>
  <c r="Z171" i="1"/>
  <c r="R172" i="1"/>
  <c r="U172" i="1"/>
  <c r="Z172" i="1"/>
  <c r="R173" i="1"/>
  <c r="U173" i="1"/>
  <c r="Z173" i="1"/>
  <c r="R174" i="1"/>
  <c r="U174" i="1"/>
  <c r="Z174" i="1"/>
  <c r="R175" i="1"/>
  <c r="U175" i="1"/>
  <c r="Z175" i="1"/>
  <c r="R176" i="1"/>
  <c r="U176" i="1"/>
  <c r="Z176" i="1"/>
  <c r="R177" i="1"/>
  <c r="U177" i="1"/>
  <c r="Z177" i="1"/>
  <c r="R178" i="1"/>
  <c r="U178" i="1"/>
  <c r="Z178" i="1"/>
  <c r="R179" i="1"/>
  <c r="U179" i="1"/>
  <c r="Z179" i="1"/>
  <c r="R180" i="1"/>
  <c r="U180" i="1"/>
  <c r="Z180" i="1"/>
  <c r="R181" i="1"/>
  <c r="U181" i="1"/>
  <c r="Z181" i="1"/>
  <c r="R182" i="1"/>
  <c r="U182" i="1"/>
  <c r="Z182" i="1"/>
  <c r="R183" i="1"/>
  <c r="U183" i="1"/>
  <c r="Z183" i="1"/>
  <c r="R184" i="1"/>
  <c r="U184" i="1"/>
  <c r="Z184" i="1"/>
  <c r="R185" i="1"/>
  <c r="U185" i="1"/>
  <c r="Z185" i="1"/>
  <c r="R186" i="1"/>
  <c r="U186" i="1"/>
  <c r="Z186" i="1"/>
  <c r="R187" i="1"/>
  <c r="U187" i="1"/>
  <c r="Z187" i="1"/>
  <c r="R188" i="1"/>
  <c r="U188" i="1"/>
  <c r="Z188" i="1"/>
  <c r="R189" i="1"/>
  <c r="U189" i="1"/>
  <c r="Z189" i="1"/>
  <c r="R190" i="1"/>
  <c r="U190" i="1"/>
  <c r="Z190" i="1"/>
  <c r="R191" i="1"/>
  <c r="U191" i="1"/>
  <c r="Z191" i="1"/>
  <c r="R192" i="1"/>
  <c r="U192" i="1"/>
  <c r="Z192" i="1"/>
  <c r="R193" i="1"/>
  <c r="U193" i="1"/>
  <c r="Z193" i="1"/>
  <c r="R194" i="1"/>
  <c r="U194" i="1"/>
  <c r="Z194" i="1"/>
  <c r="R195" i="1"/>
  <c r="U195" i="1"/>
  <c r="Z195" i="1"/>
  <c r="R196" i="1"/>
  <c r="U196" i="1"/>
  <c r="Z196" i="1"/>
  <c r="R197" i="1"/>
  <c r="U197" i="1"/>
  <c r="Z197" i="1"/>
  <c r="R198" i="1"/>
  <c r="U198" i="1"/>
  <c r="Z198" i="1"/>
  <c r="R199" i="1"/>
  <c r="U199" i="1"/>
  <c r="Z199" i="1"/>
  <c r="R200" i="1"/>
  <c r="U200" i="1"/>
  <c r="Z200" i="1"/>
  <c r="R201" i="1"/>
  <c r="U201" i="1"/>
  <c r="Z201" i="1"/>
  <c r="R202" i="1"/>
  <c r="U202" i="1"/>
  <c r="Z202" i="1"/>
  <c r="R203" i="1"/>
  <c r="U203" i="1"/>
  <c r="Z203" i="1"/>
  <c r="R204" i="1"/>
  <c r="U204" i="1"/>
  <c r="Z204" i="1"/>
  <c r="R205" i="1"/>
  <c r="U205" i="1"/>
  <c r="Z205" i="1"/>
  <c r="R206" i="1"/>
  <c r="U206" i="1"/>
  <c r="Z206" i="1"/>
  <c r="R207" i="1"/>
  <c r="U207" i="1"/>
  <c r="Z207" i="1"/>
  <c r="R208" i="1"/>
  <c r="U208" i="1"/>
  <c r="Z208" i="1"/>
  <c r="R209" i="1"/>
  <c r="U209" i="1"/>
  <c r="Z209" i="1"/>
  <c r="R210" i="1"/>
  <c r="U210" i="1"/>
  <c r="Z210" i="1"/>
  <c r="R211" i="1"/>
  <c r="U211" i="1"/>
  <c r="Z211" i="1"/>
  <c r="R212" i="1"/>
  <c r="U212" i="1"/>
  <c r="Z212" i="1"/>
  <c r="R213" i="1"/>
  <c r="U213" i="1"/>
  <c r="Z213" i="1"/>
  <c r="R214" i="1"/>
  <c r="U214" i="1"/>
  <c r="Z214" i="1"/>
  <c r="R215" i="1"/>
  <c r="U215" i="1"/>
  <c r="Z215" i="1"/>
  <c r="R216" i="1"/>
  <c r="U216" i="1"/>
  <c r="Z216" i="1"/>
  <c r="R217" i="1"/>
  <c r="U217" i="1"/>
  <c r="Z217" i="1"/>
  <c r="R218" i="1"/>
  <c r="U218" i="1"/>
  <c r="Z218" i="1"/>
  <c r="R219" i="1"/>
  <c r="U219" i="1"/>
  <c r="Z219" i="1"/>
  <c r="R220" i="1"/>
  <c r="U220" i="1"/>
  <c r="Z220" i="1"/>
  <c r="R221" i="1"/>
  <c r="U221" i="1"/>
  <c r="Z221" i="1"/>
  <c r="R222" i="1"/>
  <c r="U222" i="1"/>
  <c r="Z222" i="1"/>
  <c r="R223" i="1"/>
  <c r="U223" i="1"/>
  <c r="Z223" i="1"/>
  <c r="R224" i="1"/>
  <c r="U224" i="1"/>
  <c r="Z224" i="1"/>
  <c r="R225" i="1"/>
  <c r="U225" i="1"/>
  <c r="Z225" i="1"/>
  <c r="R226" i="1"/>
  <c r="U226" i="1"/>
  <c r="Z226" i="1"/>
  <c r="R227" i="1"/>
  <c r="U227" i="1"/>
  <c r="Z227" i="1"/>
  <c r="R228" i="1"/>
  <c r="U228" i="1"/>
  <c r="Z228" i="1"/>
  <c r="R229" i="1"/>
  <c r="U229" i="1"/>
  <c r="Z229" i="1"/>
  <c r="R230" i="1"/>
  <c r="U230" i="1"/>
  <c r="Z230" i="1"/>
  <c r="R231" i="1"/>
  <c r="U231" i="1"/>
  <c r="Z231" i="1"/>
  <c r="R232" i="1"/>
  <c r="U232" i="1"/>
  <c r="Z232" i="1"/>
  <c r="R233" i="1"/>
  <c r="U233" i="1"/>
  <c r="Z233" i="1"/>
  <c r="R234" i="1"/>
  <c r="U234" i="1"/>
  <c r="Z234" i="1"/>
  <c r="R235" i="1"/>
  <c r="U235" i="1"/>
  <c r="Z235" i="1"/>
  <c r="R236" i="1"/>
  <c r="U236" i="1"/>
  <c r="Z236" i="1"/>
  <c r="R237" i="1"/>
  <c r="U237" i="1"/>
  <c r="Z237" i="1"/>
  <c r="R238" i="1"/>
  <c r="U238" i="1"/>
  <c r="Z238" i="1"/>
  <c r="R239" i="1"/>
  <c r="U239" i="1"/>
  <c r="Z239" i="1"/>
  <c r="R240" i="1"/>
  <c r="U240" i="1"/>
  <c r="Z240" i="1"/>
  <c r="R241" i="1"/>
  <c r="U241" i="1"/>
  <c r="Z241" i="1"/>
  <c r="R242" i="1"/>
  <c r="U242" i="1"/>
  <c r="Z242" i="1"/>
  <c r="R243" i="1"/>
  <c r="U243" i="1"/>
  <c r="Z243" i="1"/>
  <c r="R244" i="1"/>
  <c r="U244" i="1"/>
  <c r="Z244" i="1"/>
  <c r="R245" i="1"/>
  <c r="U245" i="1"/>
  <c r="Z245" i="1"/>
  <c r="R246" i="1"/>
  <c r="U246" i="1"/>
  <c r="Z246" i="1"/>
  <c r="R247" i="1"/>
  <c r="U247" i="1"/>
  <c r="Z247" i="1"/>
  <c r="R248" i="1"/>
  <c r="U248" i="1"/>
  <c r="Z248" i="1"/>
  <c r="R249" i="1"/>
  <c r="U249" i="1"/>
  <c r="Z249" i="1"/>
  <c r="R250" i="1"/>
  <c r="U250" i="1"/>
  <c r="Z250" i="1"/>
  <c r="R251" i="1"/>
  <c r="U251" i="1"/>
  <c r="Z251" i="1"/>
  <c r="R252" i="1"/>
  <c r="U252" i="1"/>
  <c r="Z252" i="1"/>
  <c r="R253" i="1"/>
  <c r="U253" i="1"/>
  <c r="Z253" i="1"/>
  <c r="R254" i="1"/>
  <c r="U254" i="1"/>
  <c r="Z254" i="1"/>
  <c r="R255" i="1"/>
  <c r="U255" i="1"/>
  <c r="Z255" i="1"/>
  <c r="R256" i="1"/>
  <c r="U256" i="1"/>
  <c r="Z256" i="1"/>
  <c r="R257" i="1"/>
  <c r="U257" i="1"/>
  <c r="Z257" i="1"/>
  <c r="R2" i="1"/>
  <c r="U2" i="1"/>
  <c r="Z2" i="1"/>
</calcChain>
</file>

<file path=xl/sharedStrings.xml><?xml version="1.0" encoding="utf-8"?>
<sst xmlns="http://schemas.openxmlformats.org/spreadsheetml/2006/main" count="3508" uniqueCount="103">
  <si>
    <t>Date Initial</t>
  </si>
  <si>
    <t>Time Initial</t>
  </si>
  <si>
    <t>Date Final</t>
  </si>
  <si>
    <t>Label</t>
  </si>
  <si>
    <t>Size Class</t>
  </si>
  <si>
    <t>Individual No.</t>
  </si>
  <si>
    <t>Tank No.</t>
  </si>
  <si>
    <t>Table No.</t>
  </si>
  <si>
    <t>Experiment/Test Animal</t>
  </si>
  <si>
    <t>Dead</t>
  </si>
  <si>
    <t>Alive</t>
  </si>
  <si>
    <t>Notes:</t>
  </si>
  <si>
    <t>test</t>
  </si>
  <si>
    <t>experiment</t>
  </si>
  <si>
    <t>small</t>
  </si>
  <si>
    <t>large</t>
  </si>
  <si>
    <t>n/a</t>
  </si>
  <si>
    <t>TL1</t>
  </si>
  <si>
    <t>TS26</t>
  </si>
  <si>
    <t>TS25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</si>
  <si>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</si>
  <si>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</si>
  <si>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</si>
  <si>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</si>
  <si>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</si>
  <si>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</si>
  <si>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</si>
  <si>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</si>
  <si>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</si>
  <si>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</si>
  <si>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</si>
  <si>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</si>
  <si>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</si>
  <si>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</si>
  <si>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</si>
  <si>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</si>
  <si>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</si>
  <si>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</si>
  <si>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</si>
  <si>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</si>
  <si>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</si>
  <si>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</si>
  <si>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</si>
  <si>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</si>
  <si>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TL2</t>
  </si>
  <si>
    <t>TL3</t>
  </si>
  <si>
    <t>TL4</t>
  </si>
  <si>
    <t>TL5</t>
  </si>
  <si>
    <t>TL6</t>
  </si>
  <si>
    <t>TL7</t>
  </si>
  <si>
    <t>TL8</t>
  </si>
  <si>
    <t>TL9</t>
  </si>
  <si>
    <t>TL10</t>
  </si>
  <si>
    <t>TL11</t>
  </si>
  <si>
    <t>TL12</t>
  </si>
  <si>
    <t>TL13</t>
  </si>
  <si>
    <t>TL14</t>
  </si>
  <si>
    <t>TL15</t>
  </si>
  <si>
    <t>TL16</t>
  </si>
  <si>
    <t>TL17</t>
  </si>
  <si>
    <t>TL18</t>
  </si>
  <si>
    <t>TL19</t>
  </si>
  <si>
    <t>TL20</t>
  </si>
  <si>
    <t>TL21</t>
  </si>
  <si>
    <t>TL22</t>
  </si>
  <si>
    <t>TL23</t>
  </si>
  <si>
    <t>TL24</t>
  </si>
  <si>
    <t>TL25</t>
  </si>
  <si>
    <t>TL26</t>
  </si>
  <si>
    <t>Low</t>
  </si>
  <si>
    <t>High</t>
  </si>
  <si>
    <t>red</t>
  </si>
  <si>
    <t>none</t>
  </si>
  <si>
    <t>red large</t>
  </si>
  <si>
    <t>2x spots</t>
  </si>
  <si>
    <t>Temp Treat</t>
  </si>
  <si>
    <t>pH Treat</t>
  </si>
  <si>
    <t>Died after 4-week sampling during mass mortality with disruption in seawater flow.</t>
  </si>
  <si>
    <t>Finished experiment.</t>
  </si>
  <si>
    <t>Mid-experiment mortality.</t>
  </si>
  <si>
    <t>Handling Stress</t>
  </si>
  <si>
    <t>Initial Length</t>
  </si>
  <si>
    <t xml:space="preserve">Initial Dry Weight </t>
  </si>
  <si>
    <t xml:space="preserve">Initial Dry Shell Weight </t>
  </si>
  <si>
    <t xml:space="preserve">Final Dry Shell Weight </t>
  </si>
  <si>
    <t xml:space="preserve">Δ Dry Shell Weight </t>
  </si>
  <si>
    <t xml:space="preserve">Initial Dry Tissue Weight </t>
  </si>
  <si>
    <t xml:space="preserve">Final Dry Tissue Weight </t>
  </si>
  <si>
    <t xml:space="preserve">Δ Dry Tissue Weight </t>
  </si>
  <si>
    <t xml:space="preserve">Initial Wet Weight </t>
  </si>
  <si>
    <t xml:space="preserve">Initial Surface Area </t>
  </si>
  <si>
    <t xml:space="preserve">Final Surface Area </t>
  </si>
  <si>
    <t xml:space="preserve">Δ Surface Area </t>
  </si>
  <si>
    <t xml:space="preserve">Final Length </t>
  </si>
  <si>
    <t xml:space="preserve">Δ Length </t>
  </si>
  <si>
    <t>Test animal, was not used in growth experiment.</t>
  </si>
  <si>
    <t>Grouping</t>
  </si>
  <si>
    <t>LL</t>
  </si>
  <si>
    <t>HH</t>
  </si>
  <si>
    <t>HL</t>
  </si>
  <si>
    <t>LH</t>
  </si>
  <si>
    <t>Final Total Dry Weight</t>
  </si>
  <si>
    <t>Final Shell Weight:Total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</si>
</sst>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4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4" fontId="0" fillId="0" borderId="1" xfId="0" applyNumberForma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18" fontId="0" fillId="0" borderId="1" xfId="0" applyNumberForma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14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3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9"/>
  <sheetViews>
    <sheetView tabSelected="1" topLeftCell="F1" workbookViewId="0">
      <selection activeCell="Z14" sqref="Z14"/>
    </sheetView>
  </sheetViews>
  <sheetFormatPr baseColWidth="10" defaultRowHeight="15" x14ac:dyDescent="0"/>
  <cols>
    <col min="1" max="1" width="7.33203125" style="3" customWidth="1"/>
    <col min="2" max="2" width="6.6640625" style="3" customWidth="1"/>
    <col min="3" max="3" width="9.6640625" style="3" customWidth="1"/>
    <col min="4" max="4" width="12" style="3" customWidth="1"/>
    <col min="5" max="5" width="8.5" style="3" customWidth="1"/>
    <col min="6" max="6" width="6" style="3" customWidth="1"/>
    <col min="7" max="7" width="6.5" style="3" customWidth="1"/>
    <col min="8" max="9" width="6.6640625" style="3" customWidth="1"/>
    <col min="10" max="10" width="8.5" style="3" customWidth="1"/>
    <col min="11" max="15" width="10.83203125" style="3" customWidth="1"/>
    <col min="16" max="16" width="10.83203125" style="11" customWidth="1"/>
    <col min="17" max="17" width="12.1640625" style="11" customWidth="1"/>
    <col min="18" max="18" width="10.83203125" style="11" customWidth="1"/>
    <col min="19" max="19" width="8.6640625" style="11" customWidth="1"/>
    <col min="20" max="25" width="10.83203125" style="11" customWidth="1"/>
    <col min="26" max="26" width="9.83203125" style="11" customWidth="1"/>
    <col min="27" max="27" width="10.83203125" style="11" customWidth="1"/>
    <col min="28" max="31" width="9.83203125" style="11" customWidth="1"/>
    <col min="32" max="32" width="74.1640625" style="14" customWidth="1"/>
    <col min="90" max="90" width="0" hidden="1" customWidth="1"/>
  </cols>
  <sheetData>
    <row r="1" spans="1:32" s="1" customFormat="1" ht="49" customHeight="1">
      <c r="A1" s="2" t="s">
        <v>7</v>
      </c>
      <c r="B1" s="2" t="s">
        <v>6</v>
      </c>
      <c r="C1" s="2" t="s">
        <v>5</v>
      </c>
      <c r="D1" s="2" t="s">
        <v>8</v>
      </c>
      <c r="E1" s="2" t="s">
        <v>3</v>
      </c>
      <c r="F1" s="2" t="s">
        <v>75</v>
      </c>
      <c r="G1" s="2" t="s">
        <v>76</v>
      </c>
      <c r="H1" s="2" t="s">
        <v>4</v>
      </c>
      <c r="I1" s="2" t="s">
        <v>96</v>
      </c>
      <c r="J1" s="2" t="s">
        <v>0</v>
      </c>
      <c r="K1" s="2" t="s">
        <v>1</v>
      </c>
      <c r="L1" s="2" t="s">
        <v>2</v>
      </c>
      <c r="M1" s="2" t="s">
        <v>9</v>
      </c>
      <c r="N1" s="2" t="s">
        <v>10</v>
      </c>
      <c r="O1" s="2" t="s">
        <v>80</v>
      </c>
      <c r="P1" s="10" t="s">
        <v>81</v>
      </c>
      <c r="Q1" s="10" t="s">
        <v>93</v>
      </c>
      <c r="R1" s="10" t="s">
        <v>94</v>
      </c>
      <c r="S1" s="10" t="s">
        <v>90</v>
      </c>
      <c r="T1" s="10" t="s">
        <v>91</v>
      </c>
      <c r="U1" s="10" t="s">
        <v>92</v>
      </c>
      <c r="V1" s="10" t="s">
        <v>89</v>
      </c>
      <c r="W1" s="10" t="s">
        <v>82</v>
      </c>
      <c r="X1" s="10" t="s">
        <v>83</v>
      </c>
      <c r="Y1" s="10" t="s">
        <v>84</v>
      </c>
      <c r="Z1" s="10" t="s">
        <v>85</v>
      </c>
      <c r="AA1" s="10" t="s">
        <v>86</v>
      </c>
      <c r="AB1" s="10" t="s">
        <v>87</v>
      </c>
      <c r="AC1" s="10" t="s">
        <v>88</v>
      </c>
      <c r="AD1" s="10" t="s">
        <v>101</v>
      </c>
      <c r="AE1" s="10" t="s">
        <v>102</v>
      </c>
      <c r="AF1" s="20" t="s">
        <v>11</v>
      </c>
    </row>
    <row r="2" spans="1:32">
      <c r="A2" s="4">
        <v>1</v>
      </c>
      <c r="B2" s="4">
        <v>1</v>
      </c>
      <c r="C2" s="4">
        <v>1</v>
      </c>
      <c r="D2" s="4" t="s">
        <v>13</v>
      </c>
      <c r="E2" s="9">
        <v>1</v>
      </c>
      <c r="F2" s="4" t="s">
        <v>69</v>
      </c>
      <c r="G2" s="4" t="s">
        <v>69</v>
      </c>
      <c r="H2" s="4" t="s">
        <v>14</v>
      </c>
      <c r="I2" s="4" t="s">
        <v>97</v>
      </c>
      <c r="J2" s="8">
        <v>42566</v>
      </c>
      <c r="K2" s="17">
        <v>0.38125000000000003</v>
      </c>
      <c r="L2" s="15">
        <v>42593</v>
      </c>
      <c r="M2" s="4">
        <v>0</v>
      </c>
      <c r="N2" s="4">
        <v>1</v>
      </c>
      <c r="O2" s="4">
        <v>0</v>
      </c>
      <c r="P2" s="5">
        <v>1.151</v>
      </c>
      <c r="Q2" s="5">
        <v>1.1850000000000001</v>
      </c>
      <c r="R2" s="5">
        <f>Q2-P2</f>
        <v>3.400000000000003E-2</v>
      </c>
      <c r="S2" s="5">
        <v>0.63500000000000001</v>
      </c>
      <c r="T2" s="5">
        <v>0.69</v>
      </c>
      <c r="U2" s="5">
        <f>T2-S2</f>
        <v>5.4999999999999938E-2</v>
      </c>
      <c r="V2" s="5">
        <v>0.189</v>
      </c>
      <c r="W2" s="5">
        <f>0.5683*(V2) - 0.0172</f>
        <v>9.0208700000000003E-2</v>
      </c>
      <c r="X2" s="5">
        <f>0.6591*(W2)+0.0219</f>
        <v>8.1356554169999998E-2</v>
      </c>
      <c r="Y2" s="5">
        <v>4.4999999999999998E-2</v>
      </c>
      <c r="Z2" s="5">
        <f>Y2-X2</f>
        <v>-3.6356554169999999E-2</v>
      </c>
      <c r="AA2" s="5">
        <f>W2-X2</f>
        <v>8.852145830000005E-3</v>
      </c>
      <c r="AB2" s="5" t="s">
        <v>16</v>
      </c>
      <c r="AC2" s="5" t="s">
        <v>16</v>
      </c>
      <c r="AD2" s="5" t="s">
        <v>16</v>
      </c>
      <c r="AE2" s="5" t="s">
        <v>16</v>
      </c>
      <c r="AF2" s="12" t="s">
        <v>77</v>
      </c>
    </row>
    <row r="3" spans="1:32">
      <c r="A3" s="4">
        <v>1</v>
      </c>
      <c r="B3" s="4">
        <v>1</v>
      </c>
      <c r="C3" s="4">
        <v>2</v>
      </c>
      <c r="D3" s="4" t="s">
        <v>13</v>
      </c>
      <c r="E3" s="9">
        <v>2</v>
      </c>
      <c r="F3" s="4" t="s">
        <v>69</v>
      </c>
      <c r="G3" s="4" t="s">
        <v>69</v>
      </c>
      <c r="H3" s="4" t="s">
        <v>14</v>
      </c>
      <c r="I3" s="4" t="s">
        <v>97</v>
      </c>
      <c r="J3" s="8">
        <v>42566</v>
      </c>
      <c r="K3" s="17">
        <v>0.38125000000000003</v>
      </c>
      <c r="L3" s="15">
        <v>42593</v>
      </c>
      <c r="M3" s="4">
        <v>0</v>
      </c>
      <c r="N3" s="4">
        <v>1</v>
      </c>
      <c r="O3" s="4">
        <v>0</v>
      </c>
      <c r="P3" s="5">
        <v>1.387</v>
      </c>
      <c r="Q3" s="5">
        <v>1.391</v>
      </c>
      <c r="R3" s="5">
        <f t="shared" ref="R3:R66" si="0">Q3-P3</f>
        <v>4.0000000000000036E-3</v>
      </c>
      <c r="S3" s="5">
        <v>1.0369999999999999</v>
      </c>
      <c r="T3" s="5">
        <v>1.008</v>
      </c>
      <c r="U3" s="5">
        <f t="shared" ref="U3:U66" si="1">T3-S3</f>
        <v>-2.8999999999999915E-2</v>
      </c>
      <c r="V3" s="5">
        <v>0.28799999999999998</v>
      </c>
      <c r="W3" s="5">
        <f t="shared" ref="W3:W66" si="2">0.5683*(V3) - 0.0172</f>
        <v>0.1464704</v>
      </c>
      <c r="X3" s="5">
        <f t="shared" ref="X3:X66" si="3">0.6591*(W3)+0.0219</f>
        <v>0.11843864064000001</v>
      </c>
      <c r="Y3" s="5">
        <v>8.5999999999999993E-2</v>
      </c>
      <c r="Z3" s="5">
        <f t="shared" ref="Z3:Z66" si="4">Y3-X3</f>
        <v>-3.2438640640000016E-2</v>
      </c>
      <c r="AA3" s="5">
        <f t="shared" ref="AA3:AA66" si="5">W3-X3</f>
        <v>2.8031759359999991E-2</v>
      </c>
      <c r="AB3" s="5" t="s">
        <v>16</v>
      </c>
      <c r="AC3" s="5" t="s">
        <v>16</v>
      </c>
      <c r="AD3" s="5" t="s">
        <v>16</v>
      </c>
      <c r="AE3" s="5" t="s">
        <v>16</v>
      </c>
      <c r="AF3" s="12" t="s">
        <v>77</v>
      </c>
    </row>
    <row r="4" spans="1:32">
      <c r="A4" s="4">
        <v>1</v>
      </c>
      <c r="B4" s="4">
        <v>1</v>
      </c>
      <c r="C4" s="4">
        <v>3</v>
      </c>
      <c r="D4" s="4" t="s">
        <v>13</v>
      </c>
      <c r="E4" s="9">
        <v>3</v>
      </c>
      <c r="F4" s="4" t="s">
        <v>69</v>
      </c>
      <c r="G4" s="4" t="s">
        <v>69</v>
      </c>
      <c r="H4" s="4" t="s">
        <v>15</v>
      </c>
      <c r="I4" s="4" t="s">
        <v>97</v>
      </c>
      <c r="J4" s="8">
        <v>42566</v>
      </c>
      <c r="K4" s="17">
        <v>0.38750000000000001</v>
      </c>
      <c r="L4" s="15">
        <v>42592</v>
      </c>
      <c r="M4" s="4">
        <v>1</v>
      </c>
      <c r="N4" s="4">
        <v>0</v>
      </c>
      <c r="O4" s="4">
        <v>0</v>
      </c>
      <c r="P4" s="5">
        <v>2.2189999999999999</v>
      </c>
      <c r="Q4" s="5">
        <v>2.5409999999999999</v>
      </c>
      <c r="R4" s="5">
        <f t="shared" si="0"/>
        <v>0.32200000000000006</v>
      </c>
      <c r="S4" s="5">
        <v>2.54</v>
      </c>
      <c r="T4" s="5">
        <v>3.34</v>
      </c>
      <c r="U4" s="5">
        <f t="shared" si="1"/>
        <v>0.79999999999999982</v>
      </c>
      <c r="V4" s="5">
        <v>1.8149999999999999</v>
      </c>
      <c r="W4" s="5">
        <f t="shared" si="2"/>
        <v>1.0142644999999999</v>
      </c>
      <c r="X4" s="5">
        <f t="shared" si="3"/>
        <v>0.69040173194999999</v>
      </c>
      <c r="Y4" s="5">
        <v>0.92</v>
      </c>
      <c r="Z4" s="5">
        <f t="shared" si="4"/>
        <v>0.22959826805000005</v>
      </c>
      <c r="AA4" s="5">
        <f t="shared" si="5"/>
        <v>0.32386276804999992</v>
      </c>
      <c r="AB4" s="5" t="s">
        <v>16</v>
      </c>
      <c r="AC4" s="5" t="s">
        <v>16</v>
      </c>
      <c r="AD4" s="5" t="s">
        <v>16</v>
      </c>
      <c r="AE4" s="5" t="s">
        <v>16</v>
      </c>
      <c r="AF4" s="12" t="s">
        <v>79</v>
      </c>
    </row>
    <row r="5" spans="1:32">
      <c r="A5" s="4">
        <v>1</v>
      </c>
      <c r="B5" s="4">
        <v>1</v>
      </c>
      <c r="C5" s="4">
        <v>4</v>
      </c>
      <c r="D5" s="4" t="s">
        <v>13</v>
      </c>
      <c r="E5" s="9">
        <v>4</v>
      </c>
      <c r="F5" s="4" t="s">
        <v>69</v>
      </c>
      <c r="G5" s="4" t="s">
        <v>69</v>
      </c>
      <c r="H5" s="4" t="s">
        <v>15</v>
      </c>
      <c r="I5" s="4" t="s">
        <v>97</v>
      </c>
      <c r="J5" s="8">
        <v>42566</v>
      </c>
      <c r="K5" s="17">
        <v>0.38750000000000001</v>
      </c>
      <c r="L5" s="15">
        <v>42593</v>
      </c>
      <c r="M5" s="4">
        <v>0</v>
      </c>
      <c r="N5" s="4">
        <v>1</v>
      </c>
      <c r="O5" s="4">
        <v>0</v>
      </c>
      <c r="P5" s="5">
        <v>2.0190000000000001</v>
      </c>
      <c r="Q5" s="5">
        <v>2.073</v>
      </c>
      <c r="R5" s="5">
        <f t="shared" si="0"/>
        <v>5.3999999999999826E-2</v>
      </c>
      <c r="S5" s="5">
        <v>2.1509999999999998</v>
      </c>
      <c r="T5" s="5">
        <v>2.173</v>
      </c>
      <c r="U5" s="5">
        <f t="shared" si="1"/>
        <v>2.2000000000000242E-2</v>
      </c>
      <c r="V5" s="5">
        <v>1.022</v>
      </c>
      <c r="W5" s="5">
        <f t="shared" si="2"/>
        <v>0.56360260000000006</v>
      </c>
      <c r="X5" s="5">
        <f t="shared" si="3"/>
        <v>0.39337047366000005</v>
      </c>
      <c r="Y5" s="5">
        <v>0.29899999999999999</v>
      </c>
      <c r="Z5" s="5">
        <f t="shared" si="4"/>
        <v>-9.4370473660000065E-2</v>
      </c>
      <c r="AA5" s="5">
        <f t="shared" si="5"/>
        <v>0.17023212634000001</v>
      </c>
      <c r="AB5" s="5" t="s">
        <v>16</v>
      </c>
      <c r="AC5" s="5" t="s">
        <v>16</v>
      </c>
      <c r="AD5" s="5" t="s">
        <v>16</v>
      </c>
      <c r="AE5" s="5" t="s">
        <v>16</v>
      </c>
      <c r="AF5" s="12" t="s">
        <v>77</v>
      </c>
    </row>
    <row r="6" spans="1:32">
      <c r="A6" s="4">
        <v>1</v>
      </c>
      <c r="B6" s="4">
        <v>2</v>
      </c>
      <c r="C6" s="4">
        <v>5</v>
      </c>
      <c r="D6" s="4" t="s">
        <v>13</v>
      </c>
      <c r="E6" s="9">
        <v>5</v>
      </c>
      <c r="F6" s="4" t="s">
        <v>70</v>
      </c>
      <c r="G6" s="4" t="s">
        <v>70</v>
      </c>
      <c r="H6" s="4" t="s">
        <v>14</v>
      </c>
      <c r="I6" s="4" t="s">
        <v>98</v>
      </c>
      <c r="J6" s="8">
        <v>42566</v>
      </c>
      <c r="K6" s="17">
        <v>0.38750000000000001</v>
      </c>
      <c r="L6" s="15">
        <v>42592</v>
      </c>
      <c r="M6" s="4">
        <v>1</v>
      </c>
      <c r="N6" s="4">
        <v>0</v>
      </c>
      <c r="O6" s="4">
        <v>0</v>
      </c>
      <c r="P6" s="5">
        <v>1.57</v>
      </c>
      <c r="Q6" s="5">
        <v>1.5409999999999999</v>
      </c>
      <c r="R6" s="5">
        <f t="shared" si="0"/>
        <v>-2.9000000000000137E-2</v>
      </c>
      <c r="S6" s="5">
        <v>1.2709999999999999</v>
      </c>
      <c r="T6" s="5">
        <v>1.242</v>
      </c>
      <c r="U6" s="5">
        <f t="shared" si="1"/>
        <v>-2.8999999999999915E-2</v>
      </c>
      <c r="V6" s="5">
        <v>0.50800000000000001</v>
      </c>
      <c r="W6" s="5">
        <f t="shared" si="2"/>
        <v>0.27149640000000003</v>
      </c>
      <c r="X6" s="5">
        <f t="shared" si="3"/>
        <v>0.20084327724000003</v>
      </c>
      <c r="Y6" s="5">
        <v>0.18099999999999999</v>
      </c>
      <c r="Z6" s="5">
        <f t="shared" si="4"/>
        <v>-1.984327724000004E-2</v>
      </c>
      <c r="AA6" s="5">
        <f t="shared" si="5"/>
        <v>7.0653122759999992E-2</v>
      </c>
      <c r="AB6" s="5" t="s">
        <v>16</v>
      </c>
      <c r="AC6" s="5" t="s">
        <v>16</v>
      </c>
      <c r="AD6" s="5" t="s">
        <v>16</v>
      </c>
      <c r="AE6" s="5" t="s">
        <v>16</v>
      </c>
      <c r="AF6" s="12" t="s">
        <v>79</v>
      </c>
    </row>
    <row r="7" spans="1:32">
      <c r="A7" s="4">
        <v>1</v>
      </c>
      <c r="B7" s="4">
        <v>2</v>
      </c>
      <c r="C7" s="4">
        <v>6</v>
      </c>
      <c r="D7" s="4" t="s">
        <v>13</v>
      </c>
      <c r="E7" s="9">
        <v>6</v>
      </c>
      <c r="F7" s="4" t="s">
        <v>70</v>
      </c>
      <c r="G7" s="4" t="s">
        <v>70</v>
      </c>
      <c r="H7" s="4" t="s">
        <v>14</v>
      </c>
      <c r="I7" s="4" t="s">
        <v>98</v>
      </c>
      <c r="J7" s="8">
        <v>42566</v>
      </c>
      <c r="K7" s="17">
        <v>0.38750000000000001</v>
      </c>
      <c r="L7" s="15">
        <v>42593</v>
      </c>
      <c r="M7" s="4">
        <v>0</v>
      </c>
      <c r="N7" s="4">
        <v>1</v>
      </c>
      <c r="O7" s="4">
        <v>0</v>
      </c>
      <c r="P7" s="5">
        <v>1.4019999999999999</v>
      </c>
      <c r="Q7" s="5">
        <v>1.421</v>
      </c>
      <c r="R7" s="5">
        <f t="shared" si="0"/>
        <v>1.9000000000000128E-2</v>
      </c>
      <c r="S7" s="5">
        <v>0.97099999999999997</v>
      </c>
      <c r="T7" s="5">
        <v>1.01</v>
      </c>
      <c r="U7" s="5">
        <f t="shared" si="1"/>
        <v>3.9000000000000035E-2</v>
      </c>
      <c r="V7" s="5">
        <v>0.28499999999999998</v>
      </c>
      <c r="W7" s="5">
        <f t="shared" si="2"/>
        <v>0.14476549999999999</v>
      </c>
      <c r="X7" s="5">
        <f t="shared" si="3"/>
        <v>0.11731494105</v>
      </c>
      <c r="Y7" s="5">
        <v>0.108</v>
      </c>
      <c r="Z7" s="5">
        <f t="shared" si="4"/>
        <v>-9.3149410499999974E-3</v>
      </c>
      <c r="AA7" s="5">
        <f t="shared" si="5"/>
        <v>2.7450558949999995E-2</v>
      </c>
      <c r="AB7" s="5">
        <f t="shared" ref="AB7:AB66" si="6">AD7-Y7</f>
        <v>4.2999999999999997E-2</v>
      </c>
      <c r="AC7" s="5">
        <f t="shared" ref="AC7:AC66" si="7">AB7-AA7</f>
        <v>1.5549441050000001E-2</v>
      </c>
      <c r="AD7" s="5">
        <v>0.151</v>
      </c>
      <c r="AE7" s="5">
        <f t="shared" ref="AE7:AE66" si="8">Y7/AD7</f>
        <v>0.71523178807947019</v>
      </c>
      <c r="AF7" s="12" t="s">
        <v>78</v>
      </c>
    </row>
    <row r="8" spans="1:32">
      <c r="A8" s="4">
        <v>1</v>
      </c>
      <c r="B8" s="4">
        <v>2</v>
      </c>
      <c r="C8" s="4">
        <v>7</v>
      </c>
      <c r="D8" s="4" t="s">
        <v>13</v>
      </c>
      <c r="E8" s="9">
        <v>7</v>
      </c>
      <c r="F8" s="4" t="s">
        <v>70</v>
      </c>
      <c r="G8" s="4" t="s">
        <v>70</v>
      </c>
      <c r="H8" s="4" t="s">
        <v>15</v>
      </c>
      <c r="I8" s="4" t="s">
        <v>98</v>
      </c>
      <c r="J8" s="8">
        <v>42566</v>
      </c>
      <c r="K8" s="17">
        <v>0.38819444444444445</v>
      </c>
      <c r="L8" s="15">
        <v>42572</v>
      </c>
      <c r="M8" s="4">
        <v>1</v>
      </c>
      <c r="N8" s="4">
        <v>0</v>
      </c>
      <c r="O8" s="4">
        <v>1</v>
      </c>
      <c r="P8" s="5">
        <v>2.0550000000000002</v>
      </c>
      <c r="Q8" s="5">
        <v>2.0859999999999999</v>
      </c>
      <c r="R8" s="5">
        <f t="shared" si="0"/>
        <v>3.0999999999999694E-2</v>
      </c>
      <c r="S8" s="5">
        <v>2.0819999999999999</v>
      </c>
      <c r="T8" s="5">
        <v>2.25</v>
      </c>
      <c r="U8" s="5">
        <f t="shared" si="1"/>
        <v>0.16800000000000015</v>
      </c>
      <c r="V8" s="5">
        <v>1.1950000000000001</v>
      </c>
      <c r="W8" s="5">
        <f t="shared" si="2"/>
        <v>0.66191850000000008</v>
      </c>
      <c r="X8" s="5">
        <f t="shared" si="3"/>
        <v>0.45817048335000005</v>
      </c>
      <c r="Y8" s="5">
        <v>0.46200000000000002</v>
      </c>
      <c r="Z8" s="5">
        <f t="shared" si="4"/>
        <v>3.8295166499999755E-3</v>
      </c>
      <c r="AA8" s="5">
        <f t="shared" si="5"/>
        <v>0.20374801665000003</v>
      </c>
      <c r="AB8" s="5" t="s">
        <v>16</v>
      </c>
      <c r="AC8" s="5" t="s">
        <v>16</v>
      </c>
      <c r="AD8" s="5" t="s">
        <v>16</v>
      </c>
      <c r="AE8" s="5" t="s">
        <v>16</v>
      </c>
      <c r="AF8" s="12" t="s">
        <v>79</v>
      </c>
    </row>
    <row r="9" spans="1:32">
      <c r="A9" s="4">
        <v>1</v>
      </c>
      <c r="B9" s="4">
        <v>2</v>
      </c>
      <c r="C9" s="4">
        <v>8</v>
      </c>
      <c r="D9" s="4" t="s">
        <v>13</v>
      </c>
      <c r="E9" s="9">
        <v>8</v>
      </c>
      <c r="F9" s="4" t="s">
        <v>70</v>
      </c>
      <c r="G9" s="4" t="s">
        <v>70</v>
      </c>
      <c r="H9" s="4" t="s">
        <v>15</v>
      </c>
      <c r="I9" s="4" t="s">
        <v>98</v>
      </c>
      <c r="J9" s="8">
        <v>42566</v>
      </c>
      <c r="K9" s="17">
        <v>0.38819444444444445</v>
      </c>
      <c r="L9" s="15">
        <v>42593</v>
      </c>
      <c r="M9" s="4">
        <v>0</v>
      </c>
      <c r="N9" s="4">
        <v>1</v>
      </c>
      <c r="O9" s="4">
        <v>0</v>
      </c>
      <c r="P9" s="5">
        <v>2.4660000000000002</v>
      </c>
      <c r="Q9" s="5">
        <v>2.512</v>
      </c>
      <c r="R9" s="5">
        <f t="shared" si="0"/>
        <v>4.5999999999999819E-2</v>
      </c>
      <c r="S9" s="5">
        <v>3.0190000000000001</v>
      </c>
      <c r="T9" s="5">
        <v>3.1259999999999999</v>
      </c>
      <c r="U9" s="5">
        <f t="shared" si="1"/>
        <v>0.10699999999999976</v>
      </c>
      <c r="V9" s="5">
        <v>2.1019999999999999</v>
      </c>
      <c r="W9" s="5">
        <f t="shared" si="2"/>
        <v>1.1773665999999998</v>
      </c>
      <c r="X9" s="5">
        <f t="shared" si="3"/>
        <v>0.79790232605999989</v>
      </c>
      <c r="Y9" s="5">
        <v>0.73799999999999999</v>
      </c>
      <c r="Z9" s="5">
        <f t="shared" si="4"/>
        <v>-5.99023260599999E-2</v>
      </c>
      <c r="AA9" s="5">
        <f t="shared" si="5"/>
        <v>0.37946427393999993</v>
      </c>
      <c r="AB9" s="5">
        <f t="shared" si="6"/>
        <v>0.124</v>
      </c>
      <c r="AC9" s="5">
        <f t="shared" si="7"/>
        <v>-0.25546427393999993</v>
      </c>
      <c r="AD9" s="5">
        <v>0.86199999999999999</v>
      </c>
      <c r="AE9" s="5">
        <f t="shared" si="8"/>
        <v>0.85614849187935038</v>
      </c>
      <c r="AF9" s="12" t="s">
        <v>77</v>
      </c>
    </row>
    <row r="10" spans="1:32">
      <c r="A10" s="4">
        <v>1</v>
      </c>
      <c r="B10" s="4">
        <v>3</v>
      </c>
      <c r="C10" s="4">
        <v>9</v>
      </c>
      <c r="D10" s="4" t="s">
        <v>13</v>
      </c>
      <c r="E10" s="9">
        <v>9</v>
      </c>
      <c r="F10" s="4" t="s">
        <v>70</v>
      </c>
      <c r="G10" s="4" t="s">
        <v>70</v>
      </c>
      <c r="H10" s="4" t="s">
        <v>14</v>
      </c>
      <c r="I10" s="4" t="s">
        <v>98</v>
      </c>
      <c r="J10" s="8">
        <v>42566</v>
      </c>
      <c r="K10" s="17">
        <v>0.38819444444444445</v>
      </c>
      <c r="L10" s="15">
        <v>42593</v>
      </c>
      <c r="M10" s="4">
        <v>0</v>
      </c>
      <c r="N10" s="4">
        <v>1</v>
      </c>
      <c r="O10" s="4">
        <v>0</v>
      </c>
      <c r="P10" s="5">
        <v>1.444</v>
      </c>
      <c r="Q10" s="5">
        <v>1.5169999999999999</v>
      </c>
      <c r="R10" s="5">
        <f t="shared" si="0"/>
        <v>7.2999999999999954E-2</v>
      </c>
      <c r="S10" s="5">
        <v>1.069</v>
      </c>
      <c r="T10" s="5">
        <v>1.157</v>
      </c>
      <c r="U10" s="5">
        <f t="shared" si="1"/>
        <v>8.8000000000000078E-2</v>
      </c>
      <c r="V10" s="5">
        <v>0.38800000000000001</v>
      </c>
      <c r="W10" s="5">
        <f t="shared" si="2"/>
        <v>0.20330040000000002</v>
      </c>
      <c r="X10" s="5">
        <f t="shared" si="3"/>
        <v>0.15589529364000002</v>
      </c>
      <c r="Y10" s="5">
        <v>0.127</v>
      </c>
      <c r="Z10" s="5">
        <f t="shared" si="4"/>
        <v>-2.8895293640000014E-2</v>
      </c>
      <c r="AA10" s="5">
        <f t="shared" si="5"/>
        <v>4.7405106360000004E-2</v>
      </c>
      <c r="AB10" s="5" t="s">
        <v>16</v>
      </c>
      <c r="AC10" s="5" t="s">
        <v>16</v>
      </c>
      <c r="AD10" s="5" t="s">
        <v>16</v>
      </c>
      <c r="AE10" s="5" t="s">
        <v>16</v>
      </c>
      <c r="AF10" s="12" t="s">
        <v>77</v>
      </c>
    </row>
    <row r="11" spans="1:32">
      <c r="A11" s="4">
        <v>1</v>
      </c>
      <c r="B11" s="4">
        <v>3</v>
      </c>
      <c r="C11" s="4">
        <v>10</v>
      </c>
      <c r="D11" s="4" t="s">
        <v>13</v>
      </c>
      <c r="E11" s="9">
        <v>10</v>
      </c>
      <c r="F11" s="4" t="s">
        <v>70</v>
      </c>
      <c r="G11" s="4" t="s">
        <v>70</v>
      </c>
      <c r="H11" s="4" t="s">
        <v>14</v>
      </c>
      <c r="I11" s="4" t="s">
        <v>98</v>
      </c>
      <c r="J11" s="8">
        <v>42566</v>
      </c>
      <c r="K11" s="17">
        <v>0.38819444444444445</v>
      </c>
      <c r="L11" s="15">
        <v>42593</v>
      </c>
      <c r="M11" s="4">
        <v>0</v>
      </c>
      <c r="N11" s="4">
        <v>1</v>
      </c>
      <c r="O11" s="4">
        <v>0</v>
      </c>
      <c r="P11" s="5">
        <v>1.0960000000000001</v>
      </c>
      <c r="Q11" s="5">
        <v>1.2390000000000001</v>
      </c>
      <c r="R11" s="5">
        <f t="shared" si="0"/>
        <v>0.14300000000000002</v>
      </c>
      <c r="S11" s="5">
        <v>0.60599999999999998</v>
      </c>
      <c r="T11" s="5">
        <v>0.77900000000000003</v>
      </c>
      <c r="U11" s="5">
        <f t="shared" si="1"/>
        <v>0.17300000000000004</v>
      </c>
      <c r="V11" s="5">
        <v>0.186</v>
      </c>
      <c r="W11" s="5">
        <f t="shared" si="2"/>
        <v>8.8503799999999994E-2</v>
      </c>
      <c r="X11" s="5">
        <f t="shared" si="3"/>
        <v>8.0232854579999999E-2</v>
      </c>
      <c r="Y11" s="5">
        <v>6.7000000000000004E-2</v>
      </c>
      <c r="Z11" s="5">
        <f t="shared" si="4"/>
        <v>-1.3232854579999995E-2</v>
      </c>
      <c r="AA11" s="5">
        <f t="shared" si="5"/>
        <v>8.2709454199999949E-3</v>
      </c>
      <c r="AB11" s="5" t="s">
        <v>16</v>
      </c>
      <c r="AC11" s="5" t="s">
        <v>16</v>
      </c>
      <c r="AD11" s="5" t="s">
        <v>16</v>
      </c>
      <c r="AE11" s="5" t="s">
        <v>16</v>
      </c>
      <c r="AF11" s="12" t="s">
        <v>77</v>
      </c>
    </row>
    <row r="12" spans="1:32">
      <c r="A12" s="4">
        <v>1</v>
      </c>
      <c r="B12" s="4">
        <v>3</v>
      </c>
      <c r="C12" s="4">
        <v>11</v>
      </c>
      <c r="D12" s="4" t="s">
        <v>13</v>
      </c>
      <c r="E12" s="9">
        <v>11</v>
      </c>
      <c r="F12" s="4" t="s">
        <v>70</v>
      </c>
      <c r="G12" s="4" t="s">
        <v>70</v>
      </c>
      <c r="H12" s="4" t="s">
        <v>15</v>
      </c>
      <c r="I12" s="4" t="s">
        <v>98</v>
      </c>
      <c r="J12" s="8">
        <v>42566</v>
      </c>
      <c r="K12" s="17">
        <v>0.38819444444444445</v>
      </c>
      <c r="L12" s="15">
        <v>42572</v>
      </c>
      <c r="M12" s="4">
        <v>1</v>
      </c>
      <c r="N12" s="4">
        <v>0</v>
      </c>
      <c r="O12" s="4">
        <v>1</v>
      </c>
      <c r="P12" s="5">
        <v>1.9890000000000001</v>
      </c>
      <c r="Q12" s="5">
        <v>2.11</v>
      </c>
      <c r="R12" s="5">
        <f t="shared" si="0"/>
        <v>0.12099999999999977</v>
      </c>
      <c r="S12" s="5">
        <v>2.3079999999999998</v>
      </c>
      <c r="T12" s="5">
        <v>2.1259999999999999</v>
      </c>
      <c r="U12" s="5">
        <f t="shared" si="1"/>
        <v>-0.18199999999999994</v>
      </c>
      <c r="V12" s="5">
        <v>1.181</v>
      </c>
      <c r="W12" s="5">
        <f t="shared" si="2"/>
        <v>0.65396230000000011</v>
      </c>
      <c r="X12" s="5">
        <f t="shared" si="3"/>
        <v>0.45292655193000003</v>
      </c>
      <c r="Y12" s="5">
        <v>0.42399999999999999</v>
      </c>
      <c r="Z12" s="5">
        <f t="shared" si="4"/>
        <v>-2.8926551930000044E-2</v>
      </c>
      <c r="AA12" s="5">
        <f t="shared" si="5"/>
        <v>0.20103574807000008</v>
      </c>
      <c r="AB12" s="5" t="s">
        <v>16</v>
      </c>
      <c r="AC12" s="5" t="s">
        <v>16</v>
      </c>
      <c r="AD12" s="5" t="s">
        <v>16</v>
      </c>
      <c r="AE12" s="5" t="s">
        <v>16</v>
      </c>
      <c r="AF12" s="12" t="s">
        <v>79</v>
      </c>
    </row>
    <row r="13" spans="1:32">
      <c r="A13" s="4">
        <v>1</v>
      </c>
      <c r="B13" s="4">
        <v>3</v>
      </c>
      <c r="C13" s="4">
        <v>12</v>
      </c>
      <c r="D13" s="4" t="s">
        <v>13</v>
      </c>
      <c r="E13" s="9">
        <v>12</v>
      </c>
      <c r="F13" s="4" t="s">
        <v>70</v>
      </c>
      <c r="G13" s="4" t="s">
        <v>70</v>
      </c>
      <c r="H13" s="4" t="s">
        <v>15</v>
      </c>
      <c r="I13" s="4" t="s">
        <v>98</v>
      </c>
      <c r="J13" s="8">
        <v>42566</v>
      </c>
      <c r="K13" s="17">
        <v>0.38819444444444445</v>
      </c>
      <c r="L13" s="16">
        <v>42586</v>
      </c>
      <c r="M13" s="4">
        <v>1</v>
      </c>
      <c r="N13" s="4">
        <v>0</v>
      </c>
      <c r="O13" s="4">
        <v>0</v>
      </c>
      <c r="P13" s="5">
        <v>2.1019999999999999</v>
      </c>
      <c r="Q13" s="5">
        <v>2.2749999999999999</v>
      </c>
      <c r="R13" s="5">
        <f t="shared" si="0"/>
        <v>0.17300000000000004</v>
      </c>
      <c r="S13" s="5">
        <v>2.4700000000000002</v>
      </c>
      <c r="T13" s="5">
        <v>2.7240000000000002</v>
      </c>
      <c r="U13" s="5">
        <f t="shared" si="1"/>
        <v>0.254</v>
      </c>
      <c r="V13" s="5">
        <v>1.962</v>
      </c>
      <c r="W13" s="5">
        <f t="shared" si="2"/>
        <v>1.0978045999999999</v>
      </c>
      <c r="X13" s="5">
        <f t="shared" si="3"/>
        <v>0.74546301185999997</v>
      </c>
      <c r="Y13" s="5">
        <v>0.64500000000000002</v>
      </c>
      <c r="Z13" s="5">
        <f t="shared" si="4"/>
        <v>-0.10046301185999995</v>
      </c>
      <c r="AA13" s="5">
        <f t="shared" si="5"/>
        <v>0.35234158813999994</v>
      </c>
      <c r="AB13" s="5" t="s">
        <v>16</v>
      </c>
      <c r="AC13" s="5" t="s">
        <v>16</v>
      </c>
      <c r="AD13" s="5" t="s">
        <v>16</v>
      </c>
      <c r="AE13" s="5" t="s">
        <v>16</v>
      </c>
      <c r="AF13" s="12" t="s">
        <v>79</v>
      </c>
    </row>
    <row r="14" spans="1:32">
      <c r="A14" s="4">
        <v>1</v>
      </c>
      <c r="B14" s="4">
        <v>4</v>
      </c>
      <c r="C14" s="4">
        <v>13</v>
      </c>
      <c r="D14" s="4" t="s">
        <v>13</v>
      </c>
      <c r="E14" s="9">
        <v>13</v>
      </c>
      <c r="F14" s="4" t="s">
        <v>70</v>
      </c>
      <c r="G14" s="4" t="s">
        <v>69</v>
      </c>
      <c r="H14" s="4" t="s">
        <v>14</v>
      </c>
      <c r="I14" s="4" t="s">
        <v>99</v>
      </c>
      <c r="J14" s="8">
        <v>42566</v>
      </c>
      <c r="K14" s="17">
        <v>0.39374999999999999</v>
      </c>
      <c r="L14" s="16">
        <v>42572</v>
      </c>
      <c r="M14" s="4">
        <v>1</v>
      </c>
      <c r="N14" s="4">
        <v>0</v>
      </c>
      <c r="O14" s="4">
        <v>1</v>
      </c>
      <c r="P14" s="5">
        <v>1.306</v>
      </c>
      <c r="Q14" s="5">
        <v>1.331</v>
      </c>
      <c r="R14" s="5">
        <f t="shared" si="0"/>
        <v>2.4999999999999911E-2</v>
      </c>
      <c r="S14" s="5">
        <v>0.89</v>
      </c>
      <c r="T14" s="5">
        <v>9.4500000000000001E-2</v>
      </c>
      <c r="U14" s="5">
        <f t="shared" si="1"/>
        <v>-0.79549999999999998</v>
      </c>
      <c r="V14" s="5">
        <v>0.29499999999999998</v>
      </c>
      <c r="W14" s="5">
        <f t="shared" si="2"/>
        <v>0.15044850000000001</v>
      </c>
      <c r="X14" s="5">
        <f t="shared" si="3"/>
        <v>0.12106060635000002</v>
      </c>
      <c r="Y14" s="5">
        <v>0.123</v>
      </c>
      <c r="Z14" s="5">
        <f t="shared" si="4"/>
        <v>1.939393649999982E-3</v>
      </c>
      <c r="AA14" s="5">
        <f t="shared" si="5"/>
        <v>2.9387893649999997E-2</v>
      </c>
      <c r="AB14" s="5" t="s">
        <v>16</v>
      </c>
      <c r="AC14" s="5" t="s">
        <v>16</v>
      </c>
      <c r="AD14" s="5" t="s">
        <v>16</v>
      </c>
      <c r="AE14" s="5" t="s">
        <v>16</v>
      </c>
      <c r="AF14" s="12" t="s">
        <v>79</v>
      </c>
    </row>
    <row r="15" spans="1:32">
      <c r="A15" s="4">
        <v>1</v>
      </c>
      <c r="B15" s="4">
        <v>4</v>
      </c>
      <c r="C15" s="4">
        <v>14</v>
      </c>
      <c r="D15" s="4" t="s">
        <v>13</v>
      </c>
      <c r="E15" s="9">
        <v>14</v>
      </c>
      <c r="F15" s="4" t="s">
        <v>70</v>
      </c>
      <c r="G15" s="4" t="s">
        <v>69</v>
      </c>
      <c r="H15" s="4" t="s">
        <v>14</v>
      </c>
      <c r="I15" s="4" t="s">
        <v>99</v>
      </c>
      <c r="J15" s="8">
        <v>42566</v>
      </c>
      <c r="K15" s="17">
        <v>0.39374999999999999</v>
      </c>
      <c r="L15" s="16">
        <v>42572</v>
      </c>
      <c r="M15" s="4">
        <v>1</v>
      </c>
      <c r="N15" s="4">
        <v>0</v>
      </c>
      <c r="O15" s="4">
        <v>1</v>
      </c>
      <c r="P15" s="5">
        <v>1.405</v>
      </c>
      <c r="Q15" s="5">
        <v>1.456</v>
      </c>
      <c r="R15" s="5">
        <f t="shared" si="0"/>
        <v>5.0999999999999934E-2</v>
      </c>
      <c r="S15" s="5">
        <v>1.0229999999999999</v>
      </c>
      <c r="T15" s="5">
        <v>1.1359999999999999</v>
      </c>
      <c r="U15" s="5">
        <f t="shared" si="1"/>
        <v>0.11299999999999999</v>
      </c>
      <c r="V15" s="5">
        <v>0.29899999999999999</v>
      </c>
      <c r="W15" s="5">
        <f t="shared" si="2"/>
        <v>0.15272170000000002</v>
      </c>
      <c r="X15" s="5">
        <f t="shared" si="3"/>
        <v>0.12255887247000001</v>
      </c>
      <c r="Y15" s="5">
        <v>0.13300000000000001</v>
      </c>
      <c r="Z15" s="5">
        <f t="shared" si="4"/>
        <v>1.0441127529999997E-2</v>
      </c>
      <c r="AA15" s="5">
        <f t="shared" si="5"/>
        <v>3.0162827530000005E-2</v>
      </c>
      <c r="AB15" s="5" t="s">
        <v>16</v>
      </c>
      <c r="AC15" s="5" t="s">
        <v>16</v>
      </c>
      <c r="AD15" s="5" t="s">
        <v>16</v>
      </c>
      <c r="AE15" s="5" t="s">
        <v>16</v>
      </c>
      <c r="AF15" s="12" t="s">
        <v>79</v>
      </c>
    </row>
    <row r="16" spans="1:32">
      <c r="A16" s="4">
        <v>1</v>
      </c>
      <c r="B16" s="4">
        <v>4</v>
      </c>
      <c r="C16" s="4">
        <v>15</v>
      </c>
      <c r="D16" s="4" t="s">
        <v>13</v>
      </c>
      <c r="E16" s="9">
        <v>15</v>
      </c>
      <c r="F16" s="4" t="s">
        <v>70</v>
      </c>
      <c r="G16" s="4" t="s">
        <v>69</v>
      </c>
      <c r="H16" s="4" t="s">
        <v>15</v>
      </c>
      <c r="I16" s="4" t="s">
        <v>99</v>
      </c>
      <c r="J16" s="8">
        <v>42566</v>
      </c>
      <c r="K16" s="17">
        <v>0.39374999999999999</v>
      </c>
      <c r="L16" s="15">
        <v>42572</v>
      </c>
      <c r="M16" s="4">
        <v>1</v>
      </c>
      <c r="N16" s="4">
        <v>0</v>
      </c>
      <c r="O16" s="4">
        <v>1</v>
      </c>
      <c r="P16" s="5">
        <v>2.63</v>
      </c>
      <c r="Q16" s="5">
        <v>2.4710000000000001</v>
      </c>
      <c r="R16" s="5">
        <f t="shared" si="0"/>
        <v>-0.15899999999999981</v>
      </c>
      <c r="S16" s="5">
        <v>3.153</v>
      </c>
      <c r="T16" s="5">
        <v>2.9279999999999999</v>
      </c>
      <c r="U16" s="5">
        <f t="shared" si="1"/>
        <v>-0.22500000000000009</v>
      </c>
      <c r="V16" s="5">
        <v>2.69</v>
      </c>
      <c r="W16" s="5">
        <f t="shared" si="2"/>
        <v>1.5115269999999998</v>
      </c>
      <c r="X16" s="5">
        <f t="shared" si="3"/>
        <v>1.0181474456999999</v>
      </c>
      <c r="Y16" s="5">
        <v>0.53900000000000003</v>
      </c>
      <c r="Z16" s="5">
        <f t="shared" si="4"/>
        <v>-0.4791474456999999</v>
      </c>
      <c r="AA16" s="5">
        <f t="shared" si="5"/>
        <v>0.49337955429999991</v>
      </c>
      <c r="AB16" s="5" t="s">
        <v>16</v>
      </c>
      <c r="AC16" s="5" t="s">
        <v>16</v>
      </c>
      <c r="AD16" s="5" t="s">
        <v>16</v>
      </c>
      <c r="AE16" s="5" t="s">
        <v>16</v>
      </c>
      <c r="AF16" s="12" t="s">
        <v>79</v>
      </c>
    </row>
    <row r="17" spans="1:32">
      <c r="A17" s="4">
        <v>1</v>
      </c>
      <c r="B17" s="4">
        <v>4</v>
      </c>
      <c r="C17" s="4">
        <v>16</v>
      </c>
      <c r="D17" s="4" t="s">
        <v>13</v>
      </c>
      <c r="E17" s="9">
        <v>16</v>
      </c>
      <c r="F17" s="4" t="s">
        <v>70</v>
      </c>
      <c r="G17" s="4" t="s">
        <v>69</v>
      </c>
      <c r="H17" s="4" t="s">
        <v>15</v>
      </c>
      <c r="I17" s="4" t="s">
        <v>99</v>
      </c>
      <c r="J17" s="8">
        <v>42566</v>
      </c>
      <c r="K17" s="17">
        <v>0.39374999999999999</v>
      </c>
      <c r="L17" s="16">
        <v>42592</v>
      </c>
      <c r="M17" s="4">
        <v>1</v>
      </c>
      <c r="N17" s="4">
        <v>0</v>
      </c>
      <c r="O17" s="4">
        <v>0</v>
      </c>
      <c r="P17" s="5">
        <v>2.4340000000000002</v>
      </c>
      <c r="Q17" s="5">
        <v>2.2400000000000002</v>
      </c>
      <c r="R17" s="5">
        <f t="shared" si="0"/>
        <v>-0.19399999999999995</v>
      </c>
      <c r="S17" s="5">
        <v>2.8540000000000001</v>
      </c>
      <c r="T17" s="5">
        <v>2.5270000000000001</v>
      </c>
      <c r="U17" s="5">
        <f t="shared" si="1"/>
        <v>-0.32699999999999996</v>
      </c>
      <c r="V17" s="5">
        <v>1.8740000000000001</v>
      </c>
      <c r="W17" s="5">
        <f t="shared" si="2"/>
        <v>1.0477942</v>
      </c>
      <c r="X17" s="5">
        <f t="shared" si="3"/>
        <v>0.71250115722000007</v>
      </c>
      <c r="Y17" s="5">
        <v>0.59599999999999997</v>
      </c>
      <c r="Z17" s="5">
        <f t="shared" si="4"/>
        <v>-0.1165011572200001</v>
      </c>
      <c r="AA17" s="5">
        <f t="shared" si="5"/>
        <v>0.33529304277999994</v>
      </c>
      <c r="AB17" s="5" t="s">
        <v>16</v>
      </c>
      <c r="AC17" s="5" t="s">
        <v>16</v>
      </c>
      <c r="AD17" s="5" t="s">
        <v>16</v>
      </c>
      <c r="AE17" s="5" t="s">
        <v>16</v>
      </c>
      <c r="AF17" s="12" t="s">
        <v>79</v>
      </c>
    </row>
    <row r="18" spans="1:32">
      <c r="A18" s="4">
        <v>1</v>
      </c>
      <c r="B18" s="4">
        <v>5</v>
      </c>
      <c r="C18" s="4">
        <v>17</v>
      </c>
      <c r="D18" s="4" t="s">
        <v>13</v>
      </c>
      <c r="E18" s="9">
        <v>17</v>
      </c>
      <c r="F18" s="7" t="s">
        <v>69</v>
      </c>
      <c r="G18" s="7" t="s">
        <v>70</v>
      </c>
      <c r="H18" s="4" t="s">
        <v>14</v>
      </c>
      <c r="I18" s="4" t="s">
        <v>100</v>
      </c>
      <c r="J18" s="8">
        <v>42566</v>
      </c>
      <c r="K18" s="17">
        <v>0.39374999999999999</v>
      </c>
      <c r="L18" s="15">
        <v>42593</v>
      </c>
      <c r="M18" s="4">
        <v>0</v>
      </c>
      <c r="N18" s="4">
        <v>1</v>
      </c>
      <c r="O18" s="4">
        <v>0</v>
      </c>
      <c r="P18" s="5">
        <v>1.3919999999999999</v>
      </c>
      <c r="Q18" s="5">
        <v>1.593</v>
      </c>
      <c r="R18" s="5">
        <f t="shared" si="0"/>
        <v>0.20100000000000007</v>
      </c>
      <c r="S18" s="5">
        <v>1.202</v>
      </c>
      <c r="T18" s="5">
        <v>1.325</v>
      </c>
      <c r="U18" s="5">
        <f t="shared" si="1"/>
        <v>0.123</v>
      </c>
      <c r="V18" s="5">
        <v>0.46</v>
      </c>
      <c r="W18" s="5">
        <f t="shared" si="2"/>
        <v>0.24421800000000005</v>
      </c>
      <c r="X18" s="5">
        <f t="shared" si="3"/>
        <v>0.18286408380000005</v>
      </c>
      <c r="Y18" s="5">
        <v>0.19700000000000001</v>
      </c>
      <c r="Z18" s="5">
        <f t="shared" si="4"/>
        <v>1.4135916199999959E-2</v>
      </c>
      <c r="AA18" s="5">
        <f t="shared" si="5"/>
        <v>6.1353916199999997E-2</v>
      </c>
      <c r="AB18" s="5">
        <f t="shared" si="6"/>
        <v>2.3999999999999994E-2</v>
      </c>
      <c r="AC18" s="5">
        <f t="shared" si="7"/>
        <v>-3.7353916200000004E-2</v>
      </c>
      <c r="AD18" s="5">
        <v>0.221</v>
      </c>
      <c r="AE18" s="5">
        <f t="shared" si="8"/>
        <v>0.89140271493212675</v>
      </c>
      <c r="AF18" s="12" t="s">
        <v>78</v>
      </c>
    </row>
    <row r="19" spans="1:32">
      <c r="A19" s="4">
        <v>1</v>
      </c>
      <c r="B19" s="4">
        <v>5</v>
      </c>
      <c r="C19" s="4">
        <v>18</v>
      </c>
      <c r="D19" s="4" t="s">
        <v>13</v>
      </c>
      <c r="E19" s="9">
        <v>18</v>
      </c>
      <c r="F19" s="7" t="s">
        <v>69</v>
      </c>
      <c r="G19" s="7" t="s">
        <v>70</v>
      </c>
      <c r="H19" s="4" t="s">
        <v>14</v>
      </c>
      <c r="I19" s="4" t="s">
        <v>100</v>
      </c>
      <c r="J19" s="8">
        <v>42566</v>
      </c>
      <c r="K19" s="17">
        <v>0.39374999999999999</v>
      </c>
      <c r="L19" s="15">
        <v>42593</v>
      </c>
      <c r="M19" s="4">
        <v>0</v>
      </c>
      <c r="N19" s="4">
        <v>1</v>
      </c>
      <c r="O19" s="4">
        <v>0</v>
      </c>
      <c r="P19" s="5">
        <v>1.7949999999999999</v>
      </c>
      <c r="Q19" s="5">
        <v>1.863</v>
      </c>
      <c r="R19" s="5">
        <f t="shared" si="0"/>
        <v>6.800000000000006E-2</v>
      </c>
      <c r="S19" s="5">
        <v>1.5649999999999999</v>
      </c>
      <c r="T19" s="5">
        <v>1.6830000000000001</v>
      </c>
      <c r="U19" s="5">
        <f t="shared" si="1"/>
        <v>0.1180000000000001</v>
      </c>
      <c r="V19" s="5">
        <v>0.74299999999999999</v>
      </c>
      <c r="W19" s="5">
        <f t="shared" si="2"/>
        <v>0.40504690000000004</v>
      </c>
      <c r="X19" s="5">
        <f t="shared" si="3"/>
        <v>0.28886641179</v>
      </c>
      <c r="Y19" s="5">
        <v>0.28000000000000003</v>
      </c>
      <c r="Z19" s="5">
        <f t="shared" si="4"/>
        <v>-8.8664117899999728E-3</v>
      </c>
      <c r="AA19" s="5">
        <f t="shared" si="5"/>
        <v>0.11618048821000004</v>
      </c>
      <c r="AB19" s="5">
        <f t="shared" si="6"/>
        <v>4.3999999999999984E-2</v>
      </c>
      <c r="AC19" s="5">
        <f t="shared" si="7"/>
        <v>-7.218048821000006E-2</v>
      </c>
      <c r="AD19" s="5">
        <v>0.32400000000000001</v>
      </c>
      <c r="AE19" s="5">
        <f t="shared" si="8"/>
        <v>0.86419753086419759</v>
      </c>
      <c r="AF19" s="12" t="s">
        <v>78</v>
      </c>
    </row>
    <row r="20" spans="1:32">
      <c r="A20" s="4">
        <v>1</v>
      </c>
      <c r="B20" s="4">
        <v>5</v>
      </c>
      <c r="C20" s="4">
        <v>19</v>
      </c>
      <c r="D20" s="4" t="s">
        <v>13</v>
      </c>
      <c r="E20" s="9">
        <v>19</v>
      </c>
      <c r="F20" s="7" t="s">
        <v>69</v>
      </c>
      <c r="G20" s="7" t="s">
        <v>70</v>
      </c>
      <c r="H20" s="4" t="s">
        <v>15</v>
      </c>
      <c r="I20" s="4" t="s">
        <v>100</v>
      </c>
      <c r="J20" s="8">
        <v>42566</v>
      </c>
      <c r="K20" s="17">
        <v>0.39374999999999999</v>
      </c>
      <c r="L20" s="15">
        <v>42593</v>
      </c>
      <c r="M20" s="4">
        <v>0</v>
      </c>
      <c r="N20" s="4">
        <v>1</v>
      </c>
      <c r="O20" s="4">
        <v>0</v>
      </c>
      <c r="P20" s="5">
        <v>2.016</v>
      </c>
      <c r="Q20" s="5">
        <v>2.0880000000000001</v>
      </c>
      <c r="R20" s="5">
        <f t="shared" si="0"/>
        <v>7.2000000000000064E-2</v>
      </c>
      <c r="S20" s="5">
        <v>2.052</v>
      </c>
      <c r="T20" s="5">
        <v>2.214</v>
      </c>
      <c r="U20" s="5">
        <f t="shared" si="1"/>
        <v>0.16199999999999992</v>
      </c>
      <c r="V20" s="5">
        <v>1.1100000000000001</v>
      </c>
      <c r="W20" s="5">
        <f t="shared" si="2"/>
        <v>0.61361300000000008</v>
      </c>
      <c r="X20" s="5">
        <f t="shared" si="3"/>
        <v>0.42633232830000006</v>
      </c>
      <c r="Y20" s="5">
        <v>0.59199999999999997</v>
      </c>
      <c r="Z20" s="5">
        <f t="shared" si="4"/>
        <v>0.16566767169999991</v>
      </c>
      <c r="AA20" s="5">
        <f t="shared" si="5"/>
        <v>0.18728067170000001</v>
      </c>
      <c r="AB20" s="5">
        <f t="shared" si="6"/>
        <v>0.13</v>
      </c>
      <c r="AC20" s="5">
        <f t="shared" si="7"/>
        <v>-5.7280671700000008E-2</v>
      </c>
      <c r="AD20" s="5">
        <v>0.72199999999999998</v>
      </c>
      <c r="AE20" s="5">
        <f t="shared" si="8"/>
        <v>0.81994459833795008</v>
      </c>
      <c r="AF20" s="12" t="s">
        <v>78</v>
      </c>
    </row>
    <row r="21" spans="1:32">
      <c r="A21" s="4">
        <v>1</v>
      </c>
      <c r="B21" s="4">
        <v>5</v>
      </c>
      <c r="C21" s="4">
        <v>20</v>
      </c>
      <c r="D21" s="4" t="s">
        <v>13</v>
      </c>
      <c r="E21" s="9">
        <v>20</v>
      </c>
      <c r="F21" s="7" t="s">
        <v>69</v>
      </c>
      <c r="G21" s="7" t="s">
        <v>70</v>
      </c>
      <c r="H21" s="4" t="s">
        <v>15</v>
      </c>
      <c r="I21" s="4" t="s">
        <v>100</v>
      </c>
      <c r="J21" s="8">
        <v>42566</v>
      </c>
      <c r="K21" s="17">
        <v>0.39374999999999999</v>
      </c>
      <c r="L21" s="15">
        <v>42593</v>
      </c>
      <c r="M21" s="4">
        <v>0</v>
      </c>
      <c r="N21" s="4">
        <v>1</v>
      </c>
      <c r="O21" s="4">
        <v>0</v>
      </c>
      <c r="P21" s="5">
        <v>2.294</v>
      </c>
      <c r="Q21" s="5">
        <v>2.4380000000000002</v>
      </c>
      <c r="R21" s="5">
        <f t="shared" si="0"/>
        <v>0.14400000000000013</v>
      </c>
      <c r="S21" s="5">
        <v>2.7509999999999999</v>
      </c>
      <c r="T21" s="5">
        <v>2.8610000000000002</v>
      </c>
      <c r="U21" s="5">
        <f t="shared" si="1"/>
        <v>0.11000000000000032</v>
      </c>
      <c r="V21" s="5">
        <v>1.726</v>
      </c>
      <c r="W21" s="5">
        <f t="shared" si="2"/>
        <v>0.96368580000000004</v>
      </c>
      <c r="X21" s="5">
        <f t="shared" si="3"/>
        <v>0.65706531078000008</v>
      </c>
      <c r="Y21" s="5">
        <v>0.40799999999999997</v>
      </c>
      <c r="Z21" s="5">
        <f t="shared" si="4"/>
        <v>-0.2490653107800001</v>
      </c>
      <c r="AA21" s="5">
        <f t="shared" si="5"/>
        <v>0.30662048921999996</v>
      </c>
      <c r="AB21" s="5">
        <f t="shared" si="6"/>
        <v>7.3000000000000009E-2</v>
      </c>
      <c r="AC21" s="5">
        <f t="shared" si="7"/>
        <v>-0.23362048921999995</v>
      </c>
      <c r="AD21" s="5">
        <v>0.48099999999999998</v>
      </c>
      <c r="AE21" s="5">
        <f t="shared" si="8"/>
        <v>0.84823284823284817</v>
      </c>
      <c r="AF21" s="12" t="s">
        <v>78</v>
      </c>
    </row>
    <row r="22" spans="1:32">
      <c r="A22" s="4">
        <v>1</v>
      </c>
      <c r="B22" s="4">
        <v>6</v>
      </c>
      <c r="C22" s="4">
        <v>21</v>
      </c>
      <c r="D22" s="4" t="s">
        <v>13</v>
      </c>
      <c r="E22" s="9" t="s">
        <v>71</v>
      </c>
      <c r="F22" s="7" t="s">
        <v>69</v>
      </c>
      <c r="G22" s="7" t="s">
        <v>70</v>
      </c>
      <c r="H22" s="4" t="s">
        <v>14</v>
      </c>
      <c r="I22" s="4" t="s">
        <v>100</v>
      </c>
      <c r="J22" s="8">
        <v>42566</v>
      </c>
      <c r="K22" s="17">
        <v>0.39374999999999999</v>
      </c>
      <c r="L22" s="16">
        <v>42572</v>
      </c>
      <c r="M22" s="4">
        <v>1</v>
      </c>
      <c r="N22" s="4">
        <v>0</v>
      </c>
      <c r="O22" s="4">
        <v>1</v>
      </c>
      <c r="P22" s="5">
        <v>1.3180000000000001</v>
      </c>
      <c r="Q22" s="5">
        <v>1.397</v>
      </c>
      <c r="R22" s="5">
        <f t="shared" si="0"/>
        <v>7.8999999999999959E-2</v>
      </c>
      <c r="S22" s="5">
        <v>0.97499999999999998</v>
      </c>
      <c r="T22" s="5">
        <v>1.0660000000000001</v>
      </c>
      <c r="U22" s="5">
        <f t="shared" si="1"/>
        <v>9.1000000000000081E-2</v>
      </c>
      <c r="V22" s="5">
        <v>0.33900000000000002</v>
      </c>
      <c r="W22" s="5">
        <f t="shared" si="2"/>
        <v>0.17545370000000002</v>
      </c>
      <c r="X22" s="5">
        <f t="shared" si="3"/>
        <v>0.13754153367000002</v>
      </c>
      <c r="Y22" s="5">
        <v>0.13200000000000001</v>
      </c>
      <c r="Z22" s="5">
        <f t="shared" si="4"/>
        <v>-5.5415336700000151E-3</v>
      </c>
      <c r="AA22" s="5">
        <f t="shared" si="5"/>
        <v>3.7912166329999997E-2</v>
      </c>
      <c r="AB22" s="5" t="s">
        <v>16</v>
      </c>
      <c r="AC22" s="5" t="s">
        <v>16</v>
      </c>
      <c r="AD22" s="5" t="s">
        <v>16</v>
      </c>
      <c r="AE22" s="5" t="s">
        <v>16</v>
      </c>
      <c r="AF22" s="12" t="s">
        <v>79</v>
      </c>
    </row>
    <row r="23" spans="1:32">
      <c r="A23" s="4">
        <v>1</v>
      </c>
      <c r="B23" s="4">
        <v>6</v>
      </c>
      <c r="C23" s="4">
        <v>22</v>
      </c>
      <c r="D23" s="4" t="s">
        <v>13</v>
      </c>
      <c r="E23" s="9" t="s">
        <v>72</v>
      </c>
      <c r="F23" s="7" t="s">
        <v>69</v>
      </c>
      <c r="G23" s="7" t="s">
        <v>70</v>
      </c>
      <c r="H23" s="4" t="s">
        <v>14</v>
      </c>
      <c r="I23" s="4" t="s">
        <v>100</v>
      </c>
      <c r="J23" s="8">
        <v>42566</v>
      </c>
      <c r="K23" s="17">
        <v>0.39374999999999999</v>
      </c>
      <c r="L23" s="16">
        <v>42572</v>
      </c>
      <c r="M23" s="4">
        <v>1</v>
      </c>
      <c r="N23" s="4">
        <v>0</v>
      </c>
      <c r="O23" s="4">
        <v>1</v>
      </c>
      <c r="P23" s="5">
        <v>1.2929999999999999</v>
      </c>
      <c r="Q23" s="5">
        <v>1.345</v>
      </c>
      <c r="R23" s="5">
        <f t="shared" si="0"/>
        <v>5.2000000000000046E-2</v>
      </c>
      <c r="S23" s="5">
        <v>0.89300000000000002</v>
      </c>
      <c r="T23" s="5">
        <v>0.95699999999999996</v>
      </c>
      <c r="U23" s="5">
        <f t="shared" si="1"/>
        <v>6.3999999999999946E-2</v>
      </c>
      <c r="V23" s="5">
        <v>0.26200000000000001</v>
      </c>
      <c r="W23" s="5">
        <f t="shared" si="2"/>
        <v>0.13169460000000002</v>
      </c>
      <c r="X23" s="5">
        <f t="shared" si="3"/>
        <v>0.10869991086000003</v>
      </c>
      <c r="Y23" s="5">
        <v>8.4000000000000005E-2</v>
      </c>
      <c r="Z23" s="5">
        <f t="shared" si="4"/>
        <v>-2.4699910860000021E-2</v>
      </c>
      <c r="AA23" s="5">
        <f t="shared" si="5"/>
        <v>2.2994689139999996E-2</v>
      </c>
      <c r="AB23" s="5" t="s">
        <v>16</v>
      </c>
      <c r="AC23" s="5" t="s">
        <v>16</v>
      </c>
      <c r="AD23" s="5" t="s">
        <v>16</v>
      </c>
      <c r="AE23" s="5" t="s">
        <v>16</v>
      </c>
      <c r="AF23" s="12" t="s">
        <v>79</v>
      </c>
    </row>
    <row r="24" spans="1:32">
      <c r="A24" s="4">
        <v>1</v>
      </c>
      <c r="B24" s="4">
        <v>6</v>
      </c>
      <c r="C24" s="4">
        <v>23</v>
      </c>
      <c r="D24" s="4" t="s">
        <v>13</v>
      </c>
      <c r="E24" s="9" t="s">
        <v>71</v>
      </c>
      <c r="F24" s="7" t="s">
        <v>69</v>
      </c>
      <c r="G24" s="7" t="s">
        <v>70</v>
      </c>
      <c r="H24" s="4" t="s">
        <v>15</v>
      </c>
      <c r="I24" s="4" t="s">
        <v>100</v>
      </c>
      <c r="J24" s="8">
        <v>42566</v>
      </c>
      <c r="K24" s="17">
        <v>0.39374999999999999</v>
      </c>
      <c r="L24" s="15">
        <v>42586</v>
      </c>
      <c r="M24" s="4">
        <v>1</v>
      </c>
      <c r="N24" s="4">
        <v>0</v>
      </c>
      <c r="O24" s="4">
        <v>0</v>
      </c>
      <c r="P24" s="5">
        <v>2.41</v>
      </c>
      <c r="Q24" s="5">
        <v>2.3210000000000002</v>
      </c>
      <c r="R24" s="5">
        <f t="shared" si="0"/>
        <v>-8.8999999999999968E-2</v>
      </c>
      <c r="S24" s="5">
        <v>2.677</v>
      </c>
      <c r="T24" s="5">
        <v>2.6259999999999999</v>
      </c>
      <c r="U24" s="5">
        <f t="shared" si="1"/>
        <v>-5.1000000000000156E-2</v>
      </c>
      <c r="V24" s="5">
        <v>1.67</v>
      </c>
      <c r="W24" s="5">
        <f t="shared" si="2"/>
        <v>0.93186100000000005</v>
      </c>
      <c r="X24" s="5">
        <f t="shared" si="3"/>
        <v>0.63608958510000013</v>
      </c>
      <c r="Y24" s="5">
        <v>0.505</v>
      </c>
      <c r="Z24" s="5">
        <f t="shared" si="4"/>
        <v>-0.13108958510000013</v>
      </c>
      <c r="AA24" s="5">
        <f t="shared" si="5"/>
        <v>0.29577141489999992</v>
      </c>
      <c r="AB24" s="5" t="s">
        <v>16</v>
      </c>
      <c r="AC24" s="5" t="s">
        <v>16</v>
      </c>
      <c r="AD24" s="5" t="s">
        <v>16</v>
      </c>
      <c r="AE24" s="5" t="s">
        <v>16</v>
      </c>
      <c r="AF24" s="12" t="s">
        <v>79</v>
      </c>
    </row>
    <row r="25" spans="1:32">
      <c r="A25" s="4">
        <v>1</v>
      </c>
      <c r="B25" s="4">
        <v>6</v>
      </c>
      <c r="C25" s="4">
        <v>24</v>
      </c>
      <c r="D25" s="4" t="s">
        <v>13</v>
      </c>
      <c r="E25" s="9" t="s">
        <v>72</v>
      </c>
      <c r="F25" s="7" t="s">
        <v>69</v>
      </c>
      <c r="G25" s="7" t="s">
        <v>70</v>
      </c>
      <c r="H25" s="4" t="s">
        <v>15</v>
      </c>
      <c r="I25" s="4" t="s">
        <v>100</v>
      </c>
      <c r="J25" s="8">
        <v>42566</v>
      </c>
      <c r="K25" s="17">
        <v>0.39374999999999999</v>
      </c>
      <c r="L25" s="15">
        <v>42586</v>
      </c>
      <c r="M25" s="4">
        <v>1</v>
      </c>
      <c r="N25" s="4">
        <v>0</v>
      </c>
      <c r="O25" s="4">
        <v>0</v>
      </c>
      <c r="P25" s="5">
        <v>2.5030000000000001</v>
      </c>
      <c r="Q25" s="5">
        <v>2.4369999999999998</v>
      </c>
      <c r="R25" s="5">
        <f t="shared" si="0"/>
        <v>-6.6000000000000281E-2</v>
      </c>
      <c r="S25" s="5">
        <v>2.7679999999999998</v>
      </c>
      <c r="T25" s="5">
        <v>2.9209999999999998</v>
      </c>
      <c r="U25" s="5">
        <f t="shared" si="1"/>
        <v>0.15300000000000002</v>
      </c>
      <c r="V25" s="5">
        <v>2.0579999999999998</v>
      </c>
      <c r="W25" s="5">
        <f t="shared" si="2"/>
        <v>1.1523613999999998</v>
      </c>
      <c r="X25" s="5">
        <f t="shared" si="3"/>
        <v>0.78142139873999994</v>
      </c>
      <c r="Y25" s="5">
        <v>0.63200000000000001</v>
      </c>
      <c r="Z25" s="5">
        <f t="shared" si="4"/>
        <v>-0.14942139873999993</v>
      </c>
      <c r="AA25" s="5">
        <f t="shared" si="5"/>
        <v>0.37094000125999982</v>
      </c>
      <c r="AB25" s="5" t="s">
        <v>16</v>
      </c>
      <c r="AC25" s="5" t="s">
        <v>16</v>
      </c>
      <c r="AD25" s="5" t="s">
        <v>16</v>
      </c>
      <c r="AE25" s="5" t="s">
        <v>16</v>
      </c>
      <c r="AF25" s="12" t="s">
        <v>79</v>
      </c>
    </row>
    <row r="26" spans="1:32">
      <c r="A26" s="4">
        <v>1</v>
      </c>
      <c r="B26" s="4">
        <v>7</v>
      </c>
      <c r="C26" s="4">
        <v>25</v>
      </c>
      <c r="D26" s="4" t="s">
        <v>13</v>
      </c>
      <c r="E26" s="9" t="s">
        <v>71</v>
      </c>
      <c r="F26" s="4" t="s">
        <v>70</v>
      </c>
      <c r="G26" s="4" t="s">
        <v>69</v>
      </c>
      <c r="H26" s="4" t="s">
        <v>14</v>
      </c>
      <c r="I26" s="4" t="s">
        <v>99</v>
      </c>
      <c r="J26" s="8">
        <v>42566</v>
      </c>
      <c r="K26" s="17">
        <v>0.39374999999999999</v>
      </c>
      <c r="L26" s="15">
        <v>42593</v>
      </c>
      <c r="M26" s="4">
        <v>0</v>
      </c>
      <c r="N26" s="4">
        <v>1</v>
      </c>
      <c r="O26" s="4">
        <v>0</v>
      </c>
      <c r="P26" s="5">
        <v>1.272</v>
      </c>
      <c r="Q26" s="5">
        <v>1.391</v>
      </c>
      <c r="R26" s="5">
        <f t="shared" si="0"/>
        <v>0.11899999999999999</v>
      </c>
      <c r="S26" s="5">
        <v>0.97199999999999998</v>
      </c>
      <c r="T26" s="5">
        <v>0.94299999999999995</v>
      </c>
      <c r="U26" s="5">
        <f t="shared" si="1"/>
        <v>-2.9000000000000026E-2</v>
      </c>
      <c r="V26" s="5">
        <v>0.28699999999999998</v>
      </c>
      <c r="W26" s="5">
        <f t="shared" si="2"/>
        <v>0.14590210000000001</v>
      </c>
      <c r="X26" s="5">
        <f t="shared" si="3"/>
        <v>0.11806407411000001</v>
      </c>
      <c r="Y26" s="5">
        <v>8.4000000000000005E-2</v>
      </c>
      <c r="Z26" s="5">
        <f t="shared" si="4"/>
        <v>-3.4064074110000009E-2</v>
      </c>
      <c r="AA26" s="5">
        <f t="shared" si="5"/>
        <v>2.7838025889999993E-2</v>
      </c>
      <c r="AB26" s="5">
        <f t="shared" si="6"/>
        <v>1.8999999999999989E-2</v>
      </c>
      <c r="AC26" s="5">
        <f t="shared" si="7"/>
        <v>-8.8380258900000036E-3</v>
      </c>
      <c r="AD26" s="5">
        <v>0.10299999999999999</v>
      </c>
      <c r="AE26" s="5">
        <f t="shared" si="8"/>
        <v>0.81553398058252435</v>
      </c>
      <c r="AF26" s="13" t="s">
        <v>78</v>
      </c>
    </row>
    <row r="27" spans="1:32">
      <c r="A27" s="4">
        <v>1</v>
      </c>
      <c r="B27" s="4">
        <v>7</v>
      </c>
      <c r="C27" s="4">
        <v>26</v>
      </c>
      <c r="D27" s="4" t="s">
        <v>13</v>
      </c>
      <c r="E27" s="9" t="s">
        <v>72</v>
      </c>
      <c r="F27" s="4" t="s">
        <v>70</v>
      </c>
      <c r="G27" s="4" t="s">
        <v>69</v>
      </c>
      <c r="H27" s="4" t="s">
        <v>14</v>
      </c>
      <c r="I27" s="4" t="s">
        <v>99</v>
      </c>
      <c r="J27" s="8">
        <v>42566</v>
      </c>
      <c r="K27" s="17">
        <v>0.39374999999999999</v>
      </c>
      <c r="L27" s="15">
        <v>42593</v>
      </c>
      <c r="M27" s="4">
        <v>0</v>
      </c>
      <c r="N27" s="4">
        <v>1</v>
      </c>
      <c r="O27" s="4">
        <v>0</v>
      </c>
      <c r="P27" s="5">
        <v>1.4430000000000001</v>
      </c>
      <c r="Q27" s="5">
        <v>1.4730000000000001</v>
      </c>
      <c r="R27" s="5">
        <f t="shared" si="0"/>
        <v>3.0000000000000027E-2</v>
      </c>
      <c r="S27" s="5">
        <v>1.087</v>
      </c>
      <c r="T27" s="5">
        <v>1.1000000000000001</v>
      </c>
      <c r="U27" s="5">
        <f t="shared" si="1"/>
        <v>1.3000000000000123E-2</v>
      </c>
      <c r="V27" s="5">
        <v>0.34399999999999997</v>
      </c>
      <c r="W27" s="5">
        <f t="shared" si="2"/>
        <v>0.17829519999999999</v>
      </c>
      <c r="X27" s="5">
        <f t="shared" si="3"/>
        <v>0.13941436631999998</v>
      </c>
      <c r="Y27" s="5">
        <v>0.104</v>
      </c>
      <c r="Z27" s="5">
        <f t="shared" si="4"/>
        <v>-3.5414366319999988E-2</v>
      </c>
      <c r="AA27" s="5">
        <f t="shared" si="5"/>
        <v>3.8880833680000004E-2</v>
      </c>
      <c r="AB27" s="5">
        <f t="shared" si="6"/>
        <v>3.1000000000000014E-2</v>
      </c>
      <c r="AC27" s="5">
        <f t="shared" si="7"/>
        <v>-7.8808336799999906E-3</v>
      </c>
      <c r="AD27" s="5">
        <v>0.13500000000000001</v>
      </c>
      <c r="AE27" s="5">
        <f t="shared" si="8"/>
        <v>0.77037037037037026</v>
      </c>
      <c r="AF27" s="13" t="s">
        <v>78</v>
      </c>
    </row>
    <row r="28" spans="1:32">
      <c r="A28" s="4">
        <v>1</v>
      </c>
      <c r="B28" s="4">
        <v>7</v>
      </c>
      <c r="C28" s="4">
        <v>27</v>
      </c>
      <c r="D28" s="4" t="s">
        <v>13</v>
      </c>
      <c r="E28" s="9" t="s">
        <v>71</v>
      </c>
      <c r="F28" s="4" t="s">
        <v>70</v>
      </c>
      <c r="G28" s="4" t="s">
        <v>69</v>
      </c>
      <c r="H28" s="4" t="s">
        <v>15</v>
      </c>
      <c r="I28" s="4" t="s">
        <v>99</v>
      </c>
      <c r="J28" s="8">
        <v>42566</v>
      </c>
      <c r="K28" s="17">
        <v>0.39374999999999999</v>
      </c>
      <c r="L28" s="15">
        <v>42572</v>
      </c>
      <c r="M28" s="4">
        <v>1</v>
      </c>
      <c r="N28" s="4">
        <v>0</v>
      </c>
      <c r="O28" s="4">
        <v>1</v>
      </c>
      <c r="P28" s="5">
        <v>2.2669999999999999</v>
      </c>
      <c r="Q28" s="5">
        <v>2.371</v>
      </c>
      <c r="R28" s="5">
        <f t="shared" si="0"/>
        <v>0.10400000000000009</v>
      </c>
      <c r="S28" s="5">
        <v>2.6349999999999998</v>
      </c>
      <c r="T28" s="5">
        <v>2.859</v>
      </c>
      <c r="U28" s="5">
        <f t="shared" si="1"/>
        <v>0.2240000000000002</v>
      </c>
      <c r="V28" s="5">
        <v>1.4750000000000001</v>
      </c>
      <c r="W28" s="5">
        <f t="shared" si="2"/>
        <v>0.82104250000000012</v>
      </c>
      <c r="X28" s="5">
        <f t="shared" si="3"/>
        <v>0.56304911175000016</v>
      </c>
      <c r="Y28" s="5">
        <v>0.56000000000000005</v>
      </c>
      <c r="Z28" s="5">
        <f t="shared" si="4"/>
        <v>-3.0491117500001108E-3</v>
      </c>
      <c r="AA28" s="5">
        <f t="shared" si="5"/>
        <v>0.25799338824999996</v>
      </c>
      <c r="AB28" s="5" t="s">
        <v>16</v>
      </c>
      <c r="AC28" s="5" t="s">
        <v>16</v>
      </c>
      <c r="AD28" s="5" t="s">
        <v>16</v>
      </c>
      <c r="AE28" s="5" t="s">
        <v>16</v>
      </c>
      <c r="AF28" s="12" t="s">
        <v>79</v>
      </c>
    </row>
    <row r="29" spans="1:32">
      <c r="A29" s="4">
        <v>1</v>
      </c>
      <c r="B29" s="4">
        <v>7</v>
      </c>
      <c r="C29" s="4">
        <v>28</v>
      </c>
      <c r="D29" s="4" t="s">
        <v>13</v>
      </c>
      <c r="E29" s="9" t="s">
        <v>72</v>
      </c>
      <c r="F29" s="4" t="s">
        <v>70</v>
      </c>
      <c r="G29" s="4" t="s">
        <v>69</v>
      </c>
      <c r="H29" s="4" t="s">
        <v>15</v>
      </c>
      <c r="I29" s="4" t="s">
        <v>99</v>
      </c>
      <c r="J29" s="8">
        <v>42566</v>
      </c>
      <c r="K29" s="17">
        <v>0.39374999999999999</v>
      </c>
      <c r="L29" s="16">
        <v>42593</v>
      </c>
      <c r="M29" s="4">
        <v>0</v>
      </c>
      <c r="N29" s="4">
        <v>1</v>
      </c>
      <c r="O29" s="4">
        <v>0</v>
      </c>
      <c r="P29" s="5">
        <v>2.4649999999999999</v>
      </c>
      <c r="Q29" s="5">
        <v>2.5819999999999999</v>
      </c>
      <c r="R29" s="5">
        <f t="shared" si="0"/>
        <v>0.11699999999999999</v>
      </c>
      <c r="S29" s="5">
        <v>3.004</v>
      </c>
      <c r="T29" s="5">
        <v>3.0880000000000001</v>
      </c>
      <c r="U29" s="5">
        <f t="shared" si="1"/>
        <v>8.4000000000000075E-2</v>
      </c>
      <c r="V29" s="5">
        <v>1.5569999999999999</v>
      </c>
      <c r="W29" s="5">
        <f t="shared" si="2"/>
        <v>0.8676431</v>
      </c>
      <c r="X29" s="5">
        <f t="shared" si="3"/>
        <v>0.59376356721000001</v>
      </c>
      <c r="Y29" s="5">
        <v>0.65200000000000002</v>
      </c>
      <c r="Z29" s="5">
        <f t="shared" si="4"/>
        <v>5.8236432790000014E-2</v>
      </c>
      <c r="AA29" s="5">
        <f t="shared" si="5"/>
        <v>0.27387953278999999</v>
      </c>
      <c r="AB29" s="5">
        <f t="shared" si="6"/>
        <v>0.14000000000000001</v>
      </c>
      <c r="AC29" s="5">
        <f t="shared" si="7"/>
        <v>-0.13387953278999998</v>
      </c>
      <c r="AD29" s="5">
        <v>0.79200000000000004</v>
      </c>
      <c r="AE29" s="5">
        <f t="shared" si="8"/>
        <v>0.8232323232323232</v>
      </c>
      <c r="AF29" s="13" t="s">
        <v>78</v>
      </c>
    </row>
    <row r="30" spans="1:32">
      <c r="A30" s="4">
        <v>1</v>
      </c>
      <c r="B30" s="4">
        <v>8</v>
      </c>
      <c r="C30" s="4">
        <v>29</v>
      </c>
      <c r="D30" s="4" t="s">
        <v>13</v>
      </c>
      <c r="E30" s="9" t="s">
        <v>71</v>
      </c>
      <c r="F30" s="4" t="s">
        <v>69</v>
      </c>
      <c r="G30" s="4" t="s">
        <v>69</v>
      </c>
      <c r="H30" s="4" t="s">
        <v>14</v>
      </c>
      <c r="I30" s="4" t="s">
        <v>97</v>
      </c>
      <c r="J30" s="8">
        <v>42566</v>
      </c>
      <c r="K30" s="17">
        <v>0.4055555555555555</v>
      </c>
      <c r="L30" s="15">
        <v>42593</v>
      </c>
      <c r="M30" s="4">
        <v>0</v>
      </c>
      <c r="N30" s="4">
        <v>1</v>
      </c>
      <c r="O30" s="4">
        <v>0</v>
      </c>
      <c r="P30" s="5">
        <v>1.2030000000000001</v>
      </c>
      <c r="Q30" s="5">
        <v>1.294</v>
      </c>
      <c r="R30" s="5">
        <f t="shared" si="0"/>
        <v>9.099999999999997E-2</v>
      </c>
      <c r="S30" s="5">
        <v>0.85899999999999999</v>
      </c>
      <c r="T30" s="5">
        <v>0.85</v>
      </c>
      <c r="U30" s="5">
        <f t="shared" si="1"/>
        <v>-9.000000000000008E-3</v>
      </c>
      <c r="V30" s="5">
        <v>0.24</v>
      </c>
      <c r="W30" s="5">
        <f t="shared" si="2"/>
        <v>0.11919200000000002</v>
      </c>
      <c r="X30" s="5">
        <f t="shared" si="3"/>
        <v>0.10045944720000002</v>
      </c>
      <c r="Y30" s="5">
        <v>7.4999999999999997E-2</v>
      </c>
      <c r="Z30" s="5">
        <f t="shared" si="4"/>
        <v>-2.5459447200000027E-2</v>
      </c>
      <c r="AA30" s="5">
        <f t="shared" si="5"/>
        <v>1.8732552799999996E-2</v>
      </c>
      <c r="AB30" s="5">
        <f t="shared" si="6"/>
        <v>2.5000000000000008E-2</v>
      </c>
      <c r="AC30" s="5">
        <f t="shared" si="7"/>
        <v>6.267447200000012E-3</v>
      </c>
      <c r="AD30" s="5">
        <v>0.1</v>
      </c>
      <c r="AE30" s="5">
        <f t="shared" si="8"/>
        <v>0.74999999999999989</v>
      </c>
      <c r="AF30" s="13" t="s">
        <v>78</v>
      </c>
    </row>
    <row r="31" spans="1:32">
      <c r="A31" s="4">
        <v>1</v>
      </c>
      <c r="B31" s="4">
        <v>8</v>
      </c>
      <c r="C31" s="4">
        <v>30</v>
      </c>
      <c r="D31" s="4" t="s">
        <v>13</v>
      </c>
      <c r="E31" s="9" t="s">
        <v>72</v>
      </c>
      <c r="F31" s="4" t="s">
        <v>69</v>
      </c>
      <c r="G31" s="4" t="s">
        <v>69</v>
      </c>
      <c r="H31" s="4" t="s">
        <v>14</v>
      </c>
      <c r="I31" s="4" t="s">
        <v>97</v>
      </c>
      <c r="J31" s="8">
        <v>42566</v>
      </c>
      <c r="K31" s="17">
        <v>0.4055555555555555</v>
      </c>
      <c r="L31" s="16">
        <v>42572</v>
      </c>
      <c r="M31" s="4">
        <v>1</v>
      </c>
      <c r="N31" s="4">
        <v>0</v>
      </c>
      <c r="O31" s="4">
        <v>1</v>
      </c>
      <c r="P31" s="5">
        <v>1.198</v>
      </c>
      <c r="Q31" s="5">
        <v>1.2909999999999999</v>
      </c>
      <c r="R31" s="5">
        <f t="shared" si="0"/>
        <v>9.2999999999999972E-2</v>
      </c>
      <c r="S31" s="5">
        <v>0.84399999999999997</v>
      </c>
      <c r="T31" s="5">
        <v>0.84</v>
      </c>
      <c r="U31" s="5">
        <f t="shared" si="1"/>
        <v>-4.0000000000000036E-3</v>
      </c>
      <c r="V31" s="5">
        <v>0.23</v>
      </c>
      <c r="W31" s="5">
        <f t="shared" si="2"/>
        <v>0.11350900000000003</v>
      </c>
      <c r="X31" s="5">
        <f t="shared" si="3"/>
        <v>9.6713781900000018E-2</v>
      </c>
      <c r="Y31" s="5">
        <v>0.107</v>
      </c>
      <c r="Z31" s="5">
        <f t="shared" si="4"/>
        <v>1.028621809999998E-2</v>
      </c>
      <c r="AA31" s="5">
        <f t="shared" si="5"/>
        <v>1.6795218100000009E-2</v>
      </c>
      <c r="AB31" s="5" t="s">
        <v>16</v>
      </c>
      <c r="AC31" s="5" t="s">
        <v>16</v>
      </c>
      <c r="AD31" s="5" t="s">
        <v>16</v>
      </c>
      <c r="AE31" s="5" t="s">
        <v>16</v>
      </c>
      <c r="AF31" s="13" t="s">
        <v>79</v>
      </c>
    </row>
    <row r="32" spans="1:32">
      <c r="A32" s="4">
        <v>1</v>
      </c>
      <c r="B32" s="4">
        <v>8</v>
      </c>
      <c r="C32" s="4">
        <v>31</v>
      </c>
      <c r="D32" s="4" t="s">
        <v>13</v>
      </c>
      <c r="E32" s="9" t="s">
        <v>71</v>
      </c>
      <c r="F32" s="4" t="s">
        <v>69</v>
      </c>
      <c r="G32" s="4" t="s">
        <v>69</v>
      </c>
      <c r="H32" s="4" t="s">
        <v>15</v>
      </c>
      <c r="I32" s="4" t="s">
        <v>97</v>
      </c>
      <c r="J32" s="8">
        <v>42566</v>
      </c>
      <c r="K32" s="17">
        <v>0.4055555555555555</v>
      </c>
      <c r="L32" s="15">
        <v>42593</v>
      </c>
      <c r="M32" s="4">
        <v>0</v>
      </c>
      <c r="N32" s="4">
        <v>1</v>
      </c>
      <c r="O32" s="4">
        <v>0</v>
      </c>
      <c r="P32" s="5">
        <v>2.1640000000000001</v>
      </c>
      <c r="Q32" s="5">
        <v>2.2730000000000001</v>
      </c>
      <c r="R32" s="5">
        <f t="shared" si="0"/>
        <v>0.10899999999999999</v>
      </c>
      <c r="S32" s="5">
        <v>2.6259999999999999</v>
      </c>
      <c r="T32" s="5">
        <v>2.8029999999999999</v>
      </c>
      <c r="U32" s="5">
        <f t="shared" si="1"/>
        <v>0.17700000000000005</v>
      </c>
      <c r="V32" s="5">
        <v>1.7310000000000001</v>
      </c>
      <c r="W32" s="5">
        <f t="shared" si="2"/>
        <v>0.96652730000000009</v>
      </c>
      <c r="X32" s="5">
        <f t="shared" si="3"/>
        <v>0.65893814343000012</v>
      </c>
      <c r="Y32" s="5">
        <v>0.51100000000000001</v>
      </c>
      <c r="Z32" s="5">
        <f t="shared" si="4"/>
        <v>-0.14793814343000011</v>
      </c>
      <c r="AA32" s="5">
        <f t="shared" si="5"/>
        <v>0.30758915656999997</v>
      </c>
      <c r="AB32" s="5">
        <f t="shared" si="6"/>
        <v>0.123</v>
      </c>
      <c r="AC32" s="5">
        <f t="shared" si="7"/>
        <v>-0.18458915656999997</v>
      </c>
      <c r="AD32" s="5">
        <v>0.63400000000000001</v>
      </c>
      <c r="AE32" s="5">
        <f t="shared" si="8"/>
        <v>0.805993690851735</v>
      </c>
      <c r="AF32" s="13" t="s">
        <v>78</v>
      </c>
    </row>
    <row r="33" spans="1:32">
      <c r="A33" s="4">
        <v>1</v>
      </c>
      <c r="B33" s="4">
        <v>8</v>
      </c>
      <c r="C33" s="4">
        <v>32</v>
      </c>
      <c r="D33" s="4" t="s">
        <v>13</v>
      </c>
      <c r="E33" s="9" t="s">
        <v>72</v>
      </c>
      <c r="F33" s="4" t="s">
        <v>69</v>
      </c>
      <c r="G33" s="4" t="s">
        <v>69</v>
      </c>
      <c r="H33" s="4" t="s">
        <v>15</v>
      </c>
      <c r="I33" s="4" t="s">
        <v>97</v>
      </c>
      <c r="J33" s="8">
        <v>42566</v>
      </c>
      <c r="K33" s="17">
        <v>0.4055555555555555</v>
      </c>
      <c r="L33" s="15">
        <v>42593</v>
      </c>
      <c r="M33" s="4">
        <v>0</v>
      </c>
      <c r="N33" s="4">
        <v>1</v>
      </c>
      <c r="O33" s="4">
        <v>0</v>
      </c>
      <c r="P33" s="5">
        <v>2.2530000000000001</v>
      </c>
      <c r="Q33" s="5">
        <v>2.2839999999999998</v>
      </c>
      <c r="R33" s="5">
        <f t="shared" si="0"/>
        <v>3.0999999999999694E-2</v>
      </c>
      <c r="S33" s="5">
        <v>2.5670000000000002</v>
      </c>
      <c r="T33" s="5">
        <v>2.7130000000000001</v>
      </c>
      <c r="U33" s="5">
        <f t="shared" si="1"/>
        <v>0.14599999999999991</v>
      </c>
      <c r="V33" s="5">
        <v>1.63</v>
      </c>
      <c r="W33" s="5">
        <f t="shared" si="2"/>
        <v>0.90912899999999996</v>
      </c>
      <c r="X33" s="5">
        <f t="shared" si="3"/>
        <v>0.6211069239</v>
      </c>
      <c r="Y33" s="5">
        <v>0.52900000000000003</v>
      </c>
      <c r="Z33" s="5">
        <f t="shared" si="4"/>
        <v>-9.2106923899999971E-2</v>
      </c>
      <c r="AA33" s="5">
        <f t="shared" si="5"/>
        <v>0.28802207609999997</v>
      </c>
      <c r="AB33" s="5">
        <f t="shared" si="6"/>
        <v>0.11699999999999999</v>
      </c>
      <c r="AC33" s="5">
        <f t="shared" si="7"/>
        <v>-0.17102207609999998</v>
      </c>
      <c r="AD33" s="5">
        <v>0.64600000000000002</v>
      </c>
      <c r="AE33" s="5">
        <f t="shared" si="8"/>
        <v>0.81888544891640869</v>
      </c>
      <c r="AF33" s="13" t="s">
        <v>78</v>
      </c>
    </row>
    <row r="34" spans="1:32">
      <c r="A34" s="4">
        <v>1</v>
      </c>
      <c r="B34" s="4">
        <v>9</v>
      </c>
      <c r="C34" s="4">
        <v>33</v>
      </c>
      <c r="D34" s="4" t="s">
        <v>13</v>
      </c>
      <c r="E34" s="9" t="s">
        <v>71</v>
      </c>
      <c r="F34" s="7" t="s">
        <v>69</v>
      </c>
      <c r="G34" s="7" t="s">
        <v>70</v>
      </c>
      <c r="H34" s="4" t="s">
        <v>14</v>
      </c>
      <c r="I34" s="4" t="s">
        <v>100</v>
      </c>
      <c r="J34" s="8">
        <v>42566</v>
      </c>
      <c r="K34" s="17">
        <v>0.41736111111111113</v>
      </c>
      <c r="L34" s="15">
        <v>42593</v>
      </c>
      <c r="M34" s="4">
        <v>0</v>
      </c>
      <c r="N34" s="4">
        <v>1</v>
      </c>
      <c r="O34" s="4">
        <v>0</v>
      </c>
      <c r="P34" s="5">
        <v>1.196</v>
      </c>
      <c r="Q34" s="5">
        <v>1.343</v>
      </c>
      <c r="R34" s="5">
        <f t="shared" si="0"/>
        <v>0.14700000000000002</v>
      </c>
      <c r="S34" s="5">
        <v>0.86899999999999999</v>
      </c>
      <c r="T34" s="5">
        <v>0.93</v>
      </c>
      <c r="U34" s="5">
        <f t="shared" si="1"/>
        <v>6.1000000000000054E-2</v>
      </c>
      <c r="V34" s="5">
        <v>0.255</v>
      </c>
      <c r="W34" s="5">
        <f t="shared" si="2"/>
        <v>0.12771650000000001</v>
      </c>
      <c r="X34" s="5">
        <f t="shared" si="3"/>
        <v>0.10607794515000001</v>
      </c>
      <c r="Y34" s="5">
        <v>9.4E-2</v>
      </c>
      <c r="Z34" s="5">
        <f t="shared" si="4"/>
        <v>-1.2077945150000005E-2</v>
      </c>
      <c r="AA34" s="5">
        <f t="shared" si="5"/>
        <v>2.1638554850000005E-2</v>
      </c>
      <c r="AB34" s="5">
        <f t="shared" si="6"/>
        <v>3.2000000000000001E-2</v>
      </c>
      <c r="AC34" s="5">
        <f t="shared" si="7"/>
        <v>1.0361445149999995E-2</v>
      </c>
      <c r="AD34" s="5">
        <v>0.126</v>
      </c>
      <c r="AE34" s="5">
        <f t="shared" si="8"/>
        <v>0.74603174603174605</v>
      </c>
      <c r="AF34" s="13" t="s">
        <v>78</v>
      </c>
    </row>
    <row r="35" spans="1:32">
      <c r="A35" s="4">
        <v>1</v>
      </c>
      <c r="B35" s="4">
        <v>9</v>
      </c>
      <c r="C35" s="4">
        <v>34</v>
      </c>
      <c r="D35" s="4" t="s">
        <v>13</v>
      </c>
      <c r="E35" s="9" t="s">
        <v>72</v>
      </c>
      <c r="F35" s="7" t="s">
        <v>69</v>
      </c>
      <c r="G35" s="7" t="s">
        <v>70</v>
      </c>
      <c r="H35" s="4" t="s">
        <v>14</v>
      </c>
      <c r="I35" s="4" t="s">
        <v>100</v>
      </c>
      <c r="J35" s="8">
        <v>42566</v>
      </c>
      <c r="K35" s="17">
        <v>0.41736111111111113</v>
      </c>
      <c r="L35" s="15">
        <v>42593</v>
      </c>
      <c r="M35" s="4">
        <v>0</v>
      </c>
      <c r="N35" s="4">
        <v>1</v>
      </c>
      <c r="O35" s="4">
        <v>0</v>
      </c>
      <c r="P35" s="5">
        <v>1.2450000000000001</v>
      </c>
      <c r="Q35" s="5">
        <v>1.246</v>
      </c>
      <c r="R35" s="5">
        <f t="shared" si="0"/>
        <v>9.9999999999988987E-4</v>
      </c>
      <c r="S35" s="5">
        <v>0.85699999999999998</v>
      </c>
      <c r="T35" s="5">
        <v>0.86499999999999999</v>
      </c>
      <c r="U35" s="5">
        <f t="shared" si="1"/>
        <v>8.0000000000000071E-3</v>
      </c>
      <c r="V35" s="5">
        <v>0.25700000000000001</v>
      </c>
      <c r="W35" s="5">
        <f t="shared" si="2"/>
        <v>0.12885310000000003</v>
      </c>
      <c r="X35" s="5">
        <f t="shared" si="3"/>
        <v>0.10682707821000002</v>
      </c>
      <c r="Y35" s="5">
        <v>7.9000000000000001E-2</v>
      </c>
      <c r="Z35" s="5">
        <f t="shared" si="4"/>
        <v>-2.7827078210000022E-2</v>
      </c>
      <c r="AA35" s="5">
        <f t="shared" si="5"/>
        <v>2.2026021790000003E-2</v>
      </c>
      <c r="AB35" s="5">
        <f t="shared" si="6"/>
        <v>3.1E-2</v>
      </c>
      <c r="AC35" s="5">
        <f t="shared" si="7"/>
        <v>8.9739782099999971E-3</v>
      </c>
      <c r="AD35" s="5">
        <v>0.11</v>
      </c>
      <c r="AE35" s="5">
        <f t="shared" si="8"/>
        <v>0.71818181818181814</v>
      </c>
      <c r="AF35" s="13" t="s">
        <v>78</v>
      </c>
    </row>
    <row r="36" spans="1:32">
      <c r="A36" s="4">
        <v>1</v>
      </c>
      <c r="B36" s="4">
        <v>9</v>
      </c>
      <c r="C36" s="4">
        <v>35</v>
      </c>
      <c r="D36" s="4" t="s">
        <v>13</v>
      </c>
      <c r="E36" s="9" t="s">
        <v>71</v>
      </c>
      <c r="F36" s="7" t="s">
        <v>69</v>
      </c>
      <c r="G36" s="7" t="s">
        <v>70</v>
      </c>
      <c r="H36" s="4" t="s">
        <v>15</v>
      </c>
      <c r="I36" s="4" t="s">
        <v>100</v>
      </c>
      <c r="J36" s="8">
        <v>42566</v>
      </c>
      <c r="K36" s="17">
        <v>0.41736111111111113</v>
      </c>
      <c r="L36" s="15">
        <v>42593</v>
      </c>
      <c r="M36" s="4">
        <v>0</v>
      </c>
      <c r="N36" s="4">
        <v>1</v>
      </c>
      <c r="O36" s="4">
        <v>0</v>
      </c>
      <c r="P36" s="5">
        <v>1.9019999999999999</v>
      </c>
      <c r="Q36" s="5">
        <v>2.0819999999999999</v>
      </c>
      <c r="R36" s="5">
        <f t="shared" si="0"/>
        <v>0.17999999999999994</v>
      </c>
      <c r="S36" s="5">
        <v>1.982</v>
      </c>
      <c r="T36" s="5">
        <v>1.9890000000000001</v>
      </c>
      <c r="U36" s="5">
        <f t="shared" si="1"/>
        <v>7.0000000000001172E-3</v>
      </c>
      <c r="V36" s="5">
        <v>1.022</v>
      </c>
      <c r="W36" s="5">
        <f t="shared" si="2"/>
        <v>0.56360260000000006</v>
      </c>
      <c r="X36" s="5">
        <f t="shared" si="3"/>
        <v>0.39337047366000005</v>
      </c>
      <c r="Y36" s="5">
        <v>0.36799999999999999</v>
      </c>
      <c r="Z36" s="5">
        <f t="shared" si="4"/>
        <v>-2.5370473660000059E-2</v>
      </c>
      <c r="AA36" s="5">
        <f t="shared" si="5"/>
        <v>0.17023212634000001</v>
      </c>
      <c r="AB36" s="5">
        <f t="shared" si="6"/>
        <v>9.3000000000000027E-2</v>
      </c>
      <c r="AC36" s="5">
        <f t="shared" si="7"/>
        <v>-7.7232126339999985E-2</v>
      </c>
      <c r="AD36" s="5">
        <v>0.46100000000000002</v>
      </c>
      <c r="AE36" s="5">
        <f t="shared" si="8"/>
        <v>0.79826464208242942</v>
      </c>
      <c r="AF36" s="13" t="s">
        <v>78</v>
      </c>
    </row>
    <row r="37" spans="1:32">
      <c r="A37" s="4">
        <v>1</v>
      </c>
      <c r="B37" s="4">
        <v>9</v>
      </c>
      <c r="C37" s="4">
        <v>36</v>
      </c>
      <c r="D37" s="4" t="s">
        <v>13</v>
      </c>
      <c r="E37" s="9" t="s">
        <v>72</v>
      </c>
      <c r="F37" s="7" t="s">
        <v>69</v>
      </c>
      <c r="G37" s="7" t="s">
        <v>70</v>
      </c>
      <c r="H37" s="4" t="s">
        <v>15</v>
      </c>
      <c r="I37" s="4" t="s">
        <v>100</v>
      </c>
      <c r="J37" s="8">
        <v>42566</v>
      </c>
      <c r="K37" s="17">
        <v>0.41736111111111113</v>
      </c>
      <c r="L37" s="15">
        <v>42593</v>
      </c>
      <c r="M37" s="4">
        <v>0</v>
      </c>
      <c r="N37" s="4">
        <v>1</v>
      </c>
      <c r="O37" s="4">
        <v>0</v>
      </c>
      <c r="P37" s="5">
        <v>2.073</v>
      </c>
      <c r="Q37" s="5">
        <v>2.1429999999999998</v>
      </c>
      <c r="R37" s="5">
        <f t="shared" si="0"/>
        <v>6.999999999999984E-2</v>
      </c>
      <c r="S37" s="5">
        <v>2.4060000000000001</v>
      </c>
      <c r="T37" s="5">
        <v>2.4359999999999999</v>
      </c>
      <c r="U37" s="5">
        <f t="shared" si="1"/>
        <v>2.9999999999999805E-2</v>
      </c>
      <c r="V37" s="5">
        <v>1.5620000000000001</v>
      </c>
      <c r="W37" s="5">
        <f t="shared" si="2"/>
        <v>0.87048460000000005</v>
      </c>
      <c r="X37" s="5">
        <f t="shared" si="3"/>
        <v>0.59563639986000005</v>
      </c>
      <c r="Y37" s="5">
        <v>0.54700000000000004</v>
      </c>
      <c r="Z37" s="5">
        <f t="shared" si="4"/>
        <v>-4.8636399860000012E-2</v>
      </c>
      <c r="AA37" s="5">
        <f t="shared" si="5"/>
        <v>0.27484820014</v>
      </c>
      <c r="AB37" s="5">
        <f t="shared" si="6"/>
        <v>7.3999999999999955E-2</v>
      </c>
      <c r="AC37" s="5">
        <f t="shared" si="7"/>
        <v>-0.20084820014000004</v>
      </c>
      <c r="AD37" s="5">
        <v>0.621</v>
      </c>
      <c r="AE37" s="5">
        <f t="shared" si="8"/>
        <v>0.88083735909822869</v>
      </c>
      <c r="AF37" s="13" t="s">
        <v>78</v>
      </c>
    </row>
    <row r="38" spans="1:32">
      <c r="A38" s="4">
        <v>1</v>
      </c>
      <c r="B38" s="4">
        <v>10</v>
      </c>
      <c r="C38" s="4">
        <v>37</v>
      </c>
      <c r="D38" s="4" t="s">
        <v>13</v>
      </c>
      <c r="E38" s="9" t="s">
        <v>71</v>
      </c>
      <c r="F38" s="4" t="s">
        <v>70</v>
      </c>
      <c r="G38" s="4" t="s">
        <v>70</v>
      </c>
      <c r="H38" s="4" t="s">
        <v>14</v>
      </c>
      <c r="I38" s="4" t="s">
        <v>98</v>
      </c>
      <c r="J38" s="8">
        <v>42566</v>
      </c>
      <c r="K38" s="17">
        <v>0.42708333333333331</v>
      </c>
      <c r="L38" s="15">
        <v>42593</v>
      </c>
      <c r="M38" s="4">
        <v>0</v>
      </c>
      <c r="N38" s="4">
        <v>1</v>
      </c>
      <c r="O38" s="4">
        <v>0</v>
      </c>
      <c r="P38" s="5">
        <v>1.496</v>
      </c>
      <c r="Q38" s="5">
        <v>1.5029999999999999</v>
      </c>
      <c r="R38" s="5">
        <f t="shared" si="0"/>
        <v>6.9999999999998952E-3</v>
      </c>
      <c r="S38" s="5">
        <v>1.2649999999999999</v>
      </c>
      <c r="T38" s="5">
        <v>1.2350000000000001</v>
      </c>
      <c r="U38" s="5">
        <f t="shared" si="1"/>
        <v>-2.9999999999999805E-2</v>
      </c>
      <c r="V38" s="5">
        <v>0.46300000000000002</v>
      </c>
      <c r="W38" s="5">
        <f t="shared" si="2"/>
        <v>0.24592290000000006</v>
      </c>
      <c r="X38" s="5">
        <f t="shared" si="3"/>
        <v>0.18398778339000005</v>
      </c>
      <c r="Y38" s="5">
        <v>0.156</v>
      </c>
      <c r="Z38" s="5">
        <f t="shared" si="4"/>
        <v>-2.7987783390000048E-2</v>
      </c>
      <c r="AA38" s="5">
        <f t="shared" si="5"/>
        <v>6.1935116610000007E-2</v>
      </c>
      <c r="AB38" s="5">
        <f t="shared" si="6"/>
        <v>3.5000000000000003E-2</v>
      </c>
      <c r="AC38" s="5">
        <f t="shared" si="7"/>
        <v>-2.6935116610000004E-2</v>
      </c>
      <c r="AD38" s="5">
        <v>0.191</v>
      </c>
      <c r="AE38" s="5">
        <f t="shared" si="8"/>
        <v>0.81675392670157065</v>
      </c>
      <c r="AF38" s="13" t="s">
        <v>78</v>
      </c>
    </row>
    <row r="39" spans="1:32">
      <c r="A39" s="4">
        <v>1</v>
      </c>
      <c r="B39" s="4">
        <v>10</v>
      </c>
      <c r="C39" s="4">
        <v>38</v>
      </c>
      <c r="D39" s="4" t="s">
        <v>13</v>
      </c>
      <c r="E39" s="9" t="s">
        <v>72</v>
      </c>
      <c r="F39" s="4" t="s">
        <v>70</v>
      </c>
      <c r="G39" s="4" t="s">
        <v>70</v>
      </c>
      <c r="H39" s="4" t="s">
        <v>14</v>
      </c>
      <c r="I39" s="4" t="s">
        <v>98</v>
      </c>
      <c r="J39" s="8">
        <v>42566</v>
      </c>
      <c r="K39" s="17">
        <v>0.42708333333333331</v>
      </c>
      <c r="L39" s="15">
        <v>42593</v>
      </c>
      <c r="M39" s="4">
        <v>0</v>
      </c>
      <c r="N39" s="4">
        <v>1</v>
      </c>
      <c r="O39" s="4">
        <v>0</v>
      </c>
      <c r="P39" s="5">
        <v>1.161</v>
      </c>
      <c r="Q39" s="5">
        <v>1.212</v>
      </c>
      <c r="R39" s="5">
        <f t="shared" si="0"/>
        <v>5.0999999999999934E-2</v>
      </c>
      <c r="S39" s="5">
        <v>0.80700000000000005</v>
      </c>
      <c r="T39" s="5">
        <v>0.80100000000000005</v>
      </c>
      <c r="U39" s="5">
        <f t="shared" si="1"/>
        <v>-6.0000000000000053E-3</v>
      </c>
      <c r="V39" s="5">
        <v>0.21299999999999999</v>
      </c>
      <c r="W39" s="5">
        <f t="shared" si="2"/>
        <v>0.10384789999999999</v>
      </c>
      <c r="X39" s="5">
        <f t="shared" si="3"/>
        <v>9.0346150890000004E-2</v>
      </c>
      <c r="Y39" s="5">
        <v>8.5999999999999993E-2</v>
      </c>
      <c r="Z39" s="5">
        <f t="shared" si="4"/>
        <v>-4.3461508900000112E-3</v>
      </c>
      <c r="AA39" s="5">
        <f t="shared" si="5"/>
        <v>1.3501749109999989E-2</v>
      </c>
      <c r="AB39" s="5">
        <f t="shared" si="6"/>
        <v>2.0000000000000004E-2</v>
      </c>
      <c r="AC39" s="5">
        <f t="shared" si="7"/>
        <v>6.4982508900000152E-3</v>
      </c>
      <c r="AD39" s="5">
        <v>0.106</v>
      </c>
      <c r="AE39" s="5">
        <f t="shared" si="8"/>
        <v>0.81132075471698106</v>
      </c>
      <c r="AF39" s="13" t="s">
        <v>78</v>
      </c>
    </row>
    <row r="40" spans="1:32">
      <c r="A40" s="4">
        <v>1</v>
      </c>
      <c r="B40" s="4">
        <v>10</v>
      </c>
      <c r="C40" s="4">
        <v>39</v>
      </c>
      <c r="D40" s="4" t="s">
        <v>13</v>
      </c>
      <c r="E40" s="9" t="s">
        <v>71</v>
      </c>
      <c r="F40" s="4" t="s">
        <v>70</v>
      </c>
      <c r="G40" s="4" t="s">
        <v>70</v>
      </c>
      <c r="H40" s="4" t="s">
        <v>15</v>
      </c>
      <c r="I40" s="4" t="s">
        <v>98</v>
      </c>
      <c r="J40" s="8">
        <v>42566</v>
      </c>
      <c r="K40" s="17">
        <v>0.42708333333333331</v>
      </c>
      <c r="L40" s="15">
        <v>42593</v>
      </c>
      <c r="M40" s="4">
        <v>0</v>
      </c>
      <c r="N40" s="4">
        <v>1</v>
      </c>
      <c r="O40" s="4">
        <v>0</v>
      </c>
      <c r="P40" s="5">
        <v>2.0190000000000001</v>
      </c>
      <c r="Q40" s="5">
        <v>2.117</v>
      </c>
      <c r="R40" s="5">
        <f t="shared" si="0"/>
        <v>9.7999999999999865E-2</v>
      </c>
      <c r="S40" s="5">
        <v>2.472</v>
      </c>
      <c r="T40" s="5">
        <v>2.4420000000000002</v>
      </c>
      <c r="U40" s="5">
        <f t="shared" si="1"/>
        <v>-2.9999999999999805E-2</v>
      </c>
      <c r="V40" s="5">
        <v>1.2549999999999999</v>
      </c>
      <c r="W40" s="5">
        <f t="shared" si="2"/>
        <v>0.69601649999999993</v>
      </c>
      <c r="X40" s="5">
        <f t="shared" si="3"/>
        <v>0.48064447514999992</v>
      </c>
      <c r="Y40" s="5">
        <v>0.48199999999999998</v>
      </c>
      <c r="Z40" s="5">
        <f t="shared" si="4"/>
        <v>1.3555248500000672E-3</v>
      </c>
      <c r="AA40" s="5">
        <f t="shared" si="5"/>
        <v>0.21537202485000001</v>
      </c>
      <c r="AB40" s="5">
        <f t="shared" si="6"/>
        <v>7.4000000000000066E-2</v>
      </c>
      <c r="AC40" s="5">
        <f t="shared" si="7"/>
        <v>-0.14137202484999994</v>
      </c>
      <c r="AD40" s="5">
        <v>0.55600000000000005</v>
      </c>
      <c r="AE40" s="5">
        <f t="shared" si="8"/>
        <v>0.86690647482014382</v>
      </c>
      <c r="AF40" s="13" t="s">
        <v>78</v>
      </c>
    </row>
    <row r="41" spans="1:32">
      <c r="A41" s="4">
        <v>1</v>
      </c>
      <c r="B41" s="4">
        <v>10</v>
      </c>
      <c r="C41" s="4">
        <v>40</v>
      </c>
      <c r="D41" s="4" t="s">
        <v>13</v>
      </c>
      <c r="E41" s="9" t="s">
        <v>72</v>
      </c>
      <c r="F41" s="4" t="s">
        <v>70</v>
      </c>
      <c r="G41" s="4" t="s">
        <v>70</v>
      </c>
      <c r="H41" s="4" t="s">
        <v>15</v>
      </c>
      <c r="I41" s="4" t="s">
        <v>98</v>
      </c>
      <c r="J41" s="8">
        <v>42566</v>
      </c>
      <c r="K41" s="17">
        <v>0.42708333333333331</v>
      </c>
      <c r="L41" s="15">
        <v>42586</v>
      </c>
      <c r="M41" s="4">
        <v>1</v>
      </c>
      <c r="N41" s="4">
        <v>0</v>
      </c>
      <c r="O41" s="4">
        <v>0</v>
      </c>
      <c r="P41" s="5">
        <v>2.4260000000000002</v>
      </c>
      <c r="Q41" s="5">
        <v>2.5209999999999999</v>
      </c>
      <c r="R41" s="5">
        <f t="shared" si="0"/>
        <v>9.4999999999999751E-2</v>
      </c>
      <c r="S41" s="5">
        <v>3.27</v>
      </c>
      <c r="T41" s="5">
        <v>3.1150000000000002</v>
      </c>
      <c r="U41" s="5">
        <f t="shared" si="1"/>
        <v>-0.1549999999999998</v>
      </c>
      <c r="V41" s="5">
        <v>2.032</v>
      </c>
      <c r="W41" s="5">
        <f t="shared" si="2"/>
        <v>1.1375856</v>
      </c>
      <c r="X41" s="5">
        <f t="shared" si="3"/>
        <v>0.77168266896000004</v>
      </c>
      <c r="Y41" s="5">
        <v>0.69899999999999995</v>
      </c>
      <c r="Z41" s="5">
        <f t="shared" si="4"/>
        <v>-7.2682668960000085E-2</v>
      </c>
      <c r="AA41" s="5">
        <f t="shared" si="5"/>
        <v>0.36590293103999993</v>
      </c>
      <c r="AB41" s="5" t="s">
        <v>16</v>
      </c>
      <c r="AC41" s="5" t="s">
        <v>16</v>
      </c>
      <c r="AD41" s="5" t="s">
        <v>16</v>
      </c>
      <c r="AE41" s="5" t="s">
        <v>16</v>
      </c>
      <c r="AF41" s="13" t="s">
        <v>79</v>
      </c>
    </row>
    <row r="42" spans="1:32">
      <c r="A42" s="4">
        <v>1</v>
      </c>
      <c r="B42" s="4">
        <v>11</v>
      </c>
      <c r="C42" s="4">
        <v>41</v>
      </c>
      <c r="D42" s="4" t="s">
        <v>13</v>
      </c>
      <c r="E42" s="9" t="s">
        <v>71</v>
      </c>
      <c r="F42" s="4" t="s">
        <v>70</v>
      </c>
      <c r="G42" s="4" t="s">
        <v>69</v>
      </c>
      <c r="H42" s="4" t="s">
        <v>14</v>
      </c>
      <c r="I42" s="4" t="s">
        <v>99</v>
      </c>
      <c r="J42" s="8">
        <v>42566</v>
      </c>
      <c r="K42" s="17">
        <v>0.43402777777777773</v>
      </c>
      <c r="L42" s="15">
        <v>42593</v>
      </c>
      <c r="M42" s="4">
        <v>0</v>
      </c>
      <c r="N42" s="4">
        <v>1</v>
      </c>
      <c r="O42" s="4">
        <v>0</v>
      </c>
      <c r="P42" s="5">
        <v>1.5209999999999999</v>
      </c>
      <c r="Q42" s="5">
        <v>1.5369999999999999</v>
      </c>
      <c r="R42" s="5">
        <f t="shared" si="0"/>
        <v>1.6000000000000014E-2</v>
      </c>
      <c r="S42" s="5">
        <v>1.1539999999999999</v>
      </c>
      <c r="T42" s="5">
        <v>1.254</v>
      </c>
      <c r="U42" s="5">
        <f t="shared" si="1"/>
        <v>0.10000000000000009</v>
      </c>
      <c r="V42" s="5">
        <v>0.42499999999999999</v>
      </c>
      <c r="W42" s="5">
        <f t="shared" si="2"/>
        <v>0.22432750000000001</v>
      </c>
      <c r="X42" s="5">
        <f t="shared" si="3"/>
        <v>0.16975425525000001</v>
      </c>
      <c r="Y42" s="5">
        <v>0.161</v>
      </c>
      <c r="Z42" s="5">
        <f t="shared" si="4"/>
        <v>-8.7542552500000093E-3</v>
      </c>
      <c r="AA42" s="5">
        <f t="shared" si="5"/>
        <v>5.457324475E-2</v>
      </c>
      <c r="AB42" s="5">
        <f t="shared" si="6"/>
        <v>4.1000000000000009E-2</v>
      </c>
      <c r="AC42" s="5">
        <f t="shared" si="7"/>
        <v>-1.3573244749999991E-2</v>
      </c>
      <c r="AD42" s="5">
        <v>0.20200000000000001</v>
      </c>
      <c r="AE42" s="5">
        <f t="shared" si="8"/>
        <v>0.79702970297029696</v>
      </c>
      <c r="AF42" s="13" t="s">
        <v>78</v>
      </c>
    </row>
    <row r="43" spans="1:32">
      <c r="A43" s="4">
        <v>1</v>
      </c>
      <c r="B43" s="4">
        <v>11</v>
      </c>
      <c r="C43" s="4">
        <v>42</v>
      </c>
      <c r="D43" s="4" t="s">
        <v>13</v>
      </c>
      <c r="E43" s="9" t="s">
        <v>72</v>
      </c>
      <c r="F43" s="4" t="s">
        <v>70</v>
      </c>
      <c r="G43" s="4" t="s">
        <v>69</v>
      </c>
      <c r="H43" s="4" t="s">
        <v>14</v>
      </c>
      <c r="I43" s="4" t="s">
        <v>99</v>
      </c>
      <c r="J43" s="8">
        <v>42566</v>
      </c>
      <c r="K43" s="17">
        <v>0.43402777777777773</v>
      </c>
      <c r="L43" s="15">
        <v>42586</v>
      </c>
      <c r="M43" s="4">
        <v>1</v>
      </c>
      <c r="N43" s="4">
        <v>0</v>
      </c>
      <c r="O43" s="4">
        <v>0</v>
      </c>
      <c r="P43" s="5">
        <v>1.4510000000000001</v>
      </c>
      <c r="Q43" s="5">
        <v>1.462</v>
      </c>
      <c r="R43" s="5">
        <f t="shared" si="0"/>
        <v>1.0999999999999899E-2</v>
      </c>
      <c r="S43" s="5">
        <v>1.08</v>
      </c>
      <c r="T43" s="5">
        <v>1.02</v>
      </c>
      <c r="U43" s="5">
        <f t="shared" si="1"/>
        <v>-6.0000000000000053E-2</v>
      </c>
      <c r="V43" s="5">
        <v>0.372</v>
      </c>
      <c r="W43" s="5">
        <f t="shared" si="2"/>
        <v>0.19420760000000001</v>
      </c>
      <c r="X43" s="5">
        <f t="shared" si="3"/>
        <v>0.14990222916000001</v>
      </c>
      <c r="Y43" s="5">
        <v>0.13300000000000001</v>
      </c>
      <c r="Z43" s="5">
        <f t="shared" si="4"/>
        <v>-1.6902229160000004E-2</v>
      </c>
      <c r="AA43" s="5">
        <f t="shared" si="5"/>
        <v>4.4305370839999997E-2</v>
      </c>
      <c r="AB43" s="5" t="s">
        <v>16</v>
      </c>
      <c r="AC43" s="5" t="s">
        <v>16</v>
      </c>
      <c r="AD43" s="5" t="s">
        <v>16</v>
      </c>
      <c r="AE43" s="5" t="s">
        <v>16</v>
      </c>
      <c r="AF43" s="13" t="s">
        <v>79</v>
      </c>
    </row>
    <row r="44" spans="1:32">
      <c r="A44" s="4">
        <v>1</v>
      </c>
      <c r="B44" s="4">
        <v>11</v>
      </c>
      <c r="C44" s="4">
        <v>43</v>
      </c>
      <c r="D44" s="4" t="s">
        <v>13</v>
      </c>
      <c r="E44" s="9" t="s">
        <v>71</v>
      </c>
      <c r="F44" s="4" t="s">
        <v>70</v>
      </c>
      <c r="G44" s="4" t="s">
        <v>69</v>
      </c>
      <c r="H44" s="4" t="s">
        <v>15</v>
      </c>
      <c r="I44" s="4" t="s">
        <v>99</v>
      </c>
      <c r="J44" s="8">
        <v>42566</v>
      </c>
      <c r="K44" s="17">
        <v>0.43402777777777773</v>
      </c>
      <c r="L44" s="15">
        <v>42572</v>
      </c>
      <c r="M44" s="4">
        <v>1</v>
      </c>
      <c r="N44" s="4">
        <v>0</v>
      </c>
      <c r="O44" s="4">
        <v>1</v>
      </c>
      <c r="P44" s="5">
        <v>2.1459999999999999</v>
      </c>
      <c r="Q44" s="5">
        <v>2.3199999999999998</v>
      </c>
      <c r="R44" s="5">
        <f t="shared" si="0"/>
        <v>0.17399999999999993</v>
      </c>
      <c r="S44" s="5">
        <v>2.1579999999999999</v>
      </c>
      <c r="T44" s="5">
        <v>2.6909999999999998</v>
      </c>
      <c r="U44" s="5">
        <f t="shared" si="1"/>
        <v>0.53299999999999992</v>
      </c>
      <c r="V44" s="5">
        <v>1.7350000000000001</v>
      </c>
      <c r="W44" s="5">
        <f t="shared" si="2"/>
        <v>0.96880050000000006</v>
      </c>
      <c r="X44" s="5">
        <f t="shared" si="3"/>
        <v>0.66043640955000005</v>
      </c>
      <c r="Y44" s="5">
        <v>0.55400000000000005</v>
      </c>
      <c r="Z44" s="5">
        <f t="shared" si="4"/>
        <v>-0.10643640955</v>
      </c>
      <c r="AA44" s="5">
        <f t="shared" si="5"/>
        <v>0.30836409045000002</v>
      </c>
      <c r="AB44" s="5" t="s">
        <v>16</v>
      </c>
      <c r="AC44" s="5" t="s">
        <v>16</v>
      </c>
      <c r="AD44" s="5" t="s">
        <v>16</v>
      </c>
      <c r="AE44" s="5" t="s">
        <v>16</v>
      </c>
      <c r="AF44" s="13" t="s">
        <v>79</v>
      </c>
    </row>
    <row r="45" spans="1:32">
      <c r="A45" s="4">
        <v>1</v>
      </c>
      <c r="B45" s="4">
        <v>11</v>
      </c>
      <c r="C45" s="4">
        <v>44</v>
      </c>
      <c r="D45" s="4" t="s">
        <v>13</v>
      </c>
      <c r="E45" s="9" t="s">
        <v>72</v>
      </c>
      <c r="F45" s="4" t="s">
        <v>70</v>
      </c>
      <c r="G45" s="4" t="s">
        <v>69</v>
      </c>
      <c r="H45" s="4" t="s">
        <v>15</v>
      </c>
      <c r="I45" s="4" t="s">
        <v>99</v>
      </c>
      <c r="J45" s="8">
        <v>42566</v>
      </c>
      <c r="K45" s="17">
        <v>0.43402777777777773</v>
      </c>
      <c r="L45" s="16">
        <v>42593</v>
      </c>
      <c r="M45" s="4">
        <v>0</v>
      </c>
      <c r="N45" s="4">
        <v>1</v>
      </c>
      <c r="O45" s="4">
        <v>0</v>
      </c>
      <c r="P45" s="5">
        <v>2.4369999999999998</v>
      </c>
      <c r="Q45" s="5">
        <v>2.3969999999999998</v>
      </c>
      <c r="R45" s="5">
        <f t="shared" si="0"/>
        <v>-4.0000000000000036E-2</v>
      </c>
      <c r="S45" s="5">
        <v>2.7589999999999999</v>
      </c>
      <c r="T45" s="5">
        <v>3.0209999999999999</v>
      </c>
      <c r="U45" s="5">
        <f t="shared" si="1"/>
        <v>0.26200000000000001</v>
      </c>
      <c r="V45" s="5">
        <v>1.95</v>
      </c>
      <c r="W45" s="5">
        <f t="shared" si="2"/>
        <v>1.0909849999999999</v>
      </c>
      <c r="X45" s="5">
        <f t="shared" si="3"/>
        <v>0.74096821349999997</v>
      </c>
      <c r="Y45" s="5">
        <v>0.61399999999999999</v>
      </c>
      <c r="Z45" s="5">
        <f t="shared" si="4"/>
        <v>-0.12696821349999998</v>
      </c>
      <c r="AA45" s="5">
        <f t="shared" si="5"/>
        <v>0.3500167864999999</v>
      </c>
      <c r="AB45" s="5">
        <f t="shared" si="6"/>
        <v>0.16600000000000004</v>
      </c>
      <c r="AC45" s="5">
        <f t="shared" si="7"/>
        <v>-0.18401678649999986</v>
      </c>
      <c r="AD45" s="5">
        <v>0.78</v>
      </c>
      <c r="AE45" s="5">
        <f t="shared" si="8"/>
        <v>0.78717948717948716</v>
      </c>
      <c r="AF45" s="12" t="s">
        <v>77</v>
      </c>
    </row>
    <row r="46" spans="1:32">
      <c r="A46" s="4">
        <v>1</v>
      </c>
      <c r="B46" s="4">
        <v>12</v>
      </c>
      <c r="C46" s="4">
        <v>45</v>
      </c>
      <c r="D46" s="4" t="s">
        <v>13</v>
      </c>
      <c r="E46" s="9" t="s">
        <v>71</v>
      </c>
      <c r="F46" s="7" t="s">
        <v>69</v>
      </c>
      <c r="G46" s="7" t="s">
        <v>70</v>
      </c>
      <c r="H46" s="4" t="s">
        <v>14</v>
      </c>
      <c r="I46" s="4" t="s">
        <v>100</v>
      </c>
      <c r="J46" s="8">
        <v>42566</v>
      </c>
      <c r="K46" s="17">
        <v>0.43541666666666662</v>
      </c>
      <c r="L46" s="15">
        <v>42592</v>
      </c>
      <c r="M46" s="4">
        <v>1</v>
      </c>
      <c r="N46" s="4">
        <v>0</v>
      </c>
      <c r="O46" s="4">
        <v>0</v>
      </c>
      <c r="P46" s="5">
        <v>1.57</v>
      </c>
      <c r="Q46" s="5">
        <v>1.4710000000000001</v>
      </c>
      <c r="R46" s="5">
        <f t="shared" si="0"/>
        <v>-9.8999999999999977E-2</v>
      </c>
      <c r="S46" s="5">
        <v>1.093</v>
      </c>
      <c r="T46" s="5">
        <v>1.1160000000000001</v>
      </c>
      <c r="U46" s="5">
        <f t="shared" si="1"/>
        <v>2.3000000000000131E-2</v>
      </c>
      <c r="V46" s="5">
        <v>0.45400000000000001</v>
      </c>
      <c r="W46" s="5">
        <f t="shared" si="2"/>
        <v>0.24080820000000003</v>
      </c>
      <c r="X46" s="5">
        <f t="shared" si="3"/>
        <v>0.18061668462000002</v>
      </c>
      <c r="Y46" s="5">
        <v>0.18</v>
      </c>
      <c r="Z46" s="5">
        <f t="shared" si="4"/>
        <v>-6.1668462000002977E-4</v>
      </c>
      <c r="AA46" s="5">
        <f t="shared" si="5"/>
        <v>6.0191515380000005E-2</v>
      </c>
      <c r="AB46" s="5" t="s">
        <v>16</v>
      </c>
      <c r="AC46" s="5" t="s">
        <v>16</v>
      </c>
      <c r="AD46" s="5" t="s">
        <v>16</v>
      </c>
      <c r="AE46" s="5" t="s">
        <v>16</v>
      </c>
      <c r="AF46" s="13" t="s">
        <v>79</v>
      </c>
    </row>
    <row r="47" spans="1:32">
      <c r="A47" s="4">
        <v>1</v>
      </c>
      <c r="B47" s="4">
        <v>12</v>
      </c>
      <c r="C47" s="4">
        <v>46</v>
      </c>
      <c r="D47" s="4" t="s">
        <v>13</v>
      </c>
      <c r="E47" s="9" t="s">
        <v>72</v>
      </c>
      <c r="F47" s="7" t="s">
        <v>69</v>
      </c>
      <c r="G47" s="7" t="s">
        <v>70</v>
      </c>
      <c r="H47" s="4" t="s">
        <v>14</v>
      </c>
      <c r="I47" s="4" t="s">
        <v>100</v>
      </c>
      <c r="J47" s="8">
        <v>42566</v>
      </c>
      <c r="K47" s="17">
        <v>0.43541666666666662</v>
      </c>
      <c r="L47" s="15">
        <v>42593</v>
      </c>
      <c r="M47" s="4">
        <v>0</v>
      </c>
      <c r="N47" s="4">
        <v>1</v>
      </c>
      <c r="O47" s="4">
        <v>0</v>
      </c>
      <c r="P47" s="5">
        <v>1.2430000000000001</v>
      </c>
      <c r="Q47" s="5">
        <v>1.248</v>
      </c>
      <c r="R47" s="5">
        <f t="shared" si="0"/>
        <v>4.9999999999998934E-3</v>
      </c>
      <c r="S47" s="5">
        <v>0.78100000000000003</v>
      </c>
      <c r="T47" s="5">
        <v>0.83899999999999997</v>
      </c>
      <c r="U47" s="5">
        <f t="shared" si="1"/>
        <v>5.799999999999994E-2</v>
      </c>
      <c r="V47" s="5">
        <v>0.23400000000000001</v>
      </c>
      <c r="W47" s="5">
        <f t="shared" si="2"/>
        <v>0.11578220000000003</v>
      </c>
      <c r="X47" s="5">
        <f t="shared" si="3"/>
        <v>9.8212048020000026E-2</v>
      </c>
      <c r="Y47" s="5">
        <v>7.9000000000000001E-2</v>
      </c>
      <c r="Z47" s="5">
        <f t="shared" si="4"/>
        <v>-1.9212048020000025E-2</v>
      </c>
      <c r="AA47" s="5">
        <f t="shared" si="5"/>
        <v>1.7570151980000004E-2</v>
      </c>
      <c r="AB47" s="5">
        <f t="shared" si="6"/>
        <v>2.7999999999999997E-2</v>
      </c>
      <c r="AC47" s="5">
        <f t="shared" si="7"/>
        <v>1.0429848019999993E-2</v>
      </c>
      <c r="AD47" s="5">
        <v>0.107</v>
      </c>
      <c r="AE47" s="5">
        <f t="shared" si="8"/>
        <v>0.73831775700934577</v>
      </c>
      <c r="AF47" s="13" t="s">
        <v>78</v>
      </c>
    </row>
    <row r="48" spans="1:32">
      <c r="A48" s="4">
        <v>1</v>
      </c>
      <c r="B48" s="4">
        <v>12</v>
      </c>
      <c r="C48" s="4">
        <v>47</v>
      </c>
      <c r="D48" s="4" t="s">
        <v>13</v>
      </c>
      <c r="E48" s="9" t="s">
        <v>71</v>
      </c>
      <c r="F48" s="7" t="s">
        <v>69</v>
      </c>
      <c r="G48" s="7" t="s">
        <v>70</v>
      </c>
      <c r="H48" s="4" t="s">
        <v>15</v>
      </c>
      <c r="I48" s="4" t="s">
        <v>100</v>
      </c>
      <c r="J48" s="8">
        <v>42566</v>
      </c>
      <c r="K48" s="17">
        <v>0.43541666666666662</v>
      </c>
      <c r="L48" s="15">
        <v>42593</v>
      </c>
      <c r="M48" s="4">
        <v>0</v>
      </c>
      <c r="N48" s="4">
        <v>1</v>
      </c>
      <c r="O48" s="4">
        <v>0</v>
      </c>
      <c r="P48" s="5">
        <v>2.0489999999999999</v>
      </c>
      <c r="Q48" s="5">
        <v>2.1389999999999998</v>
      </c>
      <c r="R48" s="5">
        <f t="shared" si="0"/>
        <v>8.9999999999999858E-2</v>
      </c>
      <c r="S48" s="5">
        <v>2.0779999999999998</v>
      </c>
      <c r="T48" s="5">
        <v>2.4220000000000002</v>
      </c>
      <c r="U48" s="5">
        <f t="shared" si="1"/>
        <v>0.34400000000000031</v>
      </c>
      <c r="V48" s="5">
        <v>1.321</v>
      </c>
      <c r="W48" s="5">
        <f t="shared" si="2"/>
        <v>0.73352430000000002</v>
      </c>
      <c r="X48" s="5">
        <f t="shared" si="3"/>
        <v>0.50536586613000001</v>
      </c>
      <c r="Y48" s="5">
        <v>0.46400000000000002</v>
      </c>
      <c r="Z48" s="5">
        <f t="shared" si="4"/>
        <v>-4.1365866129999984E-2</v>
      </c>
      <c r="AA48" s="5">
        <f t="shared" si="5"/>
        <v>0.22815843387000001</v>
      </c>
      <c r="AB48" s="5">
        <f t="shared" si="6"/>
        <v>0.10199999999999992</v>
      </c>
      <c r="AC48" s="5">
        <f t="shared" si="7"/>
        <v>-0.12615843387000009</v>
      </c>
      <c r="AD48" s="5">
        <v>0.56599999999999995</v>
      </c>
      <c r="AE48" s="5">
        <f t="shared" si="8"/>
        <v>0.81978798586572454</v>
      </c>
      <c r="AF48" s="13" t="s">
        <v>78</v>
      </c>
    </row>
    <row r="49" spans="1:32">
      <c r="A49" s="4">
        <v>1</v>
      </c>
      <c r="B49" s="4">
        <v>12</v>
      </c>
      <c r="C49" s="4">
        <v>48</v>
      </c>
      <c r="D49" s="4" t="s">
        <v>13</v>
      </c>
      <c r="E49" s="9" t="s">
        <v>73</v>
      </c>
      <c r="F49" s="7" t="s">
        <v>69</v>
      </c>
      <c r="G49" s="7" t="s">
        <v>70</v>
      </c>
      <c r="H49" s="4" t="s">
        <v>15</v>
      </c>
      <c r="I49" s="4" t="s">
        <v>100</v>
      </c>
      <c r="J49" s="8">
        <v>42566</v>
      </c>
      <c r="K49" s="17">
        <v>0.43541666666666662</v>
      </c>
      <c r="L49" s="15">
        <v>42593</v>
      </c>
      <c r="M49" s="4">
        <v>0</v>
      </c>
      <c r="N49" s="4">
        <v>1</v>
      </c>
      <c r="O49" s="4">
        <v>0</v>
      </c>
      <c r="P49" s="5">
        <v>1.952</v>
      </c>
      <c r="Q49" s="5">
        <v>2.0619999999999998</v>
      </c>
      <c r="R49" s="5">
        <f t="shared" si="0"/>
        <v>0.10999999999999988</v>
      </c>
      <c r="S49" s="5">
        <v>2.0070000000000001</v>
      </c>
      <c r="T49" s="5">
        <v>2.2730000000000001</v>
      </c>
      <c r="U49" s="5">
        <f t="shared" si="1"/>
        <v>0.26600000000000001</v>
      </c>
      <c r="V49" s="5">
        <v>1.194</v>
      </c>
      <c r="W49" s="5">
        <f t="shared" si="2"/>
        <v>0.6613502</v>
      </c>
      <c r="X49" s="5">
        <f t="shared" si="3"/>
        <v>0.45779591681999998</v>
      </c>
      <c r="Y49" s="5">
        <v>0.46200000000000002</v>
      </c>
      <c r="Z49" s="5">
        <f t="shared" si="4"/>
        <v>4.20408318000004E-3</v>
      </c>
      <c r="AA49" s="5">
        <f t="shared" si="5"/>
        <v>0.20355428318000002</v>
      </c>
      <c r="AB49" s="5">
        <f t="shared" si="6"/>
        <v>0.11599999999999994</v>
      </c>
      <c r="AC49" s="5">
        <f t="shared" si="7"/>
        <v>-8.7554283180000081E-2</v>
      </c>
      <c r="AD49" s="5">
        <v>0.57799999999999996</v>
      </c>
      <c r="AE49" s="5">
        <f t="shared" si="8"/>
        <v>0.7993079584775088</v>
      </c>
      <c r="AF49" s="13" t="s">
        <v>78</v>
      </c>
    </row>
    <row r="50" spans="1:32">
      <c r="A50" s="4">
        <v>1</v>
      </c>
      <c r="B50" s="4">
        <v>13</v>
      </c>
      <c r="C50" s="4">
        <v>49</v>
      </c>
      <c r="D50" s="4" t="s">
        <v>13</v>
      </c>
      <c r="E50" s="9" t="s">
        <v>71</v>
      </c>
      <c r="F50" s="4" t="s">
        <v>69</v>
      </c>
      <c r="G50" s="4" t="s">
        <v>69</v>
      </c>
      <c r="H50" s="4" t="s">
        <v>14</v>
      </c>
      <c r="I50" s="4" t="s">
        <v>97</v>
      </c>
      <c r="J50" s="8">
        <v>42566</v>
      </c>
      <c r="K50" s="17">
        <v>0.44166666666666665</v>
      </c>
      <c r="L50" s="15">
        <v>42593</v>
      </c>
      <c r="M50" s="4">
        <v>0</v>
      </c>
      <c r="N50" s="4">
        <v>1</v>
      </c>
      <c r="O50" s="4">
        <v>0</v>
      </c>
      <c r="P50" s="5">
        <v>1.387</v>
      </c>
      <c r="Q50" s="5">
        <v>1.3819999999999999</v>
      </c>
      <c r="R50" s="5">
        <f t="shared" si="0"/>
        <v>-5.0000000000001155E-3</v>
      </c>
      <c r="S50" s="5">
        <v>1.024</v>
      </c>
      <c r="T50" s="5">
        <v>0.96399999999999997</v>
      </c>
      <c r="U50" s="5">
        <f t="shared" si="1"/>
        <v>-6.0000000000000053E-2</v>
      </c>
      <c r="V50" s="5">
        <v>0.36099999999999999</v>
      </c>
      <c r="W50" s="5">
        <f t="shared" si="2"/>
        <v>0.18795630000000002</v>
      </c>
      <c r="X50" s="5">
        <f t="shared" si="3"/>
        <v>0.14578199733000002</v>
      </c>
      <c r="Y50" s="5">
        <v>0.128</v>
      </c>
      <c r="Z50" s="5">
        <f t="shared" si="4"/>
        <v>-1.7781997330000021E-2</v>
      </c>
      <c r="AA50" s="5">
        <f t="shared" si="5"/>
        <v>4.2174302669999997E-2</v>
      </c>
      <c r="AB50" s="5">
        <f t="shared" si="6"/>
        <v>1.999999999999999E-2</v>
      </c>
      <c r="AC50" s="5">
        <f t="shared" si="7"/>
        <v>-2.2174302670000007E-2</v>
      </c>
      <c r="AD50" s="5">
        <v>0.14799999999999999</v>
      </c>
      <c r="AE50" s="5">
        <f t="shared" si="8"/>
        <v>0.86486486486486491</v>
      </c>
      <c r="AF50" s="13" t="s">
        <v>78</v>
      </c>
    </row>
    <row r="51" spans="1:32">
      <c r="A51" s="4">
        <v>1</v>
      </c>
      <c r="B51" s="4">
        <v>13</v>
      </c>
      <c r="C51" s="4">
        <v>50</v>
      </c>
      <c r="D51" s="4" t="s">
        <v>13</v>
      </c>
      <c r="E51" s="9" t="s">
        <v>72</v>
      </c>
      <c r="F51" s="4" t="s">
        <v>69</v>
      </c>
      <c r="G51" s="4" t="s">
        <v>69</v>
      </c>
      <c r="H51" s="4" t="s">
        <v>14</v>
      </c>
      <c r="I51" s="4" t="s">
        <v>97</v>
      </c>
      <c r="J51" s="8">
        <v>42566</v>
      </c>
      <c r="K51" s="17">
        <v>0.44166666666666665</v>
      </c>
      <c r="L51" s="15">
        <v>42593</v>
      </c>
      <c r="M51" s="4">
        <v>0</v>
      </c>
      <c r="N51" s="4">
        <v>1</v>
      </c>
      <c r="O51" s="4">
        <v>0</v>
      </c>
      <c r="P51" s="5">
        <v>1.2390000000000001</v>
      </c>
      <c r="Q51" s="5">
        <v>1.268</v>
      </c>
      <c r="R51" s="5">
        <f t="shared" si="0"/>
        <v>2.8999999999999915E-2</v>
      </c>
      <c r="S51" s="5">
        <v>0.85799999999999998</v>
      </c>
      <c r="T51" s="5">
        <v>0.82699999999999996</v>
      </c>
      <c r="U51" s="5">
        <f t="shared" si="1"/>
        <v>-3.1000000000000028E-2</v>
      </c>
      <c r="V51" s="5">
        <v>0.24199999999999999</v>
      </c>
      <c r="W51" s="5">
        <f t="shared" si="2"/>
        <v>0.12032860000000001</v>
      </c>
      <c r="X51" s="5">
        <f t="shared" si="3"/>
        <v>0.10120858026000001</v>
      </c>
      <c r="Y51" s="5">
        <v>7.6999999999999999E-2</v>
      </c>
      <c r="Z51" s="5">
        <f t="shared" si="4"/>
        <v>-2.4208580260000015E-2</v>
      </c>
      <c r="AA51" s="5">
        <f t="shared" si="5"/>
        <v>1.9120019739999994E-2</v>
      </c>
      <c r="AB51" s="5">
        <f t="shared" si="6"/>
        <v>3.9000000000000007E-2</v>
      </c>
      <c r="AC51" s="5">
        <f t="shared" si="7"/>
        <v>1.9879980260000013E-2</v>
      </c>
      <c r="AD51" s="5">
        <v>0.11600000000000001</v>
      </c>
      <c r="AE51" s="5">
        <f t="shared" si="8"/>
        <v>0.6637931034482758</v>
      </c>
      <c r="AF51" s="13" t="s">
        <v>78</v>
      </c>
    </row>
    <row r="52" spans="1:32">
      <c r="A52" s="4">
        <v>1</v>
      </c>
      <c r="B52" s="4">
        <v>13</v>
      </c>
      <c r="C52" s="4">
        <v>51</v>
      </c>
      <c r="D52" s="4" t="s">
        <v>13</v>
      </c>
      <c r="E52" s="9" t="s">
        <v>71</v>
      </c>
      <c r="F52" s="4" t="s">
        <v>69</v>
      </c>
      <c r="G52" s="4" t="s">
        <v>69</v>
      </c>
      <c r="H52" s="4" t="s">
        <v>15</v>
      </c>
      <c r="I52" s="4" t="s">
        <v>97</v>
      </c>
      <c r="J52" s="8">
        <v>42566</v>
      </c>
      <c r="K52" s="17">
        <v>0.44166666666666665</v>
      </c>
      <c r="L52" s="21">
        <v>42593</v>
      </c>
      <c r="M52" s="22">
        <v>0</v>
      </c>
      <c r="N52" s="22">
        <v>1</v>
      </c>
      <c r="O52" s="22">
        <v>0</v>
      </c>
      <c r="P52" s="5">
        <v>2.1589999999999998</v>
      </c>
      <c r="Q52" s="5">
        <v>2.1320000000000001</v>
      </c>
      <c r="R52" s="5">
        <f t="shared" si="0"/>
        <v>-2.6999999999999691E-2</v>
      </c>
      <c r="S52" s="5">
        <v>2.327</v>
      </c>
      <c r="T52" s="5">
        <v>2.3180000000000001</v>
      </c>
      <c r="U52" s="5">
        <f t="shared" si="1"/>
        <v>-8.999999999999897E-3</v>
      </c>
      <c r="V52" s="5">
        <v>1.327</v>
      </c>
      <c r="W52" s="5">
        <f t="shared" si="2"/>
        <v>0.73693410000000004</v>
      </c>
      <c r="X52" s="5">
        <f t="shared" si="3"/>
        <v>0.50761326531000006</v>
      </c>
      <c r="Y52" s="5">
        <v>0.437</v>
      </c>
      <c r="Z52" s="5">
        <f t="shared" si="4"/>
        <v>-7.0613265310000062E-2</v>
      </c>
      <c r="AA52" s="5">
        <f t="shared" si="5"/>
        <v>0.22932083468999997</v>
      </c>
      <c r="AB52" s="5">
        <f t="shared" si="6"/>
        <v>5.8999999999999997E-2</v>
      </c>
      <c r="AC52" s="5">
        <f t="shared" si="7"/>
        <v>-0.17032083468999998</v>
      </c>
      <c r="AD52" s="5">
        <v>0.496</v>
      </c>
      <c r="AE52" s="5">
        <f t="shared" si="8"/>
        <v>0.88104838709677424</v>
      </c>
      <c r="AF52" s="13" t="s">
        <v>78</v>
      </c>
    </row>
    <row r="53" spans="1:32">
      <c r="A53" s="4">
        <v>1</v>
      </c>
      <c r="B53" s="4">
        <v>13</v>
      </c>
      <c r="C53" s="4">
        <v>52</v>
      </c>
      <c r="D53" s="4" t="s">
        <v>13</v>
      </c>
      <c r="E53" s="9" t="s">
        <v>72</v>
      </c>
      <c r="F53" s="4" t="s">
        <v>69</v>
      </c>
      <c r="G53" s="4" t="s">
        <v>69</v>
      </c>
      <c r="H53" s="4" t="s">
        <v>15</v>
      </c>
      <c r="I53" s="4" t="s">
        <v>97</v>
      </c>
      <c r="J53" s="8">
        <v>42566</v>
      </c>
      <c r="K53" s="17">
        <v>0.44166666666666665</v>
      </c>
      <c r="L53" s="21">
        <v>42593</v>
      </c>
      <c r="M53" s="22">
        <v>0</v>
      </c>
      <c r="N53" s="22">
        <v>1</v>
      </c>
      <c r="O53" s="22">
        <v>0</v>
      </c>
      <c r="P53" s="5">
        <v>2.2189999999999999</v>
      </c>
      <c r="Q53" s="5">
        <v>2.2549999999999999</v>
      </c>
      <c r="R53" s="5">
        <f t="shared" si="0"/>
        <v>3.6000000000000032E-2</v>
      </c>
      <c r="S53" s="5">
        <v>2.5419999999999998</v>
      </c>
      <c r="T53" s="5">
        <v>2.65</v>
      </c>
      <c r="U53" s="5">
        <f t="shared" si="1"/>
        <v>0.1080000000000001</v>
      </c>
      <c r="V53" s="5">
        <v>1.637</v>
      </c>
      <c r="W53" s="5">
        <f t="shared" si="2"/>
        <v>0.91310710000000006</v>
      </c>
      <c r="X53" s="5">
        <f t="shared" si="3"/>
        <v>0.62372888961000006</v>
      </c>
      <c r="Y53" s="5">
        <v>0.53100000000000003</v>
      </c>
      <c r="Z53" s="5">
        <f t="shared" si="4"/>
        <v>-9.2728889610000031E-2</v>
      </c>
      <c r="AA53" s="5">
        <f t="shared" si="5"/>
        <v>0.28937821039</v>
      </c>
      <c r="AB53" s="5">
        <f t="shared" si="6"/>
        <v>0.15699999999999992</v>
      </c>
      <c r="AC53" s="5">
        <f t="shared" si="7"/>
        <v>-0.13237821039000008</v>
      </c>
      <c r="AD53" s="5">
        <v>0.68799999999999994</v>
      </c>
      <c r="AE53" s="5">
        <f t="shared" si="8"/>
        <v>0.7718023255813955</v>
      </c>
      <c r="AF53" s="13" t="s">
        <v>78</v>
      </c>
    </row>
    <row r="54" spans="1:32">
      <c r="A54" s="4">
        <v>1</v>
      </c>
      <c r="B54" s="4">
        <v>14</v>
      </c>
      <c r="C54" s="4">
        <v>53</v>
      </c>
      <c r="D54" s="4" t="s">
        <v>13</v>
      </c>
      <c r="E54" s="9" t="s">
        <v>71</v>
      </c>
      <c r="F54" s="4" t="s">
        <v>70</v>
      </c>
      <c r="G54" s="4" t="s">
        <v>70</v>
      </c>
      <c r="H54" s="4" t="s">
        <v>14</v>
      </c>
      <c r="I54" s="4" t="s">
        <v>98</v>
      </c>
      <c r="J54" s="8">
        <v>42566</v>
      </c>
      <c r="K54" s="17">
        <v>0.44305555555555554</v>
      </c>
      <c r="L54" s="16">
        <v>42593</v>
      </c>
      <c r="M54" s="4">
        <v>0</v>
      </c>
      <c r="N54" s="4">
        <v>1</v>
      </c>
      <c r="O54" s="4">
        <v>0</v>
      </c>
      <c r="P54" s="5">
        <v>1.581</v>
      </c>
      <c r="Q54" s="5">
        <v>1.659</v>
      </c>
      <c r="R54" s="5">
        <f t="shared" si="0"/>
        <v>7.8000000000000069E-2</v>
      </c>
      <c r="S54" s="5">
        <v>1.425</v>
      </c>
      <c r="T54" s="5">
        <v>1.4910000000000001</v>
      </c>
      <c r="U54" s="5">
        <f t="shared" si="1"/>
        <v>6.6000000000000059E-2</v>
      </c>
      <c r="V54" s="5">
        <v>0.48199999999999998</v>
      </c>
      <c r="W54" s="5">
        <f t="shared" si="2"/>
        <v>0.25672060000000002</v>
      </c>
      <c r="X54" s="5">
        <f t="shared" si="3"/>
        <v>0.19110454746000002</v>
      </c>
      <c r="Y54" s="5">
        <v>0.188</v>
      </c>
      <c r="Z54" s="5">
        <f t="shared" si="4"/>
        <v>-3.1045474600000234E-3</v>
      </c>
      <c r="AA54" s="5">
        <f t="shared" si="5"/>
        <v>6.5616052539999997E-2</v>
      </c>
      <c r="AB54" s="5">
        <f t="shared" si="6"/>
        <v>6.6000000000000003E-2</v>
      </c>
      <c r="AC54" s="5">
        <f t="shared" si="7"/>
        <v>3.839474600000059E-4</v>
      </c>
      <c r="AD54" s="5">
        <v>0.254</v>
      </c>
      <c r="AE54" s="5">
        <f t="shared" si="8"/>
        <v>0.74015748031496065</v>
      </c>
      <c r="AF54" s="13" t="s">
        <v>78</v>
      </c>
    </row>
    <row r="55" spans="1:32">
      <c r="A55" s="4">
        <v>1</v>
      </c>
      <c r="B55" s="4">
        <v>14</v>
      </c>
      <c r="C55" s="4">
        <v>54</v>
      </c>
      <c r="D55" s="4" t="s">
        <v>13</v>
      </c>
      <c r="E55" s="9" t="s">
        <v>72</v>
      </c>
      <c r="F55" s="4" t="s">
        <v>70</v>
      </c>
      <c r="G55" s="4" t="s">
        <v>70</v>
      </c>
      <c r="H55" s="4" t="s">
        <v>14</v>
      </c>
      <c r="I55" s="4" t="s">
        <v>98</v>
      </c>
      <c r="J55" s="8">
        <v>42566</v>
      </c>
      <c r="K55" s="17">
        <v>0.44305555555555554</v>
      </c>
      <c r="L55" s="16">
        <v>42572</v>
      </c>
      <c r="M55" s="4">
        <v>1</v>
      </c>
      <c r="N55" s="4">
        <v>0</v>
      </c>
      <c r="O55" s="4">
        <v>1</v>
      </c>
      <c r="P55" s="5">
        <v>1.2410000000000001</v>
      </c>
      <c r="Q55" s="5">
        <v>1.3420000000000001</v>
      </c>
      <c r="R55" s="5">
        <f t="shared" si="0"/>
        <v>0.10099999999999998</v>
      </c>
      <c r="S55" s="5">
        <v>0.88900000000000001</v>
      </c>
      <c r="T55" s="5">
        <v>0.91400000000000003</v>
      </c>
      <c r="U55" s="5">
        <f t="shared" si="1"/>
        <v>2.5000000000000022E-2</v>
      </c>
      <c r="V55" s="5">
        <v>0.23499999999999999</v>
      </c>
      <c r="W55" s="5">
        <f t="shared" si="2"/>
        <v>0.1163505</v>
      </c>
      <c r="X55" s="5">
        <f t="shared" si="3"/>
        <v>9.8586614550000007E-2</v>
      </c>
      <c r="Y55" s="5">
        <v>0.11</v>
      </c>
      <c r="Z55" s="5">
        <f t="shared" si="4"/>
        <v>1.1413385449999994E-2</v>
      </c>
      <c r="AA55" s="5">
        <f t="shared" si="5"/>
        <v>1.7763885449999989E-2</v>
      </c>
      <c r="AB55" s="5" t="s">
        <v>16</v>
      </c>
      <c r="AC55" s="5" t="s">
        <v>16</v>
      </c>
      <c r="AD55" s="5" t="s">
        <v>16</v>
      </c>
      <c r="AE55" s="5" t="s">
        <v>16</v>
      </c>
      <c r="AF55" s="13" t="s">
        <v>79</v>
      </c>
    </row>
    <row r="56" spans="1:32">
      <c r="A56" s="4">
        <v>1</v>
      </c>
      <c r="B56" s="4">
        <v>14</v>
      </c>
      <c r="C56" s="4">
        <v>55</v>
      </c>
      <c r="D56" s="4" t="s">
        <v>13</v>
      </c>
      <c r="E56" s="9" t="s">
        <v>71</v>
      </c>
      <c r="F56" s="4" t="s">
        <v>70</v>
      </c>
      <c r="G56" s="4" t="s">
        <v>70</v>
      </c>
      <c r="H56" s="4" t="s">
        <v>15</v>
      </c>
      <c r="I56" s="4" t="s">
        <v>98</v>
      </c>
      <c r="J56" s="8">
        <v>42566</v>
      </c>
      <c r="K56" s="17">
        <v>0.44305555555555554</v>
      </c>
      <c r="L56" s="16">
        <v>42593</v>
      </c>
      <c r="M56" s="4">
        <v>0</v>
      </c>
      <c r="N56" s="4">
        <v>1</v>
      </c>
      <c r="O56" s="4">
        <v>0</v>
      </c>
      <c r="P56" s="5">
        <v>2.1019999999999999</v>
      </c>
      <c r="Q56" s="5">
        <v>2.169</v>
      </c>
      <c r="R56" s="5">
        <f t="shared" si="0"/>
        <v>6.7000000000000171E-2</v>
      </c>
      <c r="S56" s="5">
        <v>2.4929999999999999</v>
      </c>
      <c r="T56" s="5">
        <v>2.5510000000000002</v>
      </c>
      <c r="U56" s="5">
        <f t="shared" si="1"/>
        <v>5.8000000000000274E-2</v>
      </c>
      <c r="V56" s="5">
        <v>1.528</v>
      </c>
      <c r="W56" s="5">
        <f t="shared" si="2"/>
        <v>0.8511624000000001</v>
      </c>
      <c r="X56" s="5">
        <f t="shared" si="3"/>
        <v>0.58290113784000008</v>
      </c>
      <c r="Y56" s="5">
        <v>0.55900000000000005</v>
      </c>
      <c r="Z56" s="5">
        <f t="shared" si="4"/>
        <v>-2.3901137840000031E-2</v>
      </c>
      <c r="AA56" s="5">
        <f t="shared" si="5"/>
        <v>0.26826126216000001</v>
      </c>
      <c r="AB56" s="5">
        <f t="shared" si="6"/>
        <v>0.121</v>
      </c>
      <c r="AC56" s="5">
        <f t="shared" si="7"/>
        <v>-0.14726126216000002</v>
      </c>
      <c r="AD56" s="5">
        <v>0.68</v>
      </c>
      <c r="AE56" s="5">
        <f t="shared" si="8"/>
        <v>0.82205882352941173</v>
      </c>
      <c r="AF56" s="12" t="s">
        <v>78</v>
      </c>
    </row>
    <row r="57" spans="1:32">
      <c r="A57" s="4">
        <v>1</v>
      </c>
      <c r="B57" s="4">
        <v>14</v>
      </c>
      <c r="C57" s="4">
        <v>56</v>
      </c>
      <c r="D57" s="4" t="s">
        <v>13</v>
      </c>
      <c r="E57" s="9" t="s">
        <v>72</v>
      </c>
      <c r="F57" s="4" t="s">
        <v>70</v>
      </c>
      <c r="G57" s="4" t="s">
        <v>70</v>
      </c>
      <c r="H57" s="4" t="s">
        <v>15</v>
      </c>
      <c r="I57" s="4" t="s">
        <v>98</v>
      </c>
      <c r="J57" s="8">
        <v>42566</v>
      </c>
      <c r="K57" s="17">
        <v>0.44305555555555554</v>
      </c>
      <c r="L57" s="16">
        <v>42593</v>
      </c>
      <c r="M57" s="4">
        <v>0</v>
      </c>
      <c r="N57" s="4">
        <v>1</v>
      </c>
      <c r="O57" s="4">
        <v>0</v>
      </c>
      <c r="P57" s="5">
        <v>2.282</v>
      </c>
      <c r="Q57" s="5">
        <v>2.3119999999999998</v>
      </c>
      <c r="R57" s="5">
        <f t="shared" si="0"/>
        <v>2.9999999999999805E-2</v>
      </c>
      <c r="S57" s="5">
        <v>2.6139999999999999</v>
      </c>
      <c r="T57" s="5">
        <v>2.714</v>
      </c>
      <c r="U57" s="5">
        <f t="shared" si="1"/>
        <v>0.10000000000000009</v>
      </c>
      <c r="V57" s="5">
        <v>1.764</v>
      </c>
      <c r="W57" s="5">
        <f t="shared" si="2"/>
        <v>0.98528120000000008</v>
      </c>
      <c r="X57" s="5">
        <f t="shared" si="3"/>
        <v>0.67129883892000008</v>
      </c>
      <c r="Y57" s="5">
        <v>0.52700000000000002</v>
      </c>
      <c r="Z57" s="5">
        <f t="shared" si="4"/>
        <v>-0.14429883892000006</v>
      </c>
      <c r="AA57" s="5">
        <f t="shared" si="5"/>
        <v>0.31398236107999999</v>
      </c>
      <c r="AB57" s="5">
        <f t="shared" si="6"/>
        <v>8.2999999999999963E-2</v>
      </c>
      <c r="AC57" s="5">
        <f t="shared" si="7"/>
        <v>-0.23098236108000003</v>
      </c>
      <c r="AD57" s="5">
        <v>0.61</v>
      </c>
      <c r="AE57" s="5">
        <f t="shared" si="8"/>
        <v>0.86393442622950822</v>
      </c>
      <c r="AF57" s="12" t="s">
        <v>78</v>
      </c>
    </row>
    <row r="58" spans="1:32">
      <c r="A58" s="4">
        <v>1</v>
      </c>
      <c r="B58" s="4">
        <v>15</v>
      </c>
      <c r="C58" s="4">
        <v>57</v>
      </c>
      <c r="D58" s="4" t="s">
        <v>13</v>
      </c>
      <c r="E58" s="9" t="s">
        <v>71</v>
      </c>
      <c r="F58" s="7" t="s">
        <v>69</v>
      </c>
      <c r="G58" s="7" t="s">
        <v>70</v>
      </c>
      <c r="H58" s="4" t="s">
        <v>14</v>
      </c>
      <c r="I58" s="4" t="s">
        <v>100</v>
      </c>
      <c r="J58" s="8">
        <v>42566</v>
      </c>
      <c r="K58" s="17">
        <v>0.44930555555555557</v>
      </c>
      <c r="L58" s="16">
        <v>42572</v>
      </c>
      <c r="M58" s="4">
        <v>1</v>
      </c>
      <c r="N58" s="4">
        <v>0</v>
      </c>
      <c r="O58" s="4">
        <v>1</v>
      </c>
      <c r="P58" s="5">
        <v>1.3280000000000001</v>
      </c>
      <c r="Q58" s="5">
        <v>1.675</v>
      </c>
      <c r="R58" s="5">
        <f t="shared" si="0"/>
        <v>0.34699999999999998</v>
      </c>
      <c r="S58" s="5">
        <v>0.95599999999999996</v>
      </c>
      <c r="T58" s="5">
        <v>1.466</v>
      </c>
      <c r="U58" s="5">
        <f t="shared" si="1"/>
        <v>0.51</v>
      </c>
      <c r="V58" s="5">
        <v>0.29599999999999999</v>
      </c>
      <c r="W58" s="5">
        <f t="shared" si="2"/>
        <v>0.15101680000000001</v>
      </c>
      <c r="X58" s="5">
        <f t="shared" si="3"/>
        <v>0.12143517288000001</v>
      </c>
      <c r="Y58" s="5">
        <v>0.217</v>
      </c>
      <c r="Z58" s="5">
        <f t="shared" si="4"/>
        <v>9.5564827119999987E-2</v>
      </c>
      <c r="AA58" s="5">
        <f t="shared" si="5"/>
        <v>2.9581627119999995E-2</v>
      </c>
      <c r="AB58" s="5" t="s">
        <v>16</v>
      </c>
      <c r="AC58" s="5" t="s">
        <v>16</v>
      </c>
      <c r="AD58" s="5" t="s">
        <v>16</v>
      </c>
      <c r="AE58" s="5" t="s">
        <v>16</v>
      </c>
      <c r="AF58" s="13" t="s">
        <v>79</v>
      </c>
    </row>
    <row r="59" spans="1:32">
      <c r="A59" s="4">
        <v>1</v>
      </c>
      <c r="B59" s="4">
        <v>15</v>
      </c>
      <c r="C59" s="4">
        <v>58</v>
      </c>
      <c r="D59" s="4" t="s">
        <v>13</v>
      </c>
      <c r="E59" s="9" t="s">
        <v>72</v>
      </c>
      <c r="F59" s="7" t="s">
        <v>69</v>
      </c>
      <c r="G59" s="7" t="s">
        <v>70</v>
      </c>
      <c r="H59" s="4" t="s">
        <v>14</v>
      </c>
      <c r="I59" s="4" t="s">
        <v>100</v>
      </c>
      <c r="J59" s="8">
        <v>42566</v>
      </c>
      <c r="K59" s="17">
        <v>0.44930555555555557</v>
      </c>
      <c r="L59" s="16">
        <v>42572</v>
      </c>
      <c r="M59" s="4">
        <v>1</v>
      </c>
      <c r="N59" s="4">
        <v>0</v>
      </c>
      <c r="O59" s="4">
        <v>1</v>
      </c>
      <c r="P59" s="5">
        <v>1.2290000000000001</v>
      </c>
      <c r="Q59" s="5">
        <v>1.2709999999999999</v>
      </c>
      <c r="R59" s="5">
        <f t="shared" si="0"/>
        <v>4.1999999999999815E-2</v>
      </c>
      <c r="S59" s="5">
        <v>0.76900000000000002</v>
      </c>
      <c r="T59" s="5">
        <v>0.76700000000000002</v>
      </c>
      <c r="U59" s="5">
        <f t="shared" si="1"/>
        <v>-2.0000000000000018E-3</v>
      </c>
      <c r="V59" s="5">
        <v>0.19500000000000001</v>
      </c>
      <c r="W59" s="5">
        <f t="shared" si="2"/>
        <v>9.3618500000000021E-2</v>
      </c>
      <c r="X59" s="5">
        <f t="shared" si="3"/>
        <v>8.360395335000001E-2</v>
      </c>
      <c r="Y59" s="5">
        <v>7.1999999999999995E-2</v>
      </c>
      <c r="Z59" s="5">
        <f t="shared" si="4"/>
        <v>-1.1603953350000015E-2</v>
      </c>
      <c r="AA59" s="5">
        <f t="shared" si="5"/>
        <v>1.0014546650000011E-2</v>
      </c>
      <c r="AB59" s="5" t="s">
        <v>16</v>
      </c>
      <c r="AC59" s="5" t="s">
        <v>16</v>
      </c>
      <c r="AD59" s="5" t="s">
        <v>16</v>
      </c>
      <c r="AE59" s="5" t="s">
        <v>16</v>
      </c>
      <c r="AF59" s="13" t="s">
        <v>79</v>
      </c>
    </row>
    <row r="60" spans="1:32">
      <c r="A60" s="4">
        <v>1</v>
      </c>
      <c r="B60" s="4">
        <v>15</v>
      </c>
      <c r="C60" s="4">
        <v>59</v>
      </c>
      <c r="D60" s="4" t="s">
        <v>13</v>
      </c>
      <c r="E60" s="9" t="s">
        <v>71</v>
      </c>
      <c r="F60" s="7" t="s">
        <v>69</v>
      </c>
      <c r="G60" s="7" t="s">
        <v>70</v>
      </c>
      <c r="H60" s="4" t="s">
        <v>15</v>
      </c>
      <c r="I60" s="4" t="s">
        <v>100</v>
      </c>
      <c r="J60" s="8">
        <v>42566</v>
      </c>
      <c r="K60" s="17">
        <v>0.44930555555555557</v>
      </c>
      <c r="L60" s="16">
        <v>42593</v>
      </c>
      <c r="M60" s="4">
        <v>0</v>
      </c>
      <c r="N60" s="4">
        <v>1</v>
      </c>
      <c r="O60" s="4">
        <v>0</v>
      </c>
      <c r="P60" s="5">
        <v>2.0990000000000002</v>
      </c>
      <c r="Q60" s="5">
        <v>2.2730000000000001</v>
      </c>
      <c r="R60" s="5">
        <f t="shared" si="0"/>
        <v>0.17399999999999993</v>
      </c>
      <c r="S60" s="5">
        <v>2.298</v>
      </c>
      <c r="T60" s="5">
        <v>2.6960000000000002</v>
      </c>
      <c r="U60" s="5">
        <f t="shared" si="1"/>
        <v>0.39800000000000013</v>
      </c>
      <c r="V60" s="5">
        <v>1.2330000000000001</v>
      </c>
      <c r="W60" s="5">
        <f t="shared" si="2"/>
        <v>0.68351390000000012</v>
      </c>
      <c r="X60" s="5">
        <f t="shared" si="3"/>
        <v>0.47240401149000005</v>
      </c>
      <c r="Y60" s="5">
        <v>0.442</v>
      </c>
      <c r="Z60" s="5">
        <f t="shared" si="4"/>
        <v>-3.0404011490000049E-2</v>
      </c>
      <c r="AA60" s="5">
        <f t="shared" si="5"/>
        <v>0.21110988851000007</v>
      </c>
      <c r="AB60" s="5" t="s">
        <v>16</v>
      </c>
      <c r="AC60" s="5" t="s">
        <v>16</v>
      </c>
      <c r="AD60" s="5" t="s">
        <v>16</v>
      </c>
      <c r="AE60" s="5" t="s">
        <v>16</v>
      </c>
      <c r="AF60" s="12" t="s">
        <v>77</v>
      </c>
    </row>
    <row r="61" spans="1:32">
      <c r="A61" s="4">
        <v>1</v>
      </c>
      <c r="B61" s="4">
        <v>15</v>
      </c>
      <c r="C61" s="4">
        <v>60</v>
      </c>
      <c r="D61" s="4" t="s">
        <v>13</v>
      </c>
      <c r="E61" s="9" t="s">
        <v>72</v>
      </c>
      <c r="F61" s="7" t="s">
        <v>69</v>
      </c>
      <c r="G61" s="7" t="s">
        <v>70</v>
      </c>
      <c r="H61" s="4" t="s">
        <v>15</v>
      </c>
      <c r="I61" s="4" t="s">
        <v>100</v>
      </c>
      <c r="J61" s="8">
        <v>42566</v>
      </c>
      <c r="K61" s="17">
        <v>0.44930555555555557</v>
      </c>
      <c r="L61" s="16">
        <v>42593</v>
      </c>
      <c r="M61" s="4">
        <v>0</v>
      </c>
      <c r="N61" s="4">
        <v>1</v>
      </c>
      <c r="O61" s="4">
        <v>0</v>
      </c>
      <c r="P61" s="5">
        <v>2.1440000000000001</v>
      </c>
      <c r="Q61" s="5">
        <v>2.1909999999999998</v>
      </c>
      <c r="R61" s="5">
        <f t="shared" si="0"/>
        <v>4.6999999999999709E-2</v>
      </c>
      <c r="S61" s="5">
        <v>2.4409999999999998</v>
      </c>
      <c r="T61" s="5">
        <v>2.5510000000000002</v>
      </c>
      <c r="U61" s="5">
        <f t="shared" si="1"/>
        <v>0.11000000000000032</v>
      </c>
      <c r="V61" s="5">
        <v>1.671</v>
      </c>
      <c r="W61" s="5">
        <f t="shared" si="2"/>
        <v>0.93242930000000013</v>
      </c>
      <c r="X61" s="5">
        <f t="shared" si="3"/>
        <v>0.63646415163000014</v>
      </c>
      <c r="Y61" s="5">
        <v>0.55900000000000005</v>
      </c>
      <c r="Z61" s="5">
        <f t="shared" si="4"/>
        <v>-7.7464151630000089E-2</v>
      </c>
      <c r="AA61" s="5">
        <f t="shared" si="5"/>
        <v>0.29596514836999999</v>
      </c>
      <c r="AB61" s="5" t="s">
        <v>16</v>
      </c>
      <c r="AC61" s="5" t="s">
        <v>16</v>
      </c>
      <c r="AD61" s="5" t="s">
        <v>16</v>
      </c>
      <c r="AE61" s="5" t="s">
        <v>16</v>
      </c>
      <c r="AF61" s="12" t="s">
        <v>77</v>
      </c>
    </row>
    <row r="62" spans="1:32">
      <c r="A62" s="4">
        <v>1</v>
      </c>
      <c r="B62" s="4">
        <v>16</v>
      </c>
      <c r="C62" s="4">
        <v>61</v>
      </c>
      <c r="D62" s="4" t="s">
        <v>13</v>
      </c>
      <c r="E62" s="9" t="s">
        <v>71</v>
      </c>
      <c r="F62" s="7" t="s">
        <v>69</v>
      </c>
      <c r="G62" s="7" t="s">
        <v>70</v>
      </c>
      <c r="H62" s="4" t="s">
        <v>14</v>
      </c>
      <c r="I62" s="4" t="s">
        <v>100</v>
      </c>
      <c r="J62" s="8">
        <v>42566</v>
      </c>
      <c r="K62" s="17">
        <v>0.45</v>
      </c>
      <c r="L62" s="15">
        <v>42572</v>
      </c>
      <c r="M62" s="4">
        <v>1</v>
      </c>
      <c r="N62" s="4">
        <v>0</v>
      </c>
      <c r="O62" s="4">
        <v>1</v>
      </c>
      <c r="P62" s="5">
        <v>1.661</v>
      </c>
      <c r="Q62" s="5">
        <v>1.224</v>
      </c>
      <c r="R62" s="5">
        <f t="shared" si="0"/>
        <v>-0.43700000000000006</v>
      </c>
      <c r="S62" s="5">
        <v>1.464</v>
      </c>
      <c r="T62" s="5">
        <v>1.06</v>
      </c>
      <c r="U62" s="5">
        <f t="shared" si="1"/>
        <v>-0.40399999999999991</v>
      </c>
      <c r="V62" s="5">
        <v>0.45900000000000002</v>
      </c>
      <c r="W62" s="5">
        <f t="shared" si="2"/>
        <v>0.24364970000000002</v>
      </c>
      <c r="X62" s="5">
        <f t="shared" si="3"/>
        <v>0.18248951727000001</v>
      </c>
      <c r="Y62" s="5">
        <v>0.16200000000000001</v>
      </c>
      <c r="Z62" s="5">
        <f t="shared" si="4"/>
        <v>-2.0489517270000007E-2</v>
      </c>
      <c r="AA62" s="5">
        <f t="shared" si="5"/>
        <v>6.1160182730000012E-2</v>
      </c>
      <c r="AB62" s="5" t="s">
        <v>16</v>
      </c>
      <c r="AC62" s="5" t="s">
        <v>16</v>
      </c>
      <c r="AD62" s="5" t="s">
        <v>16</v>
      </c>
      <c r="AE62" s="5" t="s">
        <v>16</v>
      </c>
      <c r="AF62" s="13" t="s">
        <v>78</v>
      </c>
    </row>
    <row r="63" spans="1:32">
      <c r="A63" s="4">
        <v>1</v>
      </c>
      <c r="B63" s="4">
        <v>16</v>
      </c>
      <c r="C63" s="4">
        <v>62</v>
      </c>
      <c r="D63" s="4" t="s">
        <v>13</v>
      </c>
      <c r="E63" s="9" t="s">
        <v>72</v>
      </c>
      <c r="F63" s="7" t="s">
        <v>69</v>
      </c>
      <c r="G63" s="7" t="s">
        <v>70</v>
      </c>
      <c r="H63" s="4" t="s">
        <v>14</v>
      </c>
      <c r="I63" s="4" t="s">
        <v>100</v>
      </c>
      <c r="J63" s="8">
        <v>42566</v>
      </c>
      <c r="K63" s="17">
        <v>0.45</v>
      </c>
      <c r="L63" s="16">
        <v>42586</v>
      </c>
      <c r="M63" s="4">
        <v>1</v>
      </c>
      <c r="N63" s="4">
        <v>0</v>
      </c>
      <c r="O63" s="4">
        <v>0</v>
      </c>
      <c r="P63" s="5">
        <v>1.425</v>
      </c>
      <c r="Q63" s="5">
        <v>1.341</v>
      </c>
      <c r="R63" s="5">
        <f t="shared" si="0"/>
        <v>-8.4000000000000075E-2</v>
      </c>
      <c r="S63" s="5">
        <v>1.077</v>
      </c>
      <c r="T63" s="5">
        <v>0.99399999999999999</v>
      </c>
      <c r="U63" s="5">
        <f t="shared" si="1"/>
        <v>-8.2999999999999963E-2</v>
      </c>
      <c r="V63" s="5">
        <v>0.38900000000000001</v>
      </c>
      <c r="W63" s="5">
        <f t="shared" si="2"/>
        <v>0.20386870000000001</v>
      </c>
      <c r="X63" s="5">
        <f t="shared" si="3"/>
        <v>0.15626986017000002</v>
      </c>
      <c r="Y63" s="5">
        <v>0.17399999999999999</v>
      </c>
      <c r="Z63" s="5">
        <f t="shared" si="4"/>
        <v>1.7730139829999964E-2</v>
      </c>
      <c r="AA63" s="5">
        <f t="shared" si="5"/>
        <v>4.7598839829999989E-2</v>
      </c>
      <c r="AB63" s="5" t="s">
        <v>16</v>
      </c>
      <c r="AC63" s="5" t="s">
        <v>16</v>
      </c>
      <c r="AD63" s="5" t="s">
        <v>16</v>
      </c>
      <c r="AE63" s="5" t="s">
        <v>16</v>
      </c>
      <c r="AF63" s="13" t="s">
        <v>78</v>
      </c>
    </row>
    <row r="64" spans="1:32">
      <c r="A64" s="4">
        <v>1</v>
      </c>
      <c r="B64" s="4">
        <v>16</v>
      </c>
      <c r="C64" s="4">
        <v>63</v>
      </c>
      <c r="D64" s="4" t="s">
        <v>13</v>
      </c>
      <c r="E64" s="9" t="s">
        <v>71</v>
      </c>
      <c r="F64" s="7" t="s">
        <v>69</v>
      </c>
      <c r="G64" s="7" t="s">
        <v>70</v>
      </c>
      <c r="H64" s="4" t="s">
        <v>15</v>
      </c>
      <c r="I64" s="4" t="s">
        <v>100</v>
      </c>
      <c r="J64" s="8">
        <v>42566</v>
      </c>
      <c r="K64" s="17">
        <v>0.45</v>
      </c>
      <c r="L64" s="15">
        <v>42593</v>
      </c>
      <c r="M64" s="4">
        <v>0</v>
      </c>
      <c r="N64" s="4">
        <v>1</v>
      </c>
      <c r="O64" s="4">
        <v>0</v>
      </c>
      <c r="P64" s="5">
        <v>2.1549999999999998</v>
      </c>
      <c r="Q64" s="5">
        <v>2.1160000000000001</v>
      </c>
      <c r="R64" s="5">
        <f t="shared" si="0"/>
        <v>-3.8999999999999702E-2</v>
      </c>
      <c r="S64" s="5">
        <v>2.2919999999999998</v>
      </c>
      <c r="T64" s="5">
        <v>2.3540000000000001</v>
      </c>
      <c r="U64" s="5">
        <f t="shared" si="1"/>
        <v>6.2000000000000277E-2</v>
      </c>
      <c r="V64" s="5">
        <v>1.365</v>
      </c>
      <c r="W64" s="5">
        <f t="shared" si="2"/>
        <v>0.75852950000000008</v>
      </c>
      <c r="X64" s="5">
        <f t="shared" si="3"/>
        <v>0.52184679345000007</v>
      </c>
      <c r="Y64" s="5">
        <v>0.48899999999999999</v>
      </c>
      <c r="Z64" s="5">
        <f t="shared" si="4"/>
        <v>-3.2846793450000078E-2</v>
      </c>
      <c r="AA64" s="5">
        <f t="shared" si="5"/>
        <v>0.23668270655000001</v>
      </c>
      <c r="AB64" s="5">
        <f t="shared" si="6"/>
        <v>0.11499999999999999</v>
      </c>
      <c r="AC64" s="5">
        <f t="shared" si="7"/>
        <v>-0.12168270655000002</v>
      </c>
      <c r="AD64" s="5">
        <v>0.60399999999999998</v>
      </c>
      <c r="AE64" s="5">
        <f t="shared" si="8"/>
        <v>0.80960264900662249</v>
      </c>
      <c r="AF64" s="13" t="s">
        <v>78</v>
      </c>
    </row>
    <row r="65" spans="1:32">
      <c r="A65" s="4">
        <v>1</v>
      </c>
      <c r="B65" s="4">
        <v>16</v>
      </c>
      <c r="C65" s="4">
        <v>64</v>
      </c>
      <c r="D65" s="4" t="s">
        <v>13</v>
      </c>
      <c r="E65" s="9" t="s">
        <v>72</v>
      </c>
      <c r="F65" s="7" t="s">
        <v>69</v>
      </c>
      <c r="G65" s="7" t="s">
        <v>70</v>
      </c>
      <c r="H65" s="4" t="s">
        <v>15</v>
      </c>
      <c r="I65" s="4" t="s">
        <v>100</v>
      </c>
      <c r="J65" s="8">
        <v>42566</v>
      </c>
      <c r="K65" s="17">
        <v>0.45</v>
      </c>
      <c r="L65" s="15">
        <v>42593</v>
      </c>
      <c r="M65" s="4">
        <v>0</v>
      </c>
      <c r="N65" s="4">
        <v>1</v>
      </c>
      <c r="O65" s="4">
        <v>0</v>
      </c>
      <c r="P65" s="5">
        <v>2.4580000000000002</v>
      </c>
      <c r="Q65" s="5">
        <v>2.2069999999999999</v>
      </c>
      <c r="R65" s="5">
        <f t="shared" si="0"/>
        <v>-0.25100000000000033</v>
      </c>
      <c r="S65" s="5">
        <v>2.8559999999999999</v>
      </c>
      <c r="T65" s="5">
        <v>2.7040000000000002</v>
      </c>
      <c r="U65" s="5">
        <f t="shared" si="1"/>
        <v>-0.15199999999999969</v>
      </c>
      <c r="V65" s="5">
        <v>1.9970000000000001</v>
      </c>
      <c r="W65" s="5">
        <f t="shared" si="2"/>
        <v>1.1176950999999999</v>
      </c>
      <c r="X65" s="5">
        <f t="shared" si="3"/>
        <v>0.75857284041000006</v>
      </c>
      <c r="Y65" s="5">
        <v>0.73499999999999999</v>
      </c>
      <c r="Z65" s="5">
        <f t="shared" si="4"/>
        <v>-2.3572840410000073E-2</v>
      </c>
      <c r="AA65" s="5">
        <f t="shared" si="5"/>
        <v>0.35912225958999988</v>
      </c>
      <c r="AB65" s="5">
        <f t="shared" si="6"/>
        <v>0.15800000000000003</v>
      </c>
      <c r="AC65" s="5">
        <f t="shared" si="7"/>
        <v>-0.20112225958999985</v>
      </c>
      <c r="AD65" s="5">
        <v>0.89300000000000002</v>
      </c>
      <c r="AE65" s="5">
        <f t="shared" si="8"/>
        <v>0.82306830907054873</v>
      </c>
      <c r="AF65" s="13" t="s">
        <v>78</v>
      </c>
    </row>
    <row r="66" spans="1:32">
      <c r="A66" s="4">
        <v>1</v>
      </c>
      <c r="B66" s="4">
        <v>17</v>
      </c>
      <c r="C66" s="4">
        <v>65</v>
      </c>
      <c r="D66" s="4" t="s">
        <v>13</v>
      </c>
      <c r="E66" s="9" t="s">
        <v>71</v>
      </c>
      <c r="F66" s="4" t="s">
        <v>70</v>
      </c>
      <c r="G66" s="4" t="s">
        <v>69</v>
      </c>
      <c r="H66" s="4" t="s">
        <v>14</v>
      </c>
      <c r="I66" s="4" t="s">
        <v>99</v>
      </c>
      <c r="J66" s="8">
        <v>42566</v>
      </c>
      <c r="K66" s="17">
        <v>0.4513888888888889</v>
      </c>
      <c r="L66" s="16">
        <v>42593</v>
      </c>
      <c r="M66" s="4">
        <v>0</v>
      </c>
      <c r="N66" s="4">
        <v>1</v>
      </c>
      <c r="O66" s="4">
        <v>0</v>
      </c>
      <c r="P66" s="5">
        <v>1.272</v>
      </c>
      <c r="Q66" s="5">
        <v>1.2629999999999999</v>
      </c>
      <c r="R66" s="5">
        <f t="shared" si="0"/>
        <v>-9.000000000000119E-3</v>
      </c>
      <c r="S66" s="5">
        <v>0.82099999999999995</v>
      </c>
      <c r="T66" s="5">
        <v>0.84199999999999997</v>
      </c>
      <c r="U66" s="5">
        <f t="shared" si="1"/>
        <v>2.1000000000000019E-2</v>
      </c>
      <c r="V66" s="5">
        <v>0.27100000000000002</v>
      </c>
      <c r="W66" s="5">
        <f t="shared" si="2"/>
        <v>0.13680930000000002</v>
      </c>
      <c r="X66" s="5">
        <f t="shared" si="3"/>
        <v>0.11207100963000002</v>
      </c>
      <c r="Y66" s="5">
        <v>6.9000000000000006E-2</v>
      </c>
      <c r="Z66" s="5">
        <f t="shared" si="4"/>
        <v>-4.3071009630000018E-2</v>
      </c>
      <c r="AA66" s="5">
        <f t="shared" si="5"/>
        <v>2.4738290369999999E-2</v>
      </c>
      <c r="AB66" s="5">
        <f t="shared" si="6"/>
        <v>2.7999999999999997E-2</v>
      </c>
      <c r="AC66" s="5">
        <f t="shared" si="7"/>
        <v>3.2617096299999981E-3</v>
      </c>
      <c r="AD66" s="5">
        <v>9.7000000000000003E-2</v>
      </c>
      <c r="AE66" s="5">
        <f t="shared" si="8"/>
        <v>0.71134020618556704</v>
      </c>
      <c r="AF66" s="13" t="s">
        <v>78</v>
      </c>
    </row>
    <row r="67" spans="1:32">
      <c r="A67" s="4">
        <v>1</v>
      </c>
      <c r="B67" s="4">
        <v>17</v>
      </c>
      <c r="C67" s="4">
        <v>66</v>
      </c>
      <c r="D67" s="4" t="s">
        <v>13</v>
      </c>
      <c r="E67" s="9" t="s">
        <v>72</v>
      </c>
      <c r="F67" s="4" t="s">
        <v>70</v>
      </c>
      <c r="G67" s="4" t="s">
        <v>69</v>
      </c>
      <c r="H67" s="4" t="s">
        <v>14</v>
      </c>
      <c r="I67" s="4" t="s">
        <v>99</v>
      </c>
      <c r="J67" s="8">
        <v>42566</v>
      </c>
      <c r="K67" s="17">
        <v>0.4513888888888889</v>
      </c>
      <c r="L67" s="16">
        <v>42572</v>
      </c>
      <c r="M67" s="4">
        <v>1</v>
      </c>
      <c r="N67" s="4">
        <v>0</v>
      </c>
      <c r="O67" s="4">
        <v>1</v>
      </c>
      <c r="P67" s="5">
        <v>1.2470000000000001</v>
      </c>
      <c r="Q67" s="5">
        <v>1.2310000000000001</v>
      </c>
      <c r="R67" s="5">
        <f t="shared" ref="R67:R130" si="9">Q67-P67</f>
        <v>-1.6000000000000014E-2</v>
      </c>
      <c r="S67" s="5">
        <v>0.84699999999999998</v>
      </c>
      <c r="T67" s="5">
        <v>0.81599999999999995</v>
      </c>
      <c r="U67" s="5">
        <f t="shared" ref="U67:U130" si="10">T67-S67</f>
        <v>-3.1000000000000028E-2</v>
      </c>
      <c r="V67" s="5">
        <v>0.23200000000000001</v>
      </c>
      <c r="W67" s="5">
        <f t="shared" ref="W67:W130" si="11">0.5683*(V67) - 0.0172</f>
        <v>0.11464560000000001</v>
      </c>
      <c r="X67" s="5">
        <f t="shared" ref="X67:X130" si="12">0.6591*(W67)+0.0219</f>
        <v>9.7462914960000008E-2</v>
      </c>
      <c r="Y67" s="5">
        <v>7.8E-2</v>
      </c>
      <c r="Z67" s="5">
        <f t="shared" ref="Z67:Z130" si="13">Y67-X67</f>
        <v>-1.9462914960000008E-2</v>
      </c>
      <c r="AA67" s="5">
        <f t="shared" ref="AA67:AA130" si="14">W67-X67</f>
        <v>1.7182685040000006E-2</v>
      </c>
      <c r="AB67" s="5" t="s">
        <v>16</v>
      </c>
      <c r="AC67" s="5" t="s">
        <v>16</v>
      </c>
      <c r="AD67" s="5" t="s">
        <v>16</v>
      </c>
      <c r="AE67" s="5" t="s">
        <v>16</v>
      </c>
      <c r="AF67" s="13" t="s">
        <v>79</v>
      </c>
    </row>
    <row r="68" spans="1:32">
      <c r="A68" s="4">
        <v>1</v>
      </c>
      <c r="B68" s="4">
        <v>17</v>
      </c>
      <c r="C68" s="4">
        <v>67</v>
      </c>
      <c r="D68" s="4" t="s">
        <v>13</v>
      </c>
      <c r="E68" s="9" t="s">
        <v>71</v>
      </c>
      <c r="F68" s="4" t="s">
        <v>70</v>
      </c>
      <c r="G68" s="4" t="s">
        <v>69</v>
      </c>
      <c r="H68" s="4" t="s">
        <v>15</v>
      </c>
      <c r="I68" s="4" t="s">
        <v>99</v>
      </c>
      <c r="J68" s="8">
        <v>42566</v>
      </c>
      <c r="K68" s="17">
        <v>0.4513888888888889</v>
      </c>
      <c r="L68" s="16">
        <v>42593</v>
      </c>
      <c r="M68" s="4">
        <v>0</v>
      </c>
      <c r="N68" s="4">
        <v>1</v>
      </c>
      <c r="O68" s="4">
        <v>0</v>
      </c>
      <c r="P68" s="5">
        <v>2.2559999999999998</v>
      </c>
      <c r="Q68" s="5">
        <v>2.218</v>
      </c>
      <c r="R68" s="5">
        <f t="shared" si="9"/>
        <v>-3.7999999999999812E-2</v>
      </c>
      <c r="S68" s="5">
        <v>2.4700000000000002</v>
      </c>
      <c r="T68" s="5">
        <v>2.585</v>
      </c>
      <c r="U68" s="5">
        <f t="shared" si="10"/>
        <v>0.11499999999999977</v>
      </c>
      <c r="V68" s="5">
        <v>1.6259999999999999</v>
      </c>
      <c r="W68" s="5">
        <f t="shared" si="11"/>
        <v>0.90685579999999999</v>
      </c>
      <c r="X68" s="5">
        <f t="shared" si="12"/>
        <v>0.61960865778000007</v>
      </c>
      <c r="Y68" s="5">
        <v>0.44900000000000001</v>
      </c>
      <c r="Z68" s="5">
        <f t="shared" si="13"/>
        <v>-0.17060865778000006</v>
      </c>
      <c r="AA68" s="5">
        <f t="shared" si="14"/>
        <v>0.28724714221999992</v>
      </c>
      <c r="AB68" s="5" t="s">
        <v>16</v>
      </c>
      <c r="AC68" s="5" t="s">
        <v>16</v>
      </c>
      <c r="AD68" s="5" t="s">
        <v>16</v>
      </c>
      <c r="AE68" s="5" t="s">
        <v>16</v>
      </c>
      <c r="AF68" s="12" t="s">
        <v>77</v>
      </c>
    </row>
    <row r="69" spans="1:32">
      <c r="A69" s="4">
        <v>1</v>
      </c>
      <c r="B69" s="4">
        <v>17</v>
      </c>
      <c r="C69" s="4">
        <v>68</v>
      </c>
      <c r="D69" s="4" t="s">
        <v>13</v>
      </c>
      <c r="E69" s="9" t="s">
        <v>72</v>
      </c>
      <c r="F69" s="4" t="s">
        <v>70</v>
      </c>
      <c r="G69" s="4" t="s">
        <v>69</v>
      </c>
      <c r="H69" s="4" t="s">
        <v>15</v>
      </c>
      <c r="I69" s="4" t="s">
        <v>99</v>
      </c>
      <c r="J69" s="8">
        <v>42566</v>
      </c>
      <c r="K69" s="17">
        <v>0.4513888888888889</v>
      </c>
      <c r="L69" s="16">
        <v>42593</v>
      </c>
      <c r="M69" s="4">
        <v>0</v>
      </c>
      <c r="N69" s="4">
        <v>1</v>
      </c>
      <c r="O69" s="4">
        <v>0</v>
      </c>
      <c r="P69" s="5">
        <v>2.1970000000000001</v>
      </c>
      <c r="Q69" s="5">
        <v>2.2160000000000002</v>
      </c>
      <c r="R69" s="5">
        <f t="shared" si="9"/>
        <v>1.9000000000000128E-2</v>
      </c>
      <c r="S69" s="5">
        <v>2.3660000000000001</v>
      </c>
      <c r="T69" s="5">
        <v>2.5249999999999999</v>
      </c>
      <c r="U69" s="5">
        <f t="shared" si="10"/>
        <v>0.15899999999999981</v>
      </c>
      <c r="V69" s="5">
        <v>1.67</v>
      </c>
      <c r="W69" s="5">
        <f t="shared" si="11"/>
        <v>0.93186100000000005</v>
      </c>
      <c r="X69" s="5">
        <f t="shared" si="12"/>
        <v>0.63608958510000013</v>
      </c>
      <c r="Y69" s="5">
        <v>0.42799999999999999</v>
      </c>
      <c r="Z69" s="5">
        <f t="shared" si="13"/>
        <v>-0.20808958510000014</v>
      </c>
      <c r="AA69" s="5">
        <f t="shared" si="14"/>
        <v>0.29577141489999992</v>
      </c>
      <c r="AB69" s="5">
        <f t="shared" ref="AB69:AB130" si="15">AD69-Y69</f>
        <v>2.8000000000000025E-2</v>
      </c>
      <c r="AC69" s="5">
        <f t="shared" ref="AC69:AC130" si="16">AB69-AA69</f>
        <v>-0.26777141489999989</v>
      </c>
      <c r="AD69" s="5">
        <v>0.45600000000000002</v>
      </c>
      <c r="AE69" s="5">
        <f t="shared" ref="AE69:AE130" si="17">Y69/AD69</f>
        <v>0.9385964912280701</v>
      </c>
      <c r="AF69" s="12" t="s">
        <v>77</v>
      </c>
    </row>
    <row r="70" spans="1:32">
      <c r="A70" s="4">
        <v>1</v>
      </c>
      <c r="B70" s="4">
        <v>18</v>
      </c>
      <c r="C70" s="4">
        <v>69</v>
      </c>
      <c r="D70" s="4" t="s">
        <v>13</v>
      </c>
      <c r="E70" s="9" t="s">
        <v>71</v>
      </c>
      <c r="F70" s="4" t="s">
        <v>70</v>
      </c>
      <c r="G70" s="4" t="s">
        <v>70</v>
      </c>
      <c r="H70" s="4" t="s">
        <v>14</v>
      </c>
      <c r="I70" s="4" t="s">
        <v>98</v>
      </c>
      <c r="J70" s="8">
        <v>42566</v>
      </c>
      <c r="K70" s="17">
        <v>0.45902777777777781</v>
      </c>
      <c r="L70" s="15">
        <v>42586</v>
      </c>
      <c r="M70" s="4">
        <v>1</v>
      </c>
      <c r="N70" s="4">
        <v>0</v>
      </c>
      <c r="O70" s="4">
        <v>0</v>
      </c>
      <c r="P70" s="5">
        <v>1.4390000000000001</v>
      </c>
      <c r="Q70" s="5">
        <v>1.3759999999999999</v>
      </c>
      <c r="R70" s="5">
        <f t="shared" si="9"/>
        <v>-6.3000000000000167E-2</v>
      </c>
      <c r="S70" s="5">
        <v>1.046</v>
      </c>
      <c r="T70" s="5">
        <v>0.97799999999999998</v>
      </c>
      <c r="U70" s="5">
        <f t="shared" si="10"/>
        <v>-6.800000000000006E-2</v>
      </c>
      <c r="V70" s="5">
        <v>0.309</v>
      </c>
      <c r="W70" s="5">
        <f t="shared" si="11"/>
        <v>0.15840470000000001</v>
      </c>
      <c r="X70" s="5">
        <f t="shared" si="12"/>
        <v>0.12630453777</v>
      </c>
      <c r="Y70" s="5">
        <v>0.113</v>
      </c>
      <c r="Z70" s="5">
        <f t="shared" si="13"/>
        <v>-1.3304537769999999E-2</v>
      </c>
      <c r="AA70" s="5">
        <f t="shared" si="14"/>
        <v>3.2100162230000007E-2</v>
      </c>
      <c r="AB70" s="18" t="s">
        <v>16</v>
      </c>
      <c r="AC70" s="18" t="s">
        <v>16</v>
      </c>
      <c r="AD70" s="18" t="s">
        <v>16</v>
      </c>
      <c r="AE70" s="18" t="s">
        <v>16</v>
      </c>
      <c r="AF70" s="13" t="s">
        <v>79</v>
      </c>
    </row>
    <row r="71" spans="1:32">
      <c r="A71" s="4">
        <v>1</v>
      </c>
      <c r="B71" s="4">
        <v>18</v>
      </c>
      <c r="C71" s="4">
        <v>70</v>
      </c>
      <c r="D71" s="4" t="s">
        <v>13</v>
      </c>
      <c r="E71" s="9" t="s">
        <v>72</v>
      </c>
      <c r="F71" s="4" t="s">
        <v>70</v>
      </c>
      <c r="G71" s="4" t="s">
        <v>70</v>
      </c>
      <c r="H71" s="4" t="s">
        <v>14</v>
      </c>
      <c r="I71" s="4" t="s">
        <v>98</v>
      </c>
      <c r="J71" s="8">
        <v>42566</v>
      </c>
      <c r="K71" s="17">
        <v>0.45902777777777781</v>
      </c>
      <c r="L71" s="15">
        <v>42586</v>
      </c>
      <c r="M71" s="4">
        <v>1</v>
      </c>
      <c r="N71" s="4">
        <v>0</v>
      </c>
      <c r="O71" s="4">
        <v>0</v>
      </c>
      <c r="P71" s="5">
        <v>1.4730000000000001</v>
      </c>
      <c r="Q71" s="5">
        <v>1.4059999999999999</v>
      </c>
      <c r="R71" s="5">
        <f t="shared" si="9"/>
        <v>-6.7000000000000171E-2</v>
      </c>
      <c r="S71" s="5">
        <v>1.099</v>
      </c>
      <c r="T71" s="5">
        <v>1.0429999999999999</v>
      </c>
      <c r="U71" s="5">
        <f t="shared" si="10"/>
        <v>-5.600000000000005E-2</v>
      </c>
      <c r="V71" s="5">
        <v>0.42</v>
      </c>
      <c r="W71" s="5">
        <f t="shared" si="11"/>
        <v>0.22148600000000002</v>
      </c>
      <c r="X71" s="5">
        <f t="shared" si="12"/>
        <v>0.16788142260000002</v>
      </c>
      <c r="Y71" s="5">
        <v>1.39</v>
      </c>
      <c r="Z71" s="5">
        <f t="shared" si="13"/>
        <v>1.2221185773999999</v>
      </c>
      <c r="AA71" s="5">
        <f t="shared" si="14"/>
        <v>5.3604577399999992E-2</v>
      </c>
      <c r="AB71" s="18" t="s">
        <v>16</v>
      </c>
      <c r="AC71" s="18" t="s">
        <v>16</v>
      </c>
      <c r="AD71" s="18" t="s">
        <v>16</v>
      </c>
      <c r="AE71" s="18" t="s">
        <v>16</v>
      </c>
      <c r="AF71" s="13" t="s">
        <v>79</v>
      </c>
    </row>
    <row r="72" spans="1:32">
      <c r="A72" s="4">
        <v>1</v>
      </c>
      <c r="B72" s="4">
        <v>18</v>
      </c>
      <c r="C72" s="4">
        <v>71</v>
      </c>
      <c r="D72" s="4" t="s">
        <v>13</v>
      </c>
      <c r="E72" s="9" t="s">
        <v>71</v>
      </c>
      <c r="F72" s="4" t="s">
        <v>70</v>
      </c>
      <c r="G72" s="4" t="s">
        <v>70</v>
      </c>
      <c r="H72" s="4" t="s">
        <v>15</v>
      </c>
      <c r="I72" s="4" t="s">
        <v>98</v>
      </c>
      <c r="J72" s="8">
        <v>42566</v>
      </c>
      <c r="K72" s="17">
        <v>0.45902777777777781</v>
      </c>
      <c r="L72" s="16">
        <v>42586</v>
      </c>
      <c r="M72" s="4">
        <v>1</v>
      </c>
      <c r="N72" s="4">
        <v>0</v>
      </c>
      <c r="O72" s="4">
        <v>0</v>
      </c>
      <c r="P72" s="5">
        <v>2.4990000000000001</v>
      </c>
      <c r="Q72" s="5">
        <v>2.286</v>
      </c>
      <c r="R72" s="5">
        <f t="shared" si="9"/>
        <v>-0.21300000000000008</v>
      </c>
      <c r="S72" s="5">
        <v>2.8050000000000002</v>
      </c>
      <c r="T72" s="5">
        <v>2.6819999999999999</v>
      </c>
      <c r="U72" s="5">
        <f t="shared" si="10"/>
        <v>-0.12300000000000022</v>
      </c>
      <c r="V72" s="5">
        <v>1.87</v>
      </c>
      <c r="W72" s="5">
        <f t="shared" si="11"/>
        <v>1.0455209999999999</v>
      </c>
      <c r="X72" s="5">
        <f t="shared" si="12"/>
        <v>0.71100289110000003</v>
      </c>
      <c r="Y72" s="5">
        <v>0.625</v>
      </c>
      <c r="Z72" s="5">
        <f t="shared" si="13"/>
        <v>-8.6002891100000034E-2</v>
      </c>
      <c r="AA72" s="5">
        <f t="shared" si="14"/>
        <v>0.33451810889999989</v>
      </c>
      <c r="AB72" s="18" t="s">
        <v>16</v>
      </c>
      <c r="AC72" s="18" t="s">
        <v>16</v>
      </c>
      <c r="AD72" s="18" t="s">
        <v>16</v>
      </c>
      <c r="AE72" s="18" t="s">
        <v>16</v>
      </c>
      <c r="AF72" s="13" t="s">
        <v>79</v>
      </c>
    </row>
    <row r="73" spans="1:32">
      <c r="A73" s="4">
        <v>1</v>
      </c>
      <c r="B73" s="4">
        <v>18</v>
      </c>
      <c r="C73" s="4">
        <v>72</v>
      </c>
      <c r="D73" s="4" t="s">
        <v>13</v>
      </c>
      <c r="E73" s="9" t="s">
        <v>72</v>
      </c>
      <c r="F73" s="4" t="s">
        <v>70</v>
      </c>
      <c r="G73" s="4" t="s">
        <v>70</v>
      </c>
      <c r="H73" s="4" t="s">
        <v>15</v>
      </c>
      <c r="I73" s="4" t="s">
        <v>98</v>
      </c>
      <c r="J73" s="8">
        <v>42566</v>
      </c>
      <c r="K73" s="17">
        <v>0.45902777777777781</v>
      </c>
      <c r="L73" s="16">
        <v>42586</v>
      </c>
      <c r="M73" s="4">
        <v>1</v>
      </c>
      <c r="N73" s="4">
        <v>0</v>
      </c>
      <c r="O73" s="4">
        <v>0</v>
      </c>
      <c r="P73" s="5">
        <v>2.16</v>
      </c>
      <c r="Q73" s="5">
        <v>2.0710000000000002</v>
      </c>
      <c r="R73" s="5">
        <f t="shared" si="9"/>
        <v>-8.8999999999999968E-2</v>
      </c>
      <c r="S73" s="5">
        <v>2.2040000000000002</v>
      </c>
      <c r="T73" s="5">
        <v>2.2290000000000001</v>
      </c>
      <c r="U73" s="5">
        <f t="shared" si="10"/>
        <v>2.4999999999999911E-2</v>
      </c>
      <c r="V73" s="5">
        <v>1.45</v>
      </c>
      <c r="W73" s="5">
        <f t="shared" si="11"/>
        <v>0.80683499999999997</v>
      </c>
      <c r="X73" s="5">
        <f t="shared" si="12"/>
        <v>0.55368494850000005</v>
      </c>
      <c r="Y73" s="5">
        <v>0.434</v>
      </c>
      <c r="Z73" s="5">
        <f t="shared" si="13"/>
        <v>-0.11968494850000005</v>
      </c>
      <c r="AA73" s="5">
        <f t="shared" si="14"/>
        <v>0.25315005149999992</v>
      </c>
      <c r="AB73" s="18" t="s">
        <v>16</v>
      </c>
      <c r="AC73" s="18" t="s">
        <v>16</v>
      </c>
      <c r="AD73" s="18" t="s">
        <v>16</v>
      </c>
      <c r="AE73" s="18" t="s">
        <v>16</v>
      </c>
      <c r="AF73" s="13" t="s">
        <v>79</v>
      </c>
    </row>
    <row r="74" spans="1:32">
      <c r="A74" s="4">
        <v>1</v>
      </c>
      <c r="B74" s="4">
        <v>19</v>
      </c>
      <c r="C74" s="4">
        <v>73</v>
      </c>
      <c r="D74" s="4" t="s">
        <v>13</v>
      </c>
      <c r="E74" s="9" t="s">
        <v>71</v>
      </c>
      <c r="F74" s="4" t="s">
        <v>69</v>
      </c>
      <c r="G74" s="4" t="s">
        <v>69</v>
      </c>
      <c r="H74" s="4" t="s">
        <v>14</v>
      </c>
      <c r="I74" s="4" t="s">
        <v>97</v>
      </c>
      <c r="J74" s="8">
        <v>42566</v>
      </c>
      <c r="K74" s="17">
        <v>0.4597222222222222</v>
      </c>
      <c r="L74" s="15">
        <v>42592</v>
      </c>
      <c r="M74" s="4">
        <v>1</v>
      </c>
      <c r="N74" s="4">
        <v>0</v>
      </c>
      <c r="O74" s="4">
        <v>0</v>
      </c>
      <c r="P74" s="5">
        <v>1.3640000000000001</v>
      </c>
      <c r="Q74" s="5">
        <v>1.415</v>
      </c>
      <c r="R74" s="5">
        <f t="shared" si="9"/>
        <v>5.0999999999999934E-2</v>
      </c>
      <c r="S74" s="5">
        <v>1.0229999999999999</v>
      </c>
      <c r="T74" s="5">
        <v>0.997</v>
      </c>
      <c r="U74" s="5">
        <f t="shared" si="10"/>
        <v>-2.5999999999999912E-2</v>
      </c>
      <c r="V74" s="5">
        <v>0.378</v>
      </c>
      <c r="W74" s="5">
        <f t="shared" si="11"/>
        <v>0.19761740000000003</v>
      </c>
      <c r="X74" s="5">
        <f t="shared" si="12"/>
        <v>0.15214962834000004</v>
      </c>
      <c r="Y74" s="5">
        <v>0.125</v>
      </c>
      <c r="Z74" s="5">
        <f t="shared" si="13"/>
        <v>-2.7149628340000037E-2</v>
      </c>
      <c r="AA74" s="5">
        <f t="shared" si="14"/>
        <v>4.5467771659999989E-2</v>
      </c>
      <c r="AB74" s="18" t="s">
        <v>16</v>
      </c>
      <c r="AC74" s="18" t="s">
        <v>16</v>
      </c>
      <c r="AD74" s="18" t="s">
        <v>16</v>
      </c>
      <c r="AE74" s="18" t="s">
        <v>16</v>
      </c>
      <c r="AF74" s="13" t="s">
        <v>79</v>
      </c>
    </row>
    <row r="75" spans="1:32">
      <c r="A75" s="4">
        <v>1</v>
      </c>
      <c r="B75" s="4">
        <v>19</v>
      </c>
      <c r="C75" s="4">
        <v>74</v>
      </c>
      <c r="D75" s="4" t="s">
        <v>13</v>
      </c>
      <c r="E75" s="9" t="s">
        <v>72</v>
      </c>
      <c r="F75" s="4" t="s">
        <v>69</v>
      </c>
      <c r="G75" s="4" t="s">
        <v>69</v>
      </c>
      <c r="H75" s="4" t="s">
        <v>14</v>
      </c>
      <c r="I75" s="4" t="s">
        <v>97</v>
      </c>
      <c r="J75" s="8">
        <v>42566</v>
      </c>
      <c r="K75" s="17">
        <v>0.4597222222222222</v>
      </c>
      <c r="L75" s="15">
        <v>42592</v>
      </c>
      <c r="M75" s="4">
        <v>1</v>
      </c>
      <c r="N75" s="4">
        <v>0</v>
      </c>
      <c r="O75" s="4">
        <v>0</v>
      </c>
      <c r="P75" s="5">
        <v>1.3109999999999999</v>
      </c>
      <c r="Q75" s="5">
        <v>1.353</v>
      </c>
      <c r="R75" s="5">
        <f t="shared" si="9"/>
        <v>4.2000000000000037E-2</v>
      </c>
      <c r="S75" s="5">
        <v>1.038</v>
      </c>
      <c r="T75" s="5">
        <v>0.97699999999999998</v>
      </c>
      <c r="U75" s="5">
        <f t="shared" si="10"/>
        <v>-6.1000000000000054E-2</v>
      </c>
      <c r="V75" s="5">
        <v>0.34</v>
      </c>
      <c r="W75" s="5">
        <f t="shared" si="11"/>
        <v>0.17602200000000004</v>
      </c>
      <c r="X75" s="5">
        <f t="shared" si="12"/>
        <v>0.13791610020000003</v>
      </c>
      <c r="Y75" s="5">
        <v>0.104</v>
      </c>
      <c r="Z75" s="5">
        <f t="shared" si="13"/>
        <v>-3.3916100200000035E-2</v>
      </c>
      <c r="AA75" s="5">
        <f t="shared" si="14"/>
        <v>3.8105899800000009E-2</v>
      </c>
      <c r="AB75" s="18" t="s">
        <v>16</v>
      </c>
      <c r="AC75" s="18" t="s">
        <v>16</v>
      </c>
      <c r="AD75" s="18" t="s">
        <v>16</v>
      </c>
      <c r="AE75" s="18" t="s">
        <v>16</v>
      </c>
      <c r="AF75" s="13" t="s">
        <v>79</v>
      </c>
    </row>
    <row r="76" spans="1:32">
      <c r="A76" s="4">
        <v>1</v>
      </c>
      <c r="B76" s="4">
        <v>19</v>
      </c>
      <c r="C76" s="4">
        <v>75</v>
      </c>
      <c r="D76" s="4" t="s">
        <v>13</v>
      </c>
      <c r="E76" s="9" t="s">
        <v>71</v>
      </c>
      <c r="F76" s="4" t="s">
        <v>69</v>
      </c>
      <c r="G76" s="4" t="s">
        <v>69</v>
      </c>
      <c r="H76" s="4" t="s">
        <v>15</v>
      </c>
      <c r="I76" s="4" t="s">
        <v>97</v>
      </c>
      <c r="J76" s="8">
        <v>42566</v>
      </c>
      <c r="K76" s="17">
        <v>0.4597222222222222</v>
      </c>
      <c r="L76" s="15">
        <v>42579</v>
      </c>
      <c r="M76" s="4">
        <v>1</v>
      </c>
      <c r="N76" s="4">
        <v>0</v>
      </c>
      <c r="O76" s="4">
        <v>0</v>
      </c>
      <c r="P76" s="5">
        <v>2.0539999999999998</v>
      </c>
      <c r="Q76" s="5">
        <v>2.3029999999999999</v>
      </c>
      <c r="R76" s="5">
        <f t="shared" si="9"/>
        <v>0.24900000000000011</v>
      </c>
      <c r="S76" s="5">
        <v>2.4870000000000001</v>
      </c>
      <c r="T76" s="5">
        <v>2.7120000000000002</v>
      </c>
      <c r="U76" s="5">
        <f t="shared" si="10"/>
        <v>0.22500000000000009</v>
      </c>
      <c r="V76" s="5">
        <v>1.7090000000000001</v>
      </c>
      <c r="W76" s="5">
        <f t="shared" si="11"/>
        <v>0.95402470000000006</v>
      </c>
      <c r="X76" s="5">
        <f t="shared" si="12"/>
        <v>0.65069767977000004</v>
      </c>
      <c r="Y76" s="5">
        <v>0.57799999999999996</v>
      </c>
      <c r="Z76" s="5">
        <f t="shared" si="13"/>
        <v>-7.2697679770000079E-2</v>
      </c>
      <c r="AA76" s="5">
        <f t="shared" si="14"/>
        <v>0.30332702023000002</v>
      </c>
      <c r="AB76" s="18" t="s">
        <v>16</v>
      </c>
      <c r="AC76" s="18" t="s">
        <v>16</v>
      </c>
      <c r="AD76" s="18" t="s">
        <v>16</v>
      </c>
      <c r="AE76" s="18" t="s">
        <v>16</v>
      </c>
      <c r="AF76" s="13" t="s">
        <v>79</v>
      </c>
    </row>
    <row r="77" spans="1:32">
      <c r="A77" s="4">
        <v>1</v>
      </c>
      <c r="B77" s="4">
        <v>19</v>
      </c>
      <c r="C77" s="4">
        <v>76</v>
      </c>
      <c r="D77" s="4" t="s">
        <v>13</v>
      </c>
      <c r="E77" s="9" t="s">
        <v>72</v>
      </c>
      <c r="F77" s="4" t="s">
        <v>69</v>
      </c>
      <c r="G77" s="4" t="s">
        <v>69</v>
      </c>
      <c r="H77" s="4" t="s">
        <v>15</v>
      </c>
      <c r="I77" s="4" t="s">
        <v>97</v>
      </c>
      <c r="J77" s="8">
        <v>42566</v>
      </c>
      <c r="K77" s="17">
        <v>0.4597222222222222</v>
      </c>
      <c r="L77" s="15">
        <v>42579</v>
      </c>
      <c r="M77" s="4">
        <v>1</v>
      </c>
      <c r="N77" s="4">
        <v>0</v>
      </c>
      <c r="O77" s="4">
        <v>0</v>
      </c>
      <c r="P77" s="5">
        <v>2.1179999999999999</v>
      </c>
      <c r="Q77" s="5">
        <v>2.3149999999999999</v>
      </c>
      <c r="R77" s="5">
        <f t="shared" si="9"/>
        <v>0.19700000000000006</v>
      </c>
      <c r="S77" s="5">
        <v>2.5670000000000002</v>
      </c>
      <c r="T77" s="5">
        <v>2.7170000000000001</v>
      </c>
      <c r="U77" s="5">
        <f t="shared" si="10"/>
        <v>0.14999999999999991</v>
      </c>
      <c r="V77" s="5">
        <v>1.639</v>
      </c>
      <c r="W77" s="5">
        <f t="shared" si="11"/>
        <v>0.9142437000000001</v>
      </c>
      <c r="X77" s="5">
        <f t="shared" si="12"/>
        <v>0.62447802267000008</v>
      </c>
      <c r="Y77" s="5">
        <v>0.63500000000000001</v>
      </c>
      <c r="Z77" s="5">
        <f t="shared" si="13"/>
        <v>1.0521977329999932E-2</v>
      </c>
      <c r="AA77" s="5">
        <f t="shared" si="14"/>
        <v>0.28976567733000003</v>
      </c>
      <c r="AB77" s="18" t="s">
        <v>16</v>
      </c>
      <c r="AC77" s="18" t="s">
        <v>16</v>
      </c>
      <c r="AD77" s="18" t="s">
        <v>16</v>
      </c>
      <c r="AE77" s="18" t="s">
        <v>16</v>
      </c>
      <c r="AF77" s="13" t="s">
        <v>79</v>
      </c>
    </row>
    <row r="78" spans="1:32">
      <c r="A78" s="4">
        <v>1</v>
      </c>
      <c r="B78" s="4">
        <v>20</v>
      </c>
      <c r="C78" s="4">
        <v>77</v>
      </c>
      <c r="D78" s="4" t="s">
        <v>13</v>
      </c>
      <c r="E78" s="9" t="s">
        <v>71</v>
      </c>
      <c r="F78" s="4" t="s">
        <v>70</v>
      </c>
      <c r="G78" s="4" t="s">
        <v>70</v>
      </c>
      <c r="H78" s="4" t="s">
        <v>14</v>
      </c>
      <c r="I78" s="4" t="s">
        <v>98</v>
      </c>
      <c r="J78" s="8">
        <v>42566</v>
      </c>
      <c r="K78" s="17">
        <v>0.4604166666666667</v>
      </c>
      <c r="L78" s="15">
        <v>42592</v>
      </c>
      <c r="M78" s="4">
        <v>1</v>
      </c>
      <c r="N78" s="4">
        <v>0</v>
      </c>
      <c r="O78" s="4">
        <v>0</v>
      </c>
      <c r="P78" s="5">
        <v>1.2869999999999999</v>
      </c>
      <c r="Q78" s="5">
        <v>1.304</v>
      </c>
      <c r="R78" s="5">
        <f t="shared" si="9"/>
        <v>1.7000000000000126E-2</v>
      </c>
      <c r="S78" s="5">
        <v>0.85499999999999998</v>
      </c>
      <c r="T78" s="5">
        <v>0.85799999999999998</v>
      </c>
      <c r="U78" s="5">
        <f t="shared" si="10"/>
        <v>3.0000000000000027E-3</v>
      </c>
      <c r="V78" s="5">
        <v>0.24099999999999999</v>
      </c>
      <c r="W78" s="5">
        <f t="shared" si="11"/>
        <v>0.11976030000000001</v>
      </c>
      <c r="X78" s="5">
        <f t="shared" si="12"/>
        <v>0.10083401373000002</v>
      </c>
      <c r="Y78" s="5">
        <v>7.2999999999999995E-2</v>
      </c>
      <c r="Z78" s="5">
        <f t="shared" si="13"/>
        <v>-2.7834013730000023E-2</v>
      </c>
      <c r="AA78" s="5">
        <f t="shared" si="14"/>
        <v>1.8926286269999995E-2</v>
      </c>
      <c r="AB78" s="18" t="s">
        <v>16</v>
      </c>
      <c r="AC78" s="18" t="s">
        <v>16</v>
      </c>
      <c r="AD78" s="18" t="s">
        <v>16</v>
      </c>
      <c r="AE78" s="18" t="s">
        <v>16</v>
      </c>
      <c r="AF78" s="13" t="s">
        <v>79</v>
      </c>
    </row>
    <row r="79" spans="1:32">
      <c r="A79" s="4">
        <v>1</v>
      </c>
      <c r="B79" s="4">
        <v>20</v>
      </c>
      <c r="C79" s="4">
        <v>78</v>
      </c>
      <c r="D79" s="4" t="s">
        <v>13</v>
      </c>
      <c r="E79" s="9" t="s">
        <v>72</v>
      </c>
      <c r="F79" s="4" t="s">
        <v>70</v>
      </c>
      <c r="G79" s="4" t="s">
        <v>70</v>
      </c>
      <c r="H79" s="4" t="s">
        <v>14</v>
      </c>
      <c r="I79" s="4" t="s">
        <v>98</v>
      </c>
      <c r="J79" s="8">
        <v>42566</v>
      </c>
      <c r="K79" s="17">
        <v>0.4604166666666667</v>
      </c>
      <c r="L79" s="15">
        <v>42592</v>
      </c>
      <c r="M79" s="4">
        <v>1</v>
      </c>
      <c r="N79" s="4">
        <v>0</v>
      </c>
      <c r="O79" s="4">
        <v>0</v>
      </c>
      <c r="P79" s="5">
        <v>1.268</v>
      </c>
      <c r="Q79" s="5">
        <v>1.2450000000000001</v>
      </c>
      <c r="R79" s="5">
        <f t="shared" si="9"/>
        <v>-2.2999999999999909E-2</v>
      </c>
      <c r="S79" s="5">
        <v>0.88500000000000001</v>
      </c>
      <c r="T79" s="5">
        <v>0.79300000000000004</v>
      </c>
      <c r="U79" s="5">
        <f t="shared" si="10"/>
        <v>-9.1999999999999971E-2</v>
      </c>
      <c r="V79" s="5">
        <v>0.26600000000000001</v>
      </c>
      <c r="W79" s="5">
        <f t="shared" si="11"/>
        <v>0.13396780000000003</v>
      </c>
      <c r="X79" s="5">
        <f t="shared" si="12"/>
        <v>0.11019817698000002</v>
      </c>
      <c r="Y79" s="5">
        <v>8.4000000000000005E-2</v>
      </c>
      <c r="Z79" s="5">
        <f t="shared" si="13"/>
        <v>-2.6198176980000015E-2</v>
      </c>
      <c r="AA79" s="5">
        <f t="shared" si="14"/>
        <v>2.3769623020000005E-2</v>
      </c>
      <c r="AB79" s="18" t="s">
        <v>16</v>
      </c>
      <c r="AC79" s="18" t="s">
        <v>16</v>
      </c>
      <c r="AD79" s="18" t="s">
        <v>16</v>
      </c>
      <c r="AE79" s="18" t="s">
        <v>16</v>
      </c>
      <c r="AF79" s="13" t="s">
        <v>79</v>
      </c>
    </row>
    <row r="80" spans="1:32">
      <c r="A80" s="4">
        <v>1</v>
      </c>
      <c r="B80" s="4">
        <v>20</v>
      </c>
      <c r="C80" s="4">
        <v>79</v>
      </c>
      <c r="D80" s="4" t="s">
        <v>13</v>
      </c>
      <c r="E80" s="9" t="s">
        <v>71</v>
      </c>
      <c r="F80" s="4" t="s">
        <v>70</v>
      </c>
      <c r="G80" s="4" t="s">
        <v>70</v>
      </c>
      <c r="H80" s="4" t="s">
        <v>15</v>
      </c>
      <c r="I80" s="4" t="s">
        <v>98</v>
      </c>
      <c r="J80" s="8">
        <v>42566</v>
      </c>
      <c r="K80" s="17">
        <v>0.4604166666666667</v>
      </c>
      <c r="L80" s="15">
        <v>42592</v>
      </c>
      <c r="M80" s="4">
        <v>1</v>
      </c>
      <c r="N80" s="4">
        <v>0</v>
      </c>
      <c r="O80" s="4">
        <v>0</v>
      </c>
      <c r="P80" s="5">
        <v>2.2160000000000002</v>
      </c>
      <c r="Q80" s="5">
        <v>2.2269999999999999</v>
      </c>
      <c r="R80" s="5">
        <f t="shared" si="9"/>
        <v>1.0999999999999677E-2</v>
      </c>
      <c r="S80" s="5">
        <v>2.641</v>
      </c>
      <c r="T80" s="5">
        <v>2.4660000000000002</v>
      </c>
      <c r="U80" s="5">
        <f t="shared" si="10"/>
        <v>-0.17499999999999982</v>
      </c>
      <c r="V80" s="5">
        <v>1.589</v>
      </c>
      <c r="W80" s="5">
        <f t="shared" si="11"/>
        <v>0.88582870000000002</v>
      </c>
      <c r="X80" s="5">
        <f t="shared" si="12"/>
        <v>0.60574969617000007</v>
      </c>
      <c r="Y80" s="5">
        <v>0.51600000000000001</v>
      </c>
      <c r="Z80" s="5">
        <f t="shared" si="13"/>
        <v>-8.974969617000006E-2</v>
      </c>
      <c r="AA80" s="5">
        <f t="shared" si="14"/>
        <v>0.28007900382999995</v>
      </c>
      <c r="AB80" s="18" t="s">
        <v>16</v>
      </c>
      <c r="AC80" s="18" t="s">
        <v>16</v>
      </c>
      <c r="AD80" s="18" t="s">
        <v>16</v>
      </c>
      <c r="AE80" s="18" t="s">
        <v>16</v>
      </c>
      <c r="AF80" s="13" t="s">
        <v>79</v>
      </c>
    </row>
    <row r="81" spans="1:32">
      <c r="A81" s="4">
        <v>1</v>
      </c>
      <c r="B81" s="4">
        <v>20</v>
      </c>
      <c r="C81" s="4">
        <v>80</v>
      </c>
      <c r="D81" s="4" t="s">
        <v>13</v>
      </c>
      <c r="E81" s="9" t="s">
        <v>72</v>
      </c>
      <c r="F81" s="4" t="s">
        <v>70</v>
      </c>
      <c r="G81" s="4" t="s">
        <v>70</v>
      </c>
      <c r="H81" s="4" t="s">
        <v>15</v>
      </c>
      <c r="I81" s="4" t="s">
        <v>98</v>
      </c>
      <c r="J81" s="8">
        <v>42566</v>
      </c>
      <c r="K81" s="17">
        <v>0.4604166666666667</v>
      </c>
      <c r="L81" s="15">
        <v>42592</v>
      </c>
      <c r="M81" s="4">
        <v>1</v>
      </c>
      <c r="N81" s="4">
        <v>0</v>
      </c>
      <c r="O81" s="4">
        <v>0</v>
      </c>
      <c r="P81" s="5">
        <v>2.1760000000000002</v>
      </c>
      <c r="Q81" s="5">
        <v>2.157</v>
      </c>
      <c r="R81" s="5">
        <f t="shared" si="9"/>
        <v>-1.9000000000000128E-2</v>
      </c>
      <c r="S81" s="5">
        <v>2.5960000000000001</v>
      </c>
      <c r="T81" s="5">
        <v>2.3969999999999998</v>
      </c>
      <c r="U81" s="5">
        <f t="shared" si="10"/>
        <v>-0.19900000000000029</v>
      </c>
      <c r="V81" s="5">
        <v>1.7769999999999999</v>
      </c>
      <c r="W81" s="5">
        <f t="shared" si="11"/>
        <v>0.99266909999999997</v>
      </c>
      <c r="X81" s="5">
        <f t="shared" si="12"/>
        <v>0.67616820380999998</v>
      </c>
      <c r="Y81" s="5">
        <v>0.56499999999999995</v>
      </c>
      <c r="Z81" s="5">
        <f t="shared" si="13"/>
        <v>-0.11116820381000003</v>
      </c>
      <c r="AA81" s="5">
        <f t="shared" si="14"/>
        <v>0.31650089618999999</v>
      </c>
      <c r="AB81" s="18" t="s">
        <v>16</v>
      </c>
      <c r="AC81" s="18" t="s">
        <v>16</v>
      </c>
      <c r="AD81" s="18" t="s">
        <v>16</v>
      </c>
      <c r="AE81" s="18" t="s">
        <v>16</v>
      </c>
      <c r="AF81" s="13" t="s">
        <v>79</v>
      </c>
    </row>
    <row r="82" spans="1:32">
      <c r="A82" s="4">
        <v>1</v>
      </c>
      <c r="B82" s="4">
        <v>21</v>
      </c>
      <c r="C82" s="4">
        <v>81</v>
      </c>
      <c r="D82" s="4" t="s">
        <v>13</v>
      </c>
      <c r="E82" s="9" t="s">
        <v>71</v>
      </c>
      <c r="F82" s="7" t="s">
        <v>69</v>
      </c>
      <c r="G82" s="7" t="s">
        <v>70</v>
      </c>
      <c r="H82" s="4" t="s">
        <v>14</v>
      </c>
      <c r="I82" s="4" t="s">
        <v>100</v>
      </c>
      <c r="J82" s="8">
        <v>42566</v>
      </c>
      <c r="K82" s="17">
        <v>0.46875</v>
      </c>
      <c r="L82" s="15">
        <v>42593</v>
      </c>
      <c r="M82" s="4">
        <v>0</v>
      </c>
      <c r="N82" s="4">
        <v>1</v>
      </c>
      <c r="O82" s="4">
        <v>0</v>
      </c>
      <c r="P82" s="5">
        <v>1.4930000000000001</v>
      </c>
      <c r="Q82" s="5">
        <v>1.589</v>
      </c>
      <c r="R82" s="5">
        <f t="shared" si="9"/>
        <v>9.5999999999999863E-2</v>
      </c>
      <c r="S82" s="5">
        <v>1.0820000000000001</v>
      </c>
      <c r="T82" s="5">
        <v>1.3660000000000001</v>
      </c>
      <c r="U82" s="5">
        <f t="shared" si="10"/>
        <v>0.28400000000000003</v>
      </c>
      <c r="V82" s="5">
        <v>0.42899999999999999</v>
      </c>
      <c r="W82" s="5">
        <f t="shared" si="11"/>
        <v>0.22660070000000002</v>
      </c>
      <c r="X82" s="5">
        <f t="shared" si="12"/>
        <v>0.17125252137000002</v>
      </c>
      <c r="Y82" s="5">
        <v>0.13900000000000001</v>
      </c>
      <c r="Z82" s="5">
        <f t="shared" si="13"/>
        <v>-3.2252521370000009E-2</v>
      </c>
      <c r="AA82" s="5">
        <f t="shared" si="14"/>
        <v>5.5348178629999994E-2</v>
      </c>
      <c r="AB82" s="5">
        <f t="shared" si="15"/>
        <v>4.5999999999999985E-2</v>
      </c>
      <c r="AC82" s="5">
        <f t="shared" si="16"/>
        <v>-9.3481786300000091E-3</v>
      </c>
      <c r="AD82" s="5">
        <v>0.185</v>
      </c>
      <c r="AE82" s="5">
        <f t="shared" si="17"/>
        <v>0.75135135135135145</v>
      </c>
      <c r="AF82" s="13" t="s">
        <v>78</v>
      </c>
    </row>
    <row r="83" spans="1:32">
      <c r="A83" s="4">
        <v>1</v>
      </c>
      <c r="B83" s="4">
        <v>21</v>
      </c>
      <c r="C83" s="4">
        <v>82</v>
      </c>
      <c r="D83" s="4" t="s">
        <v>13</v>
      </c>
      <c r="E83" s="9" t="s">
        <v>72</v>
      </c>
      <c r="F83" s="7" t="s">
        <v>69</v>
      </c>
      <c r="G83" s="7" t="s">
        <v>70</v>
      </c>
      <c r="H83" s="4" t="s">
        <v>14</v>
      </c>
      <c r="I83" s="4" t="s">
        <v>100</v>
      </c>
      <c r="J83" s="8">
        <v>42566</v>
      </c>
      <c r="K83" s="17">
        <v>0.46875</v>
      </c>
      <c r="L83" s="15">
        <v>42593</v>
      </c>
      <c r="M83" s="4">
        <v>0</v>
      </c>
      <c r="N83" s="4">
        <v>1</v>
      </c>
      <c r="O83" s="4">
        <v>0</v>
      </c>
      <c r="P83" s="5">
        <v>1.4510000000000001</v>
      </c>
      <c r="Q83" s="5">
        <v>1.4990000000000001</v>
      </c>
      <c r="R83" s="5">
        <f t="shared" si="9"/>
        <v>4.8000000000000043E-2</v>
      </c>
      <c r="S83" s="5">
        <v>1.127</v>
      </c>
      <c r="T83" s="5">
        <v>1.1850000000000001</v>
      </c>
      <c r="U83" s="5">
        <f t="shared" si="10"/>
        <v>5.8000000000000052E-2</v>
      </c>
      <c r="V83" s="5">
        <v>0.38</v>
      </c>
      <c r="W83" s="5">
        <f t="shared" si="11"/>
        <v>0.19875400000000001</v>
      </c>
      <c r="X83" s="5">
        <f t="shared" si="12"/>
        <v>0.15289876140000003</v>
      </c>
      <c r="Y83" s="5">
        <v>0.161</v>
      </c>
      <c r="Z83" s="5">
        <f t="shared" si="13"/>
        <v>8.101238599999977E-3</v>
      </c>
      <c r="AA83" s="5">
        <f t="shared" si="14"/>
        <v>4.5855238599999987E-2</v>
      </c>
      <c r="AB83" s="5">
        <f t="shared" si="15"/>
        <v>6.3E-2</v>
      </c>
      <c r="AC83" s="5">
        <f t="shared" si="16"/>
        <v>1.7144761400000014E-2</v>
      </c>
      <c r="AD83" s="5">
        <v>0.224</v>
      </c>
      <c r="AE83" s="5">
        <f t="shared" si="17"/>
        <v>0.71875</v>
      </c>
      <c r="AF83" s="13" t="s">
        <v>78</v>
      </c>
    </row>
    <row r="84" spans="1:32">
      <c r="A84" s="4">
        <v>1</v>
      </c>
      <c r="B84" s="4">
        <v>21</v>
      </c>
      <c r="C84" s="4">
        <v>83</v>
      </c>
      <c r="D84" s="4" t="s">
        <v>13</v>
      </c>
      <c r="E84" s="9" t="s">
        <v>71</v>
      </c>
      <c r="F84" s="7" t="s">
        <v>69</v>
      </c>
      <c r="G84" s="7" t="s">
        <v>70</v>
      </c>
      <c r="H84" s="4" t="s">
        <v>15</v>
      </c>
      <c r="I84" s="4" t="s">
        <v>100</v>
      </c>
      <c r="J84" s="8">
        <v>42566</v>
      </c>
      <c r="K84" s="17">
        <v>0.46875</v>
      </c>
      <c r="L84" s="21">
        <v>42593</v>
      </c>
      <c r="M84" s="22">
        <v>0</v>
      </c>
      <c r="N84" s="22">
        <v>1</v>
      </c>
      <c r="O84" s="22">
        <v>0</v>
      </c>
      <c r="P84" s="5">
        <v>2.1890000000000001</v>
      </c>
      <c r="Q84" s="5">
        <v>2.2149999999999999</v>
      </c>
      <c r="R84" s="5">
        <f t="shared" si="9"/>
        <v>2.5999999999999801E-2</v>
      </c>
      <c r="S84" s="5">
        <v>2.7549999999999999</v>
      </c>
      <c r="T84" s="5">
        <v>2.7690000000000001</v>
      </c>
      <c r="U84" s="5">
        <f t="shared" si="10"/>
        <v>1.4000000000000234E-2</v>
      </c>
      <c r="V84" s="5">
        <v>1.794</v>
      </c>
      <c r="W84" s="5">
        <f t="shared" si="11"/>
        <v>1.0023302000000001</v>
      </c>
      <c r="X84" s="5">
        <f t="shared" si="12"/>
        <v>0.68253583482000013</v>
      </c>
      <c r="Y84" s="5">
        <v>0.6</v>
      </c>
      <c r="Z84" s="5">
        <f t="shared" si="13"/>
        <v>-8.2535834820000153E-2</v>
      </c>
      <c r="AA84" s="5">
        <f t="shared" si="14"/>
        <v>0.31979436517999993</v>
      </c>
      <c r="AB84" s="5">
        <f t="shared" si="15"/>
        <v>0.126</v>
      </c>
      <c r="AC84" s="5">
        <f t="shared" si="16"/>
        <v>-0.19379436517999993</v>
      </c>
      <c r="AD84" s="5">
        <v>0.72599999999999998</v>
      </c>
      <c r="AE84" s="5">
        <f t="shared" si="17"/>
        <v>0.82644628099173556</v>
      </c>
      <c r="AF84" s="12" t="s">
        <v>78</v>
      </c>
    </row>
    <row r="85" spans="1:32">
      <c r="A85" s="4">
        <v>1</v>
      </c>
      <c r="B85" s="4">
        <v>21</v>
      </c>
      <c r="C85" s="4">
        <v>84</v>
      </c>
      <c r="D85" s="4" t="s">
        <v>13</v>
      </c>
      <c r="E85" s="9" t="s">
        <v>72</v>
      </c>
      <c r="F85" s="7" t="s">
        <v>69</v>
      </c>
      <c r="G85" s="7" t="s">
        <v>70</v>
      </c>
      <c r="H85" s="4" t="s">
        <v>15</v>
      </c>
      <c r="I85" s="4" t="s">
        <v>100</v>
      </c>
      <c r="J85" s="8">
        <v>42566</v>
      </c>
      <c r="K85" s="17">
        <v>0.46875</v>
      </c>
      <c r="L85" s="21">
        <v>42593</v>
      </c>
      <c r="M85" s="22">
        <v>0</v>
      </c>
      <c r="N85" s="22">
        <v>1</v>
      </c>
      <c r="O85" s="22">
        <v>0</v>
      </c>
      <c r="P85" s="5">
        <v>2.5089999999999999</v>
      </c>
      <c r="Q85" s="5">
        <v>2.4889999999999999</v>
      </c>
      <c r="R85" s="5">
        <f t="shared" si="9"/>
        <v>-2.0000000000000018E-2</v>
      </c>
      <c r="S85" s="5">
        <v>3.1909999999999998</v>
      </c>
      <c r="T85" s="5">
        <v>3.08</v>
      </c>
      <c r="U85" s="5">
        <f t="shared" si="10"/>
        <v>-0.11099999999999977</v>
      </c>
      <c r="V85" s="5">
        <v>2.37</v>
      </c>
      <c r="W85" s="5">
        <f t="shared" si="11"/>
        <v>1.329671</v>
      </c>
      <c r="X85" s="5">
        <f t="shared" si="12"/>
        <v>0.89828615610000007</v>
      </c>
      <c r="Y85" s="5">
        <v>0.81599999999999995</v>
      </c>
      <c r="Z85" s="5">
        <f t="shared" si="13"/>
        <v>-8.2286156100000118E-2</v>
      </c>
      <c r="AA85" s="5">
        <f t="shared" si="14"/>
        <v>0.43138484389999998</v>
      </c>
      <c r="AB85" s="5">
        <f t="shared" si="15"/>
        <v>0.16300000000000003</v>
      </c>
      <c r="AC85" s="5">
        <f t="shared" si="16"/>
        <v>-0.26838484389999995</v>
      </c>
      <c r="AD85" s="5">
        <v>0.97899999999999998</v>
      </c>
      <c r="AE85" s="5">
        <f t="shared" si="17"/>
        <v>0.83350357507660877</v>
      </c>
      <c r="AF85" s="12" t="s">
        <v>78</v>
      </c>
    </row>
    <row r="86" spans="1:32">
      <c r="A86" s="4">
        <v>1</v>
      </c>
      <c r="B86" s="4">
        <v>22</v>
      </c>
      <c r="C86" s="4">
        <v>85</v>
      </c>
      <c r="D86" s="4" t="s">
        <v>13</v>
      </c>
      <c r="E86" s="9" t="s">
        <v>71</v>
      </c>
      <c r="F86" s="4" t="s">
        <v>70</v>
      </c>
      <c r="G86" s="4" t="s">
        <v>69</v>
      </c>
      <c r="H86" s="4" t="s">
        <v>14</v>
      </c>
      <c r="I86" s="4" t="s">
        <v>99</v>
      </c>
      <c r="J86" s="8">
        <v>42566</v>
      </c>
      <c r="K86" s="17">
        <v>0.47013888888888888</v>
      </c>
      <c r="L86" s="15">
        <v>42593</v>
      </c>
      <c r="M86" s="4">
        <v>0</v>
      </c>
      <c r="N86" s="4">
        <v>1</v>
      </c>
      <c r="O86" s="4">
        <v>0</v>
      </c>
      <c r="P86" s="5">
        <v>1.1519999999999999</v>
      </c>
      <c r="Q86" s="5">
        <v>1.2430000000000001</v>
      </c>
      <c r="R86" s="5">
        <f t="shared" si="9"/>
        <v>9.1000000000000192E-2</v>
      </c>
      <c r="S86" s="5">
        <v>0.79200000000000004</v>
      </c>
      <c r="T86" s="5">
        <v>0.82299999999999995</v>
      </c>
      <c r="U86" s="5">
        <f t="shared" si="10"/>
        <v>3.0999999999999917E-2</v>
      </c>
      <c r="V86" s="5">
        <v>0.22800000000000001</v>
      </c>
      <c r="W86" s="5">
        <f t="shared" si="11"/>
        <v>0.11237240000000001</v>
      </c>
      <c r="X86" s="5">
        <f t="shared" si="12"/>
        <v>9.5964648840000014E-2</v>
      </c>
      <c r="Y86" s="5">
        <v>7.2999999999999995E-2</v>
      </c>
      <c r="Z86" s="5">
        <f t="shared" si="13"/>
        <v>-2.2964648840000018E-2</v>
      </c>
      <c r="AA86" s="5">
        <f t="shared" si="14"/>
        <v>1.6407751159999998E-2</v>
      </c>
      <c r="AB86" s="5">
        <f t="shared" si="15"/>
        <v>2.5000000000000008E-2</v>
      </c>
      <c r="AC86" s="5">
        <f t="shared" si="16"/>
        <v>8.5922488400000108E-3</v>
      </c>
      <c r="AD86" s="5">
        <v>9.8000000000000004E-2</v>
      </c>
      <c r="AE86" s="5">
        <f t="shared" si="17"/>
        <v>0.74489795918367341</v>
      </c>
      <c r="AF86" s="13" t="s">
        <v>78</v>
      </c>
    </row>
    <row r="87" spans="1:32">
      <c r="A87" s="4">
        <v>1</v>
      </c>
      <c r="B87" s="4">
        <v>22</v>
      </c>
      <c r="C87" s="4">
        <v>86</v>
      </c>
      <c r="D87" s="4" t="s">
        <v>13</v>
      </c>
      <c r="E87" s="9" t="s">
        <v>72</v>
      </c>
      <c r="F87" s="4" t="s">
        <v>70</v>
      </c>
      <c r="G87" s="4" t="s">
        <v>69</v>
      </c>
      <c r="H87" s="4" t="s">
        <v>14</v>
      </c>
      <c r="I87" s="4" t="s">
        <v>99</v>
      </c>
      <c r="J87" s="8">
        <v>42566</v>
      </c>
      <c r="K87" s="17">
        <v>0.47013888888888888</v>
      </c>
      <c r="L87" s="15">
        <v>42593</v>
      </c>
      <c r="M87" s="4">
        <v>0</v>
      </c>
      <c r="N87" s="4">
        <v>1</v>
      </c>
      <c r="O87" s="4">
        <v>0</v>
      </c>
      <c r="P87" s="5">
        <v>1.097</v>
      </c>
      <c r="Q87" s="5">
        <v>1.1259999999999999</v>
      </c>
      <c r="R87" s="5">
        <f t="shared" si="9"/>
        <v>2.8999999999999915E-2</v>
      </c>
      <c r="S87" s="5">
        <v>0.629</v>
      </c>
      <c r="T87" s="5">
        <v>0.65100000000000002</v>
      </c>
      <c r="U87" s="5">
        <f t="shared" si="10"/>
        <v>2.200000000000002E-2</v>
      </c>
      <c r="V87" s="5">
        <v>0.18099999999999999</v>
      </c>
      <c r="W87" s="5">
        <f t="shared" si="11"/>
        <v>8.5662299999999997E-2</v>
      </c>
      <c r="X87" s="5">
        <f t="shared" si="12"/>
        <v>7.8360021929999996E-2</v>
      </c>
      <c r="Y87" s="5">
        <v>0.05</v>
      </c>
      <c r="Z87" s="5">
        <f t="shared" si="13"/>
        <v>-2.8360021929999993E-2</v>
      </c>
      <c r="AA87" s="5">
        <f t="shared" si="14"/>
        <v>7.3022780700000012E-3</v>
      </c>
      <c r="AB87" s="5">
        <f t="shared" si="15"/>
        <v>1.3999999999999999E-2</v>
      </c>
      <c r="AC87" s="5">
        <f t="shared" si="16"/>
        <v>6.6977219299999974E-3</v>
      </c>
      <c r="AD87" s="5">
        <v>6.4000000000000001E-2</v>
      </c>
      <c r="AE87" s="5">
        <f t="shared" si="17"/>
        <v>0.78125</v>
      </c>
      <c r="AF87" s="13" t="s">
        <v>78</v>
      </c>
    </row>
    <row r="88" spans="1:32">
      <c r="A88" s="4">
        <v>1</v>
      </c>
      <c r="B88" s="4">
        <v>22</v>
      </c>
      <c r="C88" s="4">
        <v>87</v>
      </c>
      <c r="D88" s="4" t="s">
        <v>13</v>
      </c>
      <c r="E88" s="9" t="s">
        <v>71</v>
      </c>
      <c r="F88" s="4" t="s">
        <v>70</v>
      </c>
      <c r="G88" s="4" t="s">
        <v>69</v>
      </c>
      <c r="H88" s="4" t="s">
        <v>15</v>
      </c>
      <c r="I88" s="4" t="s">
        <v>99</v>
      </c>
      <c r="J88" s="8">
        <v>42566</v>
      </c>
      <c r="K88" s="17">
        <v>0.47013888888888888</v>
      </c>
      <c r="L88" s="16">
        <v>42593</v>
      </c>
      <c r="M88" s="4">
        <v>0</v>
      </c>
      <c r="N88" s="4">
        <v>1</v>
      </c>
      <c r="O88" s="4">
        <v>0</v>
      </c>
      <c r="P88" s="5">
        <v>2.4359999999999999</v>
      </c>
      <c r="Q88" s="5">
        <v>2.4750000000000001</v>
      </c>
      <c r="R88" s="5">
        <f t="shared" si="9"/>
        <v>3.9000000000000146E-2</v>
      </c>
      <c r="S88" s="5">
        <v>3.0169999999999999</v>
      </c>
      <c r="T88" s="5">
        <v>3.0449999999999999</v>
      </c>
      <c r="U88" s="5">
        <f t="shared" si="10"/>
        <v>2.8000000000000025E-2</v>
      </c>
      <c r="V88" s="5">
        <v>2.0840000000000001</v>
      </c>
      <c r="W88" s="5">
        <f t="shared" si="11"/>
        <v>1.1671372</v>
      </c>
      <c r="X88" s="5">
        <f t="shared" si="12"/>
        <v>0.79116012852000006</v>
      </c>
      <c r="Y88" s="5">
        <v>0.60499999999999998</v>
      </c>
      <c r="Z88" s="5">
        <f t="shared" si="13"/>
        <v>-0.18616012852000008</v>
      </c>
      <c r="AA88" s="5">
        <f t="shared" si="14"/>
        <v>0.37597707147999992</v>
      </c>
      <c r="AB88" s="18" t="s">
        <v>16</v>
      </c>
      <c r="AC88" s="18" t="s">
        <v>16</v>
      </c>
      <c r="AD88" s="18" t="s">
        <v>16</v>
      </c>
      <c r="AE88" s="18" t="s">
        <v>16</v>
      </c>
      <c r="AF88" s="12" t="s">
        <v>77</v>
      </c>
    </row>
    <row r="89" spans="1:32">
      <c r="A89" s="4">
        <v>1</v>
      </c>
      <c r="B89" s="4">
        <v>22</v>
      </c>
      <c r="C89" s="4">
        <v>88</v>
      </c>
      <c r="D89" s="4" t="s">
        <v>13</v>
      </c>
      <c r="E89" s="9" t="s">
        <v>72</v>
      </c>
      <c r="F89" s="4" t="s">
        <v>70</v>
      </c>
      <c r="G89" s="4" t="s">
        <v>69</v>
      </c>
      <c r="H89" s="4" t="s">
        <v>15</v>
      </c>
      <c r="I89" s="4" t="s">
        <v>99</v>
      </c>
      <c r="J89" s="8">
        <v>42566</v>
      </c>
      <c r="K89" s="17">
        <v>0.47013888888888888</v>
      </c>
      <c r="L89" s="16">
        <v>42593</v>
      </c>
      <c r="M89" s="4">
        <v>0</v>
      </c>
      <c r="N89" s="4">
        <v>1</v>
      </c>
      <c r="O89" s="4">
        <v>0</v>
      </c>
      <c r="P89" s="5">
        <v>2.157</v>
      </c>
      <c r="Q89" s="5">
        <v>2.1429999999999998</v>
      </c>
      <c r="R89" s="5">
        <f t="shared" si="9"/>
        <v>-1.4000000000000234E-2</v>
      </c>
      <c r="S89" s="5">
        <v>2.3519999999999999</v>
      </c>
      <c r="T89" s="5">
        <v>2.4129999999999998</v>
      </c>
      <c r="U89" s="5">
        <f t="shared" si="10"/>
        <v>6.0999999999999943E-2</v>
      </c>
      <c r="V89" s="5">
        <v>1.4950000000000001</v>
      </c>
      <c r="W89" s="5">
        <f t="shared" si="11"/>
        <v>0.83240850000000011</v>
      </c>
      <c r="X89" s="5">
        <f t="shared" si="12"/>
        <v>0.57054044235000012</v>
      </c>
      <c r="Y89" s="5">
        <v>0.47099999999999997</v>
      </c>
      <c r="Z89" s="5">
        <f t="shared" si="13"/>
        <v>-9.9540442350000147E-2</v>
      </c>
      <c r="AA89" s="5">
        <f t="shared" si="14"/>
        <v>0.26186805764999999</v>
      </c>
      <c r="AB89" s="5">
        <f t="shared" si="15"/>
        <v>9.2999999999999972E-2</v>
      </c>
      <c r="AC89" s="5">
        <f t="shared" si="16"/>
        <v>-0.16886805765000001</v>
      </c>
      <c r="AD89" s="5">
        <v>0.56399999999999995</v>
      </c>
      <c r="AE89" s="5">
        <f t="shared" si="17"/>
        <v>0.83510638297872342</v>
      </c>
      <c r="AF89" s="12" t="s">
        <v>77</v>
      </c>
    </row>
    <row r="90" spans="1:32">
      <c r="A90" s="4">
        <v>1</v>
      </c>
      <c r="B90" s="4">
        <v>23</v>
      </c>
      <c r="C90" s="4">
        <v>89</v>
      </c>
      <c r="D90" s="4" t="s">
        <v>13</v>
      </c>
      <c r="E90" s="9" t="s">
        <v>71</v>
      </c>
      <c r="F90" s="4" t="s">
        <v>69</v>
      </c>
      <c r="G90" s="4" t="s">
        <v>69</v>
      </c>
      <c r="H90" s="4" t="s">
        <v>14</v>
      </c>
      <c r="I90" s="4" t="s">
        <v>97</v>
      </c>
      <c r="J90" s="8">
        <v>42566</v>
      </c>
      <c r="K90" s="17">
        <v>0.47083333333333338</v>
      </c>
      <c r="L90" s="15">
        <v>42592</v>
      </c>
      <c r="M90" s="4">
        <v>1</v>
      </c>
      <c r="N90" s="4">
        <v>0</v>
      </c>
      <c r="O90" s="4">
        <v>0</v>
      </c>
      <c r="P90" s="5">
        <v>1.5569999999999999</v>
      </c>
      <c r="Q90" s="5">
        <v>1.548</v>
      </c>
      <c r="R90" s="5">
        <f t="shared" si="9"/>
        <v>-8.999999999999897E-3</v>
      </c>
      <c r="S90" s="5">
        <v>1.296</v>
      </c>
      <c r="T90" s="5">
        <v>1.2410000000000001</v>
      </c>
      <c r="U90" s="5">
        <f t="shared" si="10"/>
        <v>-5.4999999999999938E-2</v>
      </c>
      <c r="V90" s="5">
        <v>0.48499999999999999</v>
      </c>
      <c r="W90" s="5">
        <f t="shared" si="11"/>
        <v>0.25842550000000003</v>
      </c>
      <c r="X90" s="5">
        <f t="shared" si="12"/>
        <v>0.19222824705000002</v>
      </c>
      <c r="Y90" s="5">
        <v>0.14000000000000001</v>
      </c>
      <c r="Z90" s="5">
        <f t="shared" si="13"/>
        <v>-5.222824705000001E-2</v>
      </c>
      <c r="AA90" s="5">
        <f t="shared" si="14"/>
        <v>6.6197252950000007E-2</v>
      </c>
      <c r="AB90" s="18" t="s">
        <v>16</v>
      </c>
      <c r="AC90" s="18" t="s">
        <v>16</v>
      </c>
      <c r="AD90" s="18" t="s">
        <v>16</v>
      </c>
      <c r="AE90" s="18" t="s">
        <v>16</v>
      </c>
      <c r="AF90" s="13" t="s">
        <v>79</v>
      </c>
    </row>
    <row r="91" spans="1:32">
      <c r="A91" s="4">
        <v>1</v>
      </c>
      <c r="B91" s="4">
        <v>23</v>
      </c>
      <c r="C91" s="4">
        <v>90</v>
      </c>
      <c r="D91" s="4" t="s">
        <v>13</v>
      </c>
      <c r="E91" s="9" t="s">
        <v>72</v>
      </c>
      <c r="F91" s="4" t="s">
        <v>69</v>
      </c>
      <c r="G91" s="4" t="s">
        <v>69</v>
      </c>
      <c r="H91" s="4" t="s">
        <v>14</v>
      </c>
      <c r="I91" s="4" t="s">
        <v>97</v>
      </c>
      <c r="J91" s="8">
        <v>42566</v>
      </c>
      <c r="K91" s="17">
        <v>0.47083333333333338</v>
      </c>
      <c r="L91" s="15">
        <v>42593</v>
      </c>
      <c r="M91" s="4">
        <v>0</v>
      </c>
      <c r="N91" s="4">
        <v>1</v>
      </c>
      <c r="O91" s="4">
        <v>0</v>
      </c>
      <c r="P91" s="5">
        <v>1.3560000000000001</v>
      </c>
      <c r="Q91" s="5">
        <v>1.3859999999999999</v>
      </c>
      <c r="R91" s="5">
        <f t="shared" si="9"/>
        <v>2.9999999999999805E-2</v>
      </c>
      <c r="S91" s="5">
        <v>0.88300000000000001</v>
      </c>
      <c r="T91" s="5">
        <v>0.94699999999999995</v>
      </c>
      <c r="U91" s="5">
        <f t="shared" si="10"/>
        <v>6.3999999999999946E-2</v>
      </c>
      <c r="V91" s="5">
        <v>0.32600000000000001</v>
      </c>
      <c r="W91" s="5">
        <f t="shared" si="11"/>
        <v>0.16806580000000002</v>
      </c>
      <c r="X91" s="5">
        <f t="shared" si="12"/>
        <v>0.13267216878000002</v>
      </c>
      <c r="Y91" s="5">
        <v>8.5000000000000006E-2</v>
      </c>
      <c r="Z91" s="5">
        <f t="shared" si="13"/>
        <v>-4.767216878000001E-2</v>
      </c>
      <c r="AA91" s="5">
        <f t="shared" si="14"/>
        <v>3.5393631219999999E-2</v>
      </c>
      <c r="AB91" s="5">
        <f t="shared" si="15"/>
        <v>4.1999999999999996E-2</v>
      </c>
      <c r="AC91" s="5">
        <f t="shared" si="16"/>
        <v>6.6063687799999965E-3</v>
      </c>
      <c r="AD91" s="5">
        <v>0.127</v>
      </c>
      <c r="AE91" s="5">
        <f t="shared" si="17"/>
        <v>0.6692913385826772</v>
      </c>
      <c r="AF91" s="13" t="s">
        <v>78</v>
      </c>
    </row>
    <row r="92" spans="1:32">
      <c r="A92" s="4">
        <v>1</v>
      </c>
      <c r="B92" s="4">
        <v>23</v>
      </c>
      <c r="C92" s="4">
        <v>91</v>
      </c>
      <c r="D92" s="4" t="s">
        <v>13</v>
      </c>
      <c r="E92" s="9" t="s">
        <v>71</v>
      </c>
      <c r="F92" s="4" t="s">
        <v>69</v>
      </c>
      <c r="G92" s="4" t="s">
        <v>69</v>
      </c>
      <c r="H92" s="4" t="s">
        <v>15</v>
      </c>
      <c r="I92" s="4" t="s">
        <v>97</v>
      </c>
      <c r="J92" s="8">
        <v>42566</v>
      </c>
      <c r="K92" s="17">
        <v>0.47083333333333338</v>
      </c>
      <c r="L92" s="15">
        <v>42593</v>
      </c>
      <c r="M92" s="4">
        <v>0</v>
      </c>
      <c r="N92" s="4">
        <v>1</v>
      </c>
      <c r="O92" s="4">
        <v>0</v>
      </c>
      <c r="P92" s="5">
        <v>2.4279999999999999</v>
      </c>
      <c r="Q92" s="5">
        <v>2.4660000000000002</v>
      </c>
      <c r="R92" s="5">
        <f t="shared" si="9"/>
        <v>3.8000000000000256E-2</v>
      </c>
      <c r="S92" s="5">
        <v>3.024</v>
      </c>
      <c r="T92" s="5">
        <v>3.085</v>
      </c>
      <c r="U92" s="5">
        <f t="shared" si="10"/>
        <v>6.0999999999999943E-2</v>
      </c>
      <c r="V92" s="5">
        <v>2.0459999999999998</v>
      </c>
      <c r="W92" s="5">
        <f t="shared" si="11"/>
        <v>1.1455417999999999</v>
      </c>
      <c r="X92" s="5">
        <f t="shared" si="12"/>
        <v>0.77692660038000005</v>
      </c>
      <c r="Y92" s="5">
        <v>0.54</v>
      </c>
      <c r="Z92" s="5">
        <f t="shared" si="13"/>
        <v>-0.23692660038000002</v>
      </c>
      <c r="AA92" s="5">
        <f t="shared" si="14"/>
        <v>0.36861519961999989</v>
      </c>
      <c r="AB92" s="5">
        <f t="shared" si="15"/>
        <v>0.13800000000000001</v>
      </c>
      <c r="AC92" s="5">
        <f t="shared" si="16"/>
        <v>-0.23061519961999988</v>
      </c>
      <c r="AD92" s="5">
        <v>0.67800000000000005</v>
      </c>
      <c r="AE92" s="5">
        <f t="shared" si="17"/>
        <v>0.79646017699115046</v>
      </c>
      <c r="AF92" s="13" t="s">
        <v>78</v>
      </c>
    </row>
    <row r="93" spans="1:32">
      <c r="A93" s="4">
        <v>1</v>
      </c>
      <c r="B93" s="4">
        <v>23</v>
      </c>
      <c r="C93" s="4">
        <v>92</v>
      </c>
      <c r="D93" s="4" t="s">
        <v>13</v>
      </c>
      <c r="E93" s="9" t="s">
        <v>72</v>
      </c>
      <c r="F93" s="4" t="s">
        <v>69</v>
      </c>
      <c r="G93" s="4" t="s">
        <v>69</v>
      </c>
      <c r="H93" s="4" t="s">
        <v>15</v>
      </c>
      <c r="I93" s="4" t="s">
        <v>97</v>
      </c>
      <c r="J93" s="8">
        <v>42566</v>
      </c>
      <c r="K93" s="17">
        <v>0.47083333333333338</v>
      </c>
      <c r="L93" s="15">
        <v>42592</v>
      </c>
      <c r="M93" s="4">
        <v>1</v>
      </c>
      <c r="N93" s="4">
        <v>0</v>
      </c>
      <c r="O93" s="4">
        <v>0</v>
      </c>
      <c r="P93" s="5">
        <v>2.1480000000000001</v>
      </c>
      <c r="Q93" s="5">
        <v>2.1160000000000001</v>
      </c>
      <c r="R93" s="5">
        <f t="shared" si="9"/>
        <v>-3.2000000000000028E-2</v>
      </c>
      <c r="S93" s="5">
        <v>2.278</v>
      </c>
      <c r="T93" s="5">
        <v>2.1909999999999998</v>
      </c>
      <c r="U93" s="5">
        <f t="shared" si="10"/>
        <v>-8.7000000000000188E-2</v>
      </c>
      <c r="V93" s="5">
        <v>1.468</v>
      </c>
      <c r="W93" s="5">
        <f t="shared" si="11"/>
        <v>0.81706440000000002</v>
      </c>
      <c r="X93" s="5">
        <f t="shared" si="12"/>
        <v>0.5604271460400001</v>
      </c>
      <c r="Y93" s="5">
        <v>0.41199999999999998</v>
      </c>
      <c r="Z93" s="5">
        <f t="shared" si="13"/>
        <v>-0.14842714604000012</v>
      </c>
      <c r="AA93" s="5">
        <f t="shared" si="14"/>
        <v>0.25663725395999992</v>
      </c>
      <c r="AB93" s="18" t="s">
        <v>16</v>
      </c>
      <c r="AC93" s="18" t="s">
        <v>16</v>
      </c>
      <c r="AD93" s="18" t="s">
        <v>16</v>
      </c>
      <c r="AE93" s="18" t="s">
        <v>16</v>
      </c>
      <c r="AF93" s="13" t="s">
        <v>79</v>
      </c>
    </row>
    <row r="94" spans="1:32">
      <c r="A94" s="4">
        <v>1</v>
      </c>
      <c r="B94" s="4">
        <v>24</v>
      </c>
      <c r="C94" s="4">
        <v>93</v>
      </c>
      <c r="D94" s="4" t="s">
        <v>13</v>
      </c>
      <c r="E94" s="9" t="s">
        <v>71</v>
      </c>
      <c r="F94" s="4" t="s">
        <v>69</v>
      </c>
      <c r="G94" s="4" t="s">
        <v>69</v>
      </c>
      <c r="H94" s="4" t="s">
        <v>14</v>
      </c>
      <c r="I94" s="4" t="s">
        <v>97</v>
      </c>
      <c r="J94" s="8">
        <v>42566</v>
      </c>
      <c r="K94" s="17">
        <v>0.4777777777777778</v>
      </c>
      <c r="L94" s="15">
        <v>42592</v>
      </c>
      <c r="M94" s="4">
        <v>1</v>
      </c>
      <c r="N94" s="4">
        <v>0</v>
      </c>
      <c r="O94" s="4">
        <v>0</v>
      </c>
      <c r="P94" s="5">
        <v>1.2769999999999999</v>
      </c>
      <c r="Q94" s="5">
        <v>1.2929999999999999</v>
      </c>
      <c r="R94" s="5">
        <f t="shared" si="9"/>
        <v>1.6000000000000014E-2</v>
      </c>
      <c r="S94" s="5">
        <v>0.93300000000000005</v>
      </c>
      <c r="T94" s="5">
        <v>0.88600000000000001</v>
      </c>
      <c r="U94" s="5">
        <f t="shared" si="10"/>
        <v>-4.7000000000000042E-2</v>
      </c>
      <c r="V94" s="5">
        <v>0.23300000000000001</v>
      </c>
      <c r="W94" s="5">
        <f t="shared" si="11"/>
        <v>0.11521390000000001</v>
      </c>
      <c r="X94" s="5">
        <f t="shared" si="12"/>
        <v>9.7837481490000017E-2</v>
      </c>
      <c r="Y94" s="5">
        <v>8.2000000000000003E-2</v>
      </c>
      <c r="Z94" s="5">
        <f t="shared" si="13"/>
        <v>-1.5837481490000013E-2</v>
      </c>
      <c r="AA94" s="5">
        <f t="shared" si="14"/>
        <v>1.7376418509999991E-2</v>
      </c>
      <c r="AB94" s="18" t="s">
        <v>16</v>
      </c>
      <c r="AC94" s="18" t="s">
        <v>16</v>
      </c>
      <c r="AD94" s="18" t="s">
        <v>16</v>
      </c>
      <c r="AE94" s="18" t="s">
        <v>16</v>
      </c>
      <c r="AF94" s="13" t="s">
        <v>79</v>
      </c>
    </row>
    <row r="95" spans="1:32">
      <c r="A95" s="4">
        <v>1</v>
      </c>
      <c r="B95" s="4">
        <v>24</v>
      </c>
      <c r="C95" s="4">
        <v>94</v>
      </c>
      <c r="D95" s="4" t="s">
        <v>13</v>
      </c>
      <c r="E95" s="9" t="s">
        <v>72</v>
      </c>
      <c r="F95" s="4" t="s">
        <v>69</v>
      </c>
      <c r="G95" s="4" t="s">
        <v>69</v>
      </c>
      <c r="H95" s="4" t="s">
        <v>14</v>
      </c>
      <c r="I95" s="4" t="s">
        <v>97</v>
      </c>
      <c r="J95" s="8">
        <v>42566</v>
      </c>
      <c r="K95" s="17">
        <v>0.4777777777777778</v>
      </c>
      <c r="L95" s="15">
        <v>42593</v>
      </c>
      <c r="M95" s="4">
        <v>0</v>
      </c>
      <c r="N95" s="4">
        <v>1</v>
      </c>
      <c r="O95" s="4">
        <v>0</v>
      </c>
      <c r="P95" s="5">
        <v>1.5660000000000001</v>
      </c>
      <c r="Q95" s="5">
        <v>1.63</v>
      </c>
      <c r="R95" s="5">
        <f t="shared" si="9"/>
        <v>6.3999999999999835E-2</v>
      </c>
      <c r="S95" s="5">
        <v>1.357</v>
      </c>
      <c r="T95" s="5">
        <v>1.3640000000000001</v>
      </c>
      <c r="U95" s="5">
        <f t="shared" si="10"/>
        <v>7.0000000000001172E-3</v>
      </c>
      <c r="V95" s="5">
        <v>0.51700000000000002</v>
      </c>
      <c r="W95" s="5">
        <f t="shared" si="11"/>
        <v>0.27661110000000005</v>
      </c>
      <c r="X95" s="5">
        <f t="shared" si="12"/>
        <v>0.20421437601000003</v>
      </c>
      <c r="Y95" s="5">
        <v>0.14299999999999999</v>
      </c>
      <c r="Z95" s="5">
        <f t="shared" si="13"/>
        <v>-6.1214376010000043E-2</v>
      </c>
      <c r="AA95" s="5">
        <f t="shared" si="14"/>
        <v>7.2396723990000023E-2</v>
      </c>
      <c r="AB95" s="5">
        <f t="shared" si="15"/>
        <v>5.1000000000000018E-2</v>
      </c>
      <c r="AC95" s="5">
        <f t="shared" si="16"/>
        <v>-2.1396723990000005E-2</v>
      </c>
      <c r="AD95" s="5">
        <v>0.19400000000000001</v>
      </c>
      <c r="AE95" s="5">
        <f t="shared" si="17"/>
        <v>0.7371134020618556</v>
      </c>
      <c r="AF95" s="13" t="s">
        <v>78</v>
      </c>
    </row>
    <row r="96" spans="1:32">
      <c r="A96" s="4">
        <v>1</v>
      </c>
      <c r="B96" s="4">
        <v>24</v>
      </c>
      <c r="C96" s="4">
        <v>95</v>
      </c>
      <c r="D96" s="4" t="s">
        <v>13</v>
      </c>
      <c r="E96" s="9" t="s">
        <v>71</v>
      </c>
      <c r="F96" s="4" t="s">
        <v>69</v>
      </c>
      <c r="G96" s="4" t="s">
        <v>69</v>
      </c>
      <c r="H96" s="4" t="s">
        <v>15</v>
      </c>
      <c r="I96" s="4" t="s">
        <v>97</v>
      </c>
      <c r="J96" s="8">
        <v>42566</v>
      </c>
      <c r="K96" s="17">
        <v>0.4777777777777778</v>
      </c>
      <c r="L96" s="15">
        <v>42593</v>
      </c>
      <c r="M96" s="4">
        <v>0</v>
      </c>
      <c r="N96" s="4">
        <v>1</v>
      </c>
      <c r="O96" s="4">
        <v>0</v>
      </c>
      <c r="P96" s="5">
        <v>2.1520000000000001</v>
      </c>
      <c r="Q96" s="5">
        <v>2.2829999999999999</v>
      </c>
      <c r="R96" s="5">
        <f t="shared" si="9"/>
        <v>0.13099999999999978</v>
      </c>
      <c r="S96" s="5">
        <v>2.665</v>
      </c>
      <c r="T96" s="5">
        <v>2.66</v>
      </c>
      <c r="U96" s="5">
        <f t="shared" si="10"/>
        <v>-4.9999999999998934E-3</v>
      </c>
      <c r="V96" s="5">
        <v>1.6519999999999999</v>
      </c>
      <c r="W96" s="5">
        <f t="shared" si="11"/>
        <v>0.9216316</v>
      </c>
      <c r="X96" s="5">
        <f t="shared" si="12"/>
        <v>0.62934738756000008</v>
      </c>
      <c r="Y96" s="5">
        <v>0.52500000000000002</v>
      </c>
      <c r="Z96" s="5">
        <f t="shared" si="13"/>
        <v>-0.10434738756000006</v>
      </c>
      <c r="AA96" s="5">
        <f t="shared" si="14"/>
        <v>0.29228421243999991</v>
      </c>
      <c r="AB96" s="18" t="s">
        <v>16</v>
      </c>
      <c r="AC96" s="18" t="s">
        <v>16</v>
      </c>
      <c r="AD96" s="18" t="s">
        <v>16</v>
      </c>
      <c r="AE96" s="18" t="s">
        <v>16</v>
      </c>
      <c r="AF96" s="13" t="s">
        <v>78</v>
      </c>
    </row>
    <row r="97" spans="1:32">
      <c r="A97" s="4">
        <v>1</v>
      </c>
      <c r="B97" s="4">
        <v>24</v>
      </c>
      <c r="C97" s="4">
        <v>96</v>
      </c>
      <c r="D97" s="4" t="s">
        <v>13</v>
      </c>
      <c r="E97" s="9" t="s">
        <v>72</v>
      </c>
      <c r="F97" s="4" t="s">
        <v>69</v>
      </c>
      <c r="G97" s="4" t="s">
        <v>69</v>
      </c>
      <c r="H97" s="4" t="s">
        <v>15</v>
      </c>
      <c r="I97" s="4" t="s">
        <v>97</v>
      </c>
      <c r="J97" s="8">
        <v>42566</v>
      </c>
      <c r="K97" s="17">
        <v>0.4777777777777778</v>
      </c>
      <c r="L97" s="15">
        <v>42593</v>
      </c>
      <c r="M97" s="4">
        <v>0</v>
      </c>
      <c r="N97" s="4">
        <v>1</v>
      </c>
      <c r="O97" s="4">
        <v>0</v>
      </c>
      <c r="P97" s="5">
        <v>2.2330000000000001</v>
      </c>
      <c r="Q97" s="5">
        <v>2.2370000000000001</v>
      </c>
      <c r="R97" s="5">
        <f t="shared" si="9"/>
        <v>4.0000000000000036E-3</v>
      </c>
      <c r="S97" s="5">
        <v>2.657</v>
      </c>
      <c r="T97" s="5">
        <v>2.5219999999999998</v>
      </c>
      <c r="U97" s="5">
        <f t="shared" si="10"/>
        <v>-0.13500000000000023</v>
      </c>
      <c r="V97" s="5">
        <v>1.7430000000000001</v>
      </c>
      <c r="W97" s="5">
        <f t="shared" si="11"/>
        <v>0.97334690000000013</v>
      </c>
      <c r="X97" s="5">
        <f t="shared" si="12"/>
        <v>0.66343294179000012</v>
      </c>
      <c r="Y97" s="5">
        <v>0.58799999999999997</v>
      </c>
      <c r="Z97" s="5">
        <f t="shared" si="13"/>
        <v>-7.5432941790000152E-2</v>
      </c>
      <c r="AA97" s="5">
        <f t="shared" si="14"/>
        <v>0.30991395821000001</v>
      </c>
      <c r="AB97" s="5">
        <f t="shared" si="15"/>
        <v>0.11499999999999999</v>
      </c>
      <c r="AC97" s="5">
        <f t="shared" si="16"/>
        <v>-0.19491395821000002</v>
      </c>
      <c r="AD97" s="5">
        <v>0.70299999999999996</v>
      </c>
      <c r="AE97" s="5">
        <f t="shared" si="17"/>
        <v>0.83641536273115225</v>
      </c>
      <c r="AF97" s="13" t="s">
        <v>78</v>
      </c>
    </row>
    <row r="98" spans="1:32">
      <c r="A98" s="4">
        <v>1</v>
      </c>
      <c r="B98" s="4">
        <v>25</v>
      </c>
      <c r="C98" s="4">
        <v>97</v>
      </c>
      <c r="D98" s="4" t="s">
        <v>13</v>
      </c>
      <c r="E98" s="9" t="s">
        <v>71</v>
      </c>
      <c r="F98" s="7" t="s">
        <v>69</v>
      </c>
      <c r="G98" s="7" t="s">
        <v>70</v>
      </c>
      <c r="H98" s="4" t="s">
        <v>14</v>
      </c>
      <c r="I98" s="4" t="s">
        <v>100</v>
      </c>
      <c r="J98" s="8">
        <v>42566</v>
      </c>
      <c r="K98" s="17">
        <v>0.47916666666666669</v>
      </c>
      <c r="L98" s="15">
        <v>42593</v>
      </c>
      <c r="M98" s="4">
        <v>0</v>
      </c>
      <c r="N98" s="4">
        <v>1</v>
      </c>
      <c r="O98" s="4">
        <v>0</v>
      </c>
      <c r="P98" s="5">
        <v>1.36</v>
      </c>
      <c r="Q98" s="5">
        <v>1.351</v>
      </c>
      <c r="R98" s="5">
        <f t="shared" si="9"/>
        <v>-9.000000000000119E-3</v>
      </c>
      <c r="S98" s="5">
        <v>0.99399999999999999</v>
      </c>
      <c r="T98" s="5">
        <v>0.998</v>
      </c>
      <c r="U98" s="5">
        <f t="shared" si="10"/>
        <v>4.0000000000000036E-3</v>
      </c>
      <c r="V98" s="5">
        <v>0.495</v>
      </c>
      <c r="W98" s="5">
        <f t="shared" si="11"/>
        <v>0.26410850000000002</v>
      </c>
      <c r="X98" s="5">
        <f t="shared" si="12"/>
        <v>0.19597391235000003</v>
      </c>
      <c r="Y98" s="5">
        <v>0.114</v>
      </c>
      <c r="Z98" s="5">
        <f t="shared" si="13"/>
        <v>-8.1973912350000025E-2</v>
      </c>
      <c r="AA98" s="5">
        <f t="shared" si="14"/>
        <v>6.8134587649999995E-2</v>
      </c>
      <c r="AB98" s="5">
        <f t="shared" si="15"/>
        <v>3.3999999999999989E-2</v>
      </c>
      <c r="AC98" s="5">
        <f t="shared" si="16"/>
        <v>-3.4134587650000006E-2</v>
      </c>
      <c r="AD98" s="5">
        <v>0.14799999999999999</v>
      </c>
      <c r="AE98" s="5">
        <f t="shared" si="17"/>
        <v>0.77027027027027029</v>
      </c>
      <c r="AF98" s="13" t="s">
        <v>78</v>
      </c>
    </row>
    <row r="99" spans="1:32">
      <c r="A99" s="4">
        <v>1</v>
      </c>
      <c r="B99" s="4">
        <v>25</v>
      </c>
      <c r="C99" s="4">
        <v>98</v>
      </c>
      <c r="D99" s="4" t="s">
        <v>13</v>
      </c>
      <c r="E99" s="9" t="s">
        <v>72</v>
      </c>
      <c r="F99" s="7" t="s">
        <v>69</v>
      </c>
      <c r="G99" s="7" t="s">
        <v>70</v>
      </c>
      <c r="H99" s="4" t="s">
        <v>14</v>
      </c>
      <c r="I99" s="4" t="s">
        <v>100</v>
      </c>
      <c r="J99" s="8">
        <v>42566</v>
      </c>
      <c r="K99" s="17">
        <v>0.47916666666666669</v>
      </c>
      <c r="L99" s="15">
        <v>42593</v>
      </c>
      <c r="M99" s="4">
        <v>0</v>
      </c>
      <c r="N99" s="4">
        <v>1</v>
      </c>
      <c r="O99" s="4">
        <v>0</v>
      </c>
      <c r="P99" s="5">
        <v>1.1659999999999999</v>
      </c>
      <c r="Q99" s="5">
        <v>1.2609999999999999</v>
      </c>
      <c r="R99" s="5">
        <f t="shared" si="9"/>
        <v>9.4999999999999973E-2</v>
      </c>
      <c r="S99" s="5">
        <v>0.76900000000000002</v>
      </c>
      <c r="T99" s="5">
        <v>0.83699999999999997</v>
      </c>
      <c r="U99" s="5">
        <f t="shared" si="10"/>
        <v>6.7999999999999949E-2</v>
      </c>
      <c r="V99" s="5">
        <v>0.30399999999999999</v>
      </c>
      <c r="W99" s="5">
        <f t="shared" si="11"/>
        <v>0.15556320000000001</v>
      </c>
      <c r="X99" s="5">
        <f t="shared" si="12"/>
        <v>0.12443170512000001</v>
      </c>
      <c r="Y99" s="5">
        <v>8.7999999999999995E-2</v>
      </c>
      <c r="Z99" s="5">
        <f t="shared" si="13"/>
        <v>-3.6431705120000019E-2</v>
      </c>
      <c r="AA99" s="5">
        <f t="shared" si="14"/>
        <v>3.1131494879999999E-2</v>
      </c>
      <c r="AB99" s="5">
        <f t="shared" si="15"/>
        <v>3.4000000000000002E-2</v>
      </c>
      <c r="AC99" s="5">
        <f t="shared" si="16"/>
        <v>2.8685051200000034E-3</v>
      </c>
      <c r="AD99" s="5">
        <v>0.122</v>
      </c>
      <c r="AE99" s="5">
        <f t="shared" si="17"/>
        <v>0.72131147540983609</v>
      </c>
      <c r="AF99" s="13" t="s">
        <v>78</v>
      </c>
    </row>
    <row r="100" spans="1:32">
      <c r="A100" s="4">
        <v>1</v>
      </c>
      <c r="B100" s="4">
        <v>25</v>
      </c>
      <c r="C100" s="4">
        <v>99</v>
      </c>
      <c r="D100" s="4" t="s">
        <v>13</v>
      </c>
      <c r="E100" s="9" t="s">
        <v>71</v>
      </c>
      <c r="F100" s="7" t="s">
        <v>69</v>
      </c>
      <c r="G100" s="7" t="s">
        <v>70</v>
      </c>
      <c r="H100" s="4" t="s">
        <v>15</v>
      </c>
      <c r="I100" s="4" t="s">
        <v>100</v>
      </c>
      <c r="J100" s="8">
        <v>42566</v>
      </c>
      <c r="K100" s="17">
        <v>0.47916666666666669</v>
      </c>
      <c r="L100" s="15">
        <v>42593</v>
      </c>
      <c r="M100" s="4">
        <v>0</v>
      </c>
      <c r="N100" s="4">
        <v>1</v>
      </c>
      <c r="O100" s="4">
        <v>0</v>
      </c>
      <c r="P100" s="5">
        <v>2.444</v>
      </c>
      <c r="Q100" s="5">
        <v>2.4140000000000001</v>
      </c>
      <c r="R100" s="5">
        <f t="shared" si="9"/>
        <v>-2.9999999999999805E-2</v>
      </c>
      <c r="S100" s="5">
        <v>3.246</v>
      </c>
      <c r="T100" s="5">
        <v>3.2610000000000001</v>
      </c>
      <c r="U100" s="5">
        <f t="shared" si="10"/>
        <v>1.5000000000000124E-2</v>
      </c>
      <c r="V100" s="5">
        <v>1.804</v>
      </c>
      <c r="W100" s="5">
        <f t="shared" si="11"/>
        <v>1.0080131999999999</v>
      </c>
      <c r="X100" s="5">
        <f t="shared" si="12"/>
        <v>0.68628150012</v>
      </c>
      <c r="Y100" s="5">
        <v>0.65600000000000003</v>
      </c>
      <c r="Z100" s="5">
        <f t="shared" si="13"/>
        <v>-3.0281500119999971E-2</v>
      </c>
      <c r="AA100" s="5">
        <f t="shared" si="14"/>
        <v>0.32173169987999994</v>
      </c>
      <c r="AB100" s="5">
        <f t="shared" si="15"/>
        <v>0.16799999999999993</v>
      </c>
      <c r="AC100" s="5">
        <f t="shared" si="16"/>
        <v>-0.15373169988000002</v>
      </c>
      <c r="AD100" s="5">
        <v>0.82399999999999995</v>
      </c>
      <c r="AE100" s="5">
        <f t="shared" si="17"/>
        <v>0.79611650485436902</v>
      </c>
      <c r="AF100" s="13" t="s">
        <v>78</v>
      </c>
    </row>
    <row r="101" spans="1:32">
      <c r="A101" s="4">
        <v>1</v>
      </c>
      <c r="B101" s="4">
        <v>25</v>
      </c>
      <c r="C101" s="4">
        <v>100</v>
      </c>
      <c r="D101" s="4" t="s">
        <v>13</v>
      </c>
      <c r="E101" s="9" t="s">
        <v>72</v>
      </c>
      <c r="F101" s="7" t="s">
        <v>69</v>
      </c>
      <c r="G101" s="7" t="s">
        <v>70</v>
      </c>
      <c r="H101" s="4" t="s">
        <v>15</v>
      </c>
      <c r="I101" s="4" t="s">
        <v>100</v>
      </c>
      <c r="J101" s="8">
        <v>42566</v>
      </c>
      <c r="K101" s="17">
        <v>0.47916666666666669</v>
      </c>
      <c r="L101" s="15">
        <v>42593</v>
      </c>
      <c r="M101" s="4">
        <v>0</v>
      </c>
      <c r="N101" s="4">
        <v>1</v>
      </c>
      <c r="O101" s="4">
        <v>0</v>
      </c>
      <c r="P101" s="5">
        <v>2.1280000000000001</v>
      </c>
      <c r="Q101" s="5">
        <v>2.0859999999999999</v>
      </c>
      <c r="R101" s="5">
        <f t="shared" si="9"/>
        <v>-4.2000000000000259E-2</v>
      </c>
      <c r="S101" s="5">
        <v>2.2989999999999999</v>
      </c>
      <c r="T101" s="5">
        <v>2.319</v>
      </c>
      <c r="U101" s="5">
        <f t="shared" si="10"/>
        <v>2.0000000000000018E-2</v>
      </c>
      <c r="V101" s="5">
        <v>1.323</v>
      </c>
      <c r="W101" s="5">
        <f t="shared" si="11"/>
        <v>0.73466090000000006</v>
      </c>
      <c r="X101" s="5">
        <f t="shared" si="12"/>
        <v>0.50611499919000003</v>
      </c>
      <c r="Y101" s="5">
        <v>0.48499999999999999</v>
      </c>
      <c r="Z101" s="5">
        <f t="shared" si="13"/>
        <v>-2.1114999190000039E-2</v>
      </c>
      <c r="AA101" s="5">
        <f t="shared" si="14"/>
        <v>0.22854590081000004</v>
      </c>
      <c r="AB101" s="5">
        <f t="shared" si="15"/>
        <v>7.8999999999999959E-2</v>
      </c>
      <c r="AC101" s="5">
        <f t="shared" si="16"/>
        <v>-0.14954590081000008</v>
      </c>
      <c r="AD101" s="5">
        <v>0.56399999999999995</v>
      </c>
      <c r="AE101" s="5">
        <f t="shared" si="17"/>
        <v>0.8599290780141845</v>
      </c>
      <c r="AF101" s="13" t="s">
        <v>78</v>
      </c>
    </row>
    <row r="102" spans="1:32">
      <c r="A102" s="4">
        <v>1</v>
      </c>
      <c r="B102" s="4">
        <v>26</v>
      </c>
      <c r="C102" s="4">
        <v>101</v>
      </c>
      <c r="D102" s="4" t="s">
        <v>13</v>
      </c>
      <c r="E102" s="9" t="s">
        <v>71</v>
      </c>
      <c r="F102" s="4" t="s">
        <v>70</v>
      </c>
      <c r="G102" s="4" t="s">
        <v>70</v>
      </c>
      <c r="H102" s="4" t="s">
        <v>14</v>
      </c>
      <c r="I102" s="4" t="s">
        <v>98</v>
      </c>
      <c r="J102" s="8">
        <v>42566</v>
      </c>
      <c r="K102" s="17">
        <v>0.48055555555555557</v>
      </c>
      <c r="L102" s="21">
        <v>42593</v>
      </c>
      <c r="M102" s="22">
        <v>0</v>
      </c>
      <c r="N102" s="22">
        <v>1</v>
      </c>
      <c r="O102" s="22">
        <v>0</v>
      </c>
      <c r="P102" s="5">
        <v>1.48</v>
      </c>
      <c r="Q102" s="5">
        <v>1.552</v>
      </c>
      <c r="R102" s="5">
        <f t="shared" si="9"/>
        <v>7.2000000000000064E-2</v>
      </c>
      <c r="S102" s="5">
        <v>1.2529999999999999</v>
      </c>
      <c r="T102" s="5">
        <v>1.254</v>
      </c>
      <c r="U102" s="5">
        <f t="shared" si="10"/>
        <v>1.0000000000001119E-3</v>
      </c>
      <c r="V102" s="5">
        <v>0.497</v>
      </c>
      <c r="W102" s="5">
        <f t="shared" si="11"/>
        <v>0.26524510000000001</v>
      </c>
      <c r="X102" s="5">
        <f t="shared" si="12"/>
        <v>0.19672304541000002</v>
      </c>
      <c r="Y102" s="5">
        <v>0.188</v>
      </c>
      <c r="Z102" s="5">
        <f t="shared" si="13"/>
        <v>-8.7230454100000188E-3</v>
      </c>
      <c r="AA102" s="5">
        <f t="shared" si="14"/>
        <v>6.8522054589999992E-2</v>
      </c>
      <c r="AB102" s="5">
        <f t="shared" si="15"/>
        <v>3.1E-2</v>
      </c>
      <c r="AC102" s="5">
        <f t="shared" si="16"/>
        <v>-3.7522054589999992E-2</v>
      </c>
      <c r="AD102" s="5">
        <v>0.219</v>
      </c>
      <c r="AE102" s="5">
        <f t="shared" si="17"/>
        <v>0.85844748858447484</v>
      </c>
      <c r="AF102" s="13" t="s">
        <v>78</v>
      </c>
    </row>
    <row r="103" spans="1:32">
      <c r="A103" s="4">
        <v>1</v>
      </c>
      <c r="B103" s="4">
        <v>26</v>
      </c>
      <c r="C103" s="4">
        <v>102</v>
      </c>
      <c r="D103" s="4" t="s">
        <v>13</v>
      </c>
      <c r="E103" s="9" t="s">
        <v>72</v>
      </c>
      <c r="F103" s="4" t="s">
        <v>70</v>
      </c>
      <c r="G103" s="4" t="s">
        <v>70</v>
      </c>
      <c r="H103" s="4" t="s">
        <v>14</v>
      </c>
      <c r="I103" s="4" t="s">
        <v>98</v>
      </c>
      <c r="J103" s="8">
        <v>42566</v>
      </c>
      <c r="K103" s="17">
        <v>0.48055555555555557</v>
      </c>
      <c r="L103" s="21">
        <v>42593</v>
      </c>
      <c r="M103" s="22">
        <v>0</v>
      </c>
      <c r="N103" s="22">
        <v>1</v>
      </c>
      <c r="O103" s="22">
        <v>0</v>
      </c>
      <c r="P103" s="5">
        <v>1.429</v>
      </c>
      <c r="Q103" s="5">
        <v>1.5089999999999999</v>
      </c>
      <c r="R103" s="5">
        <f t="shared" si="9"/>
        <v>7.9999999999999849E-2</v>
      </c>
      <c r="S103" s="5">
        <v>1.117</v>
      </c>
      <c r="T103" s="5">
        <v>1.1259999999999999</v>
      </c>
      <c r="U103" s="5">
        <f t="shared" si="10"/>
        <v>8.999999999999897E-3</v>
      </c>
      <c r="V103" s="5">
        <v>0.437</v>
      </c>
      <c r="W103" s="5">
        <f t="shared" si="11"/>
        <v>0.23114710000000002</v>
      </c>
      <c r="X103" s="5">
        <f t="shared" si="12"/>
        <v>0.17424905361000001</v>
      </c>
      <c r="Y103" s="5">
        <v>0.16800000000000001</v>
      </c>
      <c r="Z103" s="5">
        <f t="shared" si="13"/>
        <v>-6.2490536099999994E-3</v>
      </c>
      <c r="AA103" s="5">
        <f t="shared" si="14"/>
        <v>5.6898046390000012E-2</v>
      </c>
      <c r="AB103" s="18" t="s">
        <v>16</v>
      </c>
      <c r="AC103" s="18" t="s">
        <v>16</v>
      </c>
      <c r="AD103" s="18" t="s">
        <v>16</v>
      </c>
      <c r="AE103" s="18" t="s">
        <v>16</v>
      </c>
      <c r="AF103" s="13" t="s">
        <v>78</v>
      </c>
    </row>
    <row r="104" spans="1:32">
      <c r="A104" s="4">
        <v>1</v>
      </c>
      <c r="B104" s="4">
        <v>26</v>
      </c>
      <c r="C104" s="4">
        <v>103</v>
      </c>
      <c r="D104" s="4" t="s">
        <v>13</v>
      </c>
      <c r="E104" s="9" t="s">
        <v>71</v>
      </c>
      <c r="F104" s="4" t="s">
        <v>70</v>
      </c>
      <c r="G104" s="4" t="s">
        <v>70</v>
      </c>
      <c r="H104" s="4" t="s">
        <v>15</v>
      </c>
      <c r="I104" s="4" t="s">
        <v>98</v>
      </c>
      <c r="J104" s="8">
        <v>42566</v>
      </c>
      <c r="K104" s="17">
        <v>0.48055555555555557</v>
      </c>
      <c r="L104" s="15">
        <v>42592</v>
      </c>
      <c r="M104" s="4">
        <v>1</v>
      </c>
      <c r="N104" s="4">
        <v>0</v>
      </c>
      <c r="O104" s="4">
        <v>0</v>
      </c>
      <c r="P104" s="5">
        <v>2.347</v>
      </c>
      <c r="Q104" s="5">
        <v>2.3340000000000001</v>
      </c>
      <c r="R104" s="5">
        <f t="shared" si="9"/>
        <v>-1.2999999999999901E-2</v>
      </c>
      <c r="S104" s="5">
        <v>2.9340000000000002</v>
      </c>
      <c r="T104" s="5">
        <v>2.8159999999999998</v>
      </c>
      <c r="U104" s="5">
        <f t="shared" si="10"/>
        <v>-0.11800000000000033</v>
      </c>
      <c r="V104" s="5">
        <v>1.8560000000000001</v>
      </c>
      <c r="W104" s="5">
        <f t="shared" si="11"/>
        <v>1.0375648</v>
      </c>
      <c r="X104" s="5">
        <f t="shared" si="12"/>
        <v>0.70575895968000002</v>
      </c>
      <c r="Y104" s="5">
        <v>0.627</v>
      </c>
      <c r="Z104" s="5">
        <f t="shared" si="13"/>
        <v>-7.8758959680000018E-2</v>
      </c>
      <c r="AA104" s="5">
        <f t="shared" si="14"/>
        <v>0.33180584031999993</v>
      </c>
      <c r="AB104" s="18" t="s">
        <v>16</v>
      </c>
      <c r="AC104" s="18" t="s">
        <v>16</v>
      </c>
      <c r="AD104" s="18" t="s">
        <v>16</v>
      </c>
      <c r="AE104" s="18" t="s">
        <v>16</v>
      </c>
      <c r="AF104" s="13" t="s">
        <v>79</v>
      </c>
    </row>
    <row r="105" spans="1:32">
      <c r="A105" s="4">
        <v>1</v>
      </c>
      <c r="B105" s="4">
        <v>26</v>
      </c>
      <c r="C105" s="4">
        <v>104</v>
      </c>
      <c r="D105" s="4" t="s">
        <v>13</v>
      </c>
      <c r="E105" s="9" t="s">
        <v>72</v>
      </c>
      <c r="F105" s="4" t="s">
        <v>70</v>
      </c>
      <c r="G105" s="4" t="s">
        <v>70</v>
      </c>
      <c r="H105" s="4" t="s">
        <v>15</v>
      </c>
      <c r="I105" s="4" t="s">
        <v>98</v>
      </c>
      <c r="J105" s="8">
        <v>42566</v>
      </c>
      <c r="K105" s="17">
        <v>0.48055555555555557</v>
      </c>
      <c r="L105" s="15">
        <v>42593</v>
      </c>
      <c r="M105" s="4">
        <v>0</v>
      </c>
      <c r="N105" s="4">
        <v>1</v>
      </c>
      <c r="O105" s="4">
        <v>0</v>
      </c>
      <c r="P105" s="5">
        <v>2.2709999999999999</v>
      </c>
      <c r="Q105" s="5">
        <v>2.34</v>
      </c>
      <c r="R105" s="5">
        <f t="shared" si="9"/>
        <v>6.899999999999995E-2</v>
      </c>
      <c r="S105" s="5">
        <v>2.5329999999999999</v>
      </c>
      <c r="T105" s="5">
        <v>2.657</v>
      </c>
      <c r="U105" s="5">
        <f t="shared" si="10"/>
        <v>0.12400000000000011</v>
      </c>
      <c r="V105" s="5">
        <v>1.458</v>
      </c>
      <c r="W105" s="5">
        <f t="shared" si="11"/>
        <v>0.81138140000000003</v>
      </c>
      <c r="X105" s="5">
        <f t="shared" si="12"/>
        <v>0.55668148074000001</v>
      </c>
      <c r="Y105" s="5">
        <v>0.45400000000000001</v>
      </c>
      <c r="Z105" s="5">
        <f t="shared" si="13"/>
        <v>-0.10268148074</v>
      </c>
      <c r="AA105" s="5">
        <f t="shared" si="14"/>
        <v>0.25469991926000002</v>
      </c>
      <c r="AB105" s="18" t="s">
        <v>16</v>
      </c>
      <c r="AC105" s="18" t="s">
        <v>16</v>
      </c>
      <c r="AD105" s="18" t="s">
        <v>16</v>
      </c>
      <c r="AE105" s="18" t="s">
        <v>16</v>
      </c>
      <c r="AF105" s="12" t="s">
        <v>77</v>
      </c>
    </row>
    <row r="106" spans="1:32">
      <c r="A106" s="4">
        <v>1</v>
      </c>
      <c r="B106" s="4">
        <v>27</v>
      </c>
      <c r="C106" s="4">
        <v>105</v>
      </c>
      <c r="D106" s="4" t="s">
        <v>13</v>
      </c>
      <c r="E106" s="9" t="s">
        <v>71</v>
      </c>
      <c r="F106" s="4" t="s">
        <v>69</v>
      </c>
      <c r="G106" s="4" t="s">
        <v>69</v>
      </c>
      <c r="H106" s="4" t="s">
        <v>14</v>
      </c>
      <c r="I106" s="4" t="s">
        <v>97</v>
      </c>
      <c r="J106" s="8">
        <v>42566</v>
      </c>
      <c r="K106" s="17">
        <v>0.48888888888888887</v>
      </c>
      <c r="L106" s="15">
        <v>42592</v>
      </c>
      <c r="M106" s="4">
        <v>1</v>
      </c>
      <c r="N106" s="4">
        <v>0</v>
      </c>
      <c r="O106" s="4">
        <v>0</v>
      </c>
      <c r="P106" s="5">
        <v>1.429</v>
      </c>
      <c r="Q106" s="5">
        <v>1.5369999999999999</v>
      </c>
      <c r="R106" s="5">
        <f t="shared" si="9"/>
        <v>0.10799999999999987</v>
      </c>
      <c r="S106" s="5">
        <v>1.25</v>
      </c>
      <c r="T106" s="5">
        <v>1.21</v>
      </c>
      <c r="U106" s="5">
        <f t="shared" si="10"/>
        <v>-4.0000000000000036E-2</v>
      </c>
      <c r="V106" s="5">
        <v>0.42099999999999999</v>
      </c>
      <c r="W106" s="5">
        <f t="shared" si="11"/>
        <v>0.22205430000000001</v>
      </c>
      <c r="X106" s="5">
        <f t="shared" si="12"/>
        <v>0.16825598913000001</v>
      </c>
      <c r="Y106" s="5">
        <v>0.13600000000000001</v>
      </c>
      <c r="Z106" s="5">
        <f t="shared" si="13"/>
        <v>-3.2255989129999996E-2</v>
      </c>
      <c r="AA106" s="5">
        <f t="shared" si="14"/>
        <v>5.3798310870000005E-2</v>
      </c>
      <c r="AB106" s="5">
        <f t="shared" si="15"/>
        <v>4.9999999999999989E-2</v>
      </c>
      <c r="AC106" s="5">
        <f t="shared" si="16"/>
        <v>-3.7983108700000157E-3</v>
      </c>
      <c r="AD106" s="5">
        <v>0.186</v>
      </c>
      <c r="AE106" s="5">
        <f t="shared" si="17"/>
        <v>0.73118279569892475</v>
      </c>
      <c r="AF106" s="13" t="s">
        <v>79</v>
      </c>
    </row>
    <row r="107" spans="1:32">
      <c r="A107" s="4">
        <v>1</v>
      </c>
      <c r="B107" s="4">
        <v>27</v>
      </c>
      <c r="C107" s="4">
        <v>106</v>
      </c>
      <c r="D107" s="4" t="s">
        <v>13</v>
      </c>
      <c r="E107" s="9" t="s">
        <v>72</v>
      </c>
      <c r="F107" s="4" t="s">
        <v>69</v>
      </c>
      <c r="G107" s="4" t="s">
        <v>69</v>
      </c>
      <c r="H107" s="4" t="s">
        <v>14</v>
      </c>
      <c r="I107" s="4" t="s">
        <v>97</v>
      </c>
      <c r="J107" s="8">
        <v>42566</v>
      </c>
      <c r="K107" s="17">
        <v>0.48888888888888887</v>
      </c>
      <c r="L107" s="15">
        <v>42593</v>
      </c>
      <c r="M107" s="4">
        <v>0</v>
      </c>
      <c r="N107" s="4">
        <v>1</v>
      </c>
      <c r="O107" s="4">
        <v>0</v>
      </c>
      <c r="P107" s="5">
        <v>1.5129999999999999</v>
      </c>
      <c r="Q107" s="5">
        <v>1.5229999999999999</v>
      </c>
      <c r="R107" s="5">
        <f t="shared" si="9"/>
        <v>1.0000000000000009E-2</v>
      </c>
      <c r="S107" s="5">
        <v>1.3129999999999999</v>
      </c>
      <c r="T107" s="5">
        <v>1.24</v>
      </c>
      <c r="U107" s="5">
        <f t="shared" si="10"/>
        <v>-7.2999999999999954E-2</v>
      </c>
      <c r="V107" s="5">
        <v>0.47299999999999998</v>
      </c>
      <c r="W107" s="5">
        <f t="shared" si="11"/>
        <v>0.25160589999999999</v>
      </c>
      <c r="X107" s="5">
        <f t="shared" si="12"/>
        <v>0.18773344869</v>
      </c>
      <c r="Y107" s="5">
        <v>0.17</v>
      </c>
      <c r="Z107" s="5">
        <f t="shared" si="13"/>
        <v>-1.7733448689999987E-2</v>
      </c>
      <c r="AA107" s="5">
        <f t="shared" si="14"/>
        <v>6.3872451309999995E-2</v>
      </c>
      <c r="AB107" s="18" t="s">
        <v>16</v>
      </c>
      <c r="AC107" s="18" t="s">
        <v>16</v>
      </c>
      <c r="AD107" s="18" t="s">
        <v>16</v>
      </c>
      <c r="AE107" s="18" t="s">
        <v>16</v>
      </c>
      <c r="AF107" s="13" t="s">
        <v>78</v>
      </c>
    </row>
    <row r="108" spans="1:32">
      <c r="A108" s="4">
        <v>1</v>
      </c>
      <c r="B108" s="4">
        <v>27</v>
      </c>
      <c r="C108" s="4">
        <v>107</v>
      </c>
      <c r="D108" s="4" t="s">
        <v>13</v>
      </c>
      <c r="E108" s="9" t="s">
        <v>71</v>
      </c>
      <c r="F108" s="4" t="s">
        <v>69</v>
      </c>
      <c r="G108" s="4" t="s">
        <v>69</v>
      </c>
      <c r="H108" s="4" t="s">
        <v>15</v>
      </c>
      <c r="I108" s="4" t="s">
        <v>97</v>
      </c>
      <c r="J108" s="8">
        <v>42566</v>
      </c>
      <c r="K108" s="17">
        <v>0.48888888888888887</v>
      </c>
      <c r="L108" s="15">
        <v>42593</v>
      </c>
      <c r="M108" s="4">
        <v>0</v>
      </c>
      <c r="N108" s="4">
        <v>1</v>
      </c>
      <c r="O108" s="4">
        <v>0</v>
      </c>
      <c r="P108" s="5">
        <v>2.4870000000000001</v>
      </c>
      <c r="Q108" s="5">
        <v>2.4420000000000002</v>
      </c>
      <c r="R108" s="5">
        <f t="shared" si="9"/>
        <v>-4.4999999999999929E-2</v>
      </c>
      <c r="S108" s="5">
        <v>3.028</v>
      </c>
      <c r="T108" s="5">
        <v>2.9430000000000001</v>
      </c>
      <c r="U108" s="5">
        <f t="shared" si="10"/>
        <v>-8.4999999999999964E-2</v>
      </c>
      <c r="V108" s="5">
        <v>2.1389999999999998</v>
      </c>
      <c r="W108" s="5">
        <f t="shared" si="11"/>
        <v>1.1983936999999998</v>
      </c>
      <c r="X108" s="5">
        <f t="shared" si="12"/>
        <v>0.81176128766999989</v>
      </c>
      <c r="Y108" s="5">
        <v>0.58499999999999996</v>
      </c>
      <c r="Z108" s="5">
        <f t="shared" si="13"/>
        <v>-0.22676128766999992</v>
      </c>
      <c r="AA108" s="5">
        <f t="shared" si="14"/>
        <v>0.3866324123299999</v>
      </c>
      <c r="AB108" s="5">
        <f t="shared" si="15"/>
        <v>0.14000000000000001</v>
      </c>
      <c r="AC108" s="5">
        <f t="shared" si="16"/>
        <v>-0.24663241232999988</v>
      </c>
      <c r="AD108" s="5">
        <v>0.72499999999999998</v>
      </c>
      <c r="AE108" s="5">
        <f t="shared" si="17"/>
        <v>0.80689655172413788</v>
      </c>
      <c r="AF108" s="13" t="s">
        <v>78</v>
      </c>
    </row>
    <row r="109" spans="1:32">
      <c r="A109" s="4">
        <v>1</v>
      </c>
      <c r="B109" s="4">
        <v>27</v>
      </c>
      <c r="C109" s="4">
        <v>108</v>
      </c>
      <c r="D109" s="4" t="s">
        <v>13</v>
      </c>
      <c r="E109" s="9" t="s">
        <v>72</v>
      </c>
      <c r="F109" s="4" t="s">
        <v>69</v>
      </c>
      <c r="G109" s="4" t="s">
        <v>69</v>
      </c>
      <c r="H109" s="4" t="s">
        <v>15</v>
      </c>
      <c r="I109" s="4" t="s">
        <v>97</v>
      </c>
      <c r="J109" s="8">
        <v>42566</v>
      </c>
      <c r="K109" s="17">
        <v>0.48888888888888887</v>
      </c>
      <c r="L109" s="15">
        <v>42593</v>
      </c>
      <c r="M109" s="4">
        <v>0</v>
      </c>
      <c r="N109" s="4">
        <v>1</v>
      </c>
      <c r="O109" s="4">
        <v>0</v>
      </c>
      <c r="P109" s="5">
        <v>2.1640000000000001</v>
      </c>
      <c r="Q109" s="5">
        <v>2.1709999999999998</v>
      </c>
      <c r="R109" s="5">
        <f t="shared" si="9"/>
        <v>6.9999999999996732E-3</v>
      </c>
      <c r="S109" s="5">
        <v>2.472</v>
      </c>
      <c r="T109" s="5">
        <v>2.4630000000000001</v>
      </c>
      <c r="U109" s="5">
        <f t="shared" si="10"/>
        <v>-8.999999999999897E-3</v>
      </c>
      <c r="V109" s="5">
        <v>1.5649999999999999</v>
      </c>
      <c r="W109" s="5">
        <f t="shared" si="11"/>
        <v>0.87218950000000006</v>
      </c>
      <c r="X109" s="5">
        <f t="shared" si="12"/>
        <v>0.59676009945000008</v>
      </c>
      <c r="Y109" s="5">
        <v>0.44400000000000001</v>
      </c>
      <c r="Z109" s="5">
        <f t="shared" si="13"/>
        <v>-0.15276009945000008</v>
      </c>
      <c r="AA109" s="5">
        <f t="shared" si="14"/>
        <v>0.27542940054999998</v>
      </c>
      <c r="AB109" s="18" t="s">
        <v>16</v>
      </c>
      <c r="AC109" s="18" t="s">
        <v>16</v>
      </c>
      <c r="AD109" s="18" t="s">
        <v>16</v>
      </c>
      <c r="AE109" s="18" t="s">
        <v>16</v>
      </c>
      <c r="AF109" s="13" t="s">
        <v>78</v>
      </c>
    </row>
    <row r="110" spans="1:32">
      <c r="A110" s="4">
        <v>1</v>
      </c>
      <c r="B110" s="4">
        <v>28</v>
      </c>
      <c r="C110" s="4">
        <v>109</v>
      </c>
      <c r="D110" s="4" t="s">
        <v>13</v>
      </c>
      <c r="E110" s="9" t="s">
        <v>71</v>
      </c>
      <c r="F110" s="4" t="s">
        <v>70</v>
      </c>
      <c r="G110" s="4" t="s">
        <v>69</v>
      </c>
      <c r="H110" s="4" t="s">
        <v>14</v>
      </c>
      <c r="I110" s="4" t="s">
        <v>99</v>
      </c>
      <c r="J110" s="8">
        <v>42566</v>
      </c>
      <c r="K110" s="17">
        <v>0.4909722222222222</v>
      </c>
      <c r="L110" s="16">
        <v>42592</v>
      </c>
      <c r="M110" s="4">
        <v>1</v>
      </c>
      <c r="N110" s="4">
        <v>0</v>
      </c>
      <c r="O110" s="4">
        <v>0</v>
      </c>
      <c r="P110" s="5">
        <v>1.446</v>
      </c>
      <c r="Q110" s="5">
        <v>1.498</v>
      </c>
      <c r="R110" s="5">
        <f t="shared" si="9"/>
        <v>5.2000000000000046E-2</v>
      </c>
      <c r="S110" s="5">
        <v>1.2190000000000001</v>
      </c>
      <c r="T110" s="5">
        <v>1.1839999999999999</v>
      </c>
      <c r="U110" s="5">
        <f t="shared" si="10"/>
        <v>-3.5000000000000142E-2</v>
      </c>
      <c r="V110" s="5">
        <v>0.52700000000000002</v>
      </c>
      <c r="W110" s="5">
        <f t="shared" si="11"/>
        <v>0.28229410000000005</v>
      </c>
      <c r="X110" s="5">
        <f t="shared" si="12"/>
        <v>0.20796004131000004</v>
      </c>
      <c r="Y110" s="5">
        <v>0.152</v>
      </c>
      <c r="Z110" s="5">
        <f t="shared" si="13"/>
        <v>-5.5960041310000042E-2</v>
      </c>
      <c r="AA110" s="5">
        <f t="shared" si="14"/>
        <v>7.433405869000001E-2</v>
      </c>
      <c r="AB110" s="18" t="s">
        <v>16</v>
      </c>
      <c r="AC110" s="18" t="s">
        <v>16</v>
      </c>
      <c r="AD110" s="18" t="s">
        <v>16</v>
      </c>
      <c r="AE110" s="18" t="s">
        <v>16</v>
      </c>
      <c r="AF110" s="13" t="s">
        <v>79</v>
      </c>
    </row>
    <row r="111" spans="1:32">
      <c r="A111" s="4">
        <v>1</v>
      </c>
      <c r="B111" s="4">
        <v>28</v>
      </c>
      <c r="C111" s="4">
        <v>110</v>
      </c>
      <c r="D111" s="4" t="s">
        <v>13</v>
      </c>
      <c r="E111" s="9" t="s">
        <v>72</v>
      </c>
      <c r="F111" s="4" t="s">
        <v>70</v>
      </c>
      <c r="G111" s="4" t="s">
        <v>69</v>
      </c>
      <c r="H111" s="4" t="s">
        <v>14</v>
      </c>
      <c r="I111" s="4" t="s">
        <v>99</v>
      </c>
      <c r="J111" s="8">
        <v>42566</v>
      </c>
      <c r="K111" s="17">
        <v>0.4909722222222222</v>
      </c>
      <c r="L111" s="16">
        <v>42586</v>
      </c>
      <c r="M111" s="4">
        <v>1</v>
      </c>
      <c r="N111" s="4">
        <v>0</v>
      </c>
      <c r="O111" s="4">
        <v>0</v>
      </c>
      <c r="P111" s="5">
        <v>1.2649999999999999</v>
      </c>
      <c r="Q111" s="5">
        <v>1.347</v>
      </c>
      <c r="R111" s="5">
        <f t="shared" si="9"/>
        <v>8.2000000000000073E-2</v>
      </c>
      <c r="S111" s="5">
        <v>0.97</v>
      </c>
      <c r="T111" s="5">
        <v>0.96499999999999997</v>
      </c>
      <c r="U111" s="5">
        <f t="shared" si="10"/>
        <v>-5.0000000000000044E-3</v>
      </c>
      <c r="V111" s="5">
        <v>0.33400000000000002</v>
      </c>
      <c r="W111" s="5">
        <f t="shared" si="11"/>
        <v>0.17261220000000002</v>
      </c>
      <c r="X111" s="5">
        <f t="shared" si="12"/>
        <v>0.13566870102</v>
      </c>
      <c r="Y111" s="5">
        <v>0.112</v>
      </c>
      <c r="Z111" s="5">
        <f t="shared" si="13"/>
        <v>-2.3668701020000002E-2</v>
      </c>
      <c r="AA111" s="5">
        <f t="shared" si="14"/>
        <v>3.6943498980000017E-2</v>
      </c>
      <c r="AB111" s="18" t="s">
        <v>16</v>
      </c>
      <c r="AC111" s="18" t="s">
        <v>16</v>
      </c>
      <c r="AD111" s="18" t="s">
        <v>16</v>
      </c>
      <c r="AE111" s="18" t="s">
        <v>16</v>
      </c>
      <c r="AF111" s="13" t="s">
        <v>79</v>
      </c>
    </row>
    <row r="112" spans="1:32">
      <c r="A112" s="4">
        <v>1</v>
      </c>
      <c r="B112" s="4">
        <v>28</v>
      </c>
      <c r="C112" s="4">
        <v>111</v>
      </c>
      <c r="D112" s="4" t="s">
        <v>13</v>
      </c>
      <c r="E112" s="9" t="s">
        <v>71</v>
      </c>
      <c r="F112" s="4" t="s">
        <v>70</v>
      </c>
      <c r="G112" s="4" t="s">
        <v>69</v>
      </c>
      <c r="H112" s="4" t="s">
        <v>15</v>
      </c>
      <c r="I112" s="4" t="s">
        <v>99</v>
      </c>
      <c r="J112" s="8">
        <v>42566</v>
      </c>
      <c r="K112" s="17">
        <v>0.4909722222222222</v>
      </c>
      <c r="L112" s="16">
        <v>42593</v>
      </c>
      <c r="M112" s="4">
        <v>0</v>
      </c>
      <c r="N112" s="4">
        <v>1</v>
      </c>
      <c r="O112" s="4">
        <v>0</v>
      </c>
      <c r="P112" s="5">
        <v>2.016</v>
      </c>
      <c r="Q112" s="5">
        <v>2.073</v>
      </c>
      <c r="R112" s="5">
        <f t="shared" si="9"/>
        <v>5.699999999999994E-2</v>
      </c>
      <c r="S112" s="5">
        <v>2.1240000000000001</v>
      </c>
      <c r="T112" s="5">
        <v>2.2130000000000001</v>
      </c>
      <c r="U112" s="5">
        <f t="shared" si="10"/>
        <v>8.8999999999999968E-2</v>
      </c>
      <c r="V112" s="5">
        <v>1.345</v>
      </c>
      <c r="W112" s="5">
        <f t="shared" si="11"/>
        <v>0.74716349999999998</v>
      </c>
      <c r="X112" s="5">
        <f t="shared" si="12"/>
        <v>0.51435546285</v>
      </c>
      <c r="Y112" s="5">
        <v>0.50600000000000001</v>
      </c>
      <c r="Z112" s="5">
        <f t="shared" si="13"/>
        <v>-8.355462849999995E-3</v>
      </c>
      <c r="AA112" s="5">
        <f t="shared" si="14"/>
        <v>0.23280803714999998</v>
      </c>
      <c r="AB112" s="5">
        <f t="shared" si="15"/>
        <v>-2.300000000000002E-2</v>
      </c>
      <c r="AC112" s="5">
        <f t="shared" si="16"/>
        <v>-0.25580803715</v>
      </c>
      <c r="AD112" s="5">
        <v>0.48299999999999998</v>
      </c>
      <c r="AE112" s="5">
        <f t="shared" si="17"/>
        <v>1.0476190476190477</v>
      </c>
      <c r="AF112" s="12" t="s">
        <v>77</v>
      </c>
    </row>
    <row r="113" spans="1:32">
      <c r="A113" s="4">
        <v>1</v>
      </c>
      <c r="B113" s="4">
        <v>28</v>
      </c>
      <c r="C113" s="4">
        <v>112</v>
      </c>
      <c r="D113" s="4" t="s">
        <v>13</v>
      </c>
      <c r="E113" s="9" t="s">
        <v>72</v>
      </c>
      <c r="F113" s="4" t="s">
        <v>70</v>
      </c>
      <c r="G113" s="4" t="s">
        <v>69</v>
      </c>
      <c r="H113" s="4" t="s">
        <v>15</v>
      </c>
      <c r="I113" s="4" t="s">
        <v>99</v>
      </c>
      <c r="J113" s="8">
        <v>42566</v>
      </c>
      <c r="K113" s="17">
        <v>0.4909722222222222</v>
      </c>
      <c r="L113" s="16">
        <v>42593</v>
      </c>
      <c r="M113" s="4">
        <v>0</v>
      </c>
      <c r="N113" s="4">
        <v>1</v>
      </c>
      <c r="O113" s="4">
        <v>0</v>
      </c>
      <c r="P113" s="5">
        <v>2.2789999999999999</v>
      </c>
      <c r="Q113" s="5">
        <v>2.3519999999999999</v>
      </c>
      <c r="R113" s="5">
        <f t="shared" si="9"/>
        <v>7.2999999999999954E-2</v>
      </c>
      <c r="S113" s="5">
        <v>2.8069999999999999</v>
      </c>
      <c r="T113" s="5">
        <v>2.9020000000000001</v>
      </c>
      <c r="U113" s="5">
        <f t="shared" si="10"/>
        <v>9.5000000000000195E-2</v>
      </c>
      <c r="V113" s="5">
        <v>1.6910000000000001</v>
      </c>
      <c r="W113" s="5">
        <f t="shared" si="11"/>
        <v>0.94379530000000011</v>
      </c>
      <c r="X113" s="5">
        <f t="shared" si="12"/>
        <v>0.6439554822300001</v>
      </c>
      <c r="Y113" s="5">
        <v>0.61</v>
      </c>
      <c r="Z113" s="5">
        <f t="shared" si="13"/>
        <v>-3.3955482230000111E-2</v>
      </c>
      <c r="AA113" s="5">
        <f t="shared" si="14"/>
        <v>0.29983981777000002</v>
      </c>
      <c r="AB113" s="18" t="s">
        <v>16</v>
      </c>
      <c r="AC113" s="18" t="s">
        <v>16</v>
      </c>
      <c r="AD113" s="18" t="s">
        <v>16</v>
      </c>
      <c r="AE113" s="18" t="s">
        <v>16</v>
      </c>
      <c r="AF113" s="12" t="s">
        <v>77</v>
      </c>
    </row>
    <row r="114" spans="1:32">
      <c r="A114" s="4">
        <v>1</v>
      </c>
      <c r="B114" s="4">
        <v>29</v>
      </c>
      <c r="C114" s="4">
        <v>113</v>
      </c>
      <c r="D114" s="4" t="s">
        <v>13</v>
      </c>
      <c r="E114" s="9" t="s">
        <v>71</v>
      </c>
      <c r="F114" s="4" t="s">
        <v>70</v>
      </c>
      <c r="G114" s="4" t="s">
        <v>69</v>
      </c>
      <c r="H114" s="4" t="s">
        <v>14</v>
      </c>
      <c r="I114" s="4" t="s">
        <v>99</v>
      </c>
      <c r="J114" s="8">
        <v>42566</v>
      </c>
      <c r="K114" s="17">
        <v>0.49236111111111108</v>
      </c>
      <c r="L114" s="15">
        <v>42572</v>
      </c>
      <c r="M114" s="4">
        <v>1</v>
      </c>
      <c r="N114" s="4">
        <v>0</v>
      </c>
      <c r="O114" s="4">
        <v>1</v>
      </c>
      <c r="P114" s="5">
        <v>1.4379999999999999</v>
      </c>
      <c r="Q114" s="5">
        <v>1.3720000000000001</v>
      </c>
      <c r="R114" s="5">
        <f t="shared" si="9"/>
        <v>-6.5999999999999837E-2</v>
      </c>
      <c r="S114" s="5">
        <v>1.089</v>
      </c>
      <c r="T114" s="5">
        <v>0.97599999999999998</v>
      </c>
      <c r="U114" s="5">
        <f t="shared" si="10"/>
        <v>-0.11299999999999999</v>
      </c>
      <c r="V114" s="5">
        <v>0.377</v>
      </c>
      <c r="W114" s="5">
        <f t="shared" si="11"/>
        <v>0.1970491</v>
      </c>
      <c r="X114" s="5">
        <f t="shared" si="12"/>
        <v>0.15177506181</v>
      </c>
      <c r="Y114" s="5">
        <v>0.13800000000000001</v>
      </c>
      <c r="Z114" s="5">
        <f t="shared" si="13"/>
        <v>-1.3775061809999989E-2</v>
      </c>
      <c r="AA114" s="5">
        <f t="shared" si="14"/>
        <v>4.5274038190000004E-2</v>
      </c>
      <c r="AB114" s="18" t="s">
        <v>16</v>
      </c>
      <c r="AC114" s="18" t="s">
        <v>16</v>
      </c>
      <c r="AD114" s="18" t="s">
        <v>16</v>
      </c>
      <c r="AE114" s="18" t="s">
        <v>16</v>
      </c>
      <c r="AF114" s="13" t="s">
        <v>79</v>
      </c>
    </row>
    <row r="115" spans="1:32">
      <c r="A115" s="4">
        <v>1</v>
      </c>
      <c r="B115" s="4">
        <v>29</v>
      </c>
      <c r="C115" s="4">
        <v>114</v>
      </c>
      <c r="D115" s="4" t="s">
        <v>13</v>
      </c>
      <c r="E115" s="9" t="s">
        <v>72</v>
      </c>
      <c r="F115" s="4" t="s">
        <v>70</v>
      </c>
      <c r="G115" s="4" t="s">
        <v>69</v>
      </c>
      <c r="H115" s="4" t="s">
        <v>14</v>
      </c>
      <c r="I115" s="4" t="s">
        <v>99</v>
      </c>
      <c r="J115" s="8">
        <v>42566</v>
      </c>
      <c r="K115" s="17">
        <v>0.49236111111111108</v>
      </c>
      <c r="L115" s="16">
        <v>42593</v>
      </c>
      <c r="M115" s="4">
        <v>0</v>
      </c>
      <c r="N115" s="4">
        <v>1</v>
      </c>
      <c r="O115" s="4">
        <v>0</v>
      </c>
      <c r="P115" s="5">
        <v>1.1879999999999999</v>
      </c>
      <c r="Q115" s="5">
        <v>1.1970000000000001</v>
      </c>
      <c r="R115" s="5">
        <f t="shared" si="9"/>
        <v>9.000000000000119E-3</v>
      </c>
      <c r="S115" s="5">
        <v>0.68300000000000005</v>
      </c>
      <c r="T115" s="5">
        <v>0.71299999999999997</v>
      </c>
      <c r="U115" s="5">
        <f t="shared" si="10"/>
        <v>2.9999999999999916E-2</v>
      </c>
      <c r="V115" s="5">
        <v>0.19500000000000001</v>
      </c>
      <c r="W115" s="5">
        <f t="shared" si="11"/>
        <v>9.3618500000000021E-2</v>
      </c>
      <c r="X115" s="5">
        <f t="shared" si="12"/>
        <v>8.360395335000001E-2</v>
      </c>
      <c r="Y115" s="5">
        <v>5.8000000000000003E-2</v>
      </c>
      <c r="Z115" s="5">
        <f t="shared" si="13"/>
        <v>-2.5603953350000007E-2</v>
      </c>
      <c r="AA115" s="5">
        <f t="shared" si="14"/>
        <v>1.0014546650000011E-2</v>
      </c>
      <c r="AB115" s="18" t="s">
        <v>16</v>
      </c>
      <c r="AC115" s="18" t="s">
        <v>16</v>
      </c>
      <c r="AD115" s="18" t="s">
        <v>16</v>
      </c>
      <c r="AE115" s="18" t="s">
        <v>16</v>
      </c>
      <c r="AF115" s="12" t="s">
        <v>77</v>
      </c>
    </row>
    <row r="116" spans="1:32">
      <c r="A116" s="4">
        <v>1</v>
      </c>
      <c r="B116" s="4">
        <v>29</v>
      </c>
      <c r="C116" s="4">
        <v>115</v>
      </c>
      <c r="D116" s="4" t="s">
        <v>13</v>
      </c>
      <c r="E116" s="9" t="s">
        <v>71</v>
      </c>
      <c r="F116" s="4" t="s">
        <v>70</v>
      </c>
      <c r="G116" s="4" t="s">
        <v>69</v>
      </c>
      <c r="H116" s="4" t="s">
        <v>15</v>
      </c>
      <c r="I116" s="4" t="s">
        <v>99</v>
      </c>
      <c r="J116" s="8">
        <v>42566</v>
      </c>
      <c r="K116" s="17">
        <v>0.49236111111111108</v>
      </c>
      <c r="L116" s="15">
        <v>42586</v>
      </c>
      <c r="M116" s="4">
        <v>1</v>
      </c>
      <c r="N116" s="4">
        <v>0</v>
      </c>
      <c r="O116" s="4">
        <v>0</v>
      </c>
      <c r="P116" s="5">
        <v>1.87</v>
      </c>
      <c r="Q116" s="5">
        <v>1.7749999999999999</v>
      </c>
      <c r="R116" s="5">
        <f t="shared" si="9"/>
        <v>-9.5000000000000195E-2</v>
      </c>
      <c r="S116" s="5">
        <v>1.6639999999999999</v>
      </c>
      <c r="T116" s="5">
        <v>1.5409999999999999</v>
      </c>
      <c r="U116" s="5">
        <f t="shared" si="10"/>
        <v>-0.123</v>
      </c>
      <c r="V116" s="5">
        <v>0.71799999999999997</v>
      </c>
      <c r="W116" s="5">
        <f t="shared" si="11"/>
        <v>0.3908394</v>
      </c>
      <c r="X116" s="5">
        <f t="shared" si="12"/>
        <v>0.27950224854</v>
      </c>
      <c r="Y116" s="5">
        <v>0.22700000000000001</v>
      </c>
      <c r="Z116" s="5">
        <f t="shared" si="13"/>
        <v>-5.2502248539999991E-2</v>
      </c>
      <c r="AA116" s="5">
        <f t="shared" si="14"/>
        <v>0.11133715146000001</v>
      </c>
      <c r="AB116" s="18" t="s">
        <v>16</v>
      </c>
      <c r="AC116" s="18" t="s">
        <v>16</v>
      </c>
      <c r="AD116" s="18" t="s">
        <v>16</v>
      </c>
      <c r="AE116" s="18" t="s">
        <v>16</v>
      </c>
      <c r="AF116" s="13" t="s">
        <v>79</v>
      </c>
    </row>
    <row r="117" spans="1:32">
      <c r="A117" s="4">
        <v>1</v>
      </c>
      <c r="B117" s="4">
        <v>29</v>
      </c>
      <c r="C117" s="4">
        <v>116</v>
      </c>
      <c r="D117" s="4" t="s">
        <v>13</v>
      </c>
      <c r="E117" s="9" t="s">
        <v>74</v>
      </c>
      <c r="F117" s="4" t="s">
        <v>70</v>
      </c>
      <c r="G117" s="4" t="s">
        <v>69</v>
      </c>
      <c r="H117" s="4" t="s">
        <v>15</v>
      </c>
      <c r="I117" s="4" t="s">
        <v>99</v>
      </c>
      <c r="J117" s="8">
        <v>42566</v>
      </c>
      <c r="K117" s="17">
        <v>0.49236111111111108</v>
      </c>
      <c r="L117" s="16">
        <v>42593</v>
      </c>
      <c r="M117" s="4">
        <v>0</v>
      </c>
      <c r="N117" s="4">
        <v>1</v>
      </c>
      <c r="O117" s="4">
        <v>0</v>
      </c>
      <c r="P117" s="5">
        <v>2.3109999999999999</v>
      </c>
      <c r="Q117" s="5">
        <v>2.2890000000000001</v>
      </c>
      <c r="R117" s="5">
        <f t="shared" si="9"/>
        <v>-2.1999999999999797E-2</v>
      </c>
      <c r="S117" s="5">
        <v>2.5710000000000002</v>
      </c>
      <c r="T117" s="5">
        <v>2.7719999999999998</v>
      </c>
      <c r="U117" s="5">
        <f t="shared" si="10"/>
        <v>0.20099999999999962</v>
      </c>
      <c r="V117" s="5">
        <v>1.6779999999999999</v>
      </c>
      <c r="W117" s="5">
        <f t="shared" si="11"/>
        <v>0.9364074</v>
      </c>
      <c r="X117" s="5">
        <f t="shared" si="12"/>
        <v>0.63908611734000009</v>
      </c>
      <c r="Y117" s="5">
        <v>0.52</v>
      </c>
      <c r="Z117" s="5">
        <f t="shared" si="13"/>
        <v>-0.11908611734000007</v>
      </c>
      <c r="AA117" s="5">
        <f t="shared" si="14"/>
        <v>0.29732128265999991</v>
      </c>
      <c r="AB117" s="18" t="s">
        <v>16</v>
      </c>
      <c r="AC117" s="18" t="s">
        <v>16</v>
      </c>
      <c r="AD117" s="18" t="s">
        <v>16</v>
      </c>
      <c r="AE117" s="18" t="s">
        <v>16</v>
      </c>
      <c r="AF117" s="12" t="s">
        <v>77</v>
      </c>
    </row>
    <row r="118" spans="1:32">
      <c r="A118" s="4">
        <v>1</v>
      </c>
      <c r="B118" s="4">
        <v>30</v>
      </c>
      <c r="C118" s="4">
        <v>117</v>
      </c>
      <c r="D118" s="4" t="s">
        <v>13</v>
      </c>
      <c r="E118" s="9" t="s">
        <v>71</v>
      </c>
      <c r="F118" s="4" t="s">
        <v>70</v>
      </c>
      <c r="G118" s="4" t="s">
        <v>70</v>
      </c>
      <c r="H118" s="4" t="s">
        <v>14</v>
      </c>
      <c r="I118" s="4" t="s">
        <v>98</v>
      </c>
      <c r="J118" s="8">
        <v>42566</v>
      </c>
      <c r="K118" s="17">
        <v>0.51111111111111118</v>
      </c>
      <c r="L118" s="15">
        <v>42593</v>
      </c>
      <c r="M118" s="4">
        <v>0</v>
      </c>
      <c r="N118" s="4">
        <v>1</v>
      </c>
      <c r="O118" s="4">
        <v>0</v>
      </c>
      <c r="P118" s="5">
        <v>1.5620000000000001</v>
      </c>
      <c r="Q118" s="5">
        <v>1.593</v>
      </c>
      <c r="R118" s="5">
        <f t="shared" si="9"/>
        <v>3.0999999999999917E-2</v>
      </c>
      <c r="S118" s="5">
        <v>1.135</v>
      </c>
      <c r="T118" s="5">
        <v>1.399</v>
      </c>
      <c r="U118" s="5">
        <f t="shared" si="10"/>
        <v>0.26400000000000001</v>
      </c>
      <c r="V118" s="5">
        <v>0.41699999999999998</v>
      </c>
      <c r="W118" s="5">
        <f t="shared" si="11"/>
        <v>0.21978110000000001</v>
      </c>
      <c r="X118" s="5">
        <f t="shared" si="12"/>
        <v>0.16675772301000003</v>
      </c>
      <c r="Y118" s="5">
        <v>0.14199999999999999</v>
      </c>
      <c r="Z118" s="5">
        <f t="shared" si="13"/>
        <v>-2.4757723010000038E-2</v>
      </c>
      <c r="AA118" s="5">
        <f t="shared" si="14"/>
        <v>5.3023376989999982E-2</v>
      </c>
      <c r="AB118" s="5">
        <f t="shared" si="15"/>
        <v>5.6000000000000022E-2</v>
      </c>
      <c r="AC118" s="5">
        <f t="shared" si="16"/>
        <v>2.9766230100000401E-3</v>
      </c>
      <c r="AD118" s="5">
        <v>0.19800000000000001</v>
      </c>
      <c r="AE118" s="5">
        <f t="shared" si="17"/>
        <v>0.71717171717171713</v>
      </c>
      <c r="AF118" s="13" t="s">
        <v>78</v>
      </c>
    </row>
    <row r="119" spans="1:32">
      <c r="A119" s="4">
        <v>1</v>
      </c>
      <c r="B119" s="4">
        <v>30</v>
      </c>
      <c r="C119" s="4">
        <v>118</v>
      </c>
      <c r="D119" s="4" t="s">
        <v>13</v>
      </c>
      <c r="E119" s="9" t="s">
        <v>72</v>
      </c>
      <c r="F119" s="4" t="s">
        <v>70</v>
      </c>
      <c r="G119" s="4" t="s">
        <v>70</v>
      </c>
      <c r="H119" s="4" t="s">
        <v>14</v>
      </c>
      <c r="I119" s="4" t="s">
        <v>98</v>
      </c>
      <c r="J119" s="8">
        <v>42566</v>
      </c>
      <c r="K119" s="17">
        <v>0.51111111111111118</v>
      </c>
      <c r="L119" s="15">
        <v>42593</v>
      </c>
      <c r="M119" s="4">
        <v>0</v>
      </c>
      <c r="N119" s="4">
        <v>1</v>
      </c>
      <c r="O119" s="4">
        <v>0</v>
      </c>
      <c r="P119" s="5">
        <v>1.4630000000000001</v>
      </c>
      <c r="Q119" s="5">
        <v>1.5620000000000001</v>
      </c>
      <c r="R119" s="5">
        <f t="shared" si="9"/>
        <v>9.8999999999999977E-2</v>
      </c>
      <c r="S119" s="5">
        <v>1.18</v>
      </c>
      <c r="T119" s="5">
        <v>1.3240000000000001</v>
      </c>
      <c r="U119" s="5">
        <f t="shared" si="10"/>
        <v>0.14400000000000013</v>
      </c>
      <c r="V119" s="5">
        <v>0.46600000000000003</v>
      </c>
      <c r="W119" s="5">
        <f t="shared" si="11"/>
        <v>0.24762780000000001</v>
      </c>
      <c r="X119" s="5">
        <f t="shared" si="12"/>
        <v>0.18511148298000002</v>
      </c>
      <c r="Y119" s="5">
        <v>0.125</v>
      </c>
      <c r="Z119" s="5">
        <f t="shared" si="13"/>
        <v>-6.0111482980000019E-2</v>
      </c>
      <c r="AA119" s="5">
        <f t="shared" si="14"/>
        <v>6.251631701999999E-2</v>
      </c>
      <c r="AB119" s="5">
        <f t="shared" si="15"/>
        <v>4.4000000000000011E-2</v>
      </c>
      <c r="AC119" s="5">
        <f t="shared" si="16"/>
        <v>-1.8516317019999978E-2</v>
      </c>
      <c r="AD119" s="5">
        <v>0.16900000000000001</v>
      </c>
      <c r="AE119" s="5">
        <f t="shared" si="17"/>
        <v>0.73964497041420119</v>
      </c>
      <c r="AF119" s="13" t="s">
        <v>78</v>
      </c>
    </row>
    <row r="120" spans="1:32">
      <c r="A120" s="4">
        <v>1</v>
      </c>
      <c r="B120" s="4">
        <v>30</v>
      </c>
      <c r="C120" s="4">
        <v>119</v>
      </c>
      <c r="D120" s="4" t="s">
        <v>13</v>
      </c>
      <c r="E120" s="9" t="s">
        <v>71</v>
      </c>
      <c r="F120" s="4" t="s">
        <v>70</v>
      </c>
      <c r="G120" s="4" t="s">
        <v>70</v>
      </c>
      <c r="H120" s="4" t="s">
        <v>15</v>
      </c>
      <c r="I120" s="4" t="s">
        <v>98</v>
      </c>
      <c r="J120" s="8">
        <v>42566</v>
      </c>
      <c r="K120" s="17">
        <v>0.51111111111111118</v>
      </c>
      <c r="L120" s="16">
        <v>42593</v>
      </c>
      <c r="M120" s="4">
        <v>0</v>
      </c>
      <c r="N120" s="4">
        <v>1</v>
      </c>
      <c r="O120" s="4">
        <v>0</v>
      </c>
      <c r="P120" s="5">
        <v>2.2730000000000001</v>
      </c>
      <c r="Q120" s="5">
        <v>2.27</v>
      </c>
      <c r="R120" s="5">
        <f t="shared" si="9"/>
        <v>-3.0000000000001137E-3</v>
      </c>
      <c r="S120" s="5">
        <v>2.66</v>
      </c>
      <c r="T120" s="5">
        <v>2.669</v>
      </c>
      <c r="U120" s="5">
        <f t="shared" si="10"/>
        <v>8.999999999999897E-3</v>
      </c>
      <c r="V120" s="5">
        <v>1.496</v>
      </c>
      <c r="W120" s="5">
        <f t="shared" si="11"/>
        <v>0.83297680000000007</v>
      </c>
      <c r="X120" s="5">
        <f t="shared" si="12"/>
        <v>0.57091500888000013</v>
      </c>
      <c r="Y120" s="5">
        <v>0.55300000000000005</v>
      </c>
      <c r="Z120" s="5">
        <f t="shared" si="13"/>
        <v>-1.7915008880000083E-2</v>
      </c>
      <c r="AA120" s="5">
        <f t="shared" si="14"/>
        <v>0.26206179111999994</v>
      </c>
      <c r="AB120" s="5">
        <f t="shared" si="15"/>
        <v>8.0999999999999961E-2</v>
      </c>
      <c r="AC120" s="5">
        <f t="shared" si="16"/>
        <v>-0.18106179111999998</v>
      </c>
      <c r="AD120" s="5">
        <v>0.63400000000000001</v>
      </c>
      <c r="AE120" s="5">
        <f t="shared" si="17"/>
        <v>0.87223974763406942</v>
      </c>
      <c r="AF120" s="12" t="s">
        <v>77</v>
      </c>
    </row>
    <row r="121" spans="1:32">
      <c r="A121" s="4">
        <v>1</v>
      </c>
      <c r="B121" s="4">
        <v>30</v>
      </c>
      <c r="C121" s="4">
        <v>120</v>
      </c>
      <c r="D121" s="4" t="s">
        <v>13</v>
      </c>
      <c r="E121" s="9" t="s">
        <v>72</v>
      </c>
      <c r="F121" s="4" t="s">
        <v>70</v>
      </c>
      <c r="G121" s="4" t="s">
        <v>70</v>
      </c>
      <c r="H121" s="4" t="s">
        <v>15</v>
      </c>
      <c r="I121" s="4" t="s">
        <v>98</v>
      </c>
      <c r="J121" s="8">
        <v>42566</v>
      </c>
      <c r="K121" s="17">
        <v>0.51111111111111118</v>
      </c>
      <c r="L121" s="16">
        <v>42593</v>
      </c>
      <c r="M121" s="4">
        <v>0</v>
      </c>
      <c r="N121" s="4">
        <v>1</v>
      </c>
      <c r="O121" s="4">
        <v>0</v>
      </c>
      <c r="P121" s="5">
        <v>2.0209999999999999</v>
      </c>
      <c r="Q121" s="5">
        <v>2.0419999999999998</v>
      </c>
      <c r="R121" s="5">
        <f t="shared" si="9"/>
        <v>2.0999999999999908E-2</v>
      </c>
      <c r="S121" s="5">
        <v>2.09</v>
      </c>
      <c r="T121" s="5">
        <v>2.14</v>
      </c>
      <c r="U121" s="5">
        <f t="shared" si="10"/>
        <v>5.0000000000000266E-2</v>
      </c>
      <c r="V121" s="5">
        <v>1.252</v>
      </c>
      <c r="W121" s="5">
        <f t="shared" si="11"/>
        <v>0.69431160000000003</v>
      </c>
      <c r="X121" s="5">
        <f t="shared" si="12"/>
        <v>0.47952077556</v>
      </c>
      <c r="Y121" s="5">
        <v>0.437</v>
      </c>
      <c r="Z121" s="5">
        <f t="shared" si="13"/>
        <v>-4.2520775560000001E-2</v>
      </c>
      <c r="AA121" s="5">
        <f t="shared" si="14"/>
        <v>0.21479082444000003</v>
      </c>
      <c r="AB121" s="5">
        <f t="shared" si="15"/>
        <v>4.6999999999999986E-2</v>
      </c>
      <c r="AC121" s="5">
        <f t="shared" si="16"/>
        <v>-0.16779082444000004</v>
      </c>
      <c r="AD121" s="5">
        <v>0.48399999999999999</v>
      </c>
      <c r="AE121" s="5">
        <f t="shared" si="17"/>
        <v>0.90289256198347112</v>
      </c>
      <c r="AF121" s="12" t="s">
        <v>77</v>
      </c>
    </row>
    <row r="122" spans="1:32">
      <c r="A122" s="4">
        <v>1</v>
      </c>
      <c r="B122" s="4">
        <v>31</v>
      </c>
      <c r="C122" s="4">
        <v>121</v>
      </c>
      <c r="D122" s="4" t="s">
        <v>13</v>
      </c>
      <c r="E122" s="9" t="s">
        <v>71</v>
      </c>
      <c r="F122" s="4" t="s">
        <v>69</v>
      </c>
      <c r="G122" s="4" t="s">
        <v>69</v>
      </c>
      <c r="H122" s="4" t="s">
        <v>14</v>
      </c>
      <c r="I122" s="4" t="s">
        <v>97</v>
      </c>
      <c r="J122" s="8">
        <v>42566</v>
      </c>
      <c r="K122" s="17">
        <v>0.5131944444444444</v>
      </c>
      <c r="L122" s="15">
        <v>42593</v>
      </c>
      <c r="M122" s="4">
        <v>0</v>
      </c>
      <c r="N122" s="4">
        <v>1</v>
      </c>
      <c r="O122" s="4">
        <v>0</v>
      </c>
      <c r="P122" s="5">
        <v>1.385</v>
      </c>
      <c r="Q122" s="5">
        <v>1.4610000000000001</v>
      </c>
      <c r="R122" s="5">
        <f t="shared" si="9"/>
        <v>7.6000000000000068E-2</v>
      </c>
      <c r="S122" s="5">
        <v>0.997</v>
      </c>
      <c r="T122" s="5">
        <v>1.04</v>
      </c>
      <c r="U122" s="5">
        <f t="shared" si="10"/>
        <v>4.3000000000000038E-2</v>
      </c>
      <c r="V122" s="5">
        <v>0.36399999999999999</v>
      </c>
      <c r="W122" s="5">
        <f t="shared" si="11"/>
        <v>0.1896612</v>
      </c>
      <c r="X122" s="5">
        <f t="shared" si="12"/>
        <v>0.14690569692</v>
      </c>
      <c r="Y122" s="5">
        <v>0.105</v>
      </c>
      <c r="Z122" s="5">
        <f t="shared" si="13"/>
        <v>-4.1905696919999999E-2</v>
      </c>
      <c r="AA122" s="5">
        <f t="shared" si="14"/>
        <v>4.2755503080000007E-2</v>
      </c>
      <c r="AB122" s="5">
        <f t="shared" si="15"/>
        <v>3.7999999999999992E-2</v>
      </c>
      <c r="AC122" s="5">
        <f t="shared" si="16"/>
        <v>-4.7555030800000148E-3</v>
      </c>
      <c r="AD122" s="5">
        <v>0.14299999999999999</v>
      </c>
      <c r="AE122" s="5">
        <f t="shared" si="17"/>
        <v>0.73426573426573427</v>
      </c>
      <c r="AF122" s="13" t="s">
        <v>78</v>
      </c>
    </row>
    <row r="123" spans="1:32">
      <c r="A123" s="4">
        <v>1</v>
      </c>
      <c r="B123" s="4">
        <v>31</v>
      </c>
      <c r="C123" s="4">
        <v>122</v>
      </c>
      <c r="D123" s="4" t="s">
        <v>13</v>
      </c>
      <c r="E123" s="9" t="s">
        <v>72</v>
      </c>
      <c r="F123" s="4" t="s">
        <v>69</v>
      </c>
      <c r="G123" s="4" t="s">
        <v>69</v>
      </c>
      <c r="H123" s="4" t="s">
        <v>14</v>
      </c>
      <c r="I123" s="4" t="s">
        <v>97</v>
      </c>
      <c r="J123" s="8">
        <v>42566</v>
      </c>
      <c r="K123" s="17">
        <v>0.5131944444444444</v>
      </c>
      <c r="L123" s="15">
        <v>42593</v>
      </c>
      <c r="M123" s="4">
        <v>0</v>
      </c>
      <c r="N123" s="4">
        <v>1</v>
      </c>
      <c r="O123" s="4">
        <v>0</v>
      </c>
      <c r="P123" s="5">
        <v>1.2629999999999999</v>
      </c>
      <c r="Q123" s="5">
        <v>1.331</v>
      </c>
      <c r="R123" s="5">
        <f t="shared" si="9"/>
        <v>6.800000000000006E-2</v>
      </c>
      <c r="S123" s="5">
        <v>0.873</v>
      </c>
      <c r="T123" s="5">
        <v>0.879</v>
      </c>
      <c r="U123" s="5">
        <f t="shared" si="10"/>
        <v>6.0000000000000053E-3</v>
      </c>
      <c r="V123" s="5">
        <v>0.26600000000000001</v>
      </c>
      <c r="W123" s="5">
        <f t="shared" si="11"/>
        <v>0.13396780000000003</v>
      </c>
      <c r="X123" s="5">
        <f t="shared" si="12"/>
        <v>0.11019817698000002</v>
      </c>
      <c r="Y123" s="5">
        <v>7.4999999999999997E-2</v>
      </c>
      <c r="Z123" s="5">
        <f t="shared" si="13"/>
        <v>-3.5198176980000023E-2</v>
      </c>
      <c r="AA123" s="5">
        <f t="shared" si="14"/>
        <v>2.3769623020000005E-2</v>
      </c>
      <c r="AB123" s="5">
        <f t="shared" si="15"/>
        <v>2.3000000000000007E-2</v>
      </c>
      <c r="AC123" s="5">
        <f t="shared" si="16"/>
        <v>-7.6962301999999871E-4</v>
      </c>
      <c r="AD123" s="5">
        <v>9.8000000000000004E-2</v>
      </c>
      <c r="AE123" s="5">
        <f t="shared" si="17"/>
        <v>0.76530612244897955</v>
      </c>
      <c r="AF123" s="13" t="s">
        <v>78</v>
      </c>
    </row>
    <row r="124" spans="1:32">
      <c r="A124" s="4">
        <v>1</v>
      </c>
      <c r="B124" s="4">
        <v>31</v>
      </c>
      <c r="C124" s="4">
        <v>123</v>
      </c>
      <c r="D124" s="4" t="s">
        <v>13</v>
      </c>
      <c r="E124" s="9" t="s">
        <v>71</v>
      </c>
      <c r="F124" s="4" t="s">
        <v>69</v>
      </c>
      <c r="G124" s="4" t="s">
        <v>69</v>
      </c>
      <c r="H124" s="4" t="s">
        <v>15</v>
      </c>
      <c r="I124" s="4" t="s">
        <v>97</v>
      </c>
      <c r="J124" s="8">
        <v>42566</v>
      </c>
      <c r="K124" s="17">
        <v>0.5131944444444444</v>
      </c>
      <c r="L124" s="15">
        <v>42593</v>
      </c>
      <c r="M124" s="4">
        <v>0</v>
      </c>
      <c r="N124" s="4">
        <v>1</v>
      </c>
      <c r="O124" s="4">
        <v>0</v>
      </c>
      <c r="P124" s="5">
        <v>2.17</v>
      </c>
      <c r="Q124" s="5">
        <v>2.3199999999999998</v>
      </c>
      <c r="R124" s="5">
        <f t="shared" si="9"/>
        <v>0.14999999999999991</v>
      </c>
      <c r="S124" s="5">
        <v>2.5760000000000001</v>
      </c>
      <c r="T124" s="5">
        <v>2.5659999999999998</v>
      </c>
      <c r="U124" s="5">
        <f t="shared" si="10"/>
        <v>-1.0000000000000231E-2</v>
      </c>
      <c r="V124" s="5">
        <v>1.621</v>
      </c>
      <c r="W124" s="5">
        <f t="shared" si="11"/>
        <v>0.90401430000000005</v>
      </c>
      <c r="X124" s="5">
        <f t="shared" si="12"/>
        <v>0.61773582513000003</v>
      </c>
      <c r="Y124" s="5">
        <v>0.5</v>
      </c>
      <c r="Z124" s="5">
        <f t="shared" si="13"/>
        <v>-0.11773582513000003</v>
      </c>
      <c r="AA124" s="5">
        <f t="shared" si="14"/>
        <v>0.28627847487000002</v>
      </c>
      <c r="AB124" s="5">
        <f t="shared" si="15"/>
        <v>0.11699999999999999</v>
      </c>
      <c r="AC124" s="5">
        <f t="shared" si="16"/>
        <v>-0.16927847487000003</v>
      </c>
      <c r="AD124" s="5">
        <v>0.61699999999999999</v>
      </c>
      <c r="AE124" s="5">
        <f t="shared" si="17"/>
        <v>0.81037277147487841</v>
      </c>
      <c r="AF124" s="13" t="s">
        <v>78</v>
      </c>
    </row>
    <row r="125" spans="1:32">
      <c r="A125" s="4">
        <v>1</v>
      </c>
      <c r="B125" s="4">
        <v>31</v>
      </c>
      <c r="C125" s="4">
        <v>124</v>
      </c>
      <c r="D125" s="4" t="s">
        <v>13</v>
      </c>
      <c r="E125" s="9" t="s">
        <v>72</v>
      </c>
      <c r="F125" s="4" t="s">
        <v>69</v>
      </c>
      <c r="G125" s="4" t="s">
        <v>69</v>
      </c>
      <c r="H125" s="4" t="s">
        <v>15</v>
      </c>
      <c r="I125" s="4" t="s">
        <v>97</v>
      </c>
      <c r="J125" s="8">
        <v>42566</v>
      </c>
      <c r="K125" s="17">
        <v>0.5131944444444444</v>
      </c>
      <c r="L125" s="15">
        <v>42593</v>
      </c>
      <c r="M125" s="4">
        <v>0</v>
      </c>
      <c r="N125" s="4">
        <v>1</v>
      </c>
      <c r="O125" s="4">
        <v>0</v>
      </c>
      <c r="P125" s="5">
        <v>2.0489999999999999</v>
      </c>
      <c r="Q125" s="5">
        <v>2.133</v>
      </c>
      <c r="R125" s="5">
        <f t="shared" si="9"/>
        <v>8.4000000000000075E-2</v>
      </c>
      <c r="S125" s="5">
        <v>2.2999999999999998</v>
      </c>
      <c r="T125" s="5">
        <v>2.29</v>
      </c>
      <c r="U125" s="5">
        <f t="shared" si="10"/>
        <v>-9.9999999999997868E-3</v>
      </c>
      <c r="V125" s="5">
        <v>1.1719999999999999</v>
      </c>
      <c r="W125" s="5">
        <f t="shared" si="11"/>
        <v>0.64884759999999997</v>
      </c>
      <c r="X125" s="5">
        <f t="shared" si="12"/>
        <v>0.44955545315999995</v>
      </c>
      <c r="Y125" s="5">
        <v>0.4</v>
      </c>
      <c r="Z125" s="5">
        <f t="shared" si="13"/>
        <v>-4.9555453159999929E-2</v>
      </c>
      <c r="AA125" s="5">
        <f t="shared" si="14"/>
        <v>0.19929214684000002</v>
      </c>
      <c r="AB125" s="5">
        <f t="shared" si="15"/>
        <v>0.11399999999999999</v>
      </c>
      <c r="AC125" s="5">
        <f t="shared" si="16"/>
        <v>-8.5292146840000027E-2</v>
      </c>
      <c r="AD125" s="5">
        <v>0.51400000000000001</v>
      </c>
      <c r="AE125" s="5">
        <f t="shared" si="17"/>
        <v>0.77821011673151752</v>
      </c>
      <c r="AF125" s="13" t="s">
        <v>78</v>
      </c>
    </row>
    <row r="126" spans="1:32">
      <c r="A126" s="4">
        <v>1</v>
      </c>
      <c r="B126" s="4">
        <v>32</v>
      </c>
      <c r="C126" s="4">
        <v>125</v>
      </c>
      <c r="D126" s="4" t="s">
        <v>13</v>
      </c>
      <c r="E126" s="9" t="s">
        <v>71</v>
      </c>
      <c r="F126" s="4" t="s">
        <v>70</v>
      </c>
      <c r="G126" s="4" t="s">
        <v>69</v>
      </c>
      <c r="H126" s="4" t="s">
        <v>14</v>
      </c>
      <c r="I126" s="4" t="s">
        <v>99</v>
      </c>
      <c r="J126" s="8">
        <v>42566</v>
      </c>
      <c r="K126" s="17">
        <v>0.51527777777777783</v>
      </c>
      <c r="L126" s="15">
        <v>42593</v>
      </c>
      <c r="M126" s="4">
        <v>0</v>
      </c>
      <c r="N126" s="4">
        <v>1</v>
      </c>
      <c r="O126" s="4">
        <v>0</v>
      </c>
      <c r="P126" s="5">
        <v>1.194</v>
      </c>
      <c r="Q126" s="5">
        <v>1.2789999999999999</v>
      </c>
      <c r="R126" s="5">
        <f t="shared" si="9"/>
        <v>8.4999999999999964E-2</v>
      </c>
      <c r="S126" s="5">
        <v>0.84299999999999997</v>
      </c>
      <c r="T126" s="5">
        <v>0.84199999999999997</v>
      </c>
      <c r="U126" s="5">
        <f t="shared" si="10"/>
        <v>-1.0000000000000009E-3</v>
      </c>
      <c r="V126" s="5">
        <v>0.23400000000000001</v>
      </c>
      <c r="W126" s="5">
        <f t="shared" si="11"/>
        <v>0.11578220000000003</v>
      </c>
      <c r="X126" s="5">
        <f t="shared" si="12"/>
        <v>9.8212048020000026E-2</v>
      </c>
      <c r="Y126" s="5">
        <v>6.4000000000000001E-2</v>
      </c>
      <c r="Z126" s="5">
        <f t="shared" si="13"/>
        <v>-3.4212048020000024E-2</v>
      </c>
      <c r="AA126" s="5">
        <f t="shared" si="14"/>
        <v>1.7570151980000004E-2</v>
      </c>
      <c r="AB126" s="5">
        <f t="shared" si="15"/>
        <v>1.9000000000000003E-2</v>
      </c>
      <c r="AC126" s="5">
        <f t="shared" si="16"/>
        <v>1.4298480199999991E-3</v>
      </c>
      <c r="AD126" s="5">
        <v>8.3000000000000004E-2</v>
      </c>
      <c r="AE126" s="5">
        <f t="shared" si="17"/>
        <v>0.77108433734939752</v>
      </c>
      <c r="AF126" s="13" t="s">
        <v>78</v>
      </c>
    </row>
    <row r="127" spans="1:32">
      <c r="A127" s="4">
        <v>1</v>
      </c>
      <c r="B127" s="4">
        <v>32</v>
      </c>
      <c r="C127" s="4">
        <v>126</v>
      </c>
      <c r="D127" s="4" t="s">
        <v>13</v>
      </c>
      <c r="E127" s="9" t="s">
        <v>72</v>
      </c>
      <c r="F127" s="4" t="s">
        <v>70</v>
      </c>
      <c r="G127" s="4" t="s">
        <v>69</v>
      </c>
      <c r="H127" s="4" t="s">
        <v>14</v>
      </c>
      <c r="I127" s="4" t="s">
        <v>99</v>
      </c>
      <c r="J127" s="8">
        <v>42566</v>
      </c>
      <c r="K127" s="17">
        <v>0.51527777777777783</v>
      </c>
      <c r="L127" s="15">
        <v>42593</v>
      </c>
      <c r="M127" s="4">
        <v>0</v>
      </c>
      <c r="N127" s="4">
        <v>1</v>
      </c>
      <c r="O127" s="4">
        <v>0</v>
      </c>
      <c r="P127" s="5">
        <v>1.452</v>
      </c>
      <c r="Q127" s="5">
        <v>1.4690000000000001</v>
      </c>
      <c r="R127" s="5">
        <f t="shared" si="9"/>
        <v>1.7000000000000126E-2</v>
      </c>
      <c r="S127" s="5">
        <v>1.1499999999999999</v>
      </c>
      <c r="T127" s="5">
        <v>1.083</v>
      </c>
      <c r="U127" s="5">
        <f t="shared" si="10"/>
        <v>-6.6999999999999948E-2</v>
      </c>
      <c r="V127" s="5">
        <v>0.39400000000000002</v>
      </c>
      <c r="W127" s="5">
        <f t="shared" si="11"/>
        <v>0.20671020000000004</v>
      </c>
      <c r="X127" s="5">
        <f t="shared" si="12"/>
        <v>0.15814269282000004</v>
      </c>
      <c r="Y127" s="5">
        <v>0.107</v>
      </c>
      <c r="Z127" s="5">
        <f t="shared" si="13"/>
        <v>-5.1142692820000044E-2</v>
      </c>
      <c r="AA127" s="5">
        <f t="shared" si="14"/>
        <v>4.8567507179999997E-2</v>
      </c>
      <c r="AB127" s="5">
        <f t="shared" si="15"/>
        <v>3.2000000000000015E-2</v>
      </c>
      <c r="AC127" s="5">
        <f t="shared" si="16"/>
        <v>-1.6567507179999982E-2</v>
      </c>
      <c r="AD127" s="5">
        <v>0.13900000000000001</v>
      </c>
      <c r="AE127" s="5">
        <f t="shared" si="17"/>
        <v>0.76978417266187038</v>
      </c>
      <c r="AF127" s="13" t="s">
        <v>78</v>
      </c>
    </row>
    <row r="128" spans="1:32">
      <c r="A128" s="4">
        <v>1</v>
      </c>
      <c r="B128" s="4">
        <v>32</v>
      </c>
      <c r="C128" s="4">
        <v>127</v>
      </c>
      <c r="D128" s="4" t="s">
        <v>13</v>
      </c>
      <c r="E128" s="9" t="s">
        <v>71</v>
      </c>
      <c r="F128" s="4" t="s">
        <v>70</v>
      </c>
      <c r="G128" s="4" t="s">
        <v>69</v>
      </c>
      <c r="H128" s="4" t="s">
        <v>15</v>
      </c>
      <c r="I128" s="4" t="s">
        <v>99</v>
      </c>
      <c r="J128" s="8">
        <v>42566</v>
      </c>
      <c r="K128" s="17">
        <v>0.51527777777777783</v>
      </c>
      <c r="L128" s="16">
        <v>42593</v>
      </c>
      <c r="M128" s="4">
        <v>0</v>
      </c>
      <c r="N128" s="4">
        <v>1</v>
      </c>
      <c r="O128" s="4">
        <v>0</v>
      </c>
      <c r="P128" s="5">
        <v>2.0859999999999999</v>
      </c>
      <c r="Q128" s="5">
        <v>2.19</v>
      </c>
      <c r="R128" s="5">
        <f t="shared" si="9"/>
        <v>0.10400000000000009</v>
      </c>
      <c r="S128" s="5">
        <v>2.5470000000000002</v>
      </c>
      <c r="T128" s="5">
        <v>2.548</v>
      </c>
      <c r="U128" s="5">
        <f t="shared" si="10"/>
        <v>9.9999999999988987E-4</v>
      </c>
      <c r="V128" s="5">
        <v>1.4330000000000001</v>
      </c>
      <c r="W128" s="5">
        <f t="shared" si="11"/>
        <v>0.7971739000000001</v>
      </c>
      <c r="X128" s="5">
        <f t="shared" si="12"/>
        <v>0.54731731749000012</v>
      </c>
      <c r="Y128" s="5">
        <v>0.45600000000000002</v>
      </c>
      <c r="Z128" s="5">
        <f t="shared" si="13"/>
        <v>-9.1317317490000105E-2</v>
      </c>
      <c r="AA128" s="5">
        <f t="shared" si="14"/>
        <v>0.24985658250999998</v>
      </c>
      <c r="AB128" s="5">
        <f t="shared" si="15"/>
        <v>0.10300000000000004</v>
      </c>
      <c r="AC128" s="5">
        <f t="shared" si="16"/>
        <v>-0.14685658250999994</v>
      </c>
      <c r="AD128" s="5">
        <v>0.55900000000000005</v>
      </c>
      <c r="AE128" s="5">
        <f t="shared" si="17"/>
        <v>0.81574239713774588</v>
      </c>
      <c r="AF128" s="12" t="s">
        <v>77</v>
      </c>
    </row>
    <row r="129" spans="1:32">
      <c r="A129" s="4">
        <v>1</v>
      </c>
      <c r="B129" s="4">
        <v>32</v>
      </c>
      <c r="C129" s="4">
        <v>128</v>
      </c>
      <c r="D129" s="4" t="s">
        <v>13</v>
      </c>
      <c r="E129" s="9" t="s">
        <v>72</v>
      </c>
      <c r="F129" s="4" t="s">
        <v>70</v>
      </c>
      <c r="G129" s="4" t="s">
        <v>69</v>
      </c>
      <c r="H129" s="4" t="s">
        <v>15</v>
      </c>
      <c r="I129" s="4" t="s">
        <v>99</v>
      </c>
      <c r="J129" s="8">
        <v>42566</v>
      </c>
      <c r="K129" s="17">
        <v>0.51527777777777783</v>
      </c>
      <c r="L129" s="16">
        <v>42593</v>
      </c>
      <c r="M129" s="4">
        <v>0</v>
      </c>
      <c r="N129" s="4">
        <v>1</v>
      </c>
      <c r="O129" s="4">
        <v>0</v>
      </c>
      <c r="P129" s="5">
        <v>2.1259999999999999</v>
      </c>
      <c r="Q129" s="5">
        <v>2.2599999999999998</v>
      </c>
      <c r="R129" s="5">
        <f t="shared" si="9"/>
        <v>0.1339999999999999</v>
      </c>
      <c r="S129" s="5">
        <v>2.585</v>
      </c>
      <c r="T129" s="5">
        <v>2.56</v>
      </c>
      <c r="U129" s="5">
        <f t="shared" si="10"/>
        <v>-2.4999999999999911E-2</v>
      </c>
      <c r="V129" s="5">
        <v>1.4550000000000001</v>
      </c>
      <c r="W129" s="5">
        <f t="shared" si="11"/>
        <v>0.80967650000000013</v>
      </c>
      <c r="X129" s="5">
        <f t="shared" si="12"/>
        <v>0.5555577811500001</v>
      </c>
      <c r="Y129" s="5">
        <v>0.48299999999999998</v>
      </c>
      <c r="Z129" s="5">
        <f t="shared" si="13"/>
        <v>-7.2557781150000111E-2</v>
      </c>
      <c r="AA129" s="5">
        <f t="shared" si="14"/>
        <v>0.25411871885000004</v>
      </c>
      <c r="AB129" s="5">
        <f t="shared" si="15"/>
        <v>6.4000000000000057E-2</v>
      </c>
      <c r="AC129" s="5">
        <f t="shared" si="16"/>
        <v>-0.19011871884999998</v>
      </c>
      <c r="AD129" s="5">
        <v>0.54700000000000004</v>
      </c>
      <c r="AE129" s="5">
        <f t="shared" si="17"/>
        <v>0.88299817184643503</v>
      </c>
      <c r="AF129" s="12" t="s">
        <v>77</v>
      </c>
    </row>
    <row r="130" spans="1:32">
      <c r="A130" s="4">
        <v>2</v>
      </c>
      <c r="B130" s="4">
        <v>33</v>
      </c>
      <c r="C130" s="4">
        <v>129</v>
      </c>
      <c r="D130" s="4" t="s">
        <v>13</v>
      </c>
      <c r="E130" s="9" t="s">
        <v>71</v>
      </c>
      <c r="F130" s="4" t="s">
        <v>70</v>
      </c>
      <c r="G130" s="4" t="s">
        <v>70</v>
      </c>
      <c r="H130" s="4" t="s">
        <v>14</v>
      </c>
      <c r="I130" s="4" t="s">
        <v>98</v>
      </c>
      <c r="J130" s="8">
        <v>42566</v>
      </c>
      <c r="K130" s="17">
        <v>0.52500000000000002</v>
      </c>
      <c r="L130" s="21">
        <v>42593</v>
      </c>
      <c r="M130" s="22">
        <v>0</v>
      </c>
      <c r="N130" s="22">
        <v>1</v>
      </c>
      <c r="O130" s="22">
        <v>0</v>
      </c>
      <c r="P130" s="5">
        <v>1.675</v>
      </c>
      <c r="Q130" s="5">
        <v>1.829</v>
      </c>
      <c r="R130" s="5">
        <f t="shared" si="9"/>
        <v>0.15399999999999991</v>
      </c>
      <c r="S130" s="5">
        <v>1.5209999999999999</v>
      </c>
      <c r="T130" s="5">
        <v>1.609</v>
      </c>
      <c r="U130" s="5">
        <f t="shared" si="10"/>
        <v>8.8000000000000078E-2</v>
      </c>
      <c r="V130" s="5">
        <v>0.61</v>
      </c>
      <c r="W130" s="5">
        <f t="shared" si="11"/>
        <v>0.32946300000000001</v>
      </c>
      <c r="X130" s="5">
        <f t="shared" si="12"/>
        <v>0.2390490633</v>
      </c>
      <c r="Y130" s="5">
        <v>0.21199999999999999</v>
      </c>
      <c r="Z130" s="5">
        <f t="shared" si="13"/>
        <v>-2.7049063300000009E-2</v>
      </c>
      <c r="AA130" s="5">
        <f t="shared" si="14"/>
        <v>9.0413936700000003E-2</v>
      </c>
      <c r="AB130" s="5">
        <f t="shared" si="15"/>
        <v>5.1000000000000018E-2</v>
      </c>
      <c r="AC130" s="5">
        <f t="shared" si="16"/>
        <v>-3.9413936699999985E-2</v>
      </c>
      <c r="AD130" s="5">
        <v>0.26300000000000001</v>
      </c>
      <c r="AE130" s="5">
        <f t="shared" si="17"/>
        <v>0.80608365019011397</v>
      </c>
      <c r="AF130" s="12" t="s">
        <v>78</v>
      </c>
    </row>
    <row r="131" spans="1:32">
      <c r="A131" s="4">
        <v>2</v>
      </c>
      <c r="B131" s="4">
        <v>33</v>
      </c>
      <c r="C131" s="4">
        <v>130</v>
      </c>
      <c r="D131" s="4" t="s">
        <v>13</v>
      </c>
      <c r="E131" s="9" t="s">
        <v>72</v>
      </c>
      <c r="F131" s="4" t="s">
        <v>70</v>
      </c>
      <c r="G131" s="4" t="s">
        <v>70</v>
      </c>
      <c r="H131" s="4" t="s">
        <v>14</v>
      </c>
      <c r="I131" s="4" t="s">
        <v>98</v>
      </c>
      <c r="J131" s="8">
        <v>42566</v>
      </c>
      <c r="K131" s="17">
        <v>0.52500000000000002</v>
      </c>
      <c r="L131" s="21">
        <v>42593</v>
      </c>
      <c r="M131" s="22">
        <v>0</v>
      </c>
      <c r="N131" s="22">
        <v>1</v>
      </c>
      <c r="O131" s="22">
        <v>0</v>
      </c>
      <c r="P131" s="5">
        <v>1.69</v>
      </c>
      <c r="Q131" s="5">
        <v>1.734</v>
      </c>
      <c r="R131" s="5">
        <f t="shared" ref="R131:R194" si="18">Q131-P131</f>
        <v>4.4000000000000039E-2</v>
      </c>
      <c r="S131" s="5">
        <v>1.4650000000000001</v>
      </c>
      <c r="T131" s="5">
        <v>1.522</v>
      </c>
      <c r="U131" s="5">
        <f t="shared" ref="U131:U194" si="19">T131-S131</f>
        <v>5.699999999999994E-2</v>
      </c>
      <c r="V131" s="5">
        <v>0.57899999999999996</v>
      </c>
      <c r="W131" s="5">
        <f t="shared" ref="W131:W194" si="20">0.5683*(V131) - 0.0172</f>
        <v>0.3118457</v>
      </c>
      <c r="X131" s="5">
        <f t="shared" ref="X131:X194" si="21">0.6591*(W131)+0.0219</f>
        <v>0.22743750087</v>
      </c>
      <c r="Y131" s="5">
        <v>0.23</v>
      </c>
      <c r="Z131" s="5">
        <f t="shared" ref="Z131:Z194" si="22">Y131-X131</f>
        <v>2.5624991300000066E-3</v>
      </c>
      <c r="AA131" s="5">
        <f t="shared" ref="AA131:AA194" si="23">W131-X131</f>
        <v>8.440819913E-2</v>
      </c>
      <c r="AB131" s="5">
        <f t="shared" ref="AB131:AB194" si="24">AD131-Y131</f>
        <v>4.0000000000000008E-2</v>
      </c>
      <c r="AC131" s="5">
        <f t="shared" ref="AC131:AC194" si="25">AB131-AA131</f>
        <v>-4.4408199129999992E-2</v>
      </c>
      <c r="AD131" s="5">
        <v>0.27</v>
      </c>
      <c r="AE131" s="5">
        <f t="shared" ref="AE131:AE194" si="26">Y131/AD131</f>
        <v>0.85185185185185186</v>
      </c>
      <c r="AF131" s="12" t="s">
        <v>78</v>
      </c>
    </row>
    <row r="132" spans="1:32">
      <c r="A132" s="4">
        <v>2</v>
      </c>
      <c r="B132" s="4">
        <v>33</v>
      </c>
      <c r="C132" s="4">
        <v>131</v>
      </c>
      <c r="D132" s="4" t="s">
        <v>13</v>
      </c>
      <c r="E132" s="9" t="s">
        <v>71</v>
      </c>
      <c r="F132" s="4" t="s">
        <v>70</v>
      </c>
      <c r="G132" s="4" t="s">
        <v>70</v>
      </c>
      <c r="H132" s="4" t="s">
        <v>15</v>
      </c>
      <c r="I132" s="4" t="s">
        <v>98</v>
      </c>
      <c r="J132" s="8">
        <v>42566</v>
      </c>
      <c r="K132" s="17">
        <v>0.52500000000000002</v>
      </c>
      <c r="L132" s="15">
        <v>42592</v>
      </c>
      <c r="M132" s="4">
        <v>1</v>
      </c>
      <c r="N132" s="4">
        <v>0</v>
      </c>
      <c r="O132" s="4">
        <v>0</v>
      </c>
      <c r="P132" s="5">
        <v>2.3620000000000001</v>
      </c>
      <c r="Q132" s="5">
        <v>2.431</v>
      </c>
      <c r="R132" s="5">
        <f t="shared" si="18"/>
        <v>6.899999999999995E-2</v>
      </c>
      <c r="S132" s="5">
        <v>2.9830000000000001</v>
      </c>
      <c r="T132" s="5">
        <v>2.89</v>
      </c>
      <c r="U132" s="5">
        <f t="shared" si="19"/>
        <v>-9.2999999999999972E-2</v>
      </c>
      <c r="V132" s="5">
        <v>2.0390000000000001</v>
      </c>
      <c r="W132" s="5">
        <f t="shared" si="20"/>
        <v>1.1415637000000001</v>
      </c>
      <c r="X132" s="5">
        <f t="shared" si="21"/>
        <v>0.7743046346700001</v>
      </c>
      <c r="Y132" s="5">
        <v>0.65500000000000003</v>
      </c>
      <c r="Z132" s="5">
        <f t="shared" si="22"/>
        <v>-0.11930463467000008</v>
      </c>
      <c r="AA132" s="5">
        <f t="shared" si="23"/>
        <v>0.36725906532999997</v>
      </c>
      <c r="AB132" s="18" t="s">
        <v>16</v>
      </c>
      <c r="AC132" s="18" t="s">
        <v>16</v>
      </c>
      <c r="AD132" s="18" t="s">
        <v>16</v>
      </c>
      <c r="AE132" s="18" t="s">
        <v>16</v>
      </c>
      <c r="AF132" s="13" t="s">
        <v>79</v>
      </c>
    </row>
    <row r="133" spans="1:32">
      <c r="A133" s="4">
        <v>2</v>
      </c>
      <c r="B133" s="4">
        <v>33</v>
      </c>
      <c r="C133" s="4">
        <v>132</v>
      </c>
      <c r="D133" s="4" t="s">
        <v>13</v>
      </c>
      <c r="E133" s="9" t="s">
        <v>72</v>
      </c>
      <c r="F133" s="4" t="s">
        <v>70</v>
      </c>
      <c r="G133" s="4" t="s">
        <v>70</v>
      </c>
      <c r="H133" s="4" t="s">
        <v>15</v>
      </c>
      <c r="I133" s="4" t="s">
        <v>98</v>
      </c>
      <c r="J133" s="8">
        <v>42566</v>
      </c>
      <c r="K133" s="17">
        <v>0.52500000000000002</v>
      </c>
      <c r="L133" s="15">
        <v>42593</v>
      </c>
      <c r="M133" s="4">
        <v>0</v>
      </c>
      <c r="N133" s="4">
        <v>1</v>
      </c>
      <c r="O133" s="4">
        <v>0</v>
      </c>
      <c r="P133" s="5">
        <v>2.484</v>
      </c>
      <c r="Q133" s="5">
        <v>2.661</v>
      </c>
      <c r="R133" s="5">
        <f t="shared" si="18"/>
        <v>0.17700000000000005</v>
      </c>
      <c r="S133" s="5">
        <v>3.145</v>
      </c>
      <c r="T133" s="5">
        <v>3.423</v>
      </c>
      <c r="U133" s="5">
        <f t="shared" si="19"/>
        <v>0.27800000000000002</v>
      </c>
      <c r="V133" s="5">
        <v>2.069</v>
      </c>
      <c r="W133" s="5">
        <f t="shared" si="20"/>
        <v>1.1586126999999999</v>
      </c>
      <c r="X133" s="5">
        <f t="shared" si="21"/>
        <v>0.78554163057000004</v>
      </c>
      <c r="Y133" s="5">
        <v>0.72099999999999997</v>
      </c>
      <c r="Z133" s="5">
        <f t="shared" si="22"/>
        <v>-6.4541630570000064E-2</v>
      </c>
      <c r="AA133" s="5">
        <f t="shared" si="23"/>
        <v>0.3730710694299999</v>
      </c>
      <c r="AB133" s="18" t="s">
        <v>16</v>
      </c>
      <c r="AC133" s="18" t="s">
        <v>16</v>
      </c>
      <c r="AD133" s="18" t="s">
        <v>16</v>
      </c>
      <c r="AE133" s="18" t="s">
        <v>16</v>
      </c>
      <c r="AF133" s="12" t="s">
        <v>77</v>
      </c>
    </row>
    <row r="134" spans="1:32">
      <c r="A134" s="4">
        <v>2</v>
      </c>
      <c r="B134" s="4">
        <v>34</v>
      </c>
      <c r="C134" s="4">
        <v>133</v>
      </c>
      <c r="D134" s="4" t="s">
        <v>13</v>
      </c>
      <c r="E134" s="9" t="s">
        <v>71</v>
      </c>
      <c r="F134" s="4" t="s">
        <v>69</v>
      </c>
      <c r="G134" s="4" t="s">
        <v>69</v>
      </c>
      <c r="H134" s="4" t="s">
        <v>14</v>
      </c>
      <c r="I134" s="4" t="s">
        <v>97</v>
      </c>
      <c r="J134" s="8">
        <v>42566</v>
      </c>
      <c r="K134" s="17">
        <v>0.52569444444444446</v>
      </c>
      <c r="L134" s="15">
        <v>42593</v>
      </c>
      <c r="M134" s="4">
        <v>0</v>
      </c>
      <c r="N134" s="4">
        <v>1</v>
      </c>
      <c r="O134" s="4">
        <v>0</v>
      </c>
      <c r="P134" s="5">
        <v>1.5429999999999999</v>
      </c>
      <c r="Q134" s="5">
        <v>1.5389999999999999</v>
      </c>
      <c r="R134" s="5">
        <f t="shared" si="18"/>
        <v>-4.0000000000000036E-3</v>
      </c>
      <c r="S134" s="5">
        <v>1.2410000000000001</v>
      </c>
      <c r="T134" s="5">
        <v>1.208</v>
      </c>
      <c r="U134" s="5">
        <f t="shared" si="19"/>
        <v>-3.300000000000014E-2</v>
      </c>
      <c r="V134" s="5">
        <v>0.499</v>
      </c>
      <c r="W134" s="5">
        <f t="shared" si="20"/>
        <v>0.2663817</v>
      </c>
      <c r="X134" s="5">
        <f t="shared" si="21"/>
        <v>0.19747217847000001</v>
      </c>
      <c r="Y134" s="5">
        <v>0.14699999999999999</v>
      </c>
      <c r="Z134" s="5">
        <f t="shared" si="22"/>
        <v>-5.0472178470000018E-2</v>
      </c>
      <c r="AA134" s="5">
        <f t="shared" si="23"/>
        <v>6.890952152999999E-2</v>
      </c>
      <c r="AB134" s="5">
        <f t="shared" si="24"/>
        <v>3.7000000000000005E-2</v>
      </c>
      <c r="AC134" s="5">
        <f t="shared" si="25"/>
        <v>-3.1909521529999985E-2</v>
      </c>
      <c r="AD134" s="5">
        <v>0.184</v>
      </c>
      <c r="AE134" s="5">
        <f t="shared" si="26"/>
        <v>0.79891304347826086</v>
      </c>
      <c r="AF134" s="12" t="s">
        <v>77</v>
      </c>
    </row>
    <row r="135" spans="1:32">
      <c r="A135" s="4">
        <v>2</v>
      </c>
      <c r="B135" s="4">
        <v>34</v>
      </c>
      <c r="C135" s="4">
        <v>134</v>
      </c>
      <c r="D135" s="4" t="s">
        <v>13</v>
      </c>
      <c r="E135" s="9" t="s">
        <v>72</v>
      </c>
      <c r="F135" s="4" t="s">
        <v>69</v>
      </c>
      <c r="G135" s="4" t="s">
        <v>69</v>
      </c>
      <c r="H135" s="4" t="s">
        <v>14</v>
      </c>
      <c r="I135" s="4" t="s">
        <v>97</v>
      </c>
      <c r="J135" s="8">
        <v>42566</v>
      </c>
      <c r="K135" s="17">
        <v>0.52569444444444446</v>
      </c>
      <c r="L135" s="15">
        <v>42593</v>
      </c>
      <c r="M135" s="4">
        <v>0</v>
      </c>
      <c r="N135" s="4">
        <v>1</v>
      </c>
      <c r="O135" s="4">
        <v>0</v>
      </c>
      <c r="P135" s="5">
        <v>1.5009999999999999</v>
      </c>
      <c r="Q135" s="5">
        <v>1.5189999999999999</v>
      </c>
      <c r="R135" s="5">
        <f t="shared" si="18"/>
        <v>1.8000000000000016E-2</v>
      </c>
      <c r="S135" s="5">
        <v>1.1950000000000001</v>
      </c>
      <c r="T135" s="5">
        <v>1.1919999999999999</v>
      </c>
      <c r="U135" s="5">
        <f t="shared" si="19"/>
        <v>-3.0000000000001137E-3</v>
      </c>
      <c r="V135" s="5">
        <v>0.40300000000000002</v>
      </c>
      <c r="W135" s="5">
        <f t="shared" si="20"/>
        <v>0.21182490000000004</v>
      </c>
      <c r="X135" s="5">
        <f t="shared" si="21"/>
        <v>0.16151379159000004</v>
      </c>
      <c r="Y135" s="5">
        <v>0.122</v>
      </c>
      <c r="Z135" s="5">
        <f t="shared" si="22"/>
        <v>-3.9513791590000041E-2</v>
      </c>
      <c r="AA135" s="5">
        <f t="shared" si="23"/>
        <v>5.0311108409999999E-2</v>
      </c>
      <c r="AB135" s="5">
        <f t="shared" si="24"/>
        <v>5.4999999999999993E-2</v>
      </c>
      <c r="AC135" s="5">
        <f t="shared" si="25"/>
        <v>4.6888915899999939E-3</v>
      </c>
      <c r="AD135" s="5">
        <v>0.17699999999999999</v>
      </c>
      <c r="AE135" s="5">
        <f t="shared" si="26"/>
        <v>0.68926553672316382</v>
      </c>
      <c r="AF135" s="12" t="s">
        <v>77</v>
      </c>
    </row>
    <row r="136" spans="1:32">
      <c r="A136" s="4">
        <v>2</v>
      </c>
      <c r="B136" s="4">
        <v>34</v>
      </c>
      <c r="C136" s="4">
        <v>135</v>
      </c>
      <c r="D136" s="4" t="s">
        <v>13</v>
      </c>
      <c r="E136" s="9" t="s">
        <v>71</v>
      </c>
      <c r="F136" s="4" t="s">
        <v>69</v>
      </c>
      <c r="G136" s="4" t="s">
        <v>69</v>
      </c>
      <c r="H136" s="4" t="s">
        <v>15</v>
      </c>
      <c r="I136" s="4" t="s">
        <v>97</v>
      </c>
      <c r="J136" s="8">
        <v>42566</v>
      </c>
      <c r="K136" s="17">
        <v>0.52569444444444446</v>
      </c>
      <c r="L136" s="15">
        <v>42586</v>
      </c>
      <c r="M136" s="4">
        <v>1</v>
      </c>
      <c r="N136" s="4">
        <v>0</v>
      </c>
      <c r="O136" s="4">
        <v>0</v>
      </c>
      <c r="P136" s="5">
        <v>2.3250000000000002</v>
      </c>
      <c r="Q136" s="5">
        <v>2.298</v>
      </c>
      <c r="R136" s="5">
        <f t="shared" si="18"/>
        <v>-2.7000000000000135E-2</v>
      </c>
      <c r="S136" s="5">
        <v>2.7029999999999998</v>
      </c>
      <c r="T136" s="5">
        <v>2.5939999999999999</v>
      </c>
      <c r="U136" s="5">
        <f t="shared" si="19"/>
        <v>-0.10899999999999999</v>
      </c>
      <c r="V136" s="5">
        <v>1.4710000000000001</v>
      </c>
      <c r="W136" s="5">
        <f t="shared" si="20"/>
        <v>0.81876930000000014</v>
      </c>
      <c r="X136" s="5">
        <f t="shared" si="21"/>
        <v>0.56155084563000013</v>
      </c>
      <c r="Y136" s="5">
        <v>0.46899999999999997</v>
      </c>
      <c r="Z136" s="5">
        <f t="shared" si="22"/>
        <v>-9.2550845630000156E-2</v>
      </c>
      <c r="AA136" s="5">
        <f t="shared" si="23"/>
        <v>0.25721845437000002</v>
      </c>
      <c r="AB136" s="18" t="s">
        <v>16</v>
      </c>
      <c r="AC136" s="18" t="s">
        <v>16</v>
      </c>
      <c r="AD136" s="18" t="s">
        <v>16</v>
      </c>
      <c r="AE136" s="18" t="s">
        <v>16</v>
      </c>
      <c r="AF136" s="13" t="s">
        <v>79</v>
      </c>
    </row>
    <row r="137" spans="1:32">
      <c r="A137" s="4">
        <v>2</v>
      </c>
      <c r="B137" s="4">
        <v>34</v>
      </c>
      <c r="C137" s="4">
        <v>136</v>
      </c>
      <c r="D137" s="4" t="s">
        <v>13</v>
      </c>
      <c r="E137" s="9" t="s">
        <v>72</v>
      </c>
      <c r="F137" s="4" t="s">
        <v>69</v>
      </c>
      <c r="G137" s="4" t="s">
        <v>69</v>
      </c>
      <c r="H137" s="4" t="s">
        <v>15</v>
      </c>
      <c r="I137" s="4" t="s">
        <v>97</v>
      </c>
      <c r="J137" s="8">
        <v>42566</v>
      </c>
      <c r="K137" s="17">
        <v>0.52569444444444446</v>
      </c>
      <c r="L137" s="16">
        <v>42593</v>
      </c>
      <c r="M137" s="4">
        <v>0</v>
      </c>
      <c r="N137" s="4">
        <v>1</v>
      </c>
      <c r="O137" s="4">
        <v>0</v>
      </c>
      <c r="P137" s="5">
        <v>2.4409999999999998</v>
      </c>
      <c r="Q137" s="5">
        <v>2.4249999999999998</v>
      </c>
      <c r="R137" s="5">
        <f t="shared" si="18"/>
        <v>-1.6000000000000014E-2</v>
      </c>
      <c r="S137" s="5">
        <v>3.1019999999999999</v>
      </c>
      <c r="T137" s="5">
        <v>3.1190000000000002</v>
      </c>
      <c r="U137" s="5">
        <f t="shared" si="19"/>
        <v>1.7000000000000348E-2</v>
      </c>
      <c r="V137" s="5">
        <v>2.133</v>
      </c>
      <c r="W137" s="5">
        <f t="shared" si="20"/>
        <v>1.1949839</v>
      </c>
      <c r="X137" s="5">
        <f t="shared" si="21"/>
        <v>0.80951388849000006</v>
      </c>
      <c r="Y137" s="5">
        <v>0.65600000000000003</v>
      </c>
      <c r="Z137" s="5">
        <f t="shared" si="22"/>
        <v>-0.15351388849000003</v>
      </c>
      <c r="AA137" s="5">
        <f t="shared" si="23"/>
        <v>0.38547001150999993</v>
      </c>
      <c r="AB137" s="5">
        <f t="shared" si="24"/>
        <v>0.10899999999999999</v>
      </c>
      <c r="AC137" s="5">
        <f t="shared" si="25"/>
        <v>-0.27647001150999995</v>
      </c>
      <c r="AD137" s="5">
        <v>0.76500000000000001</v>
      </c>
      <c r="AE137" s="5">
        <f t="shared" si="26"/>
        <v>0.85751633986928111</v>
      </c>
      <c r="AF137" s="12" t="s">
        <v>77</v>
      </c>
    </row>
    <row r="138" spans="1:32">
      <c r="A138" s="4">
        <v>2</v>
      </c>
      <c r="B138" s="4">
        <v>35</v>
      </c>
      <c r="C138" s="4">
        <v>137</v>
      </c>
      <c r="D138" s="4" t="s">
        <v>13</v>
      </c>
      <c r="E138" s="9" t="s">
        <v>71</v>
      </c>
      <c r="F138" s="4" t="s">
        <v>69</v>
      </c>
      <c r="G138" s="4" t="s">
        <v>69</v>
      </c>
      <c r="H138" s="4" t="s">
        <v>14</v>
      </c>
      <c r="I138" s="4" t="s">
        <v>97</v>
      </c>
      <c r="J138" s="8">
        <v>42566</v>
      </c>
      <c r="K138" s="17">
        <v>0.52777777777777779</v>
      </c>
      <c r="L138" s="15">
        <v>42593</v>
      </c>
      <c r="M138" s="4">
        <v>0</v>
      </c>
      <c r="N138" s="4">
        <v>1</v>
      </c>
      <c r="O138" s="4">
        <v>0</v>
      </c>
      <c r="P138" s="5">
        <v>1.359</v>
      </c>
      <c r="Q138" s="5">
        <v>1.371</v>
      </c>
      <c r="R138" s="5">
        <f t="shared" si="18"/>
        <v>1.2000000000000011E-2</v>
      </c>
      <c r="S138" s="5">
        <v>0.94299999999999995</v>
      </c>
      <c r="T138" s="5">
        <v>1.0009999999999999</v>
      </c>
      <c r="U138" s="5">
        <f t="shared" si="19"/>
        <v>5.799999999999994E-2</v>
      </c>
      <c r="V138" s="5">
        <v>0.34799999999999998</v>
      </c>
      <c r="W138" s="5">
        <f t="shared" si="20"/>
        <v>0.18056839999999999</v>
      </c>
      <c r="X138" s="5">
        <f t="shared" si="21"/>
        <v>0.14091263243999999</v>
      </c>
      <c r="Y138" s="5">
        <v>9.4E-2</v>
      </c>
      <c r="Z138" s="5">
        <f t="shared" si="22"/>
        <v>-4.6912632439999991E-2</v>
      </c>
      <c r="AA138" s="5">
        <f t="shared" si="23"/>
        <v>3.9655767559999999E-2</v>
      </c>
      <c r="AB138" s="5">
        <f t="shared" si="24"/>
        <v>3.5000000000000003E-2</v>
      </c>
      <c r="AC138" s="5">
        <f t="shared" si="25"/>
        <v>-4.6557675599999959E-3</v>
      </c>
      <c r="AD138" s="5">
        <v>0.129</v>
      </c>
      <c r="AE138" s="5">
        <f t="shared" si="26"/>
        <v>0.72868217054263562</v>
      </c>
      <c r="AF138" s="13" t="s">
        <v>78</v>
      </c>
    </row>
    <row r="139" spans="1:32">
      <c r="A139" s="4">
        <v>2</v>
      </c>
      <c r="B139" s="4">
        <v>35</v>
      </c>
      <c r="C139" s="4">
        <v>138</v>
      </c>
      <c r="D139" s="4" t="s">
        <v>13</v>
      </c>
      <c r="E139" s="9" t="s">
        <v>72</v>
      </c>
      <c r="F139" s="4" t="s">
        <v>69</v>
      </c>
      <c r="G139" s="4" t="s">
        <v>69</v>
      </c>
      <c r="H139" s="4" t="s">
        <v>14</v>
      </c>
      <c r="I139" s="4" t="s">
        <v>97</v>
      </c>
      <c r="J139" s="8">
        <v>42566</v>
      </c>
      <c r="K139" s="17">
        <v>0.52777777777777779</v>
      </c>
      <c r="L139" s="15">
        <v>42593</v>
      </c>
      <c r="M139" s="4">
        <v>0</v>
      </c>
      <c r="N139" s="4">
        <v>1</v>
      </c>
      <c r="O139" s="4">
        <v>0</v>
      </c>
      <c r="P139" s="5">
        <v>1.2629999999999999</v>
      </c>
      <c r="Q139" s="5">
        <v>1.3340000000000001</v>
      </c>
      <c r="R139" s="5">
        <f t="shared" si="18"/>
        <v>7.1000000000000174E-2</v>
      </c>
      <c r="S139" s="5">
        <v>0.89400000000000002</v>
      </c>
      <c r="T139" s="5">
        <v>0.92600000000000005</v>
      </c>
      <c r="U139" s="5">
        <f t="shared" si="19"/>
        <v>3.2000000000000028E-2</v>
      </c>
      <c r="V139" s="5">
        <v>0.29599999999999999</v>
      </c>
      <c r="W139" s="5">
        <f t="shared" si="20"/>
        <v>0.15101680000000001</v>
      </c>
      <c r="X139" s="5">
        <f t="shared" si="21"/>
        <v>0.12143517288000001</v>
      </c>
      <c r="Y139" s="5">
        <v>7.6999999999999999E-2</v>
      </c>
      <c r="Z139" s="5">
        <f t="shared" si="22"/>
        <v>-4.4435172880000012E-2</v>
      </c>
      <c r="AA139" s="5">
        <f t="shared" si="23"/>
        <v>2.9581627119999995E-2</v>
      </c>
      <c r="AB139" s="5">
        <f t="shared" si="24"/>
        <v>3.2000000000000001E-2</v>
      </c>
      <c r="AC139" s="5">
        <f t="shared" si="25"/>
        <v>2.4183728800000054E-3</v>
      </c>
      <c r="AD139" s="5">
        <v>0.109</v>
      </c>
      <c r="AE139" s="5">
        <f t="shared" si="26"/>
        <v>0.70642201834862384</v>
      </c>
      <c r="AF139" s="13" t="s">
        <v>78</v>
      </c>
    </row>
    <row r="140" spans="1:32">
      <c r="A140" s="4">
        <v>2</v>
      </c>
      <c r="B140" s="4">
        <v>35</v>
      </c>
      <c r="C140" s="4">
        <v>139</v>
      </c>
      <c r="D140" s="4" t="s">
        <v>13</v>
      </c>
      <c r="E140" s="9" t="s">
        <v>71</v>
      </c>
      <c r="F140" s="4" t="s">
        <v>69</v>
      </c>
      <c r="G140" s="4" t="s">
        <v>69</v>
      </c>
      <c r="H140" s="4" t="s">
        <v>15</v>
      </c>
      <c r="I140" s="4" t="s">
        <v>97</v>
      </c>
      <c r="J140" s="8">
        <v>42566</v>
      </c>
      <c r="K140" s="17">
        <v>0.52777777777777779</v>
      </c>
      <c r="L140" s="15">
        <v>42593</v>
      </c>
      <c r="M140" s="4">
        <v>0</v>
      </c>
      <c r="N140" s="4">
        <v>1</v>
      </c>
      <c r="O140" s="4">
        <v>0</v>
      </c>
      <c r="P140" s="5">
        <v>2.1080000000000001</v>
      </c>
      <c r="Q140" s="5">
        <v>2.2410000000000001</v>
      </c>
      <c r="R140" s="5">
        <f t="shared" si="18"/>
        <v>0.13300000000000001</v>
      </c>
      <c r="S140" s="5">
        <v>2.2559999999999998</v>
      </c>
      <c r="T140" s="5">
        <v>2.4449999999999998</v>
      </c>
      <c r="U140" s="5">
        <f t="shared" si="19"/>
        <v>0.18900000000000006</v>
      </c>
      <c r="V140" s="5">
        <v>2.012</v>
      </c>
      <c r="W140" s="5">
        <f t="shared" si="20"/>
        <v>1.1262196</v>
      </c>
      <c r="X140" s="5">
        <f t="shared" si="21"/>
        <v>0.76419133836000008</v>
      </c>
      <c r="Y140" s="5">
        <v>0.46400000000000002</v>
      </c>
      <c r="Z140" s="5">
        <f t="shared" si="22"/>
        <v>-0.30019133836000006</v>
      </c>
      <c r="AA140" s="5">
        <f t="shared" si="23"/>
        <v>0.3620282616399999</v>
      </c>
      <c r="AB140" s="5">
        <f t="shared" si="24"/>
        <v>0.11699999999999994</v>
      </c>
      <c r="AC140" s="5">
        <f t="shared" si="25"/>
        <v>-0.24502826163999997</v>
      </c>
      <c r="AD140" s="5">
        <v>0.58099999999999996</v>
      </c>
      <c r="AE140" s="5">
        <f t="shared" si="26"/>
        <v>0.79862306368330471</v>
      </c>
      <c r="AF140" s="13" t="s">
        <v>78</v>
      </c>
    </row>
    <row r="141" spans="1:32">
      <c r="A141" s="4">
        <v>2</v>
      </c>
      <c r="B141" s="4">
        <v>35</v>
      </c>
      <c r="C141" s="4">
        <v>140</v>
      </c>
      <c r="D141" s="4" t="s">
        <v>13</v>
      </c>
      <c r="E141" s="9" t="s">
        <v>72</v>
      </c>
      <c r="F141" s="4" t="s">
        <v>69</v>
      </c>
      <c r="G141" s="4" t="s">
        <v>69</v>
      </c>
      <c r="H141" s="4" t="s">
        <v>15</v>
      </c>
      <c r="I141" s="4" t="s">
        <v>97</v>
      </c>
      <c r="J141" s="8">
        <v>42566</v>
      </c>
      <c r="K141" s="17">
        <v>0.52777777777777779</v>
      </c>
      <c r="L141" s="15">
        <v>42593</v>
      </c>
      <c r="M141" s="4">
        <v>0</v>
      </c>
      <c r="N141" s="4">
        <v>1</v>
      </c>
      <c r="O141" s="4">
        <v>0</v>
      </c>
      <c r="P141" s="5">
        <v>2.1480000000000001</v>
      </c>
      <c r="Q141" s="5">
        <v>2.2570000000000001</v>
      </c>
      <c r="R141" s="5">
        <f t="shared" si="18"/>
        <v>0.10899999999999999</v>
      </c>
      <c r="S141" s="5">
        <v>2.3479999999999999</v>
      </c>
      <c r="T141" s="5">
        <v>2.4790000000000001</v>
      </c>
      <c r="U141" s="5">
        <f t="shared" si="19"/>
        <v>0.13100000000000023</v>
      </c>
      <c r="V141" s="5">
        <v>1.627</v>
      </c>
      <c r="W141" s="5">
        <f t="shared" si="20"/>
        <v>0.90742410000000007</v>
      </c>
      <c r="X141" s="5">
        <f t="shared" si="21"/>
        <v>0.61998322431000008</v>
      </c>
      <c r="Y141" s="5">
        <v>0.47799999999999998</v>
      </c>
      <c r="Z141" s="5">
        <f t="shared" si="22"/>
        <v>-0.1419832243100001</v>
      </c>
      <c r="AA141" s="5">
        <f t="shared" si="23"/>
        <v>0.28744087568999999</v>
      </c>
      <c r="AB141" s="5">
        <f t="shared" si="24"/>
        <v>0.12</v>
      </c>
      <c r="AC141" s="5">
        <f t="shared" si="25"/>
        <v>-0.16744087568999999</v>
      </c>
      <c r="AD141" s="5">
        <v>0.59799999999999998</v>
      </c>
      <c r="AE141" s="5">
        <f t="shared" si="26"/>
        <v>0.79933110367892979</v>
      </c>
      <c r="AF141" s="13" t="s">
        <v>78</v>
      </c>
    </row>
    <row r="142" spans="1:32">
      <c r="A142" s="4">
        <v>2</v>
      </c>
      <c r="B142" s="4">
        <v>36</v>
      </c>
      <c r="C142" s="4">
        <v>141</v>
      </c>
      <c r="D142" s="4" t="s">
        <v>13</v>
      </c>
      <c r="E142" s="9" t="s">
        <v>71</v>
      </c>
      <c r="F142" s="4" t="s">
        <v>70</v>
      </c>
      <c r="G142" s="4" t="s">
        <v>69</v>
      </c>
      <c r="H142" s="4" t="s">
        <v>14</v>
      </c>
      <c r="I142" s="4" t="s">
        <v>99</v>
      </c>
      <c r="J142" s="8">
        <v>42566</v>
      </c>
      <c r="K142" s="17">
        <v>0.53541666666666665</v>
      </c>
      <c r="L142" s="15">
        <v>42586</v>
      </c>
      <c r="M142" s="4">
        <v>1</v>
      </c>
      <c r="N142" s="4">
        <v>0</v>
      </c>
      <c r="O142" s="4">
        <v>0</v>
      </c>
      <c r="P142" s="5">
        <v>1.4410000000000001</v>
      </c>
      <c r="Q142" s="5">
        <v>1.4510000000000001</v>
      </c>
      <c r="R142" s="5">
        <f t="shared" si="18"/>
        <v>1.0000000000000009E-2</v>
      </c>
      <c r="S142" s="5">
        <v>1.1439999999999999</v>
      </c>
      <c r="T142" s="5">
        <v>1.075</v>
      </c>
      <c r="U142" s="5">
        <f t="shared" si="19"/>
        <v>-6.899999999999995E-2</v>
      </c>
      <c r="V142" s="5">
        <v>0.38600000000000001</v>
      </c>
      <c r="W142" s="5">
        <f t="shared" si="20"/>
        <v>0.20216380000000003</v>
      </c>
      <c r="X142" s="5">
        <f t="shared" si="21"/>
        <v>0.15514616058000003</v>
      </c>
      <c r="Y142" s="5">
        <v>0.129</v>
      </c>
      <c r="Z142" s="5">
        <f t="shared" si="22"/>
        <v>-2.6146160580000022E-2</v>
      </c>
      <c r="AA142" s="5">
        <f t="shared" si="23"/>
        <v>4.7017639420000007E-2</v>
      </c>
      <c r="AB142" s="18" t="s">
        <v>16</v>
      </c>
      <c r="AC142" s="18" t="s">
        <v>16</v>
      </c>
      <c r="AD142" s="18" t="s">
        <v>16</v>
      </c>
      <c r="AE142" s="18" t="s">
        <v>16</v>
      </c>
      <c r="AF142" s="13" t="s">
        <v>79</v>
      </c>
    </row>
    <row r="143" spans="1:32">
      <c r="A143" s="4">
        <v>2</v>
      </c>
      <c r="B143" s="4">
        <v>36</v>
      </c>
      <c r="C143" s="4">
        <v>142</v>
      </c>
      <c r="D143" s="4" t="s">
        <v>13</v>
      </c>
      <c r="E143" s="9" t="s">
        <v>72</v>
      </c>
      <c r="F143" s="4" t="s">
        <v>70</v>
      </c>
      <c r="G143" s="4" t="s">
        <v>69</v>
      </c>
      <c r="H143" s="4" t="s">
        <v>14</v>
      </c>
      <c r="I143" s="4" t="s">
        <v>99</v>
      </c>
      <c r="J143" s="8">
        <v>42566</v>
      </c>
      <c r="K143" s="17">
        <v>0.53541666666666665</v>
      </c>
      <c r="L143" s="16">
        <v>42593</v>
      </c>
      <c r="M143" s="4">
        <v>0</v>
      </c>
      <c r="N143" s="4">
        <v>1</v>
      </c>
      <c r="O143" s="4">
        <v>0</v>
      </c>
      <c r="P143" s="5">
        <v>1.2769999999999999</v>
      </c>
      <c r="Q143" s="5">
        <v>1.3160000000000001</v>
      </c>
      <c r="R143" s="5">
        <f t="shared" si="18"/>
        <v>3.9000000000000146E-2</v>
      </c>
      <c r="S143" s="5">
        <v>0.877</v>
      </c>
      <c r="T143" s="5">
        <v>0.85499999999999998</v>
      </c>
      <c r="U143" s="5">
        <f t="shared" si="19"/>
        <v>-2.200000000000002E-2</v>
      </c>
      <c r="V143" s="5">
        <v>0.26600000000000001</v>
      </c>
      <c r="W143" s="5">
        <f t="shared" si="20"/>
        <v>0.13396780000000003</v>
      </c>
      <c r="X143" s="5">
        <f t="shared" si="21"/>
        <v>0.11019817698000002</v>
      </c>
      <c r="Y143" s="5">
        <v>6.8000000000000005E-2</v>
      </c>
      <c r="Z143" s="5">
        <f t="shared" si="22"/>
        <v>-4.2198176980000016E-2</v>
      </c>
      <c r="AA143" s="5">
        <f t="shared" si="23"/>
        <v>2.3769623020000005E-2</v>
      </c>
      <c r="AB143" s="5">
        <f t="shared" si="24"/>
        <v>1.8999999999999989E-2</v>
      </c>
      <c r="AC143" s="5">
        <f t="shared" si="25"/>
        <v>-4.7696230200000161E-3</v>
      </c>
      <c r="AD143" s="5">
        <v>8.6999999999999994E-2</v>
      </c>
      <c r="AE143" s="5">
        <f t="shared" si="26"/>
        <v>0.78160919540229901</v>
      </c>
      <c r="AF143" s="13" t="s">
        <v>78</v>
      </c>
    </row>
    <row r="144" spans="1:32">
      <c r="A144" s="4">
        <v>2</v>
      </c>
      <c r="B144" s="4">
        <v>36</v>
      </c>
      <c r="C144" s="4">
        <v>143</v>
      </c>
      <c r="D144" s="4" t="s">
        <v>13</v>
      </c>
      <c r="E144" s="9" t="s">
        <v>71</v>
      </c>
      <c r="F144" s="4" t="s">
        <v>70</v>
      </c>
      <c r="G144" s="4" t="s">
        <v>69</v>
      </c>
      <c r="H144" s="4" t="s">
        <v>15</v>
      </c>
      <c r="I144" s="4" t="s">
        <v>99</v>
      </c>
      <c r="J144" s="8">
        <v>42566</v>
      </c>
      <c r="K144" s="17">
        <v>0.53541666666666665</v>
      </c>
      <c r="L144" s="16">
        <v>42593</v>
      </c>
      <c r="M144" s="4">
        <v>0</v>
      </c>
      <c r="N144" s="4">
        <v>1</v>
      </c>
      <c r="O144" s="4">
        <v>0</v>
      </c>
      <c r="P144" s="5">
        <v>2.4689999999999999</v>
      </c>
      <c r="Q144" s="5">
        <v>2.569</v>
      </c>
      <c r="R144" s="5">
        <f t="shared" si="18"/>
        <v>0.10000000000000009</v>
      </c>
      <c r="S144" s="5">
        <v>3.0870000000000002</v>
      </c>
      <c r="T144" s="5">
        <v>3.2730000000000001</v>
      </c>
      <c r="U144" s="5">
        <f t="shared" si="19"/>
        <v>0.18599999999999994</v>
      </c>
      <c r="V144" s="5">
        <v>2.129</v>
      </c>
      <c r="W144" s="5">
        <f t="shared" si="20"/>
        <v>1.1927106999999999</v>
      </c>
      <c r="X144" s="5">
        <f t="shared" si="21"/>
        <v>0.80801562237000002</v>
      </c>
      <c r="Y144" s="5">
        <v>0.63800000000000001</v>
      </c>
      <c r="Z144" s="5">
        <f t="shared" si="22"/>
        <v>-0.17001562237000001</v>
      </c>
      <c r="AA144" s="5">
        <f t="shared" si="23"/>
        <v>0.38469507762999988</v>
      </c>
      <c r="AB144" s="5">
        <f t="shared" si="24"/>
        <v>8.6999999999999966E-2</v>
      </c>
      <c r="AC144" s="5">
        <f t="shared" si="25"/>
        <v>-0.29769507762999992</v>
      </c>
      <c r="AD144" s="5">
        <v>0.72499999999999998</v>
      </c>
      <c r="AE144" s="5">
        <f t="shared" si="26"/>
        <v>0.88</v>
      </c>
      <c r="AF144" s="12" t="s">
        <v>77</v>
      </c>
    </row>
    <row r="145" spans="1:32">
      <c r="A145" s="4">
        <v>2</v>
      </c>
      <c r="B145" s="4">
        <v>36</v>
      </c>
      <c r="C145" s="4">
        <v>144</v>
      </c>
      <c r="D145" s="4" t="s">
        <v>13</v>
      </c>
      <c r="E145" s="9" t="s">
        <v>72</v>
      </c>
      <c r="F145" s="4" t="s">
        <v>70</v>
      </c>
      <c r="G145" s="4" t="s">
        <v>69</v>
      </c>
      <c r="H145" s="4" t="s">
        <v>15</v>
      </c>
      <c r="I145" s="4" t="s">
        <v>99</v>
      </c>
      <c r="J145" s="8">
        <v>42566</v>
      </c>
      <c r="K145" s="17">
        <v>0.53541666666666665</v>
      </c>
      <c r="L145" s="16">
        <v>42593</v>
      </c>
      <c r="M145" s="4">
        <v>0</v>
      </c>
      <c r="N145" s="4">
        <v>1</v>
      </c>
      <c r="O145" s="4">
        <v>0</v>
      </c>
      <c r="P145" s="5">
        <v>1.978</v>
      </c>
      <c r="Q145" s="5">
        <v>2.089</v>
      </c>
      <c r="R145" s="5">
        <f t="shared" si="18"/>
        <v>0.11099999999999999</v>
      </c>
      <c r="S145" s="5">
        <v>2.2240000000000002</v>
      </c>
      <c r="T145" s="5">
        <v>2.0459999999999998</v>
      </c>
      <c r="U145" s="5">
        <f t="shared" si="19"/>
        <v>-0.17800000000000038</v>
      </c>
      <c r="V145" s="5">
        <v>1.329</v>
      </c>
      <c r="W145" s="5">
        <f t="shared" si="20"/>
        <v>0.73807069999999997</v>
      </c>
      <c r="X145" s="5">
        <f t="shared" si="21"/>
        <v>0.50836239836999997</v>
      </c>
      <c r="Y145" s="5">
        <v>0.30499999999999999</v>
      </c>
      <c r="Z145" s="5">
        <f t="shared" si="22"/>
        <v>-0.20336239836999997</v>
      </c>
      <c r="AA145" s="5">
        <f t="shared" si="23"/>
        <v>0.22970830163</v>
      </c>
      <c r="AB145" s="18" t="s">
        <v>16</v>
      </c>
      <c r="AC145" s="18" t="s">
        <v>16</v>
      </c>
      <c r="AD145" s="18" t="s">
        <v>16</v>
      </c>
      <c r="AE145" s="18" t="s">
        <v>16</v>
      </c>
      <c r="AF145" s="12" t="s">
        <v>77</v>
      </c>
    </row>
    <row r="146" spans="1:32">
      <c r="A146" s="4">
        <v>2</v>
      </c>
      <c r="B146" s="4">
        <v>37</v>
      </c>
      <c r="C146" s="4">
        <v>145</v>
      </c>
      <c r="D146" s="4" t="s">
        <v>13</v>
      </c>
      <c r="E146" s="9" t="s">
        <v>71</v>
      </c>
      <c r="F146" s="7" t="s">
        <v>69</v>
      </c>
      <c r="G146" s="7" t="s">
        <v>70</v>
      </c>
      <c r="H146" s="4" t="s">
        <v>14</v>
      </c>
      <c r="I146" s="4" t="s">
        <v>100</v>
      </c>
      <c r="J146" s="8">
        <v>42566</v>
      </c>
      <c r="K146" s="17">
        <v>0.53749999999999998</v>
      </c>
      <c r="L146" s="15">
        <v>42593</v>
      </c>
      <c r="M146" s="4">
        <v>0</v>
      </c>
      <c r="N146" s="4">
        <v>1</v>
      </c>
      <c r="O146" s="4">
        <v>0</v>
      </c>
      <c r="P146" s="5">
        <v>1.357</v>
      </c>
      <c r="Q146" s="5">
        <v>1.4119999999999999</v>
      </c>
      <c r="R146" s="5">
        <f t="shared" si="18"/>
        <v>5.4999999999999938E-2</v>
      </c>
      <c r="S146" s="5">
        <v>0.999</v>
      </c>
      <c r="T146" s="5">
        <v>1.202</v>
      </c>
      <c r="U146" s="5">
        <f t="shared" si="19"/>
        <v>0.20299999999999996</v>
      </c>
      <c r="V146" s="5">
        <v>0.33800000000000002</v>
      </c>
      <c r="W146" s="5">
        <f t="shared" si="20"/>
        <v>0.17488540000000002</v>
      </c>
      <c r="X146" s="5">
        <f t="shared" si="21"/>
        <v>0.13716696714000001</v>
      </c>
      <c r="Y146" s="5">
        <v>0.20499999999999999</v>
      </c>
      <c r="Z146" s="5">
        <f t="shared" si="22"/>
        <v>6.7833032859999975E-2</v>
      </c>
      <c r="AA146" s="5">
        <f t="shared" si="23"/>
        <v>3.7718432860000012E-2</v>
      </c>
      <c r="AB146" s="5">
        <f t="shared" si="24"/>
        <v>2.300000000000002E-2</v>
      </c>
      <c r="AC146" s="5">
        <f t="shared" si="25"/>
        <v>-1.4718432859999991E-2</v>
      </c>
      <c r="AD146" s="5">
        <v>0.22800000000000001</v>
      </c>
      <c r="AE146" s="5">
        <f t="shared" si="26"/>
        <v>0.89912280701754377</v>
      </c>
      <c r="AF146" s="13" t="s">
        <v>78</v>
      </c>
    </row>
    <row r="147" spans="1:32">
      <c r="A147" s="4">
        <v>2</v>
      </c>
      <c r="B147" s="4">
        <v>37</v>
      </c>
      <c r="C147" s="4">
        <v>146</v>
      </c>
      <c r="D147" s="4" t="s">
        <v>13</v>
      </c>
      <c r="E147" s="9" t="s">
        <v>72</v>
      </c>
      <c r="F147" s="7" t="s">
        <v>69</v>
      </c>
      <c r="G147" s="7" t="s">
        <v>70</v>
      </c>
      <c r="H147" s="4" t="s">
        <v>14</v>
      </c>
      <c r="I147" s="4" t="s">
        <v>100</v>
      </c>
      <c r="J147" s="8">
        <v>42566</v>
      </c>
      <c r="K147" s="17">
        <v>0.53749999999999998</v>
      </c>
      <c r="L147" s="15">
        <v>42593</v>
      </c>
      <c r="M147" s="4">
        <v>0</v>
      </c>
      <c r="N147" s="4">
        <v>1</v>
      </c>
      <c r="O147" s="4">
        <v>0</v>
      </c>
      <c r="P147" s="5">
        <v>1.534</v>
      </c>
      <c r="Q147" s="5">
        <v>1.575</v>
      </c>
      <c r="R147" s="5">
        <f t="shared" si="18"/>
        <v>4.0999999999999925E-2</v>
      </c>
      <c r="S147" s="5">
        <v>1.234</v>
      </c>
      <c r="T147" s="5">
        <v>1.405</v>
      </c>
      <c r="U147" s="5">
        <f t="shared" si="19"/>
        <v>0.17100000000000004</v>
      </c>
      <c r="V147" s="5">
        <v>0.502</v>
      </c>
      <c r="W147" s="5">
        <f t="shared" si="20"/>
        <v>0.26808660000000001</v>
      </c>
      <c r="X147" s="5">
        <f t="shared" si="21"/>
        <v>0.19859587806000001</v>
      </c>
      <c r="Y147" s="5">
        <v>0.14000000000000001</v>
      </c>
      <c r="Z147" s="5">
        <f t="shared" si="22"/>
        <v>-5.8595878059999995E-2</v>
      </c>
      <c r="AA147" s="5">
        <f t="shared" si="23"/>
        <v>6.949072194E-2</v>
      </c>
      <c r="AB147" s="5">
        <f t="shared" si="24"/>
        <v>4.7999999999999987E-2</v>
      </c>
      <c r="AC147" s="5">
        <f t="shared" si="25"/>
        <v>-2.1490721940000013E-2</v>
      </c>
      <c r="AD147" s="5">
        <v>0.188</v>
      </c>
      <c r="AE147" s="5">
        <f t="shared" si="26"/>
        <v>0.74468085106382986</v>
      </c>
      <c r="AF147" s="13" t="s">
        <v>78</v>
      </c>
    </row>
    <row r="148" spans="1:32">
      <c r="A148" s="4">
        <v>2</v>
      </c>
      <c r="B148" s="4">
        <v>37</v>
      </c>
      <c r="C148" s="4">
        <v>147</v>
      </c>
      <c r="D148" s="4" t="s">
        <v>13</v>
      </c>
      <c r="E148" s="9" t="s">
        <v>71</v>
      </c>
      <c r="F148" s="7" t="s">
        <v>69</v>
      </c>
      <c r="G148" s="7" t="s">
        <v>70</v>
      </c>
      <c r="H148" s="4" t="s">
        <v>15</v>
      </c>
      <c r="I148" s="4" t="s">
        <v>100</v>
      </c>
      <c r="J148" s="8">
        <v>42566</v>
      </c>
      <c r="K148" s="17">
        <v>0.53749999999999998</v>
      </c>
      <c r="L148" s="15">
        <v>42593</v>
      </c>
      <c r="M148" s="4">
        <v>0</v>
      </c>
      <c r="N148" s="4">
        <v>1</v>
      </c>
      <c r="O148" s="4">
        <v>0</v>
      </c>
      <c r="P148" s="5">
        <v>2.1789999999999998</v>
      </c>
      <c r="Q148" s="5">
        <v>2.444</v>
      </c>
      <c r="R148" s="5">
        <f t="shared" si="18"/>
        <v>0.26500000000000012</v>
      </c>
      <c r="S148" s="5">
        <v>2.3820000000000001</v>
      </c>
      <c r="T148" s="5">
        <v>2.9409999999999998</v>
      </c>
      <c r="U148" s="5">
        <f t="shared" si="19"/>
        <v>0.55899999999999972</v>
      </c>
      <c r="V148" s="5">
        <v>1.6220000000000001</v>
      </c>
      <c r="W148" s="5">
        <f t="shared" si="20"/>
        <v>0.90458260000000013</v>
      </c>
      <c r="X148" s="5">
        <f t="shared" si="21"/>
        <v>0.61811039166000015</v>
      </c>
      <c r="Y148" s="5">
        <v>0.59599999999999997</v>
      </c>
      <c r="Z148" s="5">
        <f t="shared" si="22"/>
        <v>-2.2110391660000173E-2</v>
      </c>
      <c r="AA148" s="5">
        <f t="shared" si="23"/>
        <v>0.28647220833999998</v>
      </c>
      <c r="AB148" s="5">
        <f t="shared" si="24"/>
        <v>0.20800000000000007</v>
      </c>
      <c r="AC148" s="5">
        <f t="shared" si="25"/>
        <v>-7.8472208339999905E-2</v>
      </c>
      <c r="AD148" s="5">
        <v>0.80400000000000005</v>
      </c>
      <c r="AE148" s="5">
        <f t="shared" si="26"/>
        <v>0.74129353233830841</v>
      </c>
      <c r="AF148" s="13" t="s">
        <v>78</v>
      </c>
    </row>
    <row r="149" spans="1:32">
      <c r="A149" s="4">
        <v>2</v>
      </c>
      <c r="B149" s="4">
        <v>37</v>
      </c>
      <c r="C149" s="4">
        <v>148</v>
      </c>
      <c r="D149" s="4" t="s">
        <v>13</v>
      </c>
      <c r="E149" s="9" t="s">
        <v>72</v>
      </c>
      <c r="F149" s="7" t="s">
        <v>69</v>
      </c>
      <c r="G149" s="7" t="s">
        <v>70</v>
      </c>
      <c r="H149" s="4" t="s">
        <v>15</v>
      </c>
      <c r="I149" s="4" t="s">
        <v>100</v>
      </c>
      <c r="J149" s="8">
        <v>42566</v>
      </c>
      <c r="K149" s="17">
        <v>0.53749999999999998</v>
      </c>
      <c r="L149" s="15">
        <v>42593</v>
      </c>
      <c r="M149" s="4">
        <v>0</v>
      </c>
      <c r="N149" s="4">
        <v>1</v>
      </c>
      <c r="O149" s="4">
        <v>0</v>
      </c>
      <c r="P149" s="5">
        <v>2.181</v>
      </c>
      <c r="Q149" s="5">
        <v>2.242</v>
      </c>
      <c r="R149" s="5">
        <f t="shared" si="18"/>
        <v>6.0999999999999943E-2</v>
      </c>
      <c r="S149" s="5">
        <v>2.4860000000000002</v>
      </c>
      <c r="T149" s="5">
        <v>2.746</v>
      </c>
      <c r="U149" s="5">
        <f t="shared" si="19"/>
        <v>0.25999999999999979</v>
      </c>
      <c r="V149" s="5">
        <v>1.5940000000000001</v>
      </c>
      <c r="W149" s="5">
        <f t="shared" si="20"/>
        <v>0.88867020000000008</v>
      </c>
      <c r="X149" s="5">
        <f t="shared" si="21"/>
        <v>0.60762252882000012</v>
      </c>
      <c r="Y149" s="5">
        <v>0.67</v>
      </c>
      <c r="Z149" s="5">
        <f t="shared" si="22"/>
        <v>6.2377471179999922E-2</v>
      </c>
      <c r="AA149" s="5">
        <f t="shared" si="23"/>
        <v>0.28104767117999996</v>
      </c>
      <c r="AB149" s="5">
        <f t="shared" si="24"/>
        <v>0.122</v>
      </c>
      <c r="AC149" s="5">
        <f t="shared" si="25"/>
        <v>-0.15904767117999996</v>
      </c>
      <c r="AD149" s="5">
        <v>0.79200000000000004</v>
      </c>
      <c r="AE149" s="5">
        <f t="shared" si="26"/>
        <v>0.84595959595959602</v>
      </c>
      <c r="AF149" s="13" t="s">
        <v>78</v>
      </c>
    </row>
    <row r="150" spans="1:32">
      <c r="A150" s="4">
        <v>2</v>
      </c>
      <c r="B150" s="4">
        <v>38</v>
      </c>
      <c r="C150" s="4">
        <v>149</v>
      </c>
      <c r="D150" s="4" t="s">
        <v>13</v>
      </c>
      <c r="E150" s="9" t="s">
        <v>71</v>
      </c>
      <c r="F150" s="7" t="s">
        <v>69</v>
      </c>
      <c r="G150" s="7" t="s">
        <v>70</v>
      </c>
      <c r="H150" s="4" t="s">
        <v>14</v>
      </c>
      <c r="I150" s="4" t="s">
        <v>100</v>
      </c>
      <c r="J150" s="8">
        <v>42566</v>
      </c>
      <c r="K150" s="17">
        <v>0.53888888888888886</v>
      </c>
      <c r="L150" s="15">
        <v>42592</v>
      </c>
      <c r="M150" s="4">
        <v>1</v>
      </c>
      <c r="N150" s="4">
        <v>0</v>
      </c>
      <c r="O150" s="4">
        <v>0</v>
      </c>
      <c r="P150" s="5">
        <v>1.321</v>
      </c>
      <c r="Q150" s="5">
        <v>1.2649999999999999</v>
      </c>
      <c r="R150" s="5">
        <f t="shared" si="18"/>
        <v>-5.600000000000005E-2</v>
      </c>
      <c r="S150" s="5">
        <v>0.80200000000000005</v>
      </c>
      <c r="T150" s="5">
        <v>0.84799999999999998</v>
      </c>
      <c r="U150" s="5">
        <f t="shared" si="19"/>
        <v>4.599999999999993E-2</v>
      </c>
      <c r="V150" s="5">
        <v>0.253</v>
      </c>
      <c r="W150" s="5">
        <f t="shared" si="20"/>
        <v>0.12657990000000002</v>
      </c>
      <c r="X150" s="5">
        <f t="shared" si="21"/>
        <v>0.10532881209000002</v>
      </c>
      <c r="Y150" s="5">
        <v>0.11</v>
      </c>
      <c r="Z150" s="5">
        <f t="shared" si="22"/>
        <v>4.6711879099999853E-3</v>
      </c>
      <c r="AA150" s="5">
        <f t="shared" si="23"/>
        <v>2.1251087910000008E-2</v>
      </c>
      <c r="AB150" s="18" t="s">
        <v>16</v>
      </c>
      <c r="AC150" s="18" t="s">
        <v>16</v>
      </c>
      <c r="AD150" s="18" t="s">
        <v>16</v>
      </c>
      <c r="AE150" s="18" t="s">
        <v>16</v>
      </c>
      <c r="AF150" s="13" t="s">
        <v>79</v>
      </c>
    </row>
    <row r="151" spans="1:32">
      <c r="A151" s="4">
        <v>2</v>
      </c>
      <c r="B151" s="4">
        <v>38</v>
      </c>
      <c r="C151" s="4">
        <v>150</v>
      </c>
      <c r="D151" s="4" t="s">
        <v>13</v>
      </c>
      <c r="E151" s="9" t="s">
        <v>72</v>
      </c>
      <c r="F151" s="7" t="s">
        <v>69</v>
      </c>
      <c r="G151" s="7" t="s">
        <v>70</v>
      </c>
      <c r="H151" s="4" t="s">
        <v>14</v>
      </c>
      <c r="I151" s="4" t="s">
        <v>100</v>
      </c>
      <c r="J151" s="8">
        <v>42566</v>
      </c>
      <c r="K151" s="17">
        <v>0.53888888888888886</v>
      </c>
      <c r="L151" s="15">
        <v>42592</v>
      </c>
      <c r="M151" s="4">
        <v>1</v>
      </c>
      <c r="N151" s="4">
        <v>0</v>
      </c>
      <c r="O151" s="4">
        <v>0</v>
      </c>
      <c r="P151" s="5">
        <v>1.1870000000000001</v>
      </c>
      <c r="Q151" s="5">
        <v>1.1850000000000001</v>
      </c>
      <c r="R151" s="5">
        <f t="shared" si="18"/>
        <v>-2.0000000000000018E-3</v>
      </c>
      <c r="S151" s="5">
        <v>0.751</v>
      </c>
      <c r="T151" s="5">
        <v>0.76700000000000002</v>
      </c>
      <c r="U151" s="5">
        <f t="shared" si="19"/>
        <v>1.6000000000000014E-2</v>
      </c>
      <c r="V151" s="5">
        <v>0.20399999999999999</v>
      </c>
      <c r="W151" s="5">
        <f t="shared" si="20"/>
        <v>9.8733199999999993E-2</v>
      </c>
      <c r="X151" s="5">
        <f t="shared" si="21"/>
        <v>8.6975052120000007E-2</v>
      </c>
      <c r="Y151" s="5">
        <v>8.4000000000000005E-2</v>
      </c>
      <c r="Z151" s="5">
        <f t="shared" si="22"/>
        <v>-2.9750521200000019E-3</v>
      </c>
      <c r="AA151" s="5">
        <f t="shared" si="23"/>
        <v>1.1758147879999986E-2</v>
      </c>
      <c r="AB151" s="18" t="s">
        <v>16</v>
      </c>
      <c r="AC151" s="18" t="s">
        <v>16</v>
      </c>
      <c r="AD151" s="18" t="s">
        <v>16</v>
      </c>
      <c r="AE151" s="18" t="s">
        <v>16</v>
      </c>
      <c r="AF151" s="13" t="s">
        <v>79</v>
      </c>
    </row>
    <row r="152" spans="1:32">
      <c r="A152" s="4">
        <v>2</v>
      </c>
      <c r="B152" s="4">
        <v>38</v>
      </c>
      <c r="C152" s="4">
        <v>151</v>
      </c>
      <c r="D152" s="4" t="s">
        <v>13</v>
      </c>
      <c r="E152" s="9" t="s">
        <v>71</v>
      </c>
      <c r="F152" s="7" t="s">
        <v>69</v>
      </c>
      <c r="G152" s="7" t="s">
        <v>70</v>
      </c>
      <c r="H152" s="4" t="s">
        <v>15</v>
      </c>
      <c r="I152" s="4" t="s">
        <v>100</v>
      </c>
      <c r="J152" s="8">
        <v>42566</v>
      </c>
      <c r="K152" s="17">
        <v>0.53888888888888886</v>
      </c>
      <c r="L152" s="15">
        <v>42593</v>
      </c>
      <c r="M152" s="4">
        <v>0</v>
      </c>
      <c r="N152" s="4">
        <v>1</v>
      </c>
      <c r="O152" s="4">
        <v>0</v>
      </c>
      <c r="P152" s="5">
        <v>2.2330000000000001</v>
      </c>
      <c r="Q152" s="5">
        <v>2.3140000000000001</v>
      </c>
      <c r="R152" s="5">
        <f t="shared" si="18"/>
        <v>8.0999999999999961E-2</v>
      </c>
      <c r="S152" s="5">
        <v>2.6850000000000001</v>
      </c>
      <c r="T152" s="5">
        <v>3.0449999999999999</v>
      </c>
      <c r="U152" s="5">
        <f t="shared" si="19"/>
        <v>0.35999999999999988</v>
      </c>
      <c r="V152" s="5">
        <v>1.877</v>
      </c>
      <c r="W152" s="5">
        <f t="shared" si="20"/>
        <v>1.0494991</v>
      </c>
      <c r="X152" s="5">
        <f t="shared" si="21"/>
        <v>0.7136248568100001</v>
      </c>
      <c r="Y152" s="5">
        <v>0.69199999999999995</v>
      </c>
      <c r="Z152" s="5">
        <f t="shared" si="22"/>
        <v>-2.1624856810000148E-2</v>
      </c>
      <c r="AA152" s="5">
        <f t="shared" si="23"/>
        <v>0.33587424318999992</v>
      </c>
      <c r="AB152" s="5">
        <f t="shared" si="24"/>
        <v>0.15900000000000003</v>
      </c>
      <c r="AC152" s="5">
        <f t="shared" si="25"/>
        <v>-0.17687424318999989</v>
      </c>
      <c r="AD152" s="5">
        <v>0.85099999999999998</v>
      </c>
      <c r="AE152" s="5">
        <f t="shared" si="26"/>
        <v>0.81316098707403051</v>
      </c>
      <c r="AF152" s="13" t="s">
        <v>78</v>
      </c>
    </row>
    <row r="153" spans="1:32">
      <c r="A153" s="4">
        <v>2</v>
      </c>
      <c r="B153" s="4">
        <v>38</v>
      </c>
      <c r="C153" s="4">
        <v>152</v>
      </c>
      <c r="D153" s="4" t="s">
        <v>13</v>
      </c>
      <c r="E153" s="9" t="s">
        <v>72</v>
      </c>
      <c r="F153" s="7" t="s">
        <v>69</v>
      </c>
      <c r="G153" s="7" t="s">
        <v>70</v>
      </c>
      <c r="H153" s="4" t="s">
        <v>15</v>
      </c>
      <c r="I153" s="4" t="s">
        <v>100</v>
      </c>
      <c r="J153" s="8">
        <v>42566</v>
      </c>
      <c r="K153" s="17">
        <v>0.53888888888888886</v>
      </c>
      <c r="L153" s="15">
        <v>42593</v>
      </c>
      <c r="M153" s="4">
        <v>0</v>
      </c>
      <c r="N153" s="4">
        <v>1</v>
      </c>
      <c r="O153" s="4">
        <v>0</v>
      </c>
      <c r="P153" s="5">
        <v>2.1709999999999998</v>
      </c>
      <c r="Q153" s="5">
        <v>2.194</v>
      </c>
      <c r="R153" s="5">
        <f t="shared" si="18"/>
        <v>2.3000000000000131E-2</v>
      </c>
      <c r="S153" s="5">
        <v>2.4460000000000002</v>
      </c>
      <c r="T153" s="5">
        <v>2.5489999999999999</v>
      </c>
      <c r="U153" s="5">
        <f t="shared" si="19"/>
        <v>0.10299999999999976</v>
      </c>
      <c r="V153" s="5">
        <v>1.3680000000000001</v>
      </c>
      <c r="W153" s="5">
        <f t="shared" si="20"/>
        <v>0.76023440000000009</v>
      </c>
      <c r="X153" s="5">
        <f t="shared" si="21"/>
        <v>0.5229704930400001</v>
      </c>
      <c r="Y153" s="5">
        <v>0.46700000000000003</v>
      </c>
      <c r="Z153" s="5">
        <f t="shared" si="22"/>
        <v>-5.5970493040000069E-2</v>
      </c>
      <c r="AA153" s="5">
        <f t="shared" si="23"/>
        <v>0.23726390695999999</v>
      </c>
      <c r="AB153" s="5">
        <f t="shared" si="24"/>
        <v>0.12699999999999995</v>
      </c>
      <c r="AC153" s="5">
        <f t="shared" si="25"/>
        <v>-0.11026390696000005</v>
      </c>
      <c r="AD153" s="5">
        <v>0.59399999999999997</v>
      </c>
      <c r="AE153" s="5">
        <f t="shared" si="26"/>
        <v>0.78619528619528622</v>
      </c>
      <c r="AF153" s="13" t="s">
        <v>78</v>
      </c>
    </row>
    <row r="154" spans="1:32">
      <c r="A154" s="4">
        <v>2</v>
      </c>
      <c r="B154" s="4">
        <v>39</v>
      </c>
      <c r="C154" s="4">
        <v>153</v>
      </c>
      <c r="D154" s="4" t="s">
        <v>13</v>
      </c>
      <c r="E154" s="9" t="s">
        <v>71</v>
      </c>
      <c r="F154" s="4" t="s">
        <v>70</v>
      </c>
      <c r="G154" s="4" t="s">
        <v>69</v>
      </c>
      <c r="H154" s="4" t="s">
        <v>14</v>
      </c>
      <c r="I154" s="4" t="s">
        <v>99</v>
      </c>
      <c r="J154" s="8">
        <v>42566</v>
      </c>
      <c r="K154" s="17">
        <v>0.55208333333333337</v>
      </c>
      <c r="L154" s="15">
        <v>42592</v>
      </c>
      <c r="M154" s="4">
        <v>1</v>
      </c>
      <c r="N154" s="4">
        <v>0</v>
      </c>
      <c r="O154" s="4">
        <v>0</v>
      </c>
      <c r="P154" s="5">
        <v>1.6220000000000001</v>
      </c>
      <c r="Q154" s="5">
        <v>1.5309999999999999</v>
      </c>
      <c r="R154" s="5">
        <f t="shared" si="18"/>
        <v>-9.1000000000000192E-2</v>
      </c>
      <c r="S154" s="5">
        <v>1.2410000000000001</v>
      </c>
      <c r="T154" s="5">
        <v>1.19</v>
      </c>
      <c r="U154" s="5">
        <f t="shared" si="19"/>
        <v>-5.1000000000000156E-2</v>
      </c>
      <c r="V154" s="5">
        <v>0.51900000000000002</v>
      </c>
      <c r="W154" s="5">
        <f t="shared" si="20"/>
        <v>0.27774770000000004</v>
      </c>
      <c r="X154" s="5">
        <f t="shared" si="21"/>
        <v>0.20496350907000005</v>
      </c>
      <c r="Y154" s="5">
        <v>0.154</v>
      </c>
      <c r="Z154" s="5">
        <f t="shared" si="22"/>
        <v>-5.0963509070000051E-2</v>
      </c>
      <c r="AA154" s="5">
        <f t="shared" si="23"/>
        <v>7.2784190929999992E-2</v>
      </c>
      <c r="AB154" s="18" t="s">
        <v>16</v>
      </c>
      <c r="AC154" s="18" t="s">
        <v>16</v>
      </c>
      <c r="AD154" s="18" t="s">
        <v>16</v>
      </c>
      <c r="AE154" s="18" t="s">
        <v>16</v>
      </c>
      <c r="AF154" s="13" t="s">
        <v>79</v>
      </c>
    </row>
    <row r="155" spans="1:32">
      <c r="A155" s="4">
        <v>2</v>
      </c>
      <c r="B155" s="4">
        <v>39</v>
      </c>
      <c r="C155" s="4">
        <v>154</v>
      </c>
      <c r="D155" s="4" t="s">
        <v>13</v>
      </c>
      <c r="E155" s="9" t="s">
        <v>72</v>
      </c>
      <c r="F155" s="4" t="s">
        <v>70</v>
      </c>
      <c r="G155" s="4" t="s">
        <v>69</v>
      </c>
      <c r="H155" s="4" t="s">
        <v>14</v>
      </c>
      <c r="I155" s="4" t="s">
        <v>99</v>
      </c>
      <c r="J155" s="8">
        <v>42566</v>
      </c>
      <c r="K155" s="17">
        <v>0.55208333333333337</v>
      </c>
      <c r="L155" s="15">
        <v>42593</v>
      </c>
      <c r="M155" s="4">
        <v>0</v>
      </c>
      <c r="N155" s="4">
        <v>1</v>
      </c>
      <c r="O155" s="4">
        <v>0</v>
      </c>
      <c r="P155" s="5">
        <v>1.536</v>
      </c>
      <c r="Q155" s="5">
        <v>1.4670000000000001</v>
      </c>
      <c r="R155" s="5">
        <f t="shared" si="18"/>
        <v>-6.899999999999995E-2</v>
      </c>
      <c r="S155" s="5">
        <v>1.085</v>
      </c>
      <c r="T155" s="5">
        <v>1.1859999999999999</v>
      </c>
      <c r="U155" s="5">
        <f t="shared" si="19"/>
        <v>0.10099999999999998</v>
      </c>
      <c r="V155" s="5">
        <v>0.375</v>
      </c>
      <c r="W155" s="5">
        <f t="shared" si="20"/>
        <v>0.19591250000000002</v>
      </c>
      <c r="X155" s="5">
        <f t="shared" si="21"/>
        <v>0.15102592875000001</v>
      </c>
      <c r="Y155" s="5">
        <v>0.129</v>
      </c>
      <c r="Z155" s="5">
        <f t="shared" si="22"/>
        <v>-2.2025928750000007E-2</v>
      </c>
      <c r="AA155" s="5">
        <f t="shared" si="23"/>
        <v>4.4886571250000007E-2</v>
      </c>
      <c r="AB155" s="5">
        <f t="shared" si="24"/>
        <v>5.099999999999999E-2</v>
      </c>
      <c r="AC155" s="5">
        <f t="shared" si="25"/>
        <v>6.1134287499999829E-3</v>
      </c>
      <c r="AD155" s="5">
        <v>0.18</v>
      </c>
      <c r="AE155" s="5">
        <f t="shared" si="26"/>
        <v>0.71666666666666667</v>
      </c>
      <c r="AF155" s="13" t="s">
        <v>78</v>
      </c>
    </row>
    <row r="156" spans="1:32">
      <c r="A156" s="4">
        <v>2</v>
      </c>
      <c r="B156" s="4">
        <v>39</v>
      </c>
      <c r="C156" s="4">
        <v>155</v>
      </c>
      <c r="D156" s="4" t="s">
        <v>13</v>
      </c>
      <c r="E156" s="9" t="s">
        <v>71</v>
      </c>
      <c r="F156" s="4" t="s">
        <v>70</v>
      </c>
      <c r="G156" s="4" t="s">
        <v>69</v>
      </c>
      <c r="H156" s="4" t="s">
        <v>15</v>
      </c>
      <c r="I156" s="4" t="s">
        <v>99</v>
      </c>
      <c r="J156" s="8">
        <v>42566</v>
      </c>
      <c r="K156" s="17">
        <v>0.55208333333333337</v>
      </c>
      <c r="L156" s="15">
        <v>42593</v>
      </c>
      <c r="M156" s="4">
        <v>0</v>
      </c>
      <c r="N156" s="4">
        <v>1</v>
      </c>
      <c r="O156" s="4">
        <v>0</v>
      </c>
      <c r="P156" s="5">
        <v>2.488</v>
      </c>
      <c r="Q156" s="5">
        <v>2.5249999999999999</v>
      </c>
      <c r="R156" s="5">
        <f t="shared" si="18"/>
        <v>3.6999999999999922E-2</v>
      </c>
      <c r="S156" s="5">
        <v>3.089</v>
      </c>
      <c r="T156" s="5">
        <v>2.9870000000000001</v>
      </c>
      <c r="U156" s="5">
        <f t="shared" si="19"/>
        <v>-0.10199999999999987</v>
      </c>
      <c r="V156" s="5">
        <v>2.3730000000000002</v>
      </c>
      <c r="W156" s="5">
        <f t="shared" si="20"/>
        <v>1.3313759000000001</v>
      </c>
      <c r="X156" s="5">
        <f t="shared" si="21"/>
        <v>0.89940985569000009</v>
      </c>
      <c r="Y156" s="5">
        <v>0.68</v>
      </c>
      <c r="Z156" s="5">
        <f t="shared" si="22"/>
        <v>-0.21940985569000004</v>
      </c>
      <c r="AA156" s="5">
        <f t="shared" si="23"/>
        <v>0.43196604430999996</v>
      </c>
      <c r="AB156" s="5">
        <f t="shared" si="24"/>
        <v>0.17099999999999993</v>
      </c>
      <c r="AC156" s="5">
        <f t="shared" si="25"/>
        <v>-0.26096604431000003</v>
      </c>
      <c r="AD156" s="5">
        <v>0.85099999999999998</v>
      </c>
      <c r="AE156" s="5">
        <f t="shared" si="26"/>
        <v>0.79905992949471216</v>
      </c>
      <c r="AF156" s="13" t="s">
        <v>78</v>
      </c>
    </row>
    <row r="157" spans="1:32">
      <c r="A157" s="4">
        <v>2</v>
      </c>
      <c r="B157" s="4">
        <v>39</v>
      </c>
      <c r="C157" s="4">
        <v>156</v>
      </c>
      <c r="D157" s="4" t="s">
        <v>13</v>
      </c>
      <c r="E157" s="9" t="s">
        <v>72</v>
      </c>
      <c r="F157" s="4" t="s">
        <v>70</v>
      </c>
      <c r="G157" s="4" t="s">
        <v>69</v>
      </c>
      <c r="H157" s="4" t="s">
        <v>15</v>
      </c>
      <c r="I157" s="4" t="s">
        <v>99</v>
      </c>
      <c r="J157" s="8">
        <v>42566</v>
      </c>
      <c r="K157" s="17">
        <v>0.55208333333333337</v>
      </c>
      <c r="L157" s="15">
        <v>42593</v>
      </c>
      <c r="M157" s="4">
        <v>0</v>
      </c>
      <c r="N157" s="4">
        <v>1</v>
      </c>
      <c r="O157" s="4">
        <v>0</v>
      </c>
      <c r="P157" s="5">
        <v>2.488</v>
      </c>
      <c r="Q157" s="5">
        <v>2.4900000000000002</v>
      </c>
      <c r="R157" s="5">
        <f t="shared" si="18"/>
        <v>2.0000000000002238E-3</v>
      </c>
      <c r="S157" s="5">
        <v>3.2429999999999999</v>
      </c>
      <c r="T157" s="5">
        <v>3.1680000000000001</v>
      </c>
      <c r="U157" s="5">
        <f t="shared" si="19"/>
        <v>-7.4999999999999734E-2</v>
      </c>
      <c r="V157" s="5">
        <v>2.2290000000000001</v>
      </c>
      <c r="W157" s="5">
        <f t="shared" si="20"/>
        <v>1.2495407000000001</v>
      </c>
      <c r="X157" s="5">
        <f t="shared" si="21"/>
        <v>0.84547227537000014</v>
      </c>
      <c r="Y157" s="5">
        <v>0.67500000000000004</v>
      </c>
      <c r="Z157" s="5">
        <f t="shared" si="22"/>
        <v>-0.17047227537000009</v>
      </c>
      <c r="AA157" s="5">
        <f t="shared" si="23"/>
        <v>0.40406842462999992</v>
      </c>
      <c r="AB157" s="5">
        <f t="shared" si="24"/>
        <v>0.18599999999999994</v>
      </c>
      <c r="AC157" s="5">
        <f t="shared" si="25"/>
        <v>-0.21806842462999998</v>
      </c>
      <c r="AD157" s="5">
        <v>0.86099999999999999</v>
      </c>
      <c r="AE157" s="5">
        <f t="shared" si="26"/>
        <v>0.78397212543554018</v>
      </c>
      <c r="AF157" s="13" t="s">
        <v>78</v>
      </c>
    </row>
    <row r="158" spans="1:32">
      <c r="A158" s="4">
        <v>2</v>
      </c>
      <c r="B158" s="4">
        <v>40</v>
      </c>
      <c r="C158" s="4">
        <v>157</v>
      </c>
      <c r="D158" s="4" t="s">
        <v>13</v>
      </c>
      <c r="E158" s="9" t="s">
        <v>71</v>
      </c>
      <c r="F158" s="4" t="s">
        <v>70</v>
      </c>
      <c r="G158" s="4" t="s">
        <v>69</v>
      </c>
      <c r="H158" s="4" t="s">
        <v>14</v>
      </c>
      <c r="I158" s="4" t="s">
        <v>99</v>
      </c>
      <c r="J158" s="8">
        <v>42566</v>
      </c>
      <c r="K158" s="17">
        <v>0.5541666666666667</v>
      </c>
      <c r="L158" s="15">
        <v>42592</v>
      </c>
      <c r="M158" s="4">
        <v>1</v>
      </c>
      <c r="N158" s="4">
        <v>0</v>
      </c>
      <c r="O158" s="4">
        <v>0</v>
      </c>
      <c r="P158" s="5">
        <v>1.63</v>
      </c>
      <c r="Q158" s="5">
        <v>1.6890000000000001</v>
      </c>
      <c r="R158" s="5">
        <f t="shared" si="18"/>
        <v>5.9000000000000163E-2</v>
      </c>
      <c r="S158" s="5">
        <v>1.4410000000000001</v>
      </c>
      <c r="T158" s="5">
        <v>1.4419999999999999</v>
      </c>
      <c r="U158" s="5">
        <f t="shared" si="19"/>
        <v>9.9999999999988987E-4</v>
      </c>
      <c r="V158" s="5">
        <v>0.65400000000000003</v>
      </c>
      <c r="W158" s="5">
        <f t="shared" si="20"/>
        <v>0.35446820000000007</v>
      </c>
      <c r="X158" s="5">
        <f t="shared" si="21"/>
        <v>0.25552999062000004</v>
      </c>
      <c r="Y158" s="5">
        <v>0.22800000000000001</v>
      </c>
      <c r="Z158" s="5">
        <f t="shared" si="22"/>
        <v>-2.7529990620000028E-2</v>
      </c>
      <c r="AA158" s="5">
        <f t="shared" si="23"/>
        <v>9.8938209380000031E-2</v>
      </c>
      <c r="AB158" s="18" t="s">
        <v>16</v>
      </c>
      <c r="AC158" s="18" t="s">
        <v>16</v>
      </c>
      <c r="AD158" s="18" t="s">
        <v>16</v>
      </c>
      <c r="AE158" s="18" t="s">
        <v>16</v>
      </c>
      <c r="AF158" s="13" t="s">
        <v>79</v>
      </c>
    </row>
    <row r="159" spans="1:32">
      <c r="A159" s="4">
        <v>2</v>
      </c>
      <c r="B159" s="4">
        <v>40</v>
      </c>
      <c r="C159" s="4">
        <v>158</v>
      </c>
      <c r="D159" s="4" t="s">
        <v>13</v>
      </c>
      <c r="E159" s="9" t="s">
        <v>72</v>
      </c>
      <c r="F159" s="4" t="s">
        <v>70</v>
      </c>
      <c r="G159" s="4" t="s">
        <v>69</v>
      </c>
      <c r="H159" s="4" t="s">
        <v>14</v>
      </c>
      <c r="I159" s="4" t="s">
        <v>99</v>
      </c>
      <c r="J159" s="8">
        <v>42566</v>
      </c>
      <c r="K159" s="17">
        <v>0.5541666666666667</v>
      </c>
      <c r="L159" s="15">
        <v>42593</v>
      </c>
      <c r="M159" s="4">
        <v>0</v>
      </c>
      <c r="N159" s="4">
        <v>1</v>
      </c>
      <c r="O159" s="4">
        <v>0</v>
      </c>
      <c r="P159" s="5">
        <v>1.151</v>
      </c>
      <c r="Q159" s="5">
        <v>1.222</v>
      </c>
      <c r="R159" s="5">
        <f t="shared" si="18"/>
        <v>7.0999999999999952E-2</v>
      </c>
      <c r="S159" s="5">
        <v>0.79500000000000004</v>
      </c>
      <c r="T159" s="5">
        <v>0.81499999999999995</v>
      </c>
      <c r="U159" s="5">
        <f t="shared" si="19"/>
        <v>1.9999999999999907E-2</v>
      </c>
      <c r="V159" s="5">
        <v>0.26</v>
      </c>
      <c r="W159" s="5">
        <f t="shared" si="20"/>
        <v>0.13055800000000001</v>
      </c>
      <c r="X159" s="5">
        <f t="shared" si="21"/>
        <v>0.10795077780000001</v>
      </c>
      <c r="Y159" s="5">
        <v>7.0000000000000007E-2</v>
      </c>
      <c r="Z159" s="5">
        <f t="shared" si="22"/>
        <v>-3.7950777800000002E-2</v>
      </c>
      <c r="AA159" s="5">
        <f t="shared" si="23"/>
        <v>2.2607222199999999E-2</v>
      </c>
      <c r="AB159" s="18" t="s">
        <v>16</v>
      </c>
      <c r="AC159" s="18" t="s">
        <v>16</v>
      </c>
      <c r="AD159" s="18" t="s">
        <v>16</v>
      </c>
      <c r="AE159" s="18" t="s">
        <v>16</v>
      </c>
      <c r="AF159" s="12" t="s">
        <v>77</v>
      </c>
    </row>
    <row r="160" spans="1:32">
      <c r="A160" s="4">
        <v>2</v>
      </c>
      <c r="B160" s="4">
        <v>40</v>
      </c>
      <c r="C160" s="4">
        <v>159</v>
      </c>
      <c r="D160" s="4" t="s">
        <v>13</v>
      </c>
      <c r="E160" s="9" t="s">
        <v>71</v>
      </c>
      <c r="F160" s="4" t="s">
        <v>70</v>
      </c>
      <c r="G160" s="4" t="s">
        <v>69</v>
      </c>
      <c r="H160" s="4" t="s">
        <v>15</v>
      </c>
      <c r="I160" s="4" t="s">
        <v>99</v>
      </c>
      <c r="J160" s="8">
        <v>42566</v>
      </c>
      <c r="K160" s="17">
        <v>0.5541666666666667</v>
      </c>
      <c r="L160" s="16">
        <v>42593</v>
      </c>
      <c r="M160" s="4">
        <v>0</v>
      </c>
      <c r="N160" s="4">
        <v>1</v>
      </c>
      <c r="O160" s="4">
        <v>0</v>
      </c>
      <c r="P160" s="5">
        <v>2.5910000000000002</v>
      </c>
      <c r="Q160" s="5">
        <v>2.4750000000000001</v>
      </c>
      <c r="R160" s="5">
        <f t="shared" si="18"/>
        <v>-0.1160000000000001</v>
      </c>
      <c r="S160" s="5">
        <v>3.0179999999999998</v>
      </c>
      <c r="T160" s="5">
        <v>2.9390000000000001</v>
      </c>
      <c r="U160" s="5">
        <f t="shared" si="19"/>
        <v>-7.8999999999999737E-2</v>
      </c>
      <c r="V160" s="5">
        <v>1.97</v>
      </c>
      <c r="W160" s="5">
        <f t="shared" si="20"/>
        <v>1.1023509999999999</v>
      </c>
      <c r="X160" s="5">
        <f t="shared" si="21"/>
        <v>0.74845954409999993</v>
      </c>
      <c r="Y160" s="5">
        <v>0.54100000000000004</v>
      </c>
      <c r="Z160" s="5">
        <f t="shared" si="22"/>
        <v>-0.20745954409999989</v>
      </c>
      <c r="AA160" s="5">
        <f t="shared" si="23"/>
        <v>0.35389145589999993</v>
      </c>
      <c r="AB160" s="18" t="s">
        <v>16</v>
      </c>
      <c r="AC160" s="18" t="s">
        <v>16</v>
      </c>
      <c r="AD160" s="18" t="s">
        <v>16</v>
      </c>
      <c r="AE160" s="18" t="s">
        <v>16</v>
      </c>
      <c r="AF160" s="12" t="s">
        <v>77</v>
      </c>
    </row>
    <row r="161" spans="1:32">
      <c r="A161" s="4">
        <v>2</v>
      </c>
      <c r="B161" s="4">
        <v>40</v>
      </c>
      <c r="C161" s="4">
        <v>160</v>
      </c>
      <c r="D161" s="4" t="s">
        <v>13</v>
      </c>
      <c r="E161" s="9" t="s">
        <v>72</v>
      </c>
      <c r="F161" s="4" t="s">
        <v>70</v>
      </c>
      <c r="G161" s="4" t="s">
        <v>69</v>
      </c>
      <c r="H161" s="4" t="s">
        <v>15</v>
      </c>
      <c r="I161" s="4" t="s">
        <v>99</v>
      </c>
      <c r="J161" s="8">
        <v>42566</v>
      </c>
      <c r="K161" s="17">
        <v>0.5541666666666667</v>
      </c>
      <c r="L161" s="16">
        <v>42593</v>
      </c>
      <c r="M161" s="4">
        <v>0</v>
      </c>
      <c r="N161" s="4">
        <v>1</v>
      </c>
      <c r="O161" s="4">
        <v>0</v>
      </c>
      <c r="P161" s="5">
        <v>2.3780000000000001</v>
      </c>
      <c r="Q161" s="5">
        <v>2.278</v>
      </c>
      <c r="R161" s="5">
        <f t="shared" si="18"/>
        <v>-0.10000000000000009</v>
      </c>
      <c r="S161" s="5">
        <v>2.6709999999999998</v>
      </c>
      <c r="T161" s="5">
        <v>2.5790000000000002</v>
      </c>
      <c r="U161" s="5">
        <f t="shared" si="19"/>
        <v>-9.1999999999999638E-2</v>
      </c>
      <c r="V161" s="5">
        <v>1.6140000000000001</v>
      </c>
      <c r="W161" s="5">
        <f t="shared" si="20"/>
        <v>0.90003620000000006</v>
      </c>
      <c r="X161" s="5">
        <f t="shared" si="21"/>
        <v>0.61511385942000008</v>
      </c>
      <c r="Y161" s="5">
        <v>0.49</v>
      </c>
      <c r="Z161" s="5">
        <f t="shared" si="22"/>
        <v>-0.12511385942000008</v>
      </c>
      <c r="AA161" s="5">
        <f t="shared" si="23"/>
        <v>0.28492234057999999</v>
      </c>
      <c r="AB161" s="18" t="s">
        <v>16</v>
      </c>
      <c r="AC161" s="18" t="s">
        <v>16</v>
      </c>
      <c r="AD161" s="18" t="s">
        <v>16</v>
      </c>
      <c r="AE161" s="18" t="s">
        <v>16</v>
      </c>
      <c r="AF161" s="12" t="s">
        <v>77</v>
      </c>
    </row>
    <row r="162" spans="1:32">
      <c r="A162" s="4">
        <v>2</v>
      </c>
      <c r="B162" s="4">
        <v>41</v>
      </c>
      <c r="C162" s="4">
        <v>161</v>
      </c>
      <c r="D162" s="4" t="s">
        <v>13</v>
      </c>
      <c r="E162" s="9" t="s">
        <v>71</v>
      </c>
      <c r="F162" s="4" t="s">
        <v>70</v>
      </c>
      <c r="G162" s="4" t="s">
        <v>70</v>
      </c>
      <c r="H162" s="4" t="s">
        <v>14</v>
      </c>
      <c r="I162" s="4" t="s">
        <v>98</v>
      </c>
      <c r="J162" s="8">
        <v>42566</v>
      </c>
      <c r="K162" s="17">
        <v>0.55694444444444446</v>
      </c>
      <c r="L162" s="15">
        <v>42572</v>
      </c>
      <c r="M162" s="4">
        <v>1</v>
      </c>
      <c r="N162" s="4">
        <v>0</v>
      </c>
      <c r="O162" s="4">
        <v>1</v>
      </c>
      <c r="P162" s="5">
        <v>1.3520000000000001</v>
      </c>
      <c r="Q162" s="5">
        <v>1.3029999999999999</v>
      </c>
      <c r="R162" s="5">
        <f t="shared" si="18"/>
        <v>-4.9000000000000155E-2</v>
      </c>
      <c r="S162" s="5">
        <v>1.0329999999999999</v>
      </c>
      <c r="T162" s="5">
        <v>0.93100000000000005</v>
      </c>
      <c r="U162" s="5">
        <f t="shared" si="19"/>
        <v>-0.10199999999999987</v>
      </c>
      <c r="V162" s="5">
        <v>0.309</v>
      </c>
      <c r="W162" s="5">
        <f t="shared" si="20"/>
        <v>0.15840470000000001</v>
      </c>
      <c r="X162" s="5">
        <f t="shared" si="21"/>
        <v>0.12630453777</v>
      </c>
      <c r="Y162" s="5">
        <v>0.13100000000000001</v>
      </c>
      <c r="Z162" s="5">
        <f t="shared" si="22"/>
        <v>4.6954622300000026E-3</v>
      </c>
      <c r="AA162" s="5">
        <f t="shared" si="23"/>
        <v>3.2100162230000007E-2</v>
      </c>
      <c r="AB162" s="18" t="s">
        <v>16</v>
      </c>
      <c r="AC162" s="18" t="s">
        <v>16</v>
      </c>
      <c r="AD162" s="18" t="s">
        <v>16</v>
      </c>
      <c r="AE162" s="18" t="s">
        <v>16</v>
      </c>
      <c r="AF162" s="13" t="s">
        <v>79</v>
      </c>
    </row>
    <row r="163" spans="1:32">
      <c r="A163" s="4">
        <v>2</v>
      </c>
      <c r="B163" s="4">
        <v>41</v>
      </c>
      <c r="C163" s="4">
        <v>162</v>
      </c>
      <c r="D163" s="4" t="s">
        <v>13</v>
      </c>
      <c r="E163" s="9" t="s">
        <v>72</v>
      </c>
      <c r="F163" s="4" t="s">
        <v>70</v>
      </c>
      <c r="G163" s="4" t="s">
        <v>70</v>
      </c>
      <c r="H163" s="4" t="s">
        <v>14</v>
      </c>
      <c r="I163" s="4" t="s">
        <v>98</v>
      </c>
      <c r="J163" s="8">
        <v>42566</v>
      </c>
      <c r="K163" s="17">
        <v>0.55694444444444446</v>
      </c>
      <c r="L163" s="16">
        <v>42593</v>
      </c>
      <c r="M163" s="4">
        <v>0</v>
      </c>
      <c r="N163" s="4">
        <v>1</v>
      </c>
      <c r="O163" s="4">
        <v>0</v>
      </c>
      <c r="P163" s="5">
        <v>1.1399999999999999</v>
      </c>
      <c r="Q163" s="5">
        <v>1.2434000000000001</v>
      </c>
      <c r="R163" s="5">
        <f t="shared" si="18"/>
        <v>0.10340000000000016</v>
      </c>
      <c r="S163" s="5">
        <v>0.75600000000000001</v>
      </c>
      <c r="T163" s="5">
        <v>0.78500000000000003</v>
      </c>
      <c r="U163" s="5">
        <f t="shared" si="19"/>
        <v>2.9000000000000026E-2</v>
      </c>
      <c r="V163" s="5">
        <v>0.218</v>
      </c>
      <c r="W163" s="5">
        <f t="shared" si="20"/>
        <v>0.10668940000000002</v>
      </c>
      <c r="X163" s="5">
        <f t="shared" si="21"/>
        <v>9.2218983540000021E-2</v>
      </c>
      <c r="Y163" s="5">
        <v>7.2999999999999995E-2</v>
      </c>
      <c r="Z163" s="5">
        <f t="shared" si="22"/>
        <v>-1.9218983540000026E-2</v>
      </c>
      <c r="AA163" s="5">
        <f t="shared" si="23"/>
        <v>1.4470416459999996E-2</v>
      </c>
      <c r="AB163" s="18" t="s">
        <v>16</v>
      </c>
      <c r="AC163" s="18" t="s">
        <v>16</v>
      </c>
      <c r="AD163" s="18" t="s">
        <v>16</v>
      </c>
      <c r="AE163" s="18" t="s">
        <v>16</v>
      </c>
      <c r="AF163" s="12" t="s">
        <v>77</v>
      </c>
    </row>
    <row r="164" spans="1:32">
      <c r="A164" s="4">
        <v>2</v>
      </c>
      <c r="B164" s="4">
        <v>41</v>
      </c>
      <c r="C164" s="4">
        <v>163</v>
      </c>
      <c r="D164" s="4" t="s">
        <v>13</v>
      </c>
      <c r="E164" s="9" t="s">
        <v>71</v>
      </c>
      <c r="F164" s="4" t="s">
        <v>70</v>
      </c>
      <c r="G164" s="4" t="s">
        <v>70</v>
      </c>
      <c r="H164" s="4" t="s">
        <v>15</v>
      </c>
      <c r="I164" s="4" t="s">
        <v>98</v>
      </c>
      <c r="J164" s="8">
        <v>42566</v>
      </c>
      <c r="K164" s="17">
        <v>0.55694444444444446</v>
      </c>
      <c r="L164" s="16">
        <v>42593</v>
      </c>
      <c r="M164" s="4">
        <v>0</v>
      </c>
      <c r="N164" s="4">
        <v>1</v>
      </c>
      <c r="O164" s="4">
        <v>0</v>
      </c>
      <c r="P164" s="5">
        <v>2.516</v>
      </c>
      <c r="Q164" s="5">
        <v>2.5350000000000001</v>
      </c>
      <c r="R164" s="5">
        <f t="shared" si="18"/>
        <v>1.9000000000000128E-2</v>
      </c>
      <c r="S164" s="5">
        <v>3.157</v>
      </c>
      <c r="T164" s="5">
        <v>3.302</v>
      </c>
      <c r="U164" s="5">
        <f t="shared" si="19"/>
        <v>0.14500000000000002</v>
      </c>
      <c r="V164" s="5">
        <v>2.032</v>
      </c>
      <c r="W164" s="5">
        <f t="shared" si="20"/>
        <v>1.1375856</v>
      </c>
      <c r="X164" s="5">
        <f t="shared" si="21"/>
        <v>0.77168266896000004</v>
      </c>
      <c r="Y164" s="5">
        <v>0.71499999999999997</v>
      </c>
      <c r="Z164" s="5">
        <f t="shared" si="22"/>
        <v>-5.6682668960000071E-2</v>
      </c>
      <c r="AA164" s="5">
        <f t="shared" si="23"/>
        <v>0.36590293103999993</v>
      </c>
      <c r="AB164" s="18" t="s">
        <v>16</v>
      </c>
      <c r="AC164" s="18" t="s">
        <v>16</v>
      </c>
      <c r="AD164" s="18" t="s">
        <v>16</v>
      </c>
      <c r="AE164" s="18" t="s">
        <v>16</v>
      </c>
      <c r="AF164" s="12" t="s">
        <v>77</v>
      </c>
    </row>
    <row r="165" spans="1:32">
      <c r="A165" s="4">
        <v>2</v>
      </c>
      <c r="B165" s="4">
        <v>41</v>
      </c>
      <c r="C165" s="4">
        <v>164</v>
      </c>
      <c r="D165" s="4" t="s">
        <v>13</v>
      </c>
      <c r="E165" s="9" t="s">
        <v>72</v>
      </c>
      <c r="F165" s="4" t="s">
        <v>70</v>
      </c>
      <c r="G165" s="4" t="s">
        <v>70</v>
      </c>
      <c r="H165" s="4" t="s">
        <v>15</v>
      </c>
      <c r="I165" s="4" t="s">
        <v>98</v>
      </c>
      <c r="J165" s="8">
        <v>42566</v>
      </c>
      <c r="K165" s="17">
        <v>0.55694444444444446</v>
      </c>
      <c r="L165" s="16">
        <v>42593</v>
      </c>
      <c r="M165" s="4">
        <v>0</v>
      </c>
      <c r="N165" s="4">
        <v>1</v>
      </c>
      <c r="O165" s="4">
        <v>0</v>
      </c>
      <c r="P165" s="5">
        <v>2.2130000000000001</v>
      </c>
      <c r="Q165" s="5">
        <v>2.262</v>
      </c>
      <c r="R165" s="5">
        <f t="shared" si="18"/>
        <v>4.8999999999999932E-2</v>
      </c>
      <c r="S165" s="5">
        <v>2.532</v>
      </c>
      <c r="T165" s="5">
        <v>2.569</v>
      </c>
      <c r="U165" s="5">
        <f t="shared" si="19"/>
        <v>3.6999999999999922E-2</v>
      </c>
      <c r="V165" s="5">
        <v>1.4890000000000001</v>
      </c>
      <c r="W165" s="5">
        <f t="shared" si="20"/>
        <v>0.82899870000000009</v>
      </c>
      <c r="X165" s="5">
        <f t="shared" si="21"/>
        <v>0.56829304317000007</v>
      </c>
      <c r="Y165" s="5">
        <v>0.48499999999999999</v>
      </c>
      <c r="Z165" s="5">
        <f t="shared" si="22"/>
        <v>-8.3293043170000081E-2</v>
      </c>
      <c r="AA165" s="5">
        <f t="shared" si="23"/>
        <v>0.26070565683000002</v>
      </c>
      <c r="AB165" s="18" t="s">
        <v>16</v>
      </c>
      <c r="AC165" s="18" t="s">
        <v>16</v>
      </c>
      <c r="AD165" s="18" t="s">
        <v>16</v>
      </c>
      <c r="AE165" s="18" t="s">
        <v>16</v>
      </c>
      <c r="AF165" s="12" t="s">
        <v>77</v>
      </c>
    </row>
    <row r="166" spans="1:32">
      <c r="A166" s="4">
        <v>2</v>
      </c>
      <c r="B166" s="4">
        <v>42</v>
      </c>
      <c r="C166" s="4">
        <v>165</v>
      </c>
      <c r="D166" s="4" t="s">
        <v>13</v>
      </c>
      <c r="E166" s="9" t="s">
        <v>71</v>
      </c>
      <c r="F166" s="4" t="s">
        <v>69</v>
      </c>
      <c r="G166" s="4" t="s">
        <v>69</v>
      </c>
      <c r="H166" s="4" t="s">
        <v>14</v>
      </c>
      <c r="I166" s="4" t="s">
        <v>97</v>
      </c>
      <c r="J166" s="8">
        <v>42566</v>
      </c>
      <c r="K166" s="17">
        <v>0.56388888888888888</v>
      </c>
      <c r="L166" s="15">
        <v>42593</v>
      </c>
      <c r="M166" s="4">
        <v>0</v>
      </c>
      <c r="N166" s="4">
        <v>1</v>
      </c>
      <c r="O166" s="4">
        <v>0</v>
      </c>
      <c r="P166" s="5">
        <v>1.28</v>
      </c>
      <c r="Q166" s="5">
        <v>1.339</v>
      </c>
      <c r="R166" s="5">
        <f t="shared" si="18"/>
        <v>5.8999999999999941E-2</v>
      </c>
      <c r="S166" s="5">
        <v>0.89600000000000002</v>
      </c>
      <c r="T166" s="5">
        <v>0.9</v>
      </c>
      <c r="U166" s="5">
        <f t="shared" si="19"/>
        <v>4.0000000000000036E-3</v>
      </c>
      <c r="V166" s="5">
        <v>0.27200000000000002</v>
      </c>
      <c r="W166" s="5">
        <f t="shared" si="20"/>
        <v>0.13737760000000002</v>
      </c>
      <c r="X166" s="5">
        <f t="shared" si="21"/>
        <v>0.11244557616000002</v>
      </c>
      <c r="Y166" s="5">
        <v>8.4000000000000005E-2</v>
      </c>
      <c r="Z166" s="5">
        <f t="shared" si="22"/>
        <v>-2.8445576160000013E-2</v>
      </c>
      <c r="AA166" s="5">
        <f t="shared" si="23"/>
        <v>2.4932023839999998E-2</v>
      </c>
      <c r="AB166" s="5">
        <f t="shared" si="24"/>
        <v>2.8999999999999998E-2</v>
      </c>
      <c r="AC166" s="5">
        <f t="shared" si="25"/>
        <v>4.0679761600000003E-3</v>
      </c>
      <c r="AD166" s="5">
        <v>0.113</v>
      </c>
      <c r="AE166" s="5">
        <f t="shared" si="26"/>
        <v>0.74336283185840712</v>
      </c>
      <c r="AF166" s="13" t="s">
        <v>78</v>
      </c>
    </row>
    <row r="167" spans="1:32">
      <c r="A167" s="4">
        <v>2</v>
      </c>
      <c r="B167" s="4">
        <v>42</v>
      </c>
      <c r="C167" s="4">
        <v>166</v>
      </c>
      <c r="D167" s="4" t="s">
        <v>13</v>
      </c>
      <c r="E167" s="9" t="s">
        <v>72</v>
      </c>
      <c r="F167" s="4" t="s">
        <v>69</v>
      </c>
      <c r="G167" s="4" t="s">
        <v>69</v>
      </c>
      <c r="H167" s="4" t="s">
        <v>14</v>
      </c>
      <c r="I167" s="4" t="s">
        <v>97</v>
      </c>
      <c r="J167" s="8">
        <v>42566</v>
      </c>
      <c r="K167" s="17">
        <v>0.56388888888888888</v>
      </c>
      <c r="L167" s="15">
        <v>42593</v>
      </c>
      <c r="M167" s="4">
        <v>0</v>
      </c>
      <c r="N167" s="4">
        <v>1</v>
      </c>
      <c r="O167" s="4">
        <v>0</v>
      </c>
      <c r="P167" s="5">
        <v>1.258</v>
      </c>
      <c r="Q167" s="5">
        <v>1.242</v>
      </c>
      <c r="R167" s="5">
        <f t="shared" si="18"/>
        <v>-1.6000000000000014E-2</v>
      </c>
      <c r="S167" s="5">
        <v>0.81599999999999995</v>
      </c>
      <c r="T167" s="5">
        <v>0.82799999999999996</v>
      </c>
      <c r="U167" s="5">
        <f t="shared" si="19"/>
        <v>1.2000000000000011E-2</v>
      </c>
      <c r="V167" s="5">
        <v>0.251</v>
      </c>
      <c r="W167" s="5">
        <f t="shared" si="20"/>
        <v>0.12544330000000001</v>
      </c>
      <c r="X167" s="5">
        <f t="shared" si="21"/>
        <v>0.10457967903000001</v>
      </c>
      <c r="Y167" s="5">
        <v>7.3999999999999996E-2</v>
      </c>
      <c r="Z167" s="5">
        <f t="shared" si="22"/>
        <v>-3.0579679030000015E-2</v>
      </c>
      <c r="AA167" s="5">
        <f t="shared" si="23"/>
        <v>2.0863620969999996E-2</v>
      </c>
      <c r="AB167" s="5">
        <f t="shared" si="24"/>
        <v>4.3999999999999997E-2</v>
      </c>
      <c r="AC167" s="5">
        <f t="shared" si="25"/>
        <v>2.3136379030000001E-2</v>
      </c>
      <c r="AD167" s="5">
        <v>0.11799999999999999</v>
      </c>
      <c r="AE167" s="5">
        <f t="shared" si="26"/>
        <v>0.6271186440677966</v>
      </c>
      <c r="AF167" s="13" t="s">
        <v>78</v>
      </c>
    </row>
    <row r="168" spans="1:32">
      <c r="A168" s="4">
        <v>2</v>
      </c>
      <c r="B168" s="4">
        <v>42</v>
      </c>
      <c r="C168" s="4">
        <v>167</v>
      </c>
      <c r="D168" s="4" t="s">
        <v>13</v>
      </c>
      <c r="E168" s="9" t="s">
        <v>71</v>
      </c>
      <c r="F168" s="4" t="s">
        <v>69</v>
      </c>
      <c r="G168" s="4" t="s">
        <v>69</v>
      </c>
      <c r="H168" s="4" t="s">
        <v>15</v>
      </c>
      <c r="I168" s="4" t="s">
        <v>97</v>
      </c>
      <c r="J168" s="8">
        <v>42566</v>
      </c>
      <c r="K168" s="17">
        <v>0.56388888888888888</v>
      </c>
      <c r="L168" s="15">
        <v>42593</v>
      </c>
      <c r="M168" s="4">
        <v>0</v>
      </c>
      <c r="N168" s="4">
        <v>1</v>
      </c>
      <c r="O168" s="4">
        <v>0</v>
      </c>
      <c r="P168" s="5">
        <v>2.1459999999999999</v>
      </c>
      <c r="Q168" s="5">
        <v>2.1429999999999998</v>
      </c>
      <c r="R168" s="5">
        <f t="shared" si="18"/>
        <v>-3.0000000000001137E-3</v>
      </c>
      <c r="S168" s="5">
        <v>2.1669999999999998</v>
      </c>
      <c r="T168" s="5">
        <v>2.242</v>
      </c>
      <c r="U168" s="5">
        <f t="shared" si="19"/>
        <v>7.5000000000000178E-2</v>
      </c>
      <c r="V168" s="5">
        <v>1.131</v>
      </c>
      <c r="W168" s="5">
        <f t="shared" si="20"/>
        <v>0.62554730000000003</v>
      </c>
      <c r="X168" s="5">
        <f t="shared" si="21"/>
        <v>0.43419822543000003</v>
      </c>
      <c r="Y168" s="5">
        <v>0.36399999999999999</v>
      </c>
      <c r="Z168" s="5">
        <f t="shared" si="22"/>
        <v>-7.0198225430000039E-2</v>
      </c>
      <c r="AA168" s="5">
        <f t="shared" si="23"/>
        <v>0.19134907457</v>
      </c>
      <c r="AB168" s="5">
        <f t="shared" si="24"/>
        <v>0.11599999999999999</v>
      </c>
      <c r="AC168" s="5">
        <f t="shared" si="25"/>
        <v>-7.5349074570000008E-2</v>
      </c>
      <c r="AD168" s="5">
        <v>0.48</v>
      </c>
      <c r="AE168" s="5">
        <f t="shared" si="26"/>
        <v>0.7583333333333333</v>
      </c>
      <c r="AF168" s="13" t="s">
        <v>78</v>
      </c>
    </row>
    <row r="169" spans="1:32">
      <c r="A169" s="4">
        <v>2</v>
      </c>
      <c r="B169" s="4">
        <v>42</v>
      </c>
      <c r="C169" s="4">
        <v>168</v>
      </c>
      <c r="D169" s="4" t="s">
        <v>13</v>
      </c>
      <c r="E169" s="9" t="s">
        <v>72</v>
      </c>
      <c r="F169" s="4" t="s">
        <v>69</v>
      </c>
      <c r="G169" s="4" t="s">
        <v>69</v>
      </c>
      <c r="H169" s="4" t="s">
        <v>15</v>
      </c>
      <c r="I169" s="4" t="s">
        <v>97</v>
      </c>
      <c r="J169" s="8">
        <v>42566</v>
      </c>
      <c r="K169" s="17">
        <v>0.56388888888888888</v>
      </c>
      <c r="L169" s="15">
        <v>42593</v>
      </c>
      <c r="M169" s="4">
        <v>0</v>
      </c>
      <c r="N169" s="4">
        <v>1</v>
      </c>
      <c r="O169" s="4">
        <v>0</v>
      </c>
      <c r="P169" s="5">
        <v>2.3479999999999999</v>
      </c>
      <c r="Q169" s="5">
        <v>2.3250000000000002</v>
      </c>
      <c r="R169" s="5">
        <f t="shared" si="18"/>
        <v>-2.2999999999999687E-2</v>
      </c>
      <c r="S169" s="5">
        <v>2.5950000000000002</v>
      </c>
      <c r="T169" s="5">
        <v>2.7869999999999999</v>
      </c>
      <c r="U169" s="5">
        <f t="shared" si="19"/>
        <v>0.19199999999999973</v>
      </c>
      <c r="V169" s="5">
        <v>1.8939999999999999</v>
      </c>
      <c r="W169" s="5">
        <f t="shared" si="20"/>
        <v>1.0591602</v>
      </c>
      <c r="X169" s="5">
        <f t="shared" si="21"/>
        <v>0.71999248782000003</v>
      </c>
      <c r="Y169" s="5">
        <v>0.60399999999999998</v>
      </c>
      <c r="Z169" s="5">
        <f t="shared" si="22"/>
        <v>-0.11599248782000005</v>
      </c>
      <c r="AA169" s="5">
        <f t="shared" si="23"/>
        <v>0.33916771217999997</v>
      </c>
      <c r="AB169" s="5">
        <f t="shared" si="24"/>
        <v>0.14600000000000002</v>
      </c>
      <c r="AC169" s="5">
        <f t="shared" si="25"/>
        <v>-0.19316771217999995</v>
      </c>
      <c r="AD169" s="5">
        <v>0.75</v>
      </c>
      <c r="AE169" s="5">
        <f t="shared" si="26"/>
        <v>0.80533333333333335</v>
      </c>
      <c r="AF169" s="13" t="s">
        <v>78</v>
      </c>
    </row>
    <row r="170" spans="1:32">
      <c r="A170" s="4">
        <v>2</v>
      </c>
      <c r="B170" s="4">
        <v>43</v>
      </c>
      <c r="C170" s="4">
        <v>169</v>
      </c>
      <c r="D170" s="4" t="s">
        <v>13</v>
      </c>
      <c r="E170" s="9" t="s">
        <v>71</v>
      </c>
      <c r="F170" s="4" t="s">
        <v>69</v>
      </c>
      <c r="G170" s="4" t="s">
        <v>69</v>
      </c>
      <c r="H170" s="4" t="s">
        <v>14</v>
      </c>
      <c r="I170" s="4" t="s">
        <v>97</v>
      </c>
      <c r="J170" s="8">
        <v>42566</v>
      </c>
      <c r="K170" s="17">
        <v>0.5854166666666667</v>
      </c>
      <c r="L170" s="15">
        <v>42593</v>
      </c>
      <c r="M170" s="4">
        <v>0</v>
      </c>
      <c r="N170" s="4">
        <v>1</v>
      </c>
      <c r="O170" s="4">
        <v>0</v>
      </c>
      <c r="P170" s="5">
        <v>1.4530000000000001</v>
      </c>
      <c r="Q170" s="5">
        <v>1.45</v>
      </c>
      <c r="R170" s="5">
        <f t="shared" si="18"/>
        <v>-3.0000000000001137E-3</v>
      </c>
      <c r="S170" s="5">
        <v>1.1060000000000001</v>
      </c>
      <c r="T170" s="5">
        <v>1.145</v>
      </c>
      <c r="U170" s="5">
        <f t="shared" si="19"/>
        <v>3.8999999999999924E-2</v>
      </c>
      <c r="V170" s="5">
        <v>0.39600000000000002</v>
      </c>
      <c r="W170" s="5">
        <f t="shared" si="20"/>
        <v>0.20784680000000003</v>
      </c>
      <c r="X170" s="5">
        <f t="shared" si="21"/>
        <v>0.15889182588000003</v>
      </c>
      <c r="Y170" s="5">
        <v>0.14000000000000001</v>
      </c>
      <c r="Z170" s="5">
        <f t="shared" si="22"/>
        <v>-1.8891825880000018E-2</v>
      </c>
      <c r="AA170" s="5">
        <f t="shared" si="23"/>
        <v>4.8954974119999994E-2</v>
      </c>
      <c r="AB170" s="18" t="s">
        <v>16</v>
      </c>
      <c r="AC170" s="18" t="s">
        <v>16</v>
      </c>
      <c r="AD170" s="18" t="s">
        <v>16</v>
      </c>
      <c r="AE170" s="18" t="s">
        <v>16</v>
      </c>
      <c r="AF170" s="12" t="s">
        <v>78</v>
      </c>
    </row>
    <row r="171" spans="1:32">
      <c r="A171" s="4">
        <v>2</v>
      </c>
      <c r="B171" s="4">
        <v>43</v>
      </c>
      <c r="C171" s="4">
        <v>170</v>
      </c>
      <c r="D171" s="4" t="s">
        <v>13</v>
      </c>
      <c r="E171" s="9" t="s">
        <v>72</v>
      </c>
      <c r="F171" s="4" t="s">
        <v>69</v>
      </c>
      <c r="G171" s="4" t="s">
        <v>69</v>
      </c>
      <c r="H171" s="4" t="s">
        <v>14</v>
      </c>
      <c r="I171" s="4" t="s">
        <v>97</v>
      </c>
      <c r="J171" s="8">
        <v>42566</v>
      </c>
      <c r="K171" s="17">
        <v>0.5854166666666667</v>
      </c>
      <c r="L171" s="15">
        <v>42593</v>
      </c>
      <c r="M171" s="4">
        <v>0</v>
      </c>
      <c r="N171" s="4">
        <v>1</v>
      </c>
      <c r="O171" s="4">
        <v>0</v>
      </c>
      <c r="P171" s="5">
        <v>1.2330000000000001</v>
      </c>
      <c r="Q171" s="5">
        <v>1.1830000000000001</v>
      </c>
      <c r="R171" s="5">
        <f t="shared" si="18"/>
        <v>-5.0000000000000044E-2</v>
      </c>
      <c r="S171" s="5">
        <v>0.76100000000000001</v>
      </c>
      <c r="T171" s="5">
        <v>0.79200000000000004</v>
      </c>
      <c r="U171" s="5">
        <f t="shared" si="19"/>
        <v>3.1000000000000028E-2</v>
      </c>
      <c r="V171" s="5">
        <v>0.216</v>
      </c>
      <c r="W171" s="5">
        <f t="shared" si="20"/>
        <v>0.1055528</v>
      </c>
      <c r="X171" s="5">
        <f t="shared" si="21"/>
        <v>9.1469850480000003E-2</v>
      </c>
      <c r="Y171" s="5">
        <v>5.5E-2</v>
      </c>
      <c r="Z171" s="5">
        <f t="shared" si="22"/>
        <v>-3.6469850480000003E-2</v>
      </c>
      <c r="AA171" s="5">
        <f t="shared" si="23"/>
        <v>1.4082949519999999E-2</v>
      </c>
      <c r="AB171" s="18" t="s">
        <v>16</v>
      </c>
      <c r="AC171" s="18" t="s">
        <v>16</v>
      </c>
      <c r="AD171" s="18" t="s">
        <v>16</v>
      </c>
      <c r="AE171" s="18" t="s">
        <v>16</v>
      </c>
      <c r="AF171" s="12" t="s">
        <v>77</v>
      </c>
    </row>
    <row r="172" spans="1:32">
      <c r="A172" s="4">
        <v>2</v>
      </c>
      <c r="B172" s="4">
        <v>43</v>
      </c>
      <c r="C172" s="4">
        <v>171</v>
      </c>
      <c r="D172" s="4" t="s">
        <v>13</v>
      </c>
      <c r="E172" s="9" t="s">
        <v>71</v>
      </c>
      <c r="F172" s="4" t="s">
        <v>69</v>
      </c>
      <c r="G172" s="4" t="s">
        <v>69</v>
      </c>
      <c r="H172" s="4" t="s">
        <v>15</v>
      </c>
      <c r="I172" s="4" t="s">
        <v>97</v>
      </c>
      <c r="J172" s="8">
        <v>42566</v>
      </c>
      <c r="K172" s="17">
        <v>0.5854166666666667</v>
      </c>
      <c r="L172" s="16">
        <v>42593</v>
      </c>
      <c r="M172" s="4">
        <v>0</v>
      </c>
      <c r="N172" s="4">
        <v>1</v>
      </c>
      <c r="O172" s="4">
        <v>0</v>
      </c>
      <c r="P172" s="5">
        <v>2.1659999999999999</v>
      </c>
      <c r="Q172" s="5">
        <v>2.2549999999999999</v>
      </c>
      <c r="R172" s="5">
        <f t="shared" si="18"/>
        <v>8.8999999999999968E-2</v>
      </c>
      <c r="S172" s="5">
        <v>2.6440000000000001</v>
      </c>
      <c r="T172" s="5">
        <v>2.71</v>
      </c>
      <c r="U172" s="5">
        <f t="shared" si="19"/>
        <v>6.5999999999999837E-2</v>
      </c>
      <c r="V172" s="5">
        <v>1.6180000000000001</v>
      </c>
      <c r="W172" s="5">
        <f t="shared" si="20"/>
        <v>0.90230940000000015</v>
      </c>
      <c r="X172" s="5">
        <f t="shared" si="21"/>
        <v>0.61661212554000011</v>
      </c>
      <c r="Y172" s="5">
        <v>0.54600000000000004</v>
      </c>
      <c r="Z172" s="5">
        <f t="shared" si="22"/>
        <v>-7.061212554000007E-2</v>
      </c>
      <c r="AA172" s="5">
        <f t="shared" si="23"/>
        <v>0.28569727446000004</v>
      </c>
      <c r="AB172" s="18" t="s">
        <v>16</v>
      </c>
      <c r="AC172" s="18" t="s">
        <v>16</v>
      </c>
      <c r="AD172" s="18" t="s">
        <v>16</v>
      </c>
      <c r="AE172" s="18" t="s">
        <v>16</v>
      </c>
      <c r="AF172" s="12" t="s">
        <v>77</v>
      </c>
    </row>
    <row r="173" spans="1:32">
      <c r="A173" s="4">
        <v>2</v>
      </c>
      <c r="B173" s="4">
        <v>43</v>
      </c>
      <c r="C173" s="4">
        <v>172</v>
      </c>
      <c r="D173" s="4" t="s">
        <v>13</v>
      </c>
      <c r="E173" s="9" t="s">
        <v>72</v>
      </c>
      <c r="F173" s="4" t="s">
        <v>69</v>
      </c>
      <c r="G173" s="4" t="s">
        <v>69</v>
      </c>
      <c r="H173" s="4" t="s">
        <v>15</v>
      </c>
      <c r="I173" s="4" t="s">
        <v>97</v>
      </c>
      <c r="J173" s="8">
        <v>42566</v>
      </c>
      <c r="K173" s="17">
        <v>0.5854166666666667</v>
      </c>
      <c r="L173" s="16">
        <v>42593</v>
      </c>
      <c r="M173" s="4">
        <v>0</v>
      </c>
      <c r="N173" s="4">
        <v>1</v>
      </c>
      <c r="O173" s="4">
        <v>0</v>
      </c>
      <c r="P173" s="5">
        <v>1.893</v>
      </c>
      <c r="Q173" s="5">
        <v>1.9850000000000001</v>
      </c>
      <c r="R173" s="5">
        <f t="shared" si="18"/>
        <v>9.2000000000000082E-2</v>
      </c>
      <c r="S173" s="5">
        <v>2.081</v>
      </c>
      <c r="T173" s="5">
        <v>2.0499999999999998</v>
      </c>
      <c r="U173" s="5">
        <f t="shared" si="19"/>
        <v>-3.1000000000000139E-2</v>
      </c>
      <c r="V173" s="5">
        <v>1.228</v>
      </c>
      <c r="W173" s="5">
        <f t="shared" si="20"/>
        <v>0.68067240000000007</v>
      </c>
      <c r="X173" s="5">
        <f t="shared" si="21"/>
        <v>0.47053117884000001</v>
      </c>
      <c r="Y173" s="5">
        <v>0.40600000000000003</v>
      </c>
      <c r="Z173" s="5">
        <f t="shared" si="22"/>
        <v>-6.4531178839999981E-2</v>
      </c>
      <c r="AA173" s="5">
        <f t="shared" si="23"/>
        <v>0.21014122116000006</v>
      </c>
      <c r="AB173" s="18" t="s">
        <v>16</v>
      </c>
      <c r="AC173" s="18" t="s">
        <v>16</v>
      </c>
      <c r="AD173" s="18" t="s">
        <v>16</v>
      </c>
      <c r="AE173" s="18" t="s">
        <v>16</v>
      </c>
      <c r="AF173" s="12" t="s">
        <v>77</v>
      </c>
    </row>
    <row r="174" spans="1:32">
      <c r="A174" s="4">
        <v>2</v>
      </c>
      <c r="B174" s="4">
        <v>44</v>
      </c>
      <c r="C174" s="4">
        <v>173</v>
      </c>
      <c r="D174" s="4" t="s">
        <v>13</v>
      </c>
      <c r="E174" s="9" t="s">
        <v>71</v>
      </c>
      <c r="F174" s="4" t="s">
        <v>70</v>
      </c>
      <c r="G174" s="4" t="s">
        <v>69</v>
      </c>
      <c r="H174" s="4" t="s">
        <v>14</v>
      </c>
      <c r="I174" s="4" t="s">
        <v>99</v>
      </c>
      <c r="J174" s="8">
        <v>42566</v>
      </c>
      <c r="K174" s="17">
        <v>0.58680555555555558</v>
      </c>
      <c r="L174" s="15">
        <v>42593</v>
      </c>
      <c r="M174" s="4">
        <v>0</v>
      </c>
      <c r="N174" s="4">
        <v>1</v>
      </c>
      <c r="O174" s="4">
        <v>0</v>
      </c>
      <c r="P174" s="5">
        <v>1.272</v>
      </c>
      <c r="Q174" s="5">
        <v>1.27</v>
      </c>
      <c r="R174" s="5">
        <f t="shared" si="18"/>
        <v>-2.0000000000000018E-3</v>
      </c>
      <c r="S174" s="5">
        <v>0.875</v>
      </c>
      <c r="T174" s="5">
        <v>0.86399999999999999</v>
      </c>
      <c r="U174" s="5">
        <f t="shared" si="19"/>
        <v>-1.100000000000001E-2</v>
      </c>
      <c r="V174" s="5">
        <v>0.249</v>
      </c>
      <c r="W174" s="5">
        <f t="shared" si="20"/>
        <v>0.12430670000000002</v>
      </c>
      <c r="X174" s="5">
        <f t="shared" si="21"/>
        <v>0.10383054597000002</v>
      </c>
      <c r="Y174" s="5">
        <v>6.7000000000000004E-2</v>
      </c>
      <c r="Z174" s="5">
        <f t="shared" si="22"/>
        <v>-3.6830545970000017E-2</v>
      </c>
      <c r="AA174" s="5">
        <f t="shared" si="23"/>
        <v>2.0476154029999999E-2</v>
      </c>
      <c r="AB174" s="5">
        <f t="shared" si="24"/>
        <v>3.6999999999999991E-2</v>
      </c>
      <c r="AC174" s="5">
        <f t="shared" si="25"/>
        <v>1.6523845969999992E-2</v>
      </c>
      <c r="AD174" s="5">
        <v>0.104</v>
      </c>
      <c r="AE174" s="5">
        <f t="shared" si="26"/>
        <v>0.64423076923076927</v>
      </c>
      <c r="AF174" s="13" t="s">
        <v>78</v>
      </c>
    </row>
    <row r="175" spans="1:32">
      <c r="A175" s="4">
        <v>2</v>
      </c>
      <c r="B175" s="4">
        <v>44</v>
      </c>
      <c r="C175" s="4">
        <v>174</v>
      </c>
      <c r="D175" s="4" t="s">
        <v>13</v>
      </c>
      <c r="E175" s="9" t="s">
        <v>72</v>
      </c>
      <c r="F175" s="4" t="s">
        <v>70</v>
      </c>
      <c r="G175" s="4" t="s">
        <v>69</v>
      </c>
      <c r="H175" s="4" t="s">
        <v>14</v>
      </c>
      <c r="I175" s="4" t="s">
        <v>99</v>
      </c>
      <c r="J175" s="8">
        <v>42566</v>
      </c>
      <c r="K175" s="17">
        <v>0.58680555555555558</v>
      </c>
      <c r="L175" s="15">
        <v>42593</v>
      </c>
      <c r="M175" s="4">
        <v>0</v>
      </c>
      <c r="N175" s="4">
        <v>1</v>
      </c>
      <c r="O175" s="4">
        <v>0</v>
      </c>
      <c r="P175" s="5">
        <v>1.43</v>
      </c>
      <c r="Q175" s="5">
        <v>1.5</v>
      </c>
      <c r="R175" s="5">
        <f t="shared" si="18"/>
        <v>7.0000000000000062E-2</v>
      </c>
      <c r="S175" s="5">
        <v>1.1180000000000001</v>
      </c>
      <c r="T175" s="5">
        <v>1.163</v>
      </c>
      <c r="U175" s="5">
        <f t="shared" si="19"/>
        <v>4.4999999999999929E-2</v>
      </c>
      <c r="V175" s="5">
        <v>0.39100000000000001</v>
      </c>
      <c r="W175" s="5">
        <f t="shared" si="20"/>
        <v>0.20500530000000003</v>
      </c>
      <c r="X175" s="5">
        <f t="shared" si="21"/>
        <v>0.15701899323000001</v>
      </c>
      <c r="Y175" s="5">
        <v>0.10100000000000001</v>
      </c>
      <c r="Z175" s="5">
        <f t="shared" si="22"/>
        <v>-5.6018993230000008E-2</v>
      </c>
      <c r="AA175" s="5">
        <f t="shared" si="23"/>
        <v>4.7986306770000015E-2</v>
      </c>
      <c r="AB175" s="5">
        <f t="shared" si="24"/>
        <v>5.2999999999999992E-2</v>
      </c>
      <c r="AC175" s="5">
        <f t="shared" si="25"/>
        <v>5.013693229999977E-3</v>
      </c>
      <c r="AD175" s="5">
        <v>0.154</v>
      </c>
      <c r="AE175" s="5">
        <f t="shared" si="26"/>
        <v>0.6558441558441559</v>
      </c>
      <c r="AF175" s="13" t="s">
        <v>78</v>
      </c>
    </row>
    <row r="176" spans="1:32">
      <c r="A176" s="4">
        <v>2</v>
      </c>
      <c r="B176" s="4">
        <v>44</v>
      </c>
      <c r="C176" s="4">
        <v>175</v>
      </c>
      <c r="D176" s="4" t="s">
        <v>13</v>
      </c>
      <c r="E176" s="9" t="s">
        <v>71</v>
      </c>
      <c r="F176" s="4" t="s">
        <v>70</v>
      </c>
      <c r="G176" s="4" t="s">
        <v>69</v>
      </c>
      <c r="H176" s="4" t="s">
        <v>15</v>
      </c>
      <c r="I176" s="4" t="s">
        <v>99</v>
      </c>
      <c r="J176" s="8">
        <v>42566</v>
      </c>
      <c r="K176" s="17">
        <v>0.58680555555555558</v>
      </c>
      <c r="L176" s="15">
        <v>42593</v>
      </c>
      <c r="M176" s="4">
        <v>0</v>
      </c>
      <c r="N176" s="4">
        <v>1</v>
      </c>
      <c r="O176" s="4">
        <v>0</v>
      </c>
      <c r="P176" s="5">
        <v>2.4729999999999999</v>
      </c>
      <c r="Q176" s="5">
        <v>2.5169999999999999</v>
      </c>
      <c r="R176" s="5">
        <f t="shared" si="18"/>
        <v>4.4000000000000039E-2</v>
      </c>
      <c r="S176" s="5">
        <v>2.85</v>
      </c>
      <c r="T176" s="5">
        <v>2.83</v>
      </c>
      <c r="U176" s="5">
        <f t="shared" si="19"/>
        <v>-2.0000000000000018E-2</v>
      </c>
      <c r="V176" s="5">
        <v>1.9530000000000001</v>
      </c>
      <c r="W176" s="5">
        <f t="shared" si="20"/>
        <v>1.0926898999999999</v>
      </c>
      <c r="X176" s="5">
        <f t="shared" si="21"/>
        <v>0.74209191309</v>
      </c>
      <c r="Y176" s="5">
        <v>0.59599999999999997</v>
      </c>
      <c r="Z176" s="5">
        <f t="shared" si="22"/>
        <v>-0.14609191309000003</v>
      </c>
      <c r="AA176" s="5">
        <f t="shared" si="23"/>
        <v>0.35059798690999988</v>
      </c>
      <c r="AB176" s="5">
        <f t="shared" si="24"/>
        <v>0.20000000000000007</v>
      </c>
      <c r="AC176" s="5">
        <f t="shared" si="25"/>
        <v>-0.15059798690999981</v>
      </c>
      <c r="AD176" s="5">
        <v>0.79600000000000004</v>
      </c>
      <c r="AE176" s="5">
        <f t="shared" si="26"/>
        <v>0.74874371859296474</v>
      </c>
      <c r="AF176" s="13" t="s">
        <v>78</v>
      </c>
    </row>
    <row r="177" spans="1:32">
      <c r="A177" s="4">
        <v>2</v>
      </c>
      <c r="B177" s="4">
        <v>44</v>
      </c>
      <c r="C177" s="4">
        <v>176</v>
      </c>
      <c r="D177" s="4" t="s">
        <v>13</v>
      </c>
      <c r="E177" s="9" t="s">
        <v>72</v>
      </c>
      <c r="F177" s="4" t="s">
        <v>70</v>
      </c>
      <c r="G177" s="4" t="s">
        <v>69</v>
      </c>
      <c r="H177" s="4" t="s">
        <v>15</v>
      </c>
      <c r="I177" s="4" t="s">
        <v>99</v>
      </c>
      <c r="J177" s="8">
        <v>42566</v>
      </c>
      <c r="K177" s="17">
        <v>0.58680555555555558</v>
      </c>
      <c r="L177" s="16">
        <v>42586</v>
      </c>
      <c r="M177" s="4">
        <v>1</v>
      </c>
      <c r="N177" s="4">
        <v>0</v>
      </c>
      <c r="O177" s="4">
        <v>0</v>
      </c>
      <c r="P177" s="5">
        <v>2.11</v>
      </c>
      <c r="Q177" s="5">
        <v>2.0179999999999998</v>
      </c>
      <c r="R177" s="5">
        <f t="shared" si="18"/>
        <v>-9.2000000000000082E-2</v>
      </c>
      <c r="S177" s="5">
        <v>2.2240000000000002</v>
      </c>
      <c r="T177" s="5">
        <v>2.0640000000000001</v>
      </c>
      <c r="U177" s="5">
        <f t="shared" si="19"/>
        <v>-0.16000000000000014</v>
      </c>
      <c r="V177" s="5">
        <v>1.3520000000000001</v>
      </c>
      <c r="W177" s="5">
        <f t="shared" si="20"/>
        <v>0.75114160000000008</v>
      </c>
      <c r="X177" s="5">
        <f t="shared" si="21"/>
        <v>0.51697742856000006</v>
      </c>
      <c r="Y177" s="5">
        <v>0.45800000000000002</v>
      </c>
      <c r="Z177" s="5">
        <f t="shared" si="22"/>
        <v>-5.8977428560000045E-2</v>
      </c>
      <c r="AA177" s="5">
        <f t="shared" si="23"/>
        <v>0.23416417144000001</v>
      </c>
      <c r="AB177" s="18" t="s">
        <v>16</v>
      </c>
      <c r="AC177" s="18" t="s">
        <v>16</v>
      </c>
      <c r="AD177" s="18" t="s">
        <v>16</v>
      </c>
      <c r="AE177" s="18" t="s">
        <v>16</v>
      </c>
      <c r="AF177" s="13" t="s">
        <v>79</v>
      </c>
    </row>
    <row r="178" spans="1:32">
      <c r="A178" s="4">
        <v>2</v>
      </c>
      <c r="B178" s="4">
        <v>45</v>
      </c>
      <c r="C178" s="4">
        <v>177</v>
      </c>
      <c r="D178" s="4" t="s">
        <v>13</v>
      </c>
      <c r="E178" s="9" t="s">
        <v>71</v>
      </c>
      <c r="F178" s="4" t="s">
        <v>69</v>
      </c>
      <c r="G178" s="4" t="s">
        <v>69</v>
      </c>
      <c r="H178" s="4" t="s">
        <v>14</v>
      </c>
      <c r="I178" s="4" t="s">
        <v>97</v>
      </c>
      <c r="J178" s="8">
        <v>42566</v>
      </c>
      <c r="K178" s="17">
        <v>0.58819444444444446</v>
      </c>
      <c r="L178" s="15">
        <v>42592</v>
      </c>
      <c r="M178" s="4">
        <v>0</v>
      </c>
      <c r="N178" s="4">
        <v>1</v>
      </c>
      <c r="O178" s="4">
        <v>0</v>
      </c>
      <c r="P178" s="5">
        <v>1.26</v>
      </c>
      <c r="Q178" s="5">
        <v>1.268</v>
      </c>
      <c r="R178" s="5">
        <f t="shared" si="18"/>
        <v>8.0000000000000071E-3</v>
      </c>
      <c r="S178" s="5">
        <v>0.76800000000000002</v>
      </c>
      <c r="T178" s="5">
        <v>0.81</v>
      </c>
      <c r="U178" s="5">
        <f t="shared" si="19"/>
        <v>4.2000000000000037E-2</v>
      </c>
      <c r="V178" s="5">
        <v>0.24299999999999999</v>
      </c>
      <c r="W178" s="5">
        <f t="shared" si="20"/>
        <v>0.1208969</v>
      </c>
      <c r="X178" s="5">
        <f t="shared" si="21"/>
        <v>0.10158314679000001</v>
      </c>
      <c r="Y178" s="5">
        <v>8.3000000000000004E-2</v>
      </c>
      <c r="Z178" s="5">
        <f t="shared" si="22"/>
        <v>-1.8583146790000005E-2</v>
      </c>
      <c r="AA178" s="5">
        <f t="shared" si="23"/>
        <v>1.9313753209999993E-2</v>
      </c>
      <c r="AB178" s="18" t="s">
        <v>16</v>
      </c>
      <c r="AC178" s="18" t="s">
        <v>16</v>
      </c>
      <c r="AD178" s="18" t="s">
        <v>16</v>
      </c>
      <c r="AE178" s="18" t="s">
        <v>16</v>
      </c>
      <c r="AF178" s="12" t="s">
        <v>77</v>
      </c>
    </row>
    <row r="179" spans="1:32">
      <c r="A179" s="4">
        <v>2</v>
      </c>
      <c r="B179" s="4">
        <v>45</v>
      </c>
      <c r="C179" s="4">
        <v>178</v>
      </c>
      <c r="D179" s="4" t="s">
        <v>13</v>
      </c>
      <c r="E179" s="9" t="s">
        <v>72</v>
      </c>
      <c r="F179" s="4" t="s">
        <v>69</v>
      </c>
      <c r="G179" s="4" t="s">
        <v>69</v>
      </c>
      <c r="H179" s="4" t="s">
        <v>14</v>
      </c>
      <c r="I179" s="4" t="s">
        <v>97</v>
      </c>
      <c r="J179" s="8">
        <v>42566</v>
      </c>
      <c r="K179" s="17">
        <v>0.58819444444444446</v>
      </c>
      <c r="L179" s="15">
        <v>42593</v>
      </c>
      <c r="M179" s="4">
        <v>0</v>
      </c>
      <c r="N179" s="4">
        <v>1</v>
      </c>
      <c r="O179" s="4">
        <v>0</v>
      </c>
      <c r="P179" s="5">
        <v>1.4359999999999999</v>
      </c>
      <c r="Q179" s="5">
        <v>1.472</v>
      </c>
      <c r="R179" s="5">
        <f t="shared" si="18"/>
        <v>3.6000000000000032E-2</v>
      </c>
      <c r="S179" s="5">
        <v>1.0329999999999999</v>
      </c>
      <c r="T179" s="5">
        <v>1.0629999999999999</v>
      </c>
      <c r="U179" s="5">
        <f t="shared" si="19"/>
        <v>3.0000000000000027E-2</v>
      </c>
      <c r="V179" s="5">
        <v>0.38200000000000001</v>
      </c>
      <c r="W179" s="5">
        <f t="shared" si="20"/>
        <v>0.19989060000000003</v>
      </c>
      <c r="X179" s="5">
        <f t="shared" si="21"/>
        <v>0.15364789446000002</v>
      </c>
      <c r="Y179" s="5">
        <v>0.115</v>
      </c>
      <c r="Z179" s="5">
        <f t="shared" si="22"/>
        <v>-3.8647894460000012E-2</v>
      </c>
      <c r="AA179" s="5">
        <f t="shared" si="23"/>
        <v>4.6242705540000012E-2</v>
      </c>
      <c r="AB179" s="18" t="s">
        <v>16</v>
      </c>
      <c r="AC179" s="18" t="s">
        <v>16</v>
      </c>
      <c r="AD179" s="18" t="s">
        <v>16</v>
      </c>
      <c r="AE179" s="18" t="s">
        <v>16</v>
      </c>
      <c r="AF179" s="12" t="s">
        <v>78</v>
      </c>
    </row>
    <row r="180" spans="1:32">
      <c r="A180" s="4">
        <v>2</v>
      </c>
      <c r="B180" s="4">
        <v>45</v>
      </c>
      <c r="C180" s="4">
        <v>179</v>
      </c>
      <c r="D180" s="4" t="s">
        <v>13</v>
      </c>
      <c r="E180" s="9" t="s">
        <v>71</v>
      </c>
      <c r="F180" s="4" t="s">
        <v>69</v>
      </c>
      <c r="G180" s="4" t="s">
        <v>69</v>
      </c>
      <c r="H180" s="4" t="s">
        <v>15</v>
      </c>
      <c r="I180" s="4" t="s">
        <v>97</v>
      </c>
      <c r="J180" s="8">
        <v>42566</v>
      </c>
      <c r="K180" s="17">
        <v>0.58819444444444446</v>
      </c>
      <c r="L180" s="21">
        <v>42593</v>
      </c>
      <c r="M180" s="22">
        <v>0</v>
      </c>
      <c r="N180" s="22">
        <v>1</v>
      </c>
      <c r="O180" s="22">
        <v>0</v>
      </c>
      <c r="P180" s="5">
        <v>2.61</v>
      </c>
      <c r="Q180" s="5">
        <v>2.5710000000000002</v>
      </c>
      <c r="R180" s="5">
        <f t="shared" si="18"/>
        <v>-3.8999999999999702E-2</v>
      </c>
      <c r="S180" s="5">
        <v>3.2629999999999999</v>
      </c>
      <c r="T180" s="5">
        <v>3.1110000000000002</v>
      </c>
      <c r="U180" s="5">
        <f t="shared" si="19"/>
        <v>-0.15199999999999969</v>
      </c>
      <c r="V180" s="5">
        <v>2.2959999999999998</v>
      </c>
      <c r="W180" s="5">
        <f t="shared" si="20"/>
        <v>1.2876167999999999</v>
      </c>
      <c r="X180" s="5">
        <f t="shared" si="21"/>
        <v>0.87056823287999996</v>
      </c>
      <c r="Y180" s="5">
        <v>0.69899999999999995</v>
      </c>
      <c r="Z180" s="5">
        <f t="shared" si="22"/>
        <v>-0.17156823288</v>
      </c>
      <c r="AA180" s="5">
        <f t="shared" si="23"/>
        <v>0.41704856711999994</v>
      </c>
      <c r="AB180" s="18" t="s">
        <v>16</v>
      </c>
      <c r="AC180" s="18" t="s">
        <v>16</v>
      </c>
      <c r="AD180" s="18" t="s">
        <v>16</v>
      </c>
      <c r="AE180" s="18" t="s">
        <v>16</v>
      </c>
      <c r="AF180" s="12" t="s">
        <v>78</v>
      </c>
    </row>
    <row r="181" spans="1:32">
      <c r="A181" s="4">
        <v>2</v>
      </c>
      <c r="B181" s="4">
        <v>45</v>
      </c>
      <c r="C181" s="4">
        <v>180</v>
      </c>
      <c r="D181" s="4" t="s">
        <v>13</v>
      </c>
      <c r="E181" s="9" t="s">
        <v>72</v>
      </c>
      <c r="F181" s="4" t="s">
        <v>69</v>
      </c>
      <c r="G181" s="4" t="s">
        <v>69</v>
      </c>
      <c r="H181" s="4" t="s">
        <v>15</v>
      </c>
      <c r="I181" s="4" t="s">
        <v>97</v>
      </c>
      <c r="J181" s="8">
        <v>42566</v>
      </c>
      <c r="K181" s="17">
        <v>0.58819444444444446</v>
      </c>
      <c r="L181" s="21">
        <v>42593</v>
      </c>
      <c r="M181" s="22">
        <v>0</v>
      </c>
      <c r="N181" s="22">
        <v>1</v>
      </c>
      <c r="O181" s="22">
        <v>0</v>
      </c>
      <c r="P181" s="5">
        <v>2.4820000000000002</v>
      </c>
      <c r="Q181" s="5">
        <v>2.484</v>
      </c>
      <c r="R181" s="5">
        <f t="shared" si="18"/>
        <v>1.9999999999997797E-3</v>
      </c>
      <c r="S181" s="5">
        <v>2.9319999999999999</v>
      </c>
      <c r="T181" s="5">
        <v>3.0640000000000001</v>
      </c>
      <c r="U181" s="5">
        <f t="shared" si="19"/>
        <v>0.13200000000000012</v>
      </c>
      <c r="V181" s="5">
        <v>1.954</v>
      </c>
      <c r="W181" s="5">
        <f t="shared" si="20"/>
        <v>1.0932582</v>
      </c>
      <c r="X181" s="5">
        <f t="shared" si="21"/>
        <v>0.74246647962000001</v>
      </c>
      <c r="Y181" s="5">
        <v>0.58299999999999996</v>
      </c>
      <c r="Z181" s="5">
        <f t="shared" si="22"/>
        <v>-0.15946647962000005</v>
      </c>
      <c r="AA181" s="5">
        <f t="shared" si="23"/>
        <v>0.35079172037999995</v>
      </c>
      <c r="AB181" s="5">
        <f t="shared" si="24"/>
        <v>0.127</v>
      </c>
      <c r="AC181" s="5">
        <f t="shared" si="25"/>
        <v>-0.22379172037999995</v>
      </c>
      <c r="AD181" s="5">
        <v>0.71</v>
      </c>
      <c r="AE181" s="5">
        <f t="shared" si="26"/>
        <v>0.8211267605633803</v>
      </c>
      <c r="AF181" s="12" t="s">
        <v>78</v>
      </c>
    </row>
    <row r="182" spans="1:32">
      <c r="A182" s="4">
        <v>2</v>
      </c>
      <c r="B182" s="4">
        <v>46</v>
      </c>
      <c r="C182" s="4">
        <v>181</v>
      </c>
      <c r="D182" s="4" t="s">
        <v>13</v>
      </c>
      <c r="E182" s="9" t="s">
        <v>71</v>
      </c>
      <c r="F182" s="7" t="s">
        <v>69</v>
      </c>
      <c r="G182" s="7" t="s">
        <v>70</v>
      </c>
      <c r="H182" s="4" t="s">
        <v>14</v>
      </c>
      <c r="I182" s="4" t="s">
        <v>100</v>
      </c>
      <c r="J182" s="8">
        <v>42566</v>
      </c>
      <c r="K182" s="17">
        <v>0.59027777777777779</v>
      </c>
      <c r="L182" s="15">
        <v>42593</v>
      </c>
      <c r="M182" s="4">
        <v>0</v>
      </c>
      <c r="N182" s="4">
        <v>1</v>
      </c>
      <c r="O182" s="4">
        <v>0</v>
      </c>
      <c r="P182" s="5">
        <v>1.373</v>
      </c>
      <c r="Q182" s="5">
        <v>1.3819999999999999</v>
      </c>
      <c r="R182" s="5">
        <f t="shared" si="18"/>
        <v>8.999999999999897E-3</v>
      </c>
      <c r="S182" s="5">
        <v>0.995</v>
      </c>
      <c r="T182" s="5">
        <v>0.97299999999999998</v>
      </c>
      <c r="U182" s="5">
        <f t="shared" si="19"/>
        <v>-2.200000000000002E-2</v>
      </c>
      <c r="V182" s="5">
        <v>0.377</v>
      </c>
      <c r="W182" s="5">
        <f t="shared" si="20"/>
        <v>0.1970491</v>
      </c>
      <c r="X182" s="5">
        <f t="shared" si="21"/>
        <v>0.15177506181</v>
      </c>
      <c r="Y182" s="5">
        <v>0.13700000000000001</v>
      </c>
      <c r="Z182" s="5">
        <f t="shared" si="22"/>
        <v>-1.477506180999999E-2</v>
      </c>
      <c r="AA182" s="5">
        <f t="shared" si="23"/>
        <v>4.5274038190000004E-2</v>
      </c>
      <c r="AB182" s="5">
        <f t="shared" si="24"/>
        <v>2.0999999999999991E-2</v>
      </c>
      <c r="AC182" s="5">
        <f t="shared" si="25"/>
        <v>-2.4274038190000014E-2</v>
      </c>
      <c r="AD182" s="5">
        <v>0.158</v>
      </c>
      <c r="AE182" s="5">
        <f t="shared" si="26"/>
        <v>0.86708860759493678</v>
      </c>
      <c r="AF182" s="13" t="s">
        <v>78</v>
      </c>
    </row>
    <row r="183" spans="1:32">
      <c r="A183" s="4">
        <v>2</v>
      </c>
      <c r="B183" s="4">
        <v>46</v>
      </c>
      <c r="C183" s="4">
        <v>182</v>
      </c>
      <c r="D183" s="4" t="s">
        <v>13</v>
      </c>
      <c r="E183" s="9" t="s">
        <v>72</v>
      </c>
      <c r="F183" s="7" t="s">
        <v>69</v>
      </c>
      <c r="G183" s="7" t="s">
        <v>70</v>
      </c>
      <c r="H183" s="4" t="s">
        <v>14</v>
      </c>
      <c r="I183" s="4" t="s">
        <v>100</v>
      </c>
      <c r="J183" s="8">
        <v>42566</v>
      </c>
      <c r="K183" s="17">
        <v>0.59027777777777779</v>
      </c>
      <c r="L183" s="15">
        <v>42593</v>
      </c>
      <c r="M183" s="4">
        <v>0</v>
      </c>
      <c r="N183" s="4">
        <v>1</v>
      </c>
      <c r="O183" s="4">
        <v>0</v>
      </c>
      <c r="P183" s="5">
        <v>1.2889999999999999</v>
      </c>
      <c r="Q183" s="5">
        <v>1.2909999999999999</v>
      </c>
      <c r="R183" s="5">
        <f t="shared" si="18"/>
        <v>2.0000000000000018E-3</v>
      </c>
      <c r="S183" s="5">
        <v>0.84</v>
      </c>
      <c r="T183" s="5">
        <v>0.86599999999999999</v>
      </c>
      <c r="U183" s="5">
        <f t="shared" si="19"/>
        <v>2.6000000000000023E-2</v>
      </c>
      <c r="V183" s="5">
        <v>0.248</v>
      </c>
      <c r="W183" s="5">
        <f t="shared" si="20"/>
        <v>0.12373840000000003</v>
      </c>
      <c r="X183" s="5">
        <f t="shared" si="21"/>
        <v>0.10345597944000003</v>
      </c>
      <c r="Y183" s="5">
        <v>8.4000000000000005E-2</v>
      </c>
      <c r="Z183" s="5">
        <f t="shared" si="22"/>
        <v>-1.9455979440000021E-2</v>
      </c>
      <c r="AA183" s="5">
        <f t="shared" si="23"/>
        <v>2.028242056E-2</v>
      </c>
      <c r="AB183" s="5">
        <f t="shared" si="24"/>
        <v>3.1E-2</v>
      </c>
      <c r="AC183" s="5">
        <f t="shared" si="25"/>
        <v>1.071757944E-2</v>
      </c>
      <c r="AD183" s="5">
        <v>0.115</v>
      </c>
      <c r="AE183" s="5">
        <f t="shared" si="26"/>
        <v>0.73043478260869565</v>
      </c>
      <c r="AF183" s="13" t="s">
        <v>78</v>
      </c>
    </row>
    <row r="184" spans="1:32">
      <c r="A184" s="4">
        <v>2</v>
      </c>
      <c r="B184" s="4">
        <v>46</v>
      </c>
      <c r="C184" s="4">
        <v>183</v>
      </c>
      <c r="D184" s="4" t="s">
        <v>13</v>
      </c>
      <c r="E184" s="9" t="s">
        <v>71</v>
      </c>
      <c r="F184" s="7" t="s">
        <v>69</v>
      </c>
      <c r="G184" s="7" t="s">
        <v>70</v>
      </c>
      <c r="H184" s="4" t="s">
        <v>15</v>
      </c>
      <c r="I184" s="4" t="s">
        <v>100</v>
      </c>
      <c r="J184" s="8">
        <v>42566</v>
      </c>
      <c r="K184" s="17">
        <v>0.59027777777777779</v>
      </c>
      <c r="L184" s="15">
        <v>42593</v>
      </c>
      <c r="M184" s="4">
        <v>0</v>
      </c>
      <c r="N184" s="4">
        <v>1</v>
      </c>
      <c r="O184" s="4">
        <v>0</v>
      </c>
      <c r="P184" s="5">
        <v>2.452</v>
      </c>
      <c r="Q184" s="5">
        <v>2.4569999999999999</v>
      </c>
      <c r="R184" s="5">
        <f t="shared" si="18"/>
        <v>4.9999999999998934E-3</v>
      </c>
      <c r="S184" s="5">
        <v>3.1110000000000002</v>
      </c>
      <c r="T184" s="5">
        <v>3.14</v>
      </c>
      <c r="U184" s="5">
        <f t="shared" si="19"/>
        <v>2.8999999999999915E-2</v>
      </c>
      <c r="V184" s="5">
        <v>2.0619999999999998</v>
      </c>
      <c r="W184" s="5">
        <f t="shared" si="20"/>
        <v>1.1546345999999998</v>
      </c>
      <c r="X184" s="5">
        <f t="shared" si="21"/>
        <v>0.78291966485999998</v>
      </c>
      <c r="Y184" s="5">
        <v>0.747</v>
      </c>
      <c r="Z184" s="5">
        <f t="shared" si="22"/>
        <v>-3.5919664859999978E-2</v>
      </c>
      <c r="AA184" s="5">
        <f t="shared" si="23"/>
        <v>0.37171493513999987</v>
      </c>
      <c r="AB184" s="5">
        <f t="shared" si="24"/>
        <v>0.245</v>
      </c>
      <c r="AC184" s="5">
        <f t="shared" si="25"/>
        <v>-0.12671493513999987</v>
      </c>
      <c r="AD184" s="5">
        <v>0.99199999999999999</v>
      </c>
      <c r="AE184" s="5">
        <f t="shared" si="26"/>
        <v>0.75302419354838712</v>
      </c>
      <c r="AF184" s="13" t="s">
        <v>78</v>
      </c>
    </row>
    <row r="185" spans="1:32">
      <c r="A185" s="4">
        <v>2</v>
      </c>
      <c r="B185" s="4">
        <v>46</v>
      </c>
      <c r="C185" s="4">
        <v>184</v>
      </c>
      <c r="D185" s="4" t="s">
        <v>13</v>
      </c>
      <c r="E185" s="9" t="s">
        <v>72</v>
      </c>
      <c r="F185" s="7" t="s">
        <v>69</v>
      </c>
      <c r="G185" s="7" t="s">
        <v>70</v>
      </c>
      <c r="H185" s="4" t="s">
        <v>15</v>
      </c>
      <c r="I185" s="4" t="s">
        <v>100</v>
      </c>
      <c r="J185" s="8">
        <v>42566</v>
      </c>
      <c r="K185" s="17">
        <v>0.59027777777777779</v>
      </c>
      <c r="L185" s="15">
        <v>42593</v>
      </c>
      <c r="M185" s="4">
        <v>0</v>
      </c>
      <c r="N185" s="4">
        <v>1</v>
      </c>
      <c r="O185" s="4">
        <v>0</v>
      </c>
      <c r="P185" s="5">
        <v>2.2909999999999999</v>
      </c>
      <c r="Q185" s="5">
        <v>2.23</v>
      </c>
      <c r="R185" s="5">
        <f t="shared" si="18"/>
        <v>-6.0999999999999943E-2</v>
      </c>
      <c r="S185" s="5">
        <v>2.5750000000000002</v>
      </c>
      <c r="T185" s="5">
        <v>2.532</v>
      </c>
      <c r="U185" s="5">
        <f t="shared" si="19"/>
        <v>-4.3000000000000149E-2</v>
      </c>
      <c r="V185" s="5">
        <v>1.5029999999999999</v>
      </c>
      <c r="W185" s="5">
        <f t="shared" si="20"/>
        <v>0.83695489999999995</v>
      </c>
      <c r="X185" s="5">
        <f t="shared" si="21"/>
        <v>0.57353697458999997</v>
      </c>
      <c r="Y185" s="5">
        <v>0.49099999999999999</v>
      </c>
      <c r="Z185" s="5">
        <f t="shared" si="22"/>
        <v>-8.2536974589999978E-2</v>
      </c>
      <c r="AA185" s="5">
        <f t="shared" si="23"/>
        <v>0.26341792540999998</v>
      </c>
      <c r="AB185" s="5">
        <f t="shared" si="24"/>
        <v>0.128</v>
      </c>
      <c r="AC185" s="5">
        <f t="shared" si="25"/>
        <v>-0.13541792540999997</v>
      </c>
      <c r="AD185" s="5">
        <v>0.61899999999999999</v>
      </c>
      <c r="AE185" s="5">
        <f t="shared" si="26"/>
        <v>0.79321486268174479</v>
      </c>
      <c r="AF185" s="13" t="s">
        <v>78</v>
      </c>
    </row>
    <row r="186" spans="1:32">
      <c r="A186" s="4">
        <v>2</v>
      </c>
      <c r="B186" s="4">
        <v>47</v>
      </c>
      <c r="C186" s="4">
        <v>185</v>
      </c>
      <c r="D186" s="4" t="s">
        <v>13</v>
      </c>
      <c r="E186" s="9" t="s">
        <v>71</v>
      </c>
      <c r="F186" s="4" t="s">
        <v>70</v>
      </c>
      <c r="G186" s="4" t="s">
        <v>69</v>
      </c>
      <c r="H186" s="4" t="s">
        <v>14</v>
      </c>
      <c r="I186" s="4" t="s">
        <v>99</v>
      </c>
      <c r="J186" s="8">
        <v>42566</v>
      </c>
      <c r="K186" s="17">
        <v>0.59097222222222223</v>
      </c>
      <c r="L186" s="15">
        <v>42586</v>
      </c>
      <c r="M186" s="4">
        <v>1</v>
      </c>
      <c r="N186" s="4">
        <v>0</v>
      </c>
      <c r="O186" s="4">
        <v>0</v>
      </c>
      <c r="P186" s="5">
        <v>1.3420000000000001</v>
      </c>
      <c r="Q186" s="5">
        <v>1.2949999999999999</v>
      </c>
      <c r="R186" s="5">
        <f t="shared" si="18"/>
        <v>-4.7000000000000153E-2</v>
      </c>
      <c r="S186" s="5">
        <v>1.028</v>
      </c>
      <c r="T186" s="5">
        <v>0.97499999999999998</v>
      </c>
      <c r="U186" s="5">
        <f t="shared" si="19"/>
        <v>-5.3000000000000047E-2</v>
      </c>
      <c r="V186" s="5">
        <v>0.36399999999999999</v>
      </c>
      <c r="W186" s="5">
        <f t="shared" si="20"/>
        <v>0.1896612</v>
      </c>
      <c r="X186" s="5">
        <f t="shared" si="21"/>
        <v>0.14690569692</v>
      </c>
      <c r="Y186" s="5">
        <v>0.13200000000000001</v>
      </c>
      <c r="Z186" s="5">
        <f t="shared" si="22"/>
        <v>-1.4905696919999989E-2</v>
      </c>
      <c r="AA186" s="5">
        <f t="shared" si="23"/>
        <v>4.2755503080000007E-2</v>
      </c>
      <c r="AB186" s="18" t="s">
        <v>16</v>
      </c>
      <c r="AC186" s="18" t="s">
        <v>16</v>
      </c>
      <c r="AD186" s="18" t="s">
        <v>16</v>
      </c>
      <c r="AE186" s="18" t="s">
        <v>16</v>
      </c>
      <c r="AF186" s="13" t="s">
        <v>79</v>
      </c>
    </row>
    <row r="187" spans="1:32">
      <c r="A187" s="4">
        <v>2</v>
      </c>
      <c r="B187" s="4">
        <v>47</v>
      </c>
      <c r="C187" s="4">
        <v>186</v>
      </c>
      <c r="D187" s="4" t="s">
        <v>13</v>
      </c>
      <c r="E187" s="9" t="s">
        <v>72</v>
      </c>
      <c r="F187" s="4" t="s">
        <v>70</v>
      </c>
      <c r="G187" s="4" t="s">
        <v>69</v>
      </c>
      <c r="H187" s="4" t="s">
        <v>14</v>
      </c>
      <c r="I187" s="4" t="s">
        <v>99</v>
      </c>
      <c r="J187" s="8">
        <v>42566</v>
      </c>
      <c r="K187" s="17">
        <v>0.59097222222222223</v>
      </c>
      <c r="L187" s="16">
        <v>42593</v>
      </c>
      <c r="M187" s="4">
        <v>0</v>
      </c>
      <c r="N187" s="4">
        <v>1</v>
      </c>
      <c r="O187" s="4">
        <v>0</v>
      </c>
      <c r="P187" s="5">
        <v>1.1930000000000001</v>
      </c>
      <c r="Q187" s="5">
        <v>1.2869999999999999</v>
      </c>
      <c r="R187" s="5">
        <f t="shared" si="18"/>
        <v>9.3999999999999861E-2</v>
      </c>
      <c r="S187" s="5">
        <v>0.78400000000000003</v>
      </c>
      <c r="T187" s="5">
        <v>0.80200000000000005</v>
      </c>
      <c r="U187" s="5">
        <f t="shared" si="19"/>
        <v>1.8000000000000016E-2</v>
      </c>
      <c r="V187" s="5">
        <v>0.23599999999999999</v>
      </c>
      <c r="W187" s="5">
        <f t="shared" si="20"/>
        <v>0.11691880000000002</v>
      </c>
      <c r="X187" s="5">
        <f t="shared" si="21"/>
        <v>9.8961181080000016E-2</v>
      </c>
      <c r="Y187" s="5">
        <v>7.6999999999999999E-2</v>
      </c>
      <c r="Z187" s="5">
        <f t="shared" si="22"/>
        <v>-2.1961181080000017E-2</v>
      </c>
      <c r="AA187" s="5">
        <f t="shared" si="23"/>
        <v>1.7957618920000001E-2</v>
      </c>
      <c r="AB187" s="5">
        <f t="shared" si="24"/>
        <v>1.2999999999999998E-2</v>
      </c>
      <c r="AC187" s="5">
        <f t="shared" si="25"/>
        <v>-4.9576189200000037E-3</v>
      </c>
      <c r="AD187" s="5">
        <v>0.09</v>
      </c>
      <c r="AE187" s="5">
        <f t="shared" si="26"/>
        <v>0.85555555555555562</v>
      </c>
      <c r="AF187" s="13" t="s">
        <v>78</v>
      </c>
    </row>
    <row r="188" spans="1:32">
      <c r="A188" s="4">
        <v>2</v>
      </c>
      <c r="B188" s="4">
        <v>47</v>
      </c>
      <c r="C188" s="4">
        <v>187</v>
      </c>
      <c r="D188" s="4" t="s">
        <v>13</v>
      </c>
      <c r="E188" s="9" t="s">
        <v>71</v>
      </c>
      <c r="F188" s="4" t="s">
        <v>70</v>
      </c>
      <c r="G188" s="4" t="s">
        <v>69</v>
      </c>
      <c r="H188" s="4" t="s">
        <v>15</v>
      </c>
      <c r="I188" s="4" t="s">
        <v>99</v>
      </c>
      <c r="J188" s="8">
        <v>42566</v>
      </c>
      <c r="K188" s="17">
        <v>0.59097222222222223</v>
      </c>
      <c r="L188" s="15">
        <v>42593</v>
      </c>
      <c r="M188" s="4">
        <v>0</v>
      </c>
      <c r="N188" s="4">
        <v>1</v>
      </c>
      <c r="O188" s="4">
        <v>0</v>
      </c>
      <c r="P188" s="5">
        <v>2.3220000000000001</v>
      </c>
      <c r="Q188" s="5">
        <v>2.403</v>
      </c>
      <c r="R188" s="5">
        <f t="shared" si="18"/>
        <v>8.0999999999999961E-2</v>
      </c>
      <c r="S188" s="5">
        <v>2.7080000000000002</v>
      </c>
      <c r="T188" s="5">
        <v>2.8260000000000001</v>
      </c>
      <c r="U188" s="5">
        <f t="shared" si="19"/>
        <v>0.11799999999999988</v>
      </c>
      <c r="V188" s="5">
        <v>1.7270000000000001</v>
      </c>
      <c r="W188" s="5">
        <f t="shared" si="20"/>
        <v>0.96425410000000011</v>
      </c>
      <c r="X188" s="5">
        <f t="shared" si="21"/>
        <v>0.65743987731000009</v>
      </c>
      <c r="Y188" s="5">
        <v>0.52500000000000002</v>
      </c>
      <c r="Z188" s="5">
        <f t="shared" si="22"/>
        <v>-0.13243987731000006</v>
      </c>
      <c r="AA188" s="5">
        <f t="shared" si="23"/>
        <v>0.30681422269000003</v>
      </c>
      <c r="AB188" s="5">
        <f t="shared" si="24"/>
        <v>0.13400000000000001</v>
      </c>
      <c r="AC188" s="5">
        <f t="shared" si="25"/>
        <v>-0.17281422269000002</v>
      </c>
      <c r="AD188" s="5">
        <v>0.65900000000000003</v>
      </c>
      <c r="AE188" s="5">
        <f t="shared" si="26"/>
        <v>0.79666160849772383</v>
      </c>
      <c r="AF188" s="13" t="s">
        <v>78</v>
      </c>
    </row>
    <row r="189" spans="1:32">
      <c r="A189" s="4">
        <v>2</v>
      </c>
      <c r="B189" s="4">
        <v>47</v>
      </c>
      <c r="C189" s="4">
        <v>188</v>
      </c>
      <c r="D189" s="4" t="s">
        <v>13</v>
      </c>
      <c r="E189" s="9" t="s">
        <v>72</v>
      </c>
      <c r="F189" s="4" t="s">
        <v>70</v>
      </c>
      <c r="G189" s="4" t="s">
        <v>69</v>
      </c>
      <c r="H189" s="4" t="s">
        <v>15</v>
      </c>
      <c r="I189" s="4" t="s">
        <v>99</v>
      </c>
      <c r="J189" s="8">
        <v>42566</v>
      </c>
      <c r="K189" s="17">
        <v>0.59097222222222223</v>
      </c>
      <c r="L189" s="15">
        <v>42593</v>
      </c>
      <c r="M189" s="4">
        <v>0</v>
      </c>
      <c r="N189" s="4">
        <v>1</v>
      </c>
      <c r="O189" s="4">
        <v>0</v>
      </c>
      <c r="P189" s="5">
        <v>2.4180000000000001</v>
      </c>
      <c r="Q189" s="5">
        <v>2.427</v>
      </c>
      <c r="R189" s="5">
        <f t="shared" si="18"/>
        <v>8.999999999999897E-3</v>
      </c>
      <c r="S189" s="5">
        <v>2.9550000000000001</v>
      </c>
      <c r="T189" s="5">
        <v>2.8820000000000001</v>
      </c>
      <c r="U189" s="5">
        <f t="shared" si="19"/>
        <v>-7.2999999999999954E-2</v>
      </c>
      <c r="V189" s="5">
        <v>1.8180000000000001</v>
      </c>
      <c r="W189" s="5">
        <f t="shared" si="20"/>
        <v>1.0159693999999999</v>
      </c>
      <c r="X189" s="5">
        <f t="shared" si="21"/>
        <v>0.69152543154000001</v>
      </c>
      <c r="Y189" s="5">
        <v>0.56200000000000006</v>
      </c>
      <c r="Z189" s="5">
        <f t="shared" si="22"/>
        <v>-0.12952543153999996</v>
      </c>
      <c r="AA189" s="5">
        <f t="shared" si="23"/>
        <v>0.3244439684599999</v>
      </c>
      <c r="AB189" s="5">
        <f t="shared" si="24"/>
        <v>0.1369999999999999</v>
      </c>
      <c r="AC189" s="5">
        <f t="shared" si="25"/>
        <v>-0.18744396846</v>
      </c>
      <c r="AD189" s="5">
        <v>0.69899999999999995</v>
      </c>
      <c r="AE189" s="5">
        <f t="shared" si="26"/>
        <v>0.80400572246065827</v>
      </c>
      <c r="AF189" s="13" t="s">
        <v>78</v>
      </c>
    </row>
    <row r="190" spans="1:32">
      <c r="A190" s="4">
        <v>2</v>
      </c>
      <c r="B190" s="4">
        <v>48</v>
      </c>
      <c r="C190" s="4">
        <v>189</v>
      </c>
      <c r="D190" s="4" t="s">
        <v>13</v>
      </c>
      <c r="E190" s="9" t="s">
        <v>71</v>
      </c>
      <c r="F190" s="4" t="s">
        <v>70</v>
      </c>
      <c r="G190" s="4" t="s">
        <v>70</v>
      </c>
      <c r="H190" s="4" t="s">
        <v>14</v>
      </c>
      <c r="I190" s="4" t="s">
        <v>98</v>
      </c>
      <c r="J190" s="8">
        <v>42566</v>
      </c>
      <c r="K190" s="17">
        <v>0.59930555555555554</v>
      </c>
      <c r="L190" s="16">
        <v>42593</v>
      </c>
      <c r="M190" s="4">
        <v>0</v>
      </c>
      <c r="N190" s="4">
        <v>1</v>
      </c>
      <c r="O190" s="4">
        <v>0</v>
      </c>
      <c r="P190" s="5">
        <v>1.206</v>
      </c>
      <c r="Q190" s="5">
        <v>1.321</v>
      </c>
      <c r="R190" s="5">
        <f t="shared" si="18"/>
        <v>0.11499999999999999</v>
      </c>
      <c r="S190" s="5">
        <v>0.81299999999999994</v>
      </c>
      <c r="T190" s="5">
        <v>0.88200000000000001</v>
      </c>
      <c r="U190" s="5">
        <f t="shared" si="19"/>
        <v>6.9000000000000061E-2</v>
      </c>
      <c r="V190" s="5">
        <v>0.24</v>
      </c>
      <c r="W190" s="5">
        <f t="shared" si="20"/>
        <v>0.11919200000000002</v>
      </c>
      <c r="X190" s="5">
        <f t="shared" si="21"/>
        <v>0.10045944720000002</v>
      </c>
      <c r="Y190" s="5">
        <v>8.4000000000000005E-2</v>
      </c>
      <c r="Z190" s="5">
        <f t="shared" si="22"/>
        <v>-1.6459447200000019E-2</v>
      </c>
      <c r="AA190" s="5">
        <f t="shared" si="23"/>
        <v>1.8732552799999996E-2</v>
      </c>
      <c r="AB190" s="18" t="s">
        <v>16</v>
      </c>
      <c r="AC190" s="18" t="s">
        <v>16</v>
      </c>
      <c r="AD190" s="18" t="s">
        <v>16</v>
      </c>
      <c r="AE190" s="18" t="s">
        <v>16</v>
      </c>
      <c r="AF190" s="12" t="s">
        <v>77</v>
      </c>
    </row>
    <row r="191" spans="1:32">
      <c r="A191" s="4">
        <v>2</v>
      </c>
      <c r="B191" s="4">
        <v>48</v>
      </c>
      <c r="C191" s="4">
        <v>190</v>
      </c>
      <c r="D191" s="4" t="s">
        <v>13</v>
      </c>
      <c r="E191" s="9" t="s">
        <v>72</v>
      </c>
      <c r="F191" s="4" t="s">
        <v>70</v>
      </c>
      <c r="G191" s="4" t="s">
        <v>70</v>
      </c>
      <c r="H191" s="4" t="s">
        <v>14</v>
      </c>
      <c r="I191" s="4" t="s">
        <v>98</v>
      </c>
      <c r="J191" s="8">
        <v>42566</v>
      </c>
      <c r="K191" s="17">
        <v>0.59930555555555554</v>
      </c>
      <c r="L191" s="16">
        <v>42593</v>
      </c>
      <c r="M191" s="4">
        <v>0</v>
      </c>
      <c r="N191" s="4">
        <v>1</v>
      </c>
      <c r="O191" s="4">
        <v>0</v>
      </c>
      <c r="P191" s="5">
        <v>1.5289999999999999</v>
      </c>
      <c r="Q191" s="5">
        <v>1.536</v>
      </c>
      <c r="R191" s="5">
        <f t="shared" si="18"/>
        <v>7.0000000000001172E-3</v>
      </c>
      <c r="S191" s="5">
        <v>1.224</v>
      </c>
      <c r="T191" s="5">
        <v>1.26</v>
      </c>
      <c r="U191" s="5">
        <f t="shared" si="19"/>
        <v>3.6000000000000032E-2</v>
      </c>
      <c r="V191" s="5">
        <v>0.46400000000000002</v>
      </c>
      <c r="W191" s="5">
        <f t="shared" si="20"/>
        <v>0.24649120000000002</v>
      </c>
      <c r="X191" s="5">
        <f t="shared" si="21"/>
        <v>0.18436234992000003</v>
      </c>
      <c r="Y191" s="5">
        <v>0.182</v>
      </c>
      <c r="Z191" s="5">
        <f t="shared" si="22"/>
        <v>-2.3623499200000342E-3</v>
      </c>
      <c r="AA191" s="5">
        <f t="shared" si="23"/>
        <v>6.2128850079999992E-2</v>
      </c>
      <c r="AB191" s="18" t="s">
        <v>16</v>
      </c>
      <c r="AC191" s="18" t="s">
        <v>16</v>
      </c>
      <c r="AD191" s="18" t="s">
        <v>16</v>
      </c>
      <c r="AE191" s="18" t="s">
        <v>16</v>
      </c>
      <c r="AF191" s="12" t="s">
        <v>77</v>
      </c>
    </row>
    <row r="192" spans="1:32">
      <c r="A192" s="4">
        <v>2</v>
      </c>
      <c r="B192" s="4">
        <v>48</v>
      </c>
      <c r="C192" s="4">
        <v>191</v>
      </c>
      <c r="D192" s="4" t="s">
        <v>13</v>
      </c>
      <c r="E192" s="9" t="s">
        <v>71</v>
      </c>
      <c r="F192" s="4" t="s">
        <v>70</v>
      </c>
      <c r="G192" s="4" t="s">
        <v>70</v>
      </c>
      <c r="H192" s="4" t="s">
        <v>15</v>
      </c>
      <c r="I192" s="4" t="s">
        <v>98</v>
      </c>
      <c r="J192" s="8">
        <v>42566</v>
      </c>
      <c r="K192" s="17">
        <v>0.59930555555555554</v>
      </c>
      <c r="L192" s="16">
        <v>42593</v>
      </c>
      <c r="M192" s="4">
        <v>0</v>
      </c>
      <c r="N192" s="4">
        <v>1</v>
      </c>
      <c r="O192" s="4">
        <v>0</v>
      </c>
      <c r="P192" s="5">
        <v>1.998</v>
      </c>
      <c r="Q192" s="5">
        <v>2.0550000000000002</v>
      </c>
      <c r="R192" s="5">
        <f t="shared" si="18"/>
        <v>5.7000000000000162E-2</v>
      </c>
      <c r="S192" s="5">
        <v>2.069</v>
      </c>
      <c r="T192" s="5">
        <v>2.4380000000000002</v>
      </c>
      <c r="U192" s="5">
        <f t="shared" si="19"/>
        <v>0.36900000000000022</v>
      </c>
      <c r="V192" s="5">
        <v>1.3169999999999999</v>
      </c>
      <c r="W192" s="5">
        <f t="shared" si="20"/>
        <v>0.73125110000000004</v>
      </c>
      <c r="X192" s="5">
        <f t="shared" si="21"/>
        <v>0.50386760001000008</v>
      </c>
      <c r="Y192" s="5">
        <v>0.47599999999999998</v>
      </c>
      <c r="Z192" s="5">
        <f t="shared" si="22"/>
        <v>-2.7867600010000104E-2</v>
      </c>
      <c r="AA192" s="5">
        <f t="shared" si="23"/>
        <v>0.22738349998999996</v>
      </c>
      <c r="AB192" s="18" t="s">
        <v>16</v>
      </c>
      <c r="AC192" s="18" t="s">
        <v>16</v>
      </c>
      <c r="AD192" s="18" t="s">
        <v>16</v>
      </c>
      <c r="AE192" s="18" t="s">
        <v>16</v>
      </c>
      <c r="AF192" s="12" t="s">
        <v>77</v>
      </c>
    </row>
    <row r="193" spans="1:32">
      <c r="A193" s="4">
        <v>2</v>
      </c>
      <c r="B193" s="4">
        <v>48</v>
      </c>
      <c r="C193" s="4">
        <v>192</v>
      </c>
      <c r="D193" s="4" t="s">
        <v>13</v>
      </c>
      <c r="E193" s="9" t="s">
        <v>72</v>
      </c>
      <c r="F193" s="4" t="s">
        <v>70</v>
      </c>
      <c r="G193" s="4" t="s">
        <v>70</v>
      </c>
      <c r="H193" s="4" t="s">
        <v>15</v>
      </c>
      <c r="I193" s="4" t="s">
        <v>98</v>
      </c>
      <c r="J193" s="8">
        <v>42566</v>
      </c>
      <c r="K193" s="17">
        <v>0.59930555555555554</v>
      </c>
      <c r="L193" s="16">
        <v>42593</v>
      </c>
      <c r="M193" s="4">
        <v>0</v>
      </c>
      <c r="N193" s="4">
        <v>1</v>
      </c>
      <c r="O193" s="4">
        <v>0</v>
      </c>
      <c r="P193" s="5">
        <v>2.0960000000000001</v>
      </c>
      <c r="Q193" s="5">
        <v>2.161</v>
      </c>
      <c r="R193" s="5">
        <f t="shared" si="18"/>
        <v>6.4999999999999947E-2</v>
      </c>
      <c r="S193" s="5">
        <v>2.3130000000000002</v>
      </c>
      <c r="T193" s="5">
        <v>2.444</v>
      </c>
      <c r="U193" s="5">
        <f t="shared" si="19"/>
        <v>0.13099999999999978</v>
      </c>
      <c r="V193" s="5">
        <v>1.359</v>
      </c>
      <c r="W193" s="5">
        <f t="shared" si="20"/>
        <v>0.75511970000000006</v>
      </c>
      <c r="X193" s="5">
        <f t="shared" si="21"/>
        <v>0.51959939427000001</v>
      </c>
      <c r="Y193" s="5">
        <v>0.495</v>
      </c>
      <c r="Z193" s="5">
        <f t="shared" si="22"/>
        <v>-2.4599394270000019E-2</v>
      </c>
      <c r="AA193" s="5">
        <f t="shared" si="23"/>
        <v>0.23552030573000005</v>
      </c>
      <c r="AB193" s="18" t="s">
        <v>16</v>
      </c>
      <c r="AC193" s="18" t="s">
        <v>16</v>
      </c>
      <c r="AD193" s="18" t="s">
        <v>16</v>
      </c>
      <c r="AE193" s="18" t="s">
        <v>16</v>
      </c>
      <c r="AF193" s="12" t="s">
        <v>77</v>
      </c>
    </row>
    <row r="194" spans="1:32">
      <c r="A194" s="4">
        <v>2</v>
      </c>
      <c r="B194" s="4">
        <v>49</v>
      </c>
      <c r="C194" s="4">
        <v>193</v>
      </c>
      <c r="D194" s="4" t="s">
        <v>13</v>
      </c>
      <c r="E194" s="9" t="s">
        <v>71</v>
      </c>
      <c r="F194" s="4" t="s">
        <v>70</v>
      </c>
      <c r="G194" s="4" t="s">
        <v>70</v>
      </c>
      <c r="H194" s="4" t="s">
        <v>14</v>
      </c>
      <c r="I194" s="4" t="s">
        <v>98</v>
      </c>
      <c r="J194" s="8">
        <v>42566</v>
      </c>
      <c r="K194" s="17">
        <v>0.60069444444444442</v>
      </c>
      <c r="L194" s="16">
        <v>42593</v>
      </c>
      <c r="M194" s="4">
        <v>0</v>
      </c>
      <c r="N194" s="4">
        <v>1</v>
      </c>
      <c r="O194" s="4">
        <v>0</v>
      </c>
      <c r="P194" s="5">
        <v>1.3420000000000001</v>
      </c>
      <c r="Q194" s="5">
        <v>1.365</v>
      </c>
      <c r="R194" s="5">
        <f t="shared" si="18"/>
        <v>2.2999999999999909E-2</v>
      </c>
      <c r="S194" s="5">
        <v>0.98899999999999999</v>
      </c>
      <c r="T194" s="5">
        <v>0.94099999999999995</v>
      </c>
      <c r="U194" s="5">
        <f t="shared" si="19"/>
        <v>-4.8000000000000043E-2</v>
      </c>
      <c r="V194" s="5">
        <v>0.32700000000000001</v>
      </c>
      <c r="W194" s="5">
        <f t="shared" si="20"/>
        <v>0.16863410000000004</v>
      </c>
      <c r="X194" s="5">
        <f t="shared" si="21"/>
        <v>0.13304673531000002</v>
      </c>
      <c r="Y194" s="5">
        <v>9.7000000000000003E-2</v>
      </c>
      <c r="Z194" s="5">
        <f t="shared" si="22"/>
        <v>-3.6046735310000022E-2</v>
      </c>
      <c r="AA194" s="5">
        <f t="shared" si="23"/>
        <v>3.5587364690000012E-2</v>
      </c>
      <c r="AB194" s="5">
        <f t="shared" si="24"/>
        <v>0.03</v>
      </c>
      <c r="AC194" s="5">
        <f t="shared" si="25"/>
        <v>-5.5873646900000129E-3</v>
      </c>
      <c r="AD194" s="5">
        <v>0.127</v>
      </c>
      <c r="AE194" s="5">
        <f t="shared" si="26"/>
        <v>0.76377952755905509</v>
      </c>
      <c r="AF194" s="12" t="s">
        <v>77</v>
      </c>
    </row>
    <row r="195" spans="1:32">
      <c r="A195" s="4">
        <v>2</v>
      </c>
      <c r="B195" s="4">
        <v>49</v>
      </c>
      <c r="C195" s="4">
        <v>194</v>
      </c>
      <c r="D195" s="4" t="s">
        <v>13</v>
      </c>
      <c r="E195" s="9" t="s">
        <v>72</v>
      </c>
      <c r="F195" s="4" t="s">
        <v>70</v>
      </c>
      <c r="G195" s="4" t="s">
        <v>70</v>
      </c>
      <c r="H195" s="4" t="s">
        <v>14</v>
      </c>
      <c r="I195" s="4" t="s">
        <v>98</v>
      </c>
      <c r="J195" s="8">
        <v>42566</v>
      </c>
      <c r="K195" s="17">
        <v>0.60069444444444442</v>
      </c>
      <c r="L195" s="16">
        <v>42593</v>
      </c>
      <c r="M195" s="4">
        <v>0</v>
      </c>
      <c r="N195" s="4">
        <v>1</v>
      </c>
      <c r="O195" s="4">
        <v>0</v>
      </c>
      <c r="P195" s="5">
        <v>1.2869999999999999</v>
      </c>
      <c r="Q195" s="5">
        <v>1.3240000000000001</v>
      </c>
      <c r="R195" s="5">
        <f t="shared" ref="R195:R257" si="27">Q195-P195</f>
        <v>3.7000000000000144E-2</v>
      </c>
      <c r="S195" s="5">
        <v>0.85099999999999998</v>
      </c>
      <c r="T195" s="5">
        <v>0.83599999999999997</v>
      </c>
      <c r="U195" s="5">
        <f t="shared" ref="U195:U257" si="28">T195-S195</f>
        <v>-1.5000000000000013E-2</v>
      </c>
      <c r="V195" s="5">
        <v>0.245</v>
      </c>
      <c r="W195" s="5">
        <f t="shared" ref="W195:W257" si="29">0.5683*(V195) - 0.0172</f>
        <v>0.12203350000000002</v>
      </c>
      <c r="X195" s="5">
        <f t="shared" ref="X195:X257" si="30">0.6591*(W195)+0.0219</f>
        <v>0.10233227985000001</v>
      </c>
      <c r="Y195" s="5">
        <v>8.5999999999999993E-2</v>
      </c>
      <c r="Z195" s="5">
        <f t="shared" ref="Z195:Z257" si="31">Y195-X195</f>
        <v>-1.633227985000002E-2</v>
      </c>
      <c r="AA195" s="5">
        <f t="shared" ref="AA195:AA257" si="32">W195-X195</f>
        <v>1.9701220150000004E-2</v>
      </c>
      <c r="AB195" s="18" t="s">
        <v>16</v>
      </c>
      <c r="AC195" s="18" t="s">
        <v>16</v>
      </c>
      <c r="AD195" s="18" t="s">
        <v>16</v>
      </c>
      <c r="AE195" s="18" t="s">
        <v>16</v>
      </c>
      <c r="AF195" s="12" t="s">
        <v>77</v>
      </c>
    </row>
    <row r="196" spans="1:32">
      <c r="A196" s="4">
        <v>2</v>
      </c>
      <c r="B196" s="4">
        <v>49</v>
      </c>
      <c r="C196" s="4">
        <v>195</v>
      </c>
      <c r="D196" s="4" t="s">
        <v>13</v>
      </c>
      <c r="E196" s="9" t="s">
        <v>71</v>
      </c>
      <c r="F196" s="4" t="s">
        <v>70</v>
      </c>
      <c r="G196" s="4" t="s">
        <v>70</v>
      </c>
      <c r="H196" s="4" t="s">
        <v>15</v>
      </c>
      <c r="I196" s="4" t="s">
        <v>98</v>
      </c>
      <c r="J196" s="8">
        <v>42566</v>
      </c>
      <c r="K196" s="17">
        <v>0.60069444444444442</v>
      </c>
      <c r="L196" s="16">
        <v>42593</v>
      </c>
      <c r="M196" s="4">
        <v>0</v>
      </c>
      <c r="N196" s="4">
        <v>1</v>
      </c>
      <c r="O196" s="4">
        <v>0</v>
      </c>
      <c r="P196" s="5">
        <v>2.1349999999999998</v>
      </c>
      <c r="Q196" s="5">
        <v>2.198</v>
      </c>
      <c r="R196" s="5">
        <f t="shared" si="27"/>
        <v>6.3000000000000167E-2</v>
      </c>
      <c r="S196" s="5">
        <v>2.496</v>
      </c>
      <c r="T196" s="5">
        <v>2.4809999999999999</v>
      </c>
      <c r="U196" s="5">
        <f t="shared" si="28"/>
        <v>-1.5000000000000124E-2</v>
      </c>
      <c r="V196" s="5">
        <v>1.4890000000000001</v>
      </c>
      <c r="W196" s="5">
        <f t="shared" si="29"/>
        <v>0.82899870000000009</v>
      </c>
      <c r="X196" s="5">
        <f t="shared" si="30"/>
        <v>0.56829304317000007</v>
      </c>
      <c r="Y196" s="5">
        <v>0.57299999999999995</v>
      </c>
      <c r="Z196" s="5">
        <f t="shared" si="31"/>
        <v>4.7069568299998865E-3</v>
      </c>
      <c r="AA196" s="5">
        <f t="shared" si="32"/>
        <v>0.26070565683000002</v>
      </c>
      <c r="AB196" s="18" t="s">
        <v>16</v>
      </c>
      <c r="AC196" s="18" t="s">
        <v>16</v>
      </c>
      <c r="AD196" s="18" t="s">
        <v>16</v>
      </c>
      <c r="AE196" s="18" t="s">
        <v>16</v>
      </c>
      <c r="AF196" s="12" t="s">
        <v>77</v>
      </c>
    </row>
    <row r="197" spans="1:32">
      <c r="A197" s="4">
        <v>2</v>
      </c>
      <c r="B197" s="4">
        <v>49</v>
      </c>
      <c r="C197" s="4">
        <v>196</v>
      </c>
      <c r="D197" s="4" t="s">
        <v>13</v>
      </c>
      <c r="E197" s="9" t="s">
        <v>72</v>
      </c>
      <c r="F197" s="4" t="s">
        <v>70</v>
      </c>
      <c r="G197" s="4" t="s">
        <v>70</v>
      </c>
      <c r="H197" s="4" t="s">
        <v>15</v>
      </c>
      <c r="I197" s="4" t="s">
        <v>98</v>
      </c>
      <c r="J197" s="8">
        <v>42566</v>
      </c>
      <c r="K197" s="17">
        <v>0.60069444444444442</v>
      </c>
      <c r="L197" s="16">
        <v>42593</v>
      </c>
      <c r="M197" s="4">
        <v>0</v>
      </c>
      <c r="N197" s="4">
        <v>1</v>
      </c>
      <c r="O197" s="4">
        <v>0</v>
      </c>
      <c r="P197" s="5">
        <v>2.1850000000000001</v>
      </c>
      <c r="Q197" s="5">
        <v>2.351</v>
      </c>
      <c r="R197" s="5">
        <f t="shared" si="27"/>
        <v>0.16599999999999993</v>
      </c>
      <c r="S197" s="5">
        <v>2.5</v>
      </c>
      <c r="T197" s="5">
        <v>2.544</v>
      </c>
      <c r="U197" s="5">
        <f t="shared" si="28"/>
        <v>4.4000000000000039E-2</v>
      </c>
      <c r="V197" s="5">
        <v>1.5589999999999999</v>
      </c>
      <c r="W197" s="5">
        <f t="shared" si="29"/>
        <v>0.86877970000000004</v>
      </c>
      <c r="X197" s="5">
        <f t="shared" si="30"/>
        <v>0.59451270027000003</v>
      </c>
      <c r="Y197" s="5">
        <v>0.54900000000000004</v>
      </c>
      <c r="Z197" s="5">
        <f t="shared" si="31"/>
        <v>-4.5512700269999984E-2</v>
      </c>
      <c r="AA197" s="5">
        <f t="shared" si="32"/>
        <v>0.27426699973000002</v>
      </c>
      <c r="AB197" s="18" t="s">
        <v>16</v>
      </c>
      <c r="AC197" s="18" t="s">
        <v>16</v>
      </c>
      <c r="AD197" s="18" t="s">
        <v>16</v>
      </c>
      <c r="AE197" s="18" t="s">
        <v>16</v>
      </c>
      <c r="AF197" s="12" t="s">
        <v>77</v>
      </c>
    </row>
    <row r="198" spans="1:32">
      <c r="A198" s="4">
        <v>2</v>
      </c>
      <c r="B198" s="4">
        <v>50</v>
      </c>
      <c r="C198" s="4">
        <v>197</v>
      </c>
      <c r="D198" s="4" t="s">
        <v>13</v>
      </c>
      <c r="E198" s="9" t="s">
        <v>71</v>
      </c>
      <c r="F198" s="4" t="s">
        <v>70</v>
      </c>
      <c r="G198" s="4" t="s">
        <v>69</v>
      </c>
      <c r="H198" s="4" t="s">
        <v>14</v>
      </c>
      <c r="I198" s="4" t="s">
        <v>99</v>
      </c>
      <c r="J198" s="8">
        <v>42566</v>
      </c>
      <c r="K198" s="17">
        <v>0.6020833333333333</v>
      </c>
      <c r="L198" s="16">
        <v>42593</v>
      </c>
      <c r="M198" s="4">
        <v>0</v>
      </c>
      <c r="N198" s="4">
        <v>1</v>
      </c>
      <c r="O198" s="4">
        <v>0</v>
      </c>
      <c r="P198" s="5">
        <v>1.4430000000000001</v>
      </c>
      <c r="Q198" s="5">
        <v>1.462</v>
      </c>
      <c r="R198" s="5">
        <f t="shared" si="27"/>
        <v>1.8999999999999906E-2</v>
      </c>
      <c r="S198" s="5">
        <v>1.0289999999999999</v>
      </c>
      <c r="T198" s="5">
        <v>1.0660000000000001</v>
      </c>
      <c r="U198" s="5">
        <f t="shared" si="28"/>
        <v>3.7000000000000144E-2</v>
      </c>
      <c r="V198" s="5">
        <v>0.34499999999999997</v>
      </c>
      <c r="W198" s="5">
        <f t="shared" si="29"/>
        <v>0.17886350000000001</v>
      </c>
      <c r="X198" s="5">
        <f t="shared" si="30"/>
        <v>0.13978893284999999</v>
      </c>
      <c r="Y198" s="5">
        <v>9.2999999999999999E-2</v>
      </c>
      <c r="Z198" s="5">
        <f t="shared" si="31"/>
        <v>-4.6788932849999992E-2</v>
      </c>
      <c r="AA198" s="5">
        <f t="shared" si="32"/>
        <v>3.9074567150000017E-2</v>
      </c>
      <c r="AB198" s="18" t="s">
        <v>16</v>
      </c>
      <c r="AC198" s="18" t="s">
        <v>16</v>
      </c>
      <c r="AD198" s="18" t="s">
        <v>16</v>
      </c>
      <c r="AE198" s="18" t="s">
        <v>16</v>
      </c>
      <c r="AF198" s="12" t="s">
        <v>77</v>
      </c>
    </row>
    <row r="199" spans="1:32">
      <c r="A199" s="4">
        <v>2</v>
      </c>
      <c r="B199" s="4">
        <v>50</v>
      </c>
      <c r="C199" s="4">
        <v>198</v>
      </c>
      <c r="D199" s="4" t="s">
        <v>13</v>
      </c>
      <c r="E199" s="9" t="s">
        <v>72</v>
      </c>
      <c r="F199" s="4" t="s">
        <v>70</v>
      </c>
      <c r="G199" s="4" t="s">
        <v>69</v>
      </c>
      <c r="H199" s="4" t="s">
        <v>14</v>
      </c>
      <c r="I199" s="4" t="s">
        <v>99</v>
      </c>
      <c r="J199" s="8">
        <v>42566</v>
      </c>
      <c r="K199" s="17">
        <v>0.6020833333333333</v>
      </c>
      <c r="L199" s="16">
        <v>42593</v>
      </c>
      <c r="M199" s="4">
        <v>0</v>
      </c>
      <c r="N199" s="4">
        <v>1</v>
      </c>
      <c r="O199" s="4">
        <v>0</v>
      </c>
      <c r="P199" s="5">
        <v>1.2689999999999999</v>
      </c>
      <c r="Q199" s="5">
        <v>1.3080000000000001</v>
      </c>
      <c r="R199" s="5">
        <f t="shared" si="27"/>
        <v>3.9000000000000146E-2</v>
      </c>
      <c r="S199" s="5">
        <v>0.91300000000000003</v>
      </c>
      <c r="T199" s="5">
        <v>0.89800000000000002</v>
      </c>
      <c r="U199" s="5">
        <f t="shared" si="28"/>
        <v>-1.5000000000000013E-2</v>
      </c>
      <c r="V199" s="5">
        <v>0.26200000000000001</v>
      </c>
      <c r="W199" s="5">
        <f t="shared" si="29"/>
        <v>0.13169460000000002</v>
      </c>
      <c r="X199" s="5">
        <f t="shared" si="30"/>
        <v>0.10869991086000003</v>
      </c>
      <c r="Y199" s="5">
        <v>7.4999999999999997E-2</v>
      </c>
      <c r="Z199" s="5">
        <f t="shared" si="31"/>
        <v>-3.3699910860000029E-2</v>
      </c>
      <c r="AA199" s="5">
        <f t="shared" si="32"/>
        <v>2.2994689139999996E-2</v>
      </c>
      <c r="AB199" s="18" t="s">
        <v>16</v>
      </c>
      <c r="AC199" s="18" t="s">
        <v>16</v>
      </c>
      <c r="AD199" s="18" t="s">
        <v>16</v>
      </c>
      <c r="AE199" s="18" t="s">
        <v>16</v>
      </c>
      <c r="AF199" s="12" t="s">
        <v>77</v>
      </c>
    </row>
    <row r="200" spans="1:32">
      <c r="A200" s="4">
        <v>2</v>
      </c>
      <c r="B200" s="4">
        <v>50</v>
      </c>
      <c r="C200" s="4">
        <v>199</v>
      </c>
      <c r="D200" s="4" t="s">
        <v>13</v>
      </c>
      <c r="E200" s="9" t="s">
        <v>71</v>
      </c>
      <c r="F200" s="4" t="s">
        <v>70</v>
      </c>
      <c r="G200" s="4" t="s">
        <v>69</v>
      </c>
      <c r="H200" s="4" t="s">
        <v>15</v>
      </c>
      <c r="I200" s="4" t="s">
        <v>99</v>
      </c>
      <c r="J200" s="8">
        <v>42566</v>
      </c>
      <c r="K200" s="17">
        <v>0.6020833333333333</v>
      </c>
      <c r="L200" s="16">
        <v>42593</v>
      </c>
      <c r="M200" s="4">
        <v>0</v>
      </c>
      <c r="N200" s="4">
        <v>1</v>
      </c>
      <c r="O200" s="4">
        <v>0</v>
      </c>
      <c r="P200" s="5">
        <v>2.145</v>
      </c>
      <c r="Q200" s="5">
        <v>2.1419999999999999</v>
      </c>
      <c r="R200" s="5">
        <f t="shared" si="27"/>
        <v>-3.0000000000001137E-3</v>
      </c>
      <c r="S200" s="5">
        <v>2.476</v>
      </c>
      <c r="T200" s="5">
        <v>2.5409999999999999</v>
      </c>
      <c r="U200" s="5">
        <f t="shared" si="28"/>
        <v>6.4999999999999947E-2</v>
      </c>
      <c r="V200" s="5">
        <v>1.379</v>
      </c>
      <c r="W200" s="5">
        <f t="shared" si="29"/>
        <v>0.76648570000000005</v>
      </c>
      <c r="X200" s="5">
        <f t="shared" si="30"/>
        <v>0.52709072487000008</v>
      </c>
      <c r="Y200" s="5">
        <v>0.45200000000000001</v>
      </c>
      <c r="Z200" s="5">
        <f t="shared" si="31"/>
        <v>-7.509072487000007E-2</v>
      </c>
      <c r="AA200" s="5">
        <f t="shared" si="32"/>
        <v>0.23939497512999997</v>
      </c>
      <c r="AB200" s="18" t="s">
        <v>16</v>
      </c>
      <c r="AC200" s="18" t="s">
        <v>16</v>
      </c>
      <c r="AD200" s="18" t="s">
        <v>16</v>
      </c>
      <c r="AE200" s="18" t="s">
        <v>16</v>
      </c>
      <c r="AF200" s="12" t="s">
        <v>77</v>
      </c>
    </row>
    <row r="201" spans="1:32">
      <c r="A201" s="4">
        <v>2</v>
      </c>
      <c r="B201" s="4">
        <v>50</v>
      </c>
      <c r="C201" s="4">
        <v>200</v>
      </c>
      <c r="D201" s="4" t="s">
        <v>13</v>
      </c>
      <c r="E201" s="9" t="s">
        <v>72</v>
      </c>
      <c r="F201" s="4" t="s">
        <v>70</v>
      </c>
      <c r="G201" s="4" t="s">
        <v>69</v>
      </c>
      <c r="H201" s="4" t="s">
        <v>15</v>
      </c>
      <c r="I201" s="4" t="s">
        <v>99</v>
      </c>
      <c r="J201" s="8">
        <v>42566</v>
      </c>
      <c r="K201" s="17">
        <v>0.6020833333333333</v>
      </c>
      <c r="L201" s="16">
        <v>42593</v>
      </c>
      <c r="M201" s="4">
        <v>0</v>
      </c>
      <c r="N201" s="4">
        <v>1</v>
      </c>
      <c r="O201" s="4">
        <v>0</v>
      </c>
      <c r="P201" s="5">
        <v>1.9470000000000001</v>
      </c>
      <c r="Q201" s="5">
        <v>1.9219999999999999</v>
      </c>
      <c r="R201" s="5">
        <f t="shared" si="27"/>
        <v>-2.5000000000000133E-2</v>
      </c>
      <c r="S201" s="5">
        <v>1.8979999999999999</v>
      </c>
      <c r="T201" s="5">
        <v>1.8640000000000001</v>
      </c>
      <c r="U201" s="5">
        <f t="shared" si="28"/>
        <v>-3.3999999999999808E-2</v>
      </c>
      <c r="V201" s="5">
        <v>0.94099999999999995</v>
      </c>
      <c r="W201" s="5">
        <f t="shared" si="29"/>
        <v>0.51757030000000004</v>
      </c>
      <c r="X201" s="5">
        <f t="shared" si="30"/>
        <v>0.36303058472999999</v>
      </c>
      <c r="Y201" s="5">
        <v>0.29599999999999999</v>
      </c>
      <c r="Z201" s="5">
        <f t="shared" si="31"/>
        <v>-6.7030584730000009E-2</v>
      </c>
      <c r="AA201" s="5">
        <f t="shared" si="32"/>
        <v>0.15453971527000004</v>
      </c>
      <c r="AB201" s="18" t="s">
        <v>16</v>
      </c>
      <c r="AC201" s="18" t="s">
        <v>16</v>
      </c>
      <c r="AD201" s="18" t="s">
        <v>16</v>
      </c>
      <c r="AE201" s="18" t="s">
        <v>16</v>
      </c>
      <c r="AF201" s="12" t="s">
        <v>77</v>
      </c>
    </row>
    <row r="202" spans="1:32">
      <c r="A202" s="4">
        <v>2</v>
      </c>
      <c r="B202" s="4">
        <v>51</v>
      </c>
      <c r="C202" s="4">
        <v>201</v>
      </c>
      <c r="D202" s="4" t="s">
        <v>13</v>
      </c>
      <c r="E202" s="9" t="s">
        <v>71</v>
      </c>
      <c r="F202" s="4" t="s">
        <v>69</v>
      </c>
      <c r="G202" s="4" t="s">
        <v>69</v>
      </c>
      <c r="H202" s="4" t="s">
        <v>14</v>
      </c>
      <c r="I202" s="4" t="s">
        <v>97</v>
      </c>
      <c r="J202" s="8">
        <v>42566</v>
      </c>
      <c r="K202" s="17">
        <v>0.62708333333333333</v>
      </c>
      <c r="L202" s="15">
        <v>42593</v>
      </c>
      <c r="M202" s="4">
        <v>0</v>
      </c>
      <c r="N202" s="4">
        <v>1</v>
      </c>
      <c r="O202" s="4">
        <v>0</v>
      </c>
      <c r="P202" s="5">
        <v>1.627</v>
      </c>
      <c r="Q202" s="5">
        <v>1.6459999999999999</v>
      </c>
      <c r="R202" s="5">
        <f t="shared" si="27"/>
        <v>1.8999999999999906E-2</v>
      </c>
      <c r="S202" s="5">
        <v>1.425</v>
      </c>
      <c r="T202" s="5">
        <v>1.3839999999999999</v>
      </c>
      <c r="U202" s="5">
        <f t="shared" si="28"/>
        <v>-4.1000000000000147E-2</v>
      </c>
      <c r="V202" s="5">
        <v>0.60399999999999998</v>
      </c>
      <c r="W202" s="5">
        <f t="shared" si="29"/>
        <v>0.32605319999999999</v>
      </c>
      <c r="X202" s="5">
        <f t="shared" si="30"/>
        <v>0.23680166412</v>
      </c>
      <c r="Y202" s="5">
        <v>0.183</v>
      </c>
      <c r="Z202" s="5">
        <f t="shared" si="31"/>
        <v>-5.3801664120000009E-2</v>
      </c>
      <c r="AA202" s="5">
        <f t="shared" si="32"/>
        <v>8.9251535879999983E-2</v>
      </c>
      <c r="AB202" s="5">
        <f>AD202-Y202</f>
        <v>3.3000000000000002E-2</v>
      </c>
      <c r="AC202" s="5">
        <f>AB202-AA202</f>
        <v>-5.6251535879999981E-2</v>
      </c>
      <c r="AD202" s="5">
        <v>0.216</v>
      </c>
      <c r="AE202" s="5">
        <f>Y202/AD202</f>
        <v>0.84722222222222221</v>
      </c>
      <c r="AF202" s="13" t="s">
        <v>78</v>
      </c>
    </row>
    <row r="203" spans="1:32">
      <c r="A203" s="4">
        <v>2</v>
      </c>
      <c r="B203" s="4">
        <v>51</v>
      </c>
      <c r="C203" s="4">
        <v>202</v>
      </c>
      <c r="D203" s="4" t="s">
        <v>13</v>
      </c>
      <c r="E203" s="9" t="s">
        <v>72</v>
      </c>
      <c r="F203" s="4" t="s">
        <v>69</v>
      </c>
      <c r="G203" s="4" t="s">
        <v>69</v>
      </c>
      <c r="H203" s="4" t="s">
        <v>14</v>
      </c>
      <c r="I203" s="4" t="s">
        <v>97</v>
      </c>
      <c r="J203" s="8">
        <v>42566</v>
      </c>
      <c r="K203" s="17">
        <v>0.62708333333333333</v>
      </c>
      <c r="L203" s="15">
        <v>42593</v>
      </c>
      <c r="M203" s="4">
        <v>0</v>
      </c>
      <c r="N203" s="4">
        <v>1</v>
      </c>
      <c r="O203" s="4">
        <v>0</v>
      </c>
      <c r="P203" s="5">
        <v>1.5569999999999999</v>
      </c>
      <c r="Q203" s="5">
        <v>1.5760000000000001</v>
      </c>
      <c r="R203" s="5">
        <f t="shared" si="27"/>
        <v>1.9000000000000128E-2</v>
      </c>
      <c r="S203" s="5">
        <v>1.224</v>
      </c>
      <c r="T203" s="5">
        <v>1.159</v>
      </c>
      <c r="U203" s="5">
        <f t="shared" si="28"/>
        <v>-6.4999999999999947E-2</v>
      </c>
      <c r="V203" s="5">
        <v>0.45500000000000002</v>
      </c>
      <c r="W203" s="5">
        <f t="shared" si="29"/>
        <v>0.24137650000000005</v>
      </c>
      <c r="X203" s="5">
        <f t="shared" si="30"/>
        <v>0.18099125115000003</v>
      </c>
      <c r="Y203" s="5">
        <v>0.13600000000000001</v>
      </c>
      <c r="Z203" s="5">
        <f t="shared" si="31"/>
        <v>-4.4991251150000022E-2</v>
      </c>
      <c r="AA203" s="5">
        <f t="shared" si="32"/>
        <v>6.0385248850000017E-2</v>
      </c>
      <c r="AB203" s="5">
        <f t="shared" ref="AB203:AB223" si="33">AD203-Y203</f>
        <v>3.6999999999999977E-2</v>
      </c>
      <c r="AC203" s="5">
        <f t="shared" ref="AC203:AC223" si="34">AB203-AA203</f>
        <v>-2.338524885000004E-2</v>
      </c>
      <c r="AD203" s="19">
        <v>0.17299999999999999</v>
      </c>
      <c r="AE203" s="5">
        <f t="shared" ref="AE203:AE223" si="35">Y203/AD203</f>
        <v>0.78612716763005797</v>
      </c>
      <c r="AF203" s="13" t="s">
        <v>78</v>
      </c>
    </row>
    <row r="204" spans="1:32">
      <c r="A204" s="4">
        <v>2</v>
      </c>
      <c r="B204" s="4">
        <v>51</v>
      </c>
      <c r="C204" s="4">
        <v>203</v>
      </c>
      <c r="D204" s="4" t="s">
        <v>13</v>
      </c>
      <c r="E204" s="9" t="s">
        <v>71</v>
      </c>
      <c r="F204" s="4" t="s">
        <v>69</v>
      </c>
      <c r="G204" s="4" t="s">
        <v>69</v>
      </c>
      <c r="H204" s="4" t="s">
        <v>15</v>
      </c>
      <c r="I204" s="4" t="s">
        <v>97</v>
      </c>
      <c r="J204" s="8">
        <v>42566</v>
      </c>
      <c r="K204" s="17">
        <v>0.62708333333333333</v>
      </c>
      <c r="L204" s="15">
        <v>42592</v>
      </c>
      <c r="M204" s="4">
        <v>1</v>
      </c>
      <c r="N204" s="4">
        <v>0</v>
      </c>
      <c r="O204" s="4">
        <v>0</v>
      </c>
      <c r="P204" s="5">
        <v>2.411</v>
      </c>
      <c r="Q204" s="5">
        <v>2.3519999999999999</v>
      </c>
      <c r="R204" s="5">
        <f t="shared" si="27"/>
        <v>-5.9000000000000163E-2</v>
      </c>
      <c r="S204" s="5">
        <v>3.0449999999999999</v>
      </c>
      <c r="T204" s="5">
        <v>2.8660000000000001</v>
      </c>
      <c r="U204" s="5">
        <f t="shared" si="28"/>
        <v>-0.17899999999999983</v>
      </c>
      <c r="V204" s="5">
        <v>1.9890000000000001</v>
      </c>
      <c r="W204" s="5">
        <f t="shared" si="29"/>
        <v>1.1131487</v>
      </c>
      <c r="X204" s="5">
        <f t="shared" si="30"/>
        <v>0.7555763081700001</v>
      </c>
      <c r="Y204" s="5">
        <v>0.629</v>
      </c>
      <c r="Z204" s="5">
        <f t="shared" si="31"/>
        <v>-0.1265763081700001</v>
      </c>
      <c r="AA204" s="5">
        <f t="shared" si="32"/>
        <v>0.35757239182999989</v>
      </c>
      <c r="AB204" s="5" t="s">
        <v>16</v>
      </c>
      <c r="AC204" s="5" t="s">
        <v>16</v>
      </c>
      <c r="AD204" s="5" t="s">
        <v>16</v>
      </c>
      <c r="AE204" s="5" t="s">
        <v>16</v>
      </c>
      <c r="AF204" s="13" t="s">
        <v>79</v>
      </c>
    </row>
    <row r="205" spans="1:32">
      <c r="A205" s="4">
        <v>2</v>
      </c>
      <c r="B205" s="4">
        <v>51</v>
      </c>
      <c r="C205" s="4">
        <v>204</v>
      </c>
      <c r="D205" s="4" t="s">
        <v>13</v>
      </c>
      <c r="E205" s="9" t="s">
        <v>72</v>
      </c>
      <c r="F205" s="4" t="s">
        <v>69</v>
      </c>
      <c r="G205" s="4" t="s">
        <v>69</v>
      </c>
      <c r="H205" s="4" t="s">
        <v>15</v>
      </c>
      <c r="I205" s="4" t="s">
        <v>97</v>
      </c>
      <c r="J205" s="8">
        <v>42566</v>
      </c>
      <c r="K205" s="17">
        <v>0.62708333333333333</v>
      </c>
      <c r="L205" s="15">
        <v>42593</v>
      </c>
      <c r="M205" s="4">
        <v>0</v>
      </c>
      <c r="N205" s="4">
        <v>1</v>
      </c>
      <c r="O205" s="4">
        <v>0</v>
      </c>
      <c r="P205" s="5">
        <v>2.3780000000000001</v>
      </c>
      <c r="Q205" s="5">
        <v>2.3780000000000001</v>
      </c>
      <c r="R205" s="5">
        <f t="shared" si="27"/>
        <v>0</v>
      </c>
      <c r="S205" s="5">
        <v>2.66</v>
      </c>
      <c r="T205" s="5">
        <v>2.6230000000000002</v>
      </c>
      <c r="U205" s="5">
        <f t="shared" si="28"/>
        <v>-3.6999999999999922E-2</v>
      </c>
      <c r="V205" s="5">
        <v>1.637</v>
      </c>
      <c r="W205" s="5">
        <f t="shared" si="29"/>
        <v>0.91310710000000006</v>
      </c>
      <c r="X205" s="5">
        <f t="shared" si="30"/>
        <v>0.62372888961000006</v>
      </c>
      <c r="Y205" s="5">
        <v>0.48599999999999999</v>
      </c>
      <c r="Z205" s="5">
        <f t="shared" si="31"/>
        <v>-0.13772888961000007</v>
      </c>
      <c r="AA205" s="5">
        <f t="shared" si="32"/>
        <v>0.28937821039</v>
      </c>
      <c r="AB205" s="5">
        <f t="shared" si="33"/>
        <v>9.7999999999999976E-2</v>
      </c>
      <c r="AC205" s="5">
        <f t="shared" si="34"/>
        <v>-0.19137821039000003</v>
      </c>
      <c r="AD205" s="19">
        <v>0.58399999999999996</v>
      </c>
      <c r="AE205" s="5">
        <f t="shared" si="35"/>
        <v>0.8321917808219178</v>
      </c>
      <c r="AF205" s="13" t="s">
        <v>78</v>
      </c>
    </row>
    <row r="206" spans="1:32">
      <c r="A206" s="4">
        <v>2</v>
      </c>
      <c r="B206" s="4">
        <v>52</v>
      </c>
      <c r="C206" s="4">
        <v>205</v>
      </c>
      <c r="D206" s="4" t="s">
        <v>13</v>
      </c>
      <c r="E206" s="9" t="s">
        <v>71</v>
      </c>
      <c r="F206" s="4" t="s">
        <v>70</v>
      </c>
      <c r="G206" s="4" t="s">
        <v>69</v>
      </c>
      <c r="H206" s="4" t="s">
        <v>14</v>
      </c>
      <c r="I206" s="4" t="s">
        <v>99</v>
      </c>
      <c r="J206" s="8">
        <v>42566</v>
      </c>
      <c r="K206" s="17">
        <v>0.62777777777777777</v>
      </c>
      <c r="L206" s="15">
        <v>42592</v>
      </c>
      <c r="M206" s="4">
        <v>1</v>
      </c>
      <c r="N206" s="4">
        <v>0</v>
      </c>
      <c r="O206" s="4">
        <v>0</v>
      </c>
      <c r="P206" s="5">
        <v>1.393</v>
      </c>
      <c r="Q206" s="5">
        <v>1.3540000000000001</v>
      </c>
      <c r="R206" s="5">
        <f t="shared" si="27"/>
        <v>-3.8999999999999924E-2</v>
      </c>
      <c r="S206" s="5">
        <v>1.0089999999999999</v>
      </c>
      <c r="T206" s="5">
        <v>0.98</v>
      </c>
      <c r="U206" s="5">
        <f t="shared" si="28"/>
        <v>-2.8999999999999915E-2</v>
      </c>
      <c r="V206" s="5">
        <v>0.35</v>
      </c>
      <c r="W206" s="5">
        <f t="shared" si="29"/>
        <v>0.18170500000000001</v>
      </c>
      <c r="X206" s="5">
        <f t="shared" si="30"/>
        <v>0.14166176550000001</v>
      </c>
      <c r="Y206" s="5">
        <v>9.8000000000000004E-2</v>
      </c>
      <c r="Z206" s="5">
        <f t="shared" si="31"/>
        <v>-4.3661765500000005E-2</v>
      </c>
      <c r="AA206" s="5">
        <f t="shared" si="32"/>
        <v>4.0043234499999997E-2</v>
      </c>
      <c r="AB206" s="5" t="s">
        <v>16</v>
      </c>
      <c r="AC206" s="5" t="s">
        <v>16</v>
      </c>
      <c r="AD206" s="5" t="s">
        <v>16</v>
      </c>
      <c r="AE206" s="5" t="s">
        <v>16</v>
      </c>
      <c r="AF206" s="13" t="s">
        <v>79</v>
      </c>
    </row>
    <row r="207" spans="1:32">
      <c r="A207" s="4">
        <v>2</v>
      </c>
      <c r="B207" s="4">
        <v>52</v>
      </c>
      <c r="C207" s="4">
        <v>206</v>
      </c>
      <c r="D207" s="4" t="s">
        <v>13</v>
      </c>
      <c r="E207" s="9" t="s">
        <v>72</v>
      </c>
      <c r="F207" s="4" t="s">
        <v>70</v>
      </c>
      <c r="G207" s="4" t="s">
        <v>69</v>
      </c>
      <c r="H207" s="4" t="s">
        <v>14</v>
      </c>
      <c r="I207" s="4" t="s">
        <v>99</v>
      </c>
      <c r="J207" s="8">
        <v>42566</v>
      </c>
      <c r="K207" s="17">
        <v>0.62777777777777777</v>
      </c>
      <c r="L207" s="15">
        <v>42592</v>
      </c>
      <c r="M207" s="4">
        <v>1</v>
      </c>
      <c r="N207" s="4">
        <v>0</v>
      </c>
      <c r="O207" s="4">
        <v>0</v>
      </c>
      <c r="P207" s="5">
        <v>1.508</v>
      </c>
      <c r="Q207" s="5">
        <v>1.482</v>
      </c>
      <c r="R207" s="5">
        <f t="shared" si="27"/>
        <v>-2.6000000000000023E-2</v>
      </c>
      <c r="S207" s="5">
        <v>1.179</v>
      </c>
      <c r="T207" s="5">
        <v>1.1259999999999999</v>
      </c>
      <c r="U207" s="5">
        <f t="shared" si="28"/>
        <v>-5.3000000000000158E-2</v>
      </c>
      <c r="V207" s="5">
        <v>0.41899999999999998</v>
      </c>
      <c r="W207" s="5">
        <f t="shared" si="29"/>
        <v>0.22091770000000002</v>
      </c>
      <c r="X207" s="5">
        <f t="shared" si="30"/>
        <v>0.16750685607000002</v>
      </c>
      <c r="Y207" s="5">
        <v>0.107</v>
      </c>
      <c r="Z207" s="5">
        <f t="shared" si="31"/>
        <v>-6.0506856070000017E-2</v>
      </c>
      <c r="AA207" s="5">
        <f t="shared" si="32"/>
        <v>5.3410843930000007E-2</v>
      </c>
      <c r="AB207" s="5" t="s">
        <v>16</v>
      </c>
      <c r="AC207" s="5" t="s">
        <v>16</v>
      </c>
      <c r="AD207" s="5" t="s">
        <v>16</v>
      </c>
      <c r="AE207" s="5" t="s">
        <v>16</v>
      </c>
      <c r="AF207" s="13" t="s">
        <v>79</v>
      </c>
    </row>
    <row r="208" spans="1:32">
      <c r="A208" s="4">
        <v>2</v>
      </c>
      <c r="B208" s="4">
        <v>52</v>
      </c>
      <c r="C208" s="4">
        <v>207</v>
      </c>
      <c r="D208" s="4" t="s">
        <v>13</v>
      </c>
      <c r="E208" s="9" t="s">
        <v>71</v>
      </c>
      <c r="F208" s="4" t="s">
        <v>70</v>
      </c>
      <c r="G208" s="4" t="s">
        <v>69</v>
      </c>
      <c r="H208" s="4" t="s">
        <v>15</v>
      </c>
      <c r="I208" s="4" t="s">
        <v>99</v>
      </c>
      <c r="J208" s="8">
        <v>42566</v>
      </c>
      <c r="K208" s="17">
        <v>0.62777777777777777</v>
      </c>
      <c r="L208" s="16">
        <v>42593</v>
      </c>
      <c r="M208" s="4">
        <v>0</v>
      </c>
      <c r="N208" s="4">
        <v>1</v>
      </c>
      <c r="O208" s="4">
        <v>0</v>
      </c>
      <c r="P208" s="5">
        <v>2.3650000000000002</v>
      </c>
      <c r="Q208" s="5">
        <v>2.2949999999999999</v>
      </c>
      <c r="R208" s="5">
        <f t="shared" si="27"/>
        <v>-7.0000000000000284E-2</v>
      </c>
      <c r="S208" s="5">
        <v>2.774</v>
      </c>
      <c r="T208" s="5">
        <v>2.71</v>
      </c>
      <c r="U208" s="5">
        <f t="shared" si="28"/>
        <v>-6.4000000000000057E-2</v>
      </c>
      <c r="V208" s="5">
        <v>1.7869999999999999</v>
      </c>
      <c r="W208" s="5">
        <f t="shared" si="29"/>
        <v>0.99835210000000008</v>
      </c>
      <c r="X208" s="5">
        <f t="shared" si="30"/>
        <v>0.67991386911000007</v>
      </c>
      <c r="Y208" s="5">
        <v>0.55500000000000005</v>
      </c>
      <c r="Z208" s="5">
        <f t="shared" si="31"/>
        <v>-0.12491386911000002</v>
      </c>
      <c r="AA208" s="5">
        <f t="shared" si="32"/>
        <v>0.31843823089000001</v>
      </c>
      <c r="AB208" s="5" t="s">
        <v>16</v>
      </c>
      <c r="AC208" s="5" t="s">
        <v>16</v>
      </c>
      <c r="AD208" s="5" t="s">
        <v>16</v>
      </c>
      <c r="AE208" s="5" t="s">
        <v>16</v>
      </c>
      <c r="AF208" s="12" t="s">
        <v>77</v>
      </c>
    </row>
    <row r="209" spans="1:32">
      <c r="A209" s="4">
        <v>2</v>
      </c>
      <c r="B209" s="4">
        <v>52</v>
      </c>
      <c r="C209" s="4">
        <v>208</v>
      </c>
      <c r="D209" s="4" t="s">
        <v>13</v>
      </c>
      <c r="E209" s="9" t="s">
        <v>72</v>
      </c>
      <c r="F209" s="4" t="s">
        <v>70</v>
      </c>
      <c r="G209" s="4" t="s">
        <v>69</v>
      </c>
      <c r="H209" s="4" t="s">
        <v>15</v>
      </c>
      <c r="I209" s="4" t="s">
        <v>99</v>
      </c>
      <c r="J209" s="8">
        <v>42566</v>
      </c>
      <c r="K209" s="17">
        <v>0.62777777777777777</v>
      </c>
      <c r="L209" s="16">
        <v>42593</v>
      </c>
      <c r="M209" s="4">
        <v>0</v>
      </c>
      <c r="N209" s="4">
        <v>1</v>
      </c>
      <c r="O209" s="4">
        <v>0</v>
      </c>
      <c r="P209" s="5">
        <v>2.0960000000000001</v>
      </c>
      <c r="Q209" s="5">
        <v>2.13</v>
      </c>
      <c r="R209" s="5">
        <f t="shared" si="27"/>
        <v>3.3999999999999808E-2</v>
      </c>
      <c r="S209" s="5">
        <v>2.4670000000000001</v>
      </c>
      <c r="T209" s="5">
        <v>2.3839999999999999</v>
      </c>
      <c r="U209" s="5">
        <f t="shared" si="28"/>
        <v>-8.3000000000000185E-2</v>
      </c>
      <c r="V209" s="5">
        <v>1.581</v>
      </c>
      <c r="W209" s="5">
        <f t="shared" si="29"/>
        <v>0.88128230000000007</v>
      </c>
      <c r="X209" s="5">
        <f t="shared" si="30"/>
        <v>0.60275316393000011</v>
      </c>
      <c r="Y209" s="5">
        <v>0.47</v>
      </c>
      <c r="Z209" s="5">
        <f t="shared" si="31"/>
        <v>-0.13275316393000014</v>
      </c>
      <c r="AA209" s="5">
        <f t="shared" si="32"/>
        <v>0.27852913606999996</v>
      </c>
      <c r="AB209" s="5">
        <f t="shared" si="33"/>
        <v>8.3000000000000074E-2</v>
      </c>
      <c r="AC209" s="5">
        <f t="shared" si="34"/>
        <v>-0.19552913606999989</v>
      </c>
      <c r="AD209" s="5">
        <v>0.55300000000000005</v>
      </c>
      <c r="AE209" s="5">
        <f t="shared" si="35"/>
        <v>0.84990958408679917</v>
      </c>
      <c r="AF209" s="12" t="s">
        <v>77</v>
      </c>
    </row>
    <row r="210" spans="1:32">
      <c r="A210" s="4">
        <v>2</v>
      </c>
      <c r="B210" s="4">
        <v>53</v>
      </c>
      <c r="C210" s="4">
        <v>209</v>
      </c>
      <c r="D210" s="4" t="s">
        <v>13</v>
      </c>
      <c r="E210" s="9" t="s">
        <v>71</v>
      </c>
      <c r="F210" s="7" t="s">
        <v>69</v>
      </c>
      <c r="G210" s="7" t="s">
        <v>70</v>
      </c>
      <c r="H210" s="4" t="s">
        <v>14</v>
      </c>
      <c r="I210" s="4" t="s">
        <v>100</v>
      </c>
      <c r="J210" s="8">
        <v>42566</v>
      </c>
      <c r="K210" s="17">
        <v>0.62916666666666665</v>
      </c>
      <c r="L210" s="15">
        <v>42593</v>
      </c>
      <c r="M210" s="4">
        <v>0</v>
      </c>
      <c r="N210" s="4">
        <v>1</v>
      </c>
      <c r="O210" s="4">
        <v>0</v>
      </c>
      <c r="P210" s="5">
        <v>1.423</v>
      </c>
      <c r="Q210" s="5">
        <v>1.448</v>
      </c>
      <c r="R210" s="5">
        <f t="shared" si="27"/>
        <v>2.4999999999999911E-2</v>
      </c>
      <c r="S210" s="5">
        <v>1.0680000000000001</v>
      </c>
      <c r="T210" s="5">
        <v>1.1040000000000001</v>
      </c>
      <c r="U210" s="5">
        <f t="shared" si="28"/>
        <v>3.6000000000000032E-2</v>
      </c>
      <c r="V210" s="5">
        <v>0.34499999999999997</v>
      </c>
      <c r="W210" s="5">
        <f t="shared" si="29"/>
        <v>0.17886350000000001</v>
      </c>
      <c r="X210" s="5">
        <f t="shared" si="30"/>
        <v>0.13978893284999999</v>
      </c>
      <c r="Y210" s="5">
        <v>0.114</v>
      </c>
      <c r="Z210" s="5">
        <f t="shared" si="31"/>
        <v>-2.5788932849999988E-2</v>
      </c>
      <c r="AA210" s="5">
        <f t="shared" si="32"/>
        <v>3.9074567150000017E-2</v>
      </c>
      <c r="AB210" s="5">
        <f t="shared" si="33"/>
        <v>4.1999999999999996E-2</v>
      </c>
      <c r="AC210" s="5">
        <f t="shared" si="34"/>
        <v>2.9254328499999788E-3</v>
      </c>
      <c r="AD210" s="19">
        <v>0.156</v>
      </c>
      <c r="AE210" s="5">
        <f t="shared" si="35"/>
        <v>0.73076923076923084</v>
      </c>
      <c r="AF210" s="13" t="s">
        <v>78</v>
      </c>
    </row>
    <row r="211" spans="1:32">
      <c r="A211" s="4">
        <v>2</v>
      </c>
      <c r="B211" s="4">
        <v>53</v>
      </c>
      <c r="C211" s="4">
        <v>210</v>
      </c>
      <c r="D211" s="4" t="s">
        <v>13</v>
      </c>
      <c r="E211" s="9" t="s">
        <v>72</v>
      </c>
      <c r="F211" s="7" t="s">
        <v>69</v>
      </c>
      <c r="G211" s="7" t="s">
        <v>70</v>
      </c>
      <c r="H211" s="4" t="s">
        <v>14</v>
      </c>
      <c r="I211" s="4" t="s">
        <v>100</v>
      </c>
      <c r="J211" s="8">
        <v>42566</v>
      </c>
      <c r="K211" s="17">
        <v>0.62916666666666665</v>
      </c>
      <c r="L211" s="16">
        <v>42572</v>
      </c>
      <c r="M211" s="4">
        <v>1</v>
      </c>
      <c r="N211" s="4">
        <v>0</v>
      </c>
      <c r="O211" s="4">
        <v>1</v>
      </c>
      <c r="P211" s="5">
        <v>1.323</v>
      </c>
      <c r="Q211" s="5">
        <v>1.3460000000000001</v>
      </c>
      <c r="R211" s="5">
        <f t="shared" si="27"/>
        <v>2.3000000000000131E-2</v>
      </c>
      <c r="S211" s="5">
        <v>0.92400000000000004</v>
      </c>
      <c r="T211" s="5">
        <v>0.89</v>
      </c>
      <c r="U211" s="5">
        <f t="shared" si="28"/>
        <v>-3.400000000000003E-2</v>
      </c>
      <c r="V211" s="5">
        <v>0.29699999999999999</v>
      </c>
      <c r="W211" s="5">
        <f t="shared" si="29"/>
        <v>0.1515851</v>
      </c>
      <c r="X211" s="5">
        <f t="shared" si="30"/>
        <v>0.12180973941000001</v>
      </c>
      <c r="Y211" s="5">
        <v>0.13</v>
      </c>
      <c r="Z211" s="5">
        <f t="shared" si="31"/>
        <v>8.1902605899999981E-3</v>
      </c>
      <c r="AA211" s="5">
        <f t="shared" si="32"/>
        <v>2.9775360589999994E-2</v>
      </c>
      <c r="AB211" s="5" t="s">
        <v>16</v>
      </c>
      <c r="AC211" s="5" t="s">
        <v>16</v>
      </c>
      <c r="AD211" s="5" t="s">
        <v>16</v>
      </c>
      <c r="AE211" s="5" t="s">
        <v>16</v>
      </c>
      <c r="AF211" s="13" t="s">
        <v>79</v>
      </c>
    </row>
    <row r="212" spans="1:32">
      <c r="A212" s="4">
        <v>2</v>
      </c>
      <c r="B212" s="4">
        <v>53</v>
      </c>
      <c r="C212" s="4">
        <v>211</v>
      </c>
      <c r="D212" s="4" t="s">
        <v>13</v>
      </c>
      <c r="E212" s="9" t="s">
        <v>71</v>
      </c>
      <c r="F212" s="7" t="s">
        <v>69</v>
      </c>
      <c r="G212" s="7" t="s">
        <v>70</v>
      </c>
      <c r="H212" s="4" t="s">
        <v>15</v>
      </c>
      <c r="I212" s="4" t="s">
        <v>100</v>
      </c>
      <c r="J212" s="8">
        <v>42566</v>
      </c>
      <c r="K212" s="17">
        <v>0.62916666666666665</v>
      </c>
      <c r="L212" s="15">
        <v>42593</v>
      </c>
      <c r="M212" s="4">
        <v>0</v>
      </c>
      <c r="N212" s="4">
        <v>1</v>
      </c>
      <c r="O212" s="4">
        <v>0</v>
      </c>
      <c r="P212" s="5">
        <v>2.2450000000000001</v>
      </c>
      <c r="Q212" s="5">
        <v>2.2549999999999999</v>
      </c>
      <c r="R212" s="5">
        <f t="shared" si="27"/>
        <v>9.9999999999997868E-3</v>
      </c>
      <c r="S212" s="5">
        <v>2.8</v>
      </c>
      <c r="T212" s="5">
        <v>2.766</v>
      </c>
      <c r="U212" s="5">
        <f t="shared" si="28"/>
        <v>-3.3999999999999808E-2</v>
      </c>
      <c r="V212" s="5">
        <v>1.5580000000000001</v>
      </c>
      <c r="W212" s="5">
        <f t="shared" si="29"/>
        <v>0.86821140000000008</v>
      </c>
      <c r="X212" s="5">
        <f t="shared" si="30"/>
        <v>0.59413813374000013</v>
      </c>
      <c r="Y212" s="5">
        <v>0.51600000000000001</v>
      </c>
      <c r="Z212" s="5">
        <f t="shared" si="31"/>
        <v>-7.8138133740000115E-2</v>
      </c>
      <c r="AA212" s="5">
        <f t="shared" si="32"/>
        <v>0.27407326625999995</v>
      </c>
      <c r="AB212" s="5">
        <f t="shared" si="33"/>
        <v>0.14100000000000001</v>
      </c>
      <c r="AC212" s="5">
        <f t="shared" si="34"/>
        <v>-0.13307326625999993</v>
      </c>
      <c r="AD212" s="5">
        <v>0.65700000000000003</v>
      </c>
      <c r="AE212" s="5">
        <f t="shared" si="35"/>
        <v>0.78538812785388123</v>
      </c>
      <c r="AF212" s="13" t="s">
        <v>78</v>
      </c>
    </row>
    <row r="213" spans="1:32">
      <c r="A213" s="4">
        <v>2</v>
      </c>
      <c r="B213" s="4">
        <v>53</v>
      </c>
      <c r="C213" s="4">
        <v>212</v>
      </c>
      <c r="D213" s="4" t="s">
        <v>13</v>
      </c>
      <c r="E213" s="9" t="s">
        <v>72</v>
      </c>
      <c r="F213" s="7" t="s">
        <v>69</v>
      </c>
      <c r="G213" s="7" t="s">
        <v>70</v>
      </c>
      <c r="H213" s="4" t="s">
        <v>15</v>
      </c>
      <c r="I213" s="4" t="s">
        <v>100</v>
      </c>
      <c r="J213" s="8">
        <v>42566</v>
      </c>
      <c r="K213" s="17">
        <v>0.62916666666666665</v>
      </c>
      <c r="L213" s="15">
        <v>42593</v>
      </c>
      <c r="M213" s="4">
        <v>0</v>
      </c>
      <c r="N213" s="4">
        <v>1</v>
      </c>
      <c r="O213" s="4">
        <v>0</v>
      </c>
      <c r="P213" s="5">
        <v>1.9370000000000001</v>
      </c>
      <c r="Q213" s="5">
        <v>1.9670000000000001</v>
      </c>
      <c r="R213" s="5">
        <f t="shared" si="27"/>
        <v>3.0000000000000027E-2</v>
      </c>
      <c r="S213" s="5">
        <v>2.0870000000000002</v>
      </c>
      <c r="T213" s="5">
        <v>2.077</v>
      </c>
      <c r="U213" s="5">
        <f t="shared" si="28"/>
        <v>-1.0000000000000231E-2</v>
      </c>
      <c r="V213" s="5">
        <v>1.1140000000000001</v>
      </c>
      <c r="W213" s="5">
        <f t="shared" si="29"/>
        <v>0.61588620000000005</v>
      </c>
      <c r="X213" s="5">
        <f t="shared" si="30"/>
        <v>0.42783059442000004</v>
      </c>
      <c r="Y213" s="5">
        <v>0.36699999999999999</v>
      </c>
      <c r="Z213" s="5">
        <f t="shared" si="31"/>
        <v>-6.083059442000005E-2</v>
      </c>
      <c r="AA213" s="5">
        <f t="shared" si="32"/>
        <v>0.18805560558000001</v>
      </c>
      <c r="AB213" s="5" t="s">
        <v>16</v>
      </c>
      <c r="AC213" s="5" t="s">
        <v>16</v>
      </c>
      <c r="AD213" s="5" t="s">
        <v>16</v>
      </c>
      <c r="AE213" s="5" t="s">
        <v>16</v>
      </c>
      <c r="AF213" s="13" t="s">
        <v>78</v>
      </c>
    </row>
    <row r="214" spans="1:32">
      <c r="A214" s="4">
        <v>2</v>
      </c>
      <c r="B214" s="4">
        <v>54</v>
      </c>
      <c r="C214" s="4">
        <v>213</v>
      </c>
      <c r="D214" s="4" t="s">
        <v>13</v>
      </c>
      <c r="E214" s="9" t="s">
        <v>71</v>
      </c>
      <c r="F214" s="4" t="s">
        <v>70</v>
      </c>
      <c r="G214" s="4" t="s">
        <v>70</v>
      </c>
      <c r="H214" s="4" t="s">
        <v>14</v>
      </c>
      <c r="I214" s="4" t="s">
        <v>98</v>
      </c>
      <c r="J214" s="8">
        <v>42566</v>
      </c>
      <c r="K214" s="17">
        <v>0.63888888888888895</v>
      </c>
      <c r="L214" s="16">
        <v>42593</v>
      </c>
      <c r="M214" s="4">
        <v>0</v>
      </c>
      <c r="N214" s="4">
        <v>1</v>
      </c>
      <c r="O214" s="4">
        <v>0</v>
      </c>
      <c r="P214" s="5">
        <v>1.5629999999999999</v>
      </c>
      <c r="Q214" s="5">
        <v>1.665</v>
      </c>
      <c r="R214" s="5">
        <f t="shared" si="27"/>
        <v>0.10200000000000009</v>
      </c>
      <c r="S214" s="5">
        <v>1.2889999999999999</v>
      </c>
      <c r="T214" s="5">
        <v>1.546</v>
      </c>
      <c r="U214" s="5">
        <f t="shared" si="28"/>
        <v>0.25700000000000012</v>
      </c>
      <c r="V214" s="5">
        <v>0.51700000000000002</v>
      </c>
      <c r="W214" s="5">
        <f t="shared" si="29"/>
        <v>0.27661110000000005</v>
      </c>
      <c r="X214" s="5">
        <f t="shared" si="30"/>
        <v>0.20421437601000003</v>
      </c>
      <c r="Y214" s="5">
        <v>0.20799999999999999</v>
      </c>
      <c r="Z214" s="5">
        <f t="shared" si="31"/>
        <v>3.7856239899999589E-3</v>
      </c>
      <c r="AA214" s="5">
        <f t="shared" si="32"/>
        <v>7.2396723990000023E-2</v>
      </c>
      <c r="AB214" s="5" t="s">
        <v>16</v>
      </c>
      <c r="AC214" s="5" t="s">
        <v>16</v>
      </c>
      <c r="AD214" s="5" t="s">
        <v>16</v>
      </c>
      <c r="AE214" s="5" t="s">
        <v>16</v>
      </c>
      <c r="AF214" s="12" t="s">
        <v>77</v>
      </c>
    </row>
    <row r="215" spans="1:32">
      <c r="A215" s="4">
        <v>2</v>
      </c>
      <c r="B215" s="4">
        <v>54</v>
      </c>
      <c r="C215" s="4">
        <v>214</v>
      </c>
      <c r="D215" s="4" t="s">
        <v>13</v>
      </c>
      <c r="E215" s="9" t="s">
        <v>72</v>
      </c>
      <c r="F215" s="4" t="s">
        <v>70</v>
      </c>
      <c r="G215" s="4" t="s">
        <v>70</v>
      </c>
      <c r="H215" s="4" t="s">
        <v>14</v>
      </c>
      <c r="I215" s="4" t="s">
        <v>98</v>
      </c>
      <c r="J215" s="8">
        <v>42566</v>
      </c>
      <c r="K215" s="17">
        <v>0.63888888888888895</v>
      </c>
      <c r="L215" s="16">
        <v>42593</v>
      </c>
      <c r="M215" s="4">
        <v>0</v>
      </c>
      <c r="N215" s="4">
        <v>1</v>
      </c>
      <c r="O215" s="4">
        <v>0</v>
      </c>
      <c r="P215" s="5">
        <v>1.4770000000000001</v>
      </c>
      <c r="Q215" s="5">
        <v>1.5760000000000001</v>
      </c>
      <c r="R215" s="5">
        <f t="shared" si="27"/>
        <v>9.8999999999999977E-2</v>
      </c>
      <c r="S215" s="5">
        <v>1.177</v>
      </c>
      <c r="T215" s="5">
        <v>1.351</v>
      </c>
      <c r="U215" s="5">
        <f t="shared" si="28"/>
        <v>0.17399999999999993</v>
      </c>
      <c r="V215" s="5">
        <v>0.45200000000000001</v>
      </c>
      <c r="W215" s="5">
        <f t="shared" si="29"/>
        <v>0.23967160000000004</v>
      </c>
      <c r="X215" s="5">
        <f t="shared" si="30"/>
        <v>0.17986755156000003</v>
      </c>
      <c r="Y215" s="5">
        <v>0.158</v>
      </c>
      <c r="Z215" s="5">
        <f t="shared" si="31"/>
        <v>-2.1867551560000031E-2</v>
      </c>
      <c r="AA215" s="5">
        <f t="shared" si="32"/>
        <v>5.9804048440000007E-2</v>
      </c>
      <c r="AB215" s="5" t="s">
        <v>16</v>
      </c>
      <c r="AC215" s="5" t="s">
        <v>16</v>
      </c>
      <c r="AD215" s="5" t="s">
        <v>16</v>
      </c>
      <c r="AE215" s="5" t="s">
        <v>16</v>
      </c>
      <c r="AF215" s="12" t="s">
        <v>77</v>
      </c>
    </row>
    <row r="216" spans="1:32">
      <c r="A216" s="4">
        <v>2</v>
      </c>
      <c r="B216" s="4">
        <v>54</v>
      </c>
      <c r="C216" s="4">
        <v>215</v>
      </c>
      <c r="D216" s="4" t="s">
        <v>13</v>
      </c>
      <c r="E216" s="9" t="s">
        <v>71</v>
      </c>
      <c r="F216" s="4" t="s">
        <v>70</v>
      </c>
      <c r="G216" s="4" t="s">
        <v>70</v>
      </c>
      <c r="H216" s="4" t="s">
        <v>15</v>
      </c>
      <c r="I216" s="4" t="s">
        <v>98</v>
      </c>
      <c r="J216" s="8">
        <v>42566</v>
      </c>
      <c r="K216" s="17">
        <v>0.63888888888888895</v>
      </c>
      <c r="L216" s="16">
        <v>42593</v>
      </c>
      <c r="M216" s="4">
        <v>0</v>
      </c>
      <c r="N216" s="4">
        <v>1</v>
      </c>
      <c r="O216" s="4">
        <v>0</v>
      </c>
      <c r="P216" s="5">
        <v>2.1269999999999998</v>
      </c>
      <c r="Q216" s="5">
        <v>2.1280000000000001</v>
      </c>
      <c r="R216" s="5">
        <f t="shared" si="27"/>
        <v>1.000000000000334E-3</v>
      </c>
      <c r="S216" s="5">
        <v>2.23</v>
      </c>
      <c r="T216" s="5">
        <v>2.411</v>
      </c>
      <c r="U216" s="5">
        <f t="shared" si="28"/>
        <v>0.18100000000000005</v>
      </c>
      <c r="V216" s="5">
        <v>1.163</v>
      </c>
      <c r="W216" s="5">
        <f t="shared" si="29"/>
        <v>0.64373290000000005</v>
      </c>
      <c r="X216" s="5">
        <f t="shared" si="30"/>
        <v>0.44618435439000004</v>
      </c>
      <c r="Y216" s="5">
        <v>0.41299999999999998</v>
      </c>
      <c r="Z216" s="5">
        <f t="shared" si="31"/>
        <v>-3.3184354390000059E-2</v>
      </c>
      <c r="AA216" s="5">
        <f t="shared" si="32"/>
        <v>0.19754854561000001</v>
      </c>
      <c r="AB216" s="5" t="s">
        <v>16</v>
      </c>
      <c r="AC216" s="5" t="s">
        <v>16</v>
      </c>
      <c r="AD216" s="5" t="s">
        <v>16</v>
      </c>
      <c r="AE216" s="5" t="s">
        <v>16</v>
      </c>
      <c r="AF216" s="12" t="s">
        <v>77</v>
      </c>
    </row>
    <row r="217" spans="1:32">
      <c r="A217" s="4">
        <v>2</v>
      </c>
      <c r="B217" s="4">
        <v>54</v>
      </c>
      <c r="C217" s="4">
        <v>216</v>
      </c>
      <c r="D217" s="4" t="s">
        <v>13</v>
      </c>
      <c r="E217" s="9" t="s">
        <v>72</v>
      </c>
      <c r="F217" s="4" t="s">
        <v>70</v>
      </c>
      <c r="G217" s="4" t="s">
        <v>70</v>
      </c>
      <c r="H217" s="4" t="s">
        <v>15</v>
      </c>
      <c r="I217" s="4" t="s">
        <v>98</v>
      </c>
      <c r="J217" s="8">
        <v>42566</v>
      </c>
      <c r="K217" s="17">
        <v>0.63888888888888895</v>
      </c>
      <c r="L217" s="16">
        <v>42593</v>
      </c>
      <c r="M217" s="4">
        <v>0</v>
      </c>
      <c r="N217" s="4">
        <v>1</v>
      </c>
      <c r="O217" s="4">
        <v>0</v>
      </c>
      <c r="P217" s="5">
        <v>2.2160000000000002</v>
      </c>
      <c r="Q217" s="5">
        <v>2.2650000000000001</v>
      </c>
      <c r="R217" s="5">
        <f t="shared" si="27"/>
        <v>4.8999999999999932E-2</v>
      </c>
      <c r="S217" s="5">
        <v>2.5110000000000001</v>
      </c>
      <c r="T217" s="5">
        <v>2.4740000000000002</v>
      </c>
      <c r="U217" s="5">
        <f t="shared" si="28"/>
        <v>-3.6999999999999922E-2</v>
      </c>
      <c r="V217" s="5">
        <v>1.55</v>
      </c>
      <c r="W217" s="5">
        <f t="shared" si="29"/>
        <v>0.86366500000000013</v>
      </c>
      <c r="X217" s="5">
        <f t="shared" si="30"/>
        <v>0.59114160150000017</v>
      </c>
      <c r="Y217" s="5">
        <v>0.56599999999999995</v>
      </c>
      <c r="Z217" s="5">
        <f t="shared" si="31"/>
        <v>-2.5141601500000221E-2</v>
      </c>
      <c r="AA217" s="5">
        <f t="shared" si="32"/>
        <v>0.27252339849999996</v>
      </c>
      <c r="AB217" s="5" t="s">
        <v>16</v>
      </c>
      <c r="AC217" s="5" t="s">
        <v>16</v>
      </c>
      <c r="AD217" s="5" t="s">
        <v>16</v>
      </c>
      <c r="AE217" s="5" t="s">
        <v>16</v>
      </c>
      <c r="AF217" s="12" t="s">
        <v>77</v>
      </c>
    </row>
    <row r="218" spans="1:32">
      <c r="A218" s="4">
        <v>2</v>
      </c>
      <c r="B218" s="4">
        <v>55</v>
      </c>
      <c r="C218" s="4">
        <v>217</v>
      </c>
      <c r="D218" s="4" t="s">
        <v>13</v>
      </c>
      <c r="E218" s="9" t="s">
        <v>71</v>
      </c>
      <c r="F218" s="7" t="s">
        <v>69</v>
      </c>
      <c r="G218" s="7" t="s">
        <v>70</v>
      </c>
      <c r="H218" s="4" t="s">
        <v>14</v>
      </c>
      <c r="I218" s="4" t="s">
        <v>100</v>
      </c>
      <c r="J218" s="8">
        <v>42566</v>
      </c>
      <c r="K218" s="17">
        <v>0.63958333333333328</v>
      </c>
      <c r="L218" s="15">
        <v>42593</v>
      </c>
      <c r="M218" s="4">
        <v>0</v>
      </c>
      <c r="N218" s="4">
        <v>1</v>
      </c>
      <c r="O218" s="4">
        <v>0</v>
      </c>
      <c r="P218" s="5">
        <v>1.5529999999999999</v>
      </c>
      <c r="Q218" s="5">
        <v>1.5660000000000001</v>
      </c>
      <c r="R218" s="5">
        <f t="shared" si="27"/>
        <v>1.3000000000000123E-2</v>
      </c>
      <c r="S218" s="5">
        <v>1.22</v>
      </c>
      <c r="T218" s="5">
        <v>1.3560000000000001</v>
      </c>
      <c r="U218" s="5">
        <f t="shared" si="28"/>
        <v>0.13600000000000012</v>
      </c>
      <c r="V218" s="5">
        <v>0.47099999999999997</v>
      </c>
      <c r="W218" s="5">
        <f t="shared" si="29"/>
        <v>0.25046930000000001</v>
      </c>
      <c r="X218" s="5">
        <f t="shared" si="30"/>
        <v>0.18698431563000001</v>
      </c>
      <c r="Y218" s="5">
        <v>0.20300000000000001</v>
      </c>
      <c r="Z218" s="5">
        <f t="shared" si="31"/>
        <v>1.6015684370000005E-2</v>
      </c>
      <c r="AA218" s="5">
        <f t="shared" si="32"/>
        <v>6.3484984369999997E-2</v>
      </c>
      <c r="AB218" s="5">
        <f t="shared" si="33"/>
        <v>3.3999999999999975E-2</v>
      </c>
      <c r="AC218" s="5">
        <f t="shared" si="34"/>
        <v>-2.9484984370000022E-2</v>
      </c>
      <c r="AD218" s="5">
        <v>0.23699999999999999</v>
      </c>
      <c r="AE218" s="5">
        <f t="shared" si="35"/>
        <v>0.85654008438818574</v>
      </c>
      <c r="AF218" s="13" t="s">
        <v>78</v>
      </c>
    </row>
    <row r="219" spans="1:32">
      <c r="A219" s="4">
        <v>2</v>
      </c>
      <c r="B219" s="4">
        <v>55</v>
      </c>
      <c r="C219" s="4">
        <v>218</v>
      </c>
      <c r="D219" s="4" t="s">
        <v>13</v>
      </c>
      <c r="E219" s="9" t="s">
        <v>72</v>
      </c>
      <c r="F219" s="7" t="s">
        <v>69</v>
      </c>
      <c r="G219" s="7" t="s">
        <v>70</v>
      </c>
      <c r="H219" s="4" t="s">
        <v>14</v>
      </c>
      <c r="I219" s="4" t="s">
        <v>100</v>
      </c>
      <c r="J219" s="8">
        <v>42566</v>
      </c>
      <c r="K219" s="17">
        <v>0.63958333333333328</v>
      </c>
      <c r="L219" s="15">
        <v>42593</v>
      </c>
      <c r="M219" s="4">
        <v>0</v>
      </c>
      <c r="N219" s="4">
        <v>1</v>
      </c>
      <c r="O219" s="4">
        <v>0</v>
      </c>
      <c r="P219" s="5">
        <v>1.242</v>
      </c>
      <c r="Q219" s="5">
        <v>1.298</v>
      </c>
      <c r="R219" s="5">
        <f t="shared" si="27"/>
        <v>5.600000000000005E-2</v>
      </c>
      <c r="S219" s="5">
        <v>0.84399999999999997</v>
      </c>
      <c r="T219" s="5">
        <v>0.93899999999999995</v>
      </c>
      <c r="U219" s="5">
        <f t="shared" si="28"/>
        <v>9.4999999999999973E-2</v>
      </c>
      <c r="V219" s="5">
        <v>0.255</v>
      </c>
      <c r="W219" s="5">
        <f t="shared" si="29"/>
        <v>0.12771650000000001</v>
      </c>
      <c r="X219" s="5">
        <f t="shared" si="30"/>
        <v>0.10607794515000001</v>
      </c>
      <c r="Y219" s="5">
        <v>0.11</v>
      </c>
      <c r="Z219" s="5">
        <f t="shared" si="31"/>
        <v>3.9220548499999952E-3</v>
      </c>
      <c r="AA219" s="5">
        <f t="shared" si="32"/>
        <v>2.1638554850000005E-2</v>
      </c>
      <c r="AB219" s="5" t="s">
        <v>16</v>
      </c>
      <c r="AC219" s="5" t="s">
        <v>16</v>
      </c>
      <c r="AD219" s="5" t="s">
        <v>16</v>
      </c>
      <c r="AE219" s="5" t="s">
        <v>16</v>
      </c>
      <c r="AF219" s="13" t="s">
        <v>78</v>
      </c>
    </row>
    <row r="220" spans="1:32">
      <c r="A220" s="4">
        <v>2</v>
      </c>
      <c r="B220" s="4">
        <v>55</v>
      </c>
      <c r="C220" s="4">
        <v>219</v>
      </c>
      <c r="D220" s="4" t="s">
        <v>13</v>
      </c>
      <c r="E220" s="9" t="s">
        <v>71</v>
      </c>
      <c r="F220" s="7" t="s">
        <v>69</v>
      </c>
      <c r="G220" s="7" t="s">
        <v>70</v>
      </c>
      <c r="H220" s="4" t="s">
        <v>15</v>
      </c>
      <c r="I220" s="4" t="s">
        <v>100</v>
      </c>
      <c r="J220" s="8">
        <v>42566</v>
      </c>
      <c r="K220" s="17">
        <v>0.63958333333333328</v>
      </c>
      <c r="L220" s="15">
        <v>42593</v>
      </c>
      <c r="M220" s="4">
        <v>0</v>
      </c>
      <c r="N220" s="4">
        <v>1</v>
      </c>
      <c r="O220" s="4">
        <v>0</v>
      </c>
      <c r="P220" s="5">
        <v>2.3220000000000001</v>
      </c>
      <c r="Q220" s="5">
        <v>2.3929999999999998</v>
      </c>
      <c r="R220" s="5">
        <f t="shared" si="27"/>
        <v>7.099999999999973E-2</v>
      </c>
      <c r="S220" s="5">
        <v>2.7709999999999999</v>
      </c>
      <c r="T220" s="5">
        <v>3.0009999999999999</v>
      </c>
      <c r="U220" s="5">
        <f t="shared" si="28"/>
        <v>0.22999999999999998</v>
      </c>
      <c r="V220" s="5">
        <v>1.712</v>
      </c>
      <c r="W220" s="5">
        <f t="shared" si="29"/>
        <v>0.95572960000000007</v>
      </c>
      <c r="X220" s="5">
        <f t="shared" si="30"/>
        <v>0.65182137936000006</v>
      </c>
      <c r="Y220" s="5">
        <v>0.66500000000000004</v>
      </c>
      <c r="Z220" s="5">
        <f t="shared" si="31"/>
        <v>1.3178620639999972E-2</v>
      </c>
      <c r="AA220" s="5">
        <f t="shared" si="32"/>
        <v>0.30390822064</v>
      </c>
      <c r="AB220" s="5">
        <f t="shared" si="33"/>
        <v>0.16799999999999993</v>
      </c>
      <c r="AC220" s="5">
        <f t="shared" si="34"/>
        <v>-0.13590822064000008</v>
      </c>
      <c r="AD220" s="5">
        <v>0.83299999999999996</v>
      </c>
      <c r="AE220" s="5">
        <f t="shared" si="35"/>
        <v>0.79831932773109249</v>
      </c>
      <c r="AF220" s="13" t="s">
        <v>78</v>
      </c>
    </row>
    <row r="221" spans="1:32">
      <c r="A221" s="4">
        <v>2</v>
      </c>
      <c r="B221" s="4">
        <v>55</v>
      </c>
      <c r="C221" s="4">
        <v>220</v>
      </c>
      <c r="D221" s="4" t="s">
        <v>13</v>
      </c>
      <c r="E221" s="9" t="s">
        <v>72</v>
      </c>
      <c r="F221" s="7" t="s">
        <v>69</v>
      </c>
      <c r="G221" s="7" t="s">
        <v>70</v>
      </c>
      <c r="H221" s="4" t="s">
        <v>15</v>
      </c>
      <c r="I221" s="4" t="s">
        <v>100</v>
      </c>
      <c r="J221" s="8">
        <v>42566</v>
      </c>
      <c r="K221" s="17">
        <v>0.63958333333333328</v>
      </c>
      <c r="L221" s="15">
        <v>42593</v>
      </c>
      <c r="M221" s="4">
        <v>0</v>
      </c>
      <c r="N221" s="4">
        <v>1</v>
      </c>
      <c r="O221" s="4">
        <v>0</v>
      </c>
      <c r="P221" s="5">
        <v>2.0329999999999999</v>
      </c>
      <c r="Q221" s="5">
        <v>2.0659999999999998</v>
      </c>
      <c r="R221" s="5">
        <f t="shared" si="27"/>
        <v>3.2999999999999918E-2</v>
      </c>
      <c r="S221" s="5">
        <v>2.2509999999999999</v>
      </c>
      <c r="T221" s="5">
        <v>2.355</v>
      </c>
      <c r="U221" s="5">
        <f t="shared" si="28"/>
        <v>0.10400000000000009</v>
      </c>
      <c r="V221" s="5">
        <v>1.204</v>
      </c>
      <c r="W221" s="5">
        <f t="shared" si="29"/>
        <v>0.66703319999999999</v>
      </c>
      <c r="X221" s="5">
        <f t="shared" si="30"/>
        <v>0.46154158211999996</v>
      </c>
      <c r="Y221" s="5">
        <v>0.44700000000000001</v>
      </c>
      <c r="Z221" s="5">
        <f t="shared" si="31"/>
        <v>-1.4541582119999952E-2</v>
      </c>
      <c r="AA221" s="5">
        <f t="shared" si="32"/>
        <v>0.20549161788000003</v>
      </c>
      <c r="AB221" s="5">
        <f t="shared" si="33"/>
        <v>0.10700000000000004</v>
      </c>
      <c r="AC221" s="5">
        <f t="shared" si="34"/>
        <v>-9.8491617879999993E-2</v>
      </c>
      <c r="AD221" s="5">
        <v>0.55400000000000005</v>
      </c>
      <c r="AE221" s="5">
        <f t="shared" si="35"/>
        <v>0.80685920577617321</v>
      </c>
      <c r="AF221" s="13" t="s">
        <v>78</v>
      </c>
    </row>
    <row r="222" spans="1:32">
      <c r="A222" s="4">
        <v>2</v>
      </c>
      <c r="B222" s="4">
        <v>56</v>
      </c>
      <c r="C222" s="4">
        <v>221</v>
      </c>
      <c r="D222" s="4" t="s">
        <v>13</v>
      </c>
      <c r="E222" s="9" t="s">
        <v>71</v>
      </c>
      <c r="F222" s="7" t="s">
        <v>69</v>
      </c>
      <c r="G222" s="7" t="s">
        <v>70</v>
      </c>
      <c r="H222" s="4" t="s">
        <v>14</v>
      </c>
      <c r="I222" s="4" t="s">
        <v>100</v>
      </c>
      <c r="J222" s="8">
        <v>42566</v>
      </c>
      <c r="K222" s="17">
        <v>0.64097222222222217</v>
      </c>
      <c r="L222" s="21">
        <v>42593</v>
      </c>
      <c r="M222" s="22">
        <v>0</v>
      </c>
      <c r="N222" s="22">
        <v>1</v>
      </c>
      <c r="O222" s="22">
        <v>0</v>
      </c>
      <c r="P222" s="5">
        <v>1.3779999999999999</v>
      </c>
      <c r="Q222" s="5">
        <v>1.4219999999999999</v>
      </c>
      <c r="R222" s="5">
        <f t="shared" si="27"/>
        <v>4.4000000000000039E-2</v>
      </c>
      <c r="S222" s="5">
        <v>1.111</v>
      </c>
      <c r="T222" s="5">
        <v>1.1220000000000001</v>
      </c>
      <c r="U222" s="5">
        <f t="shared" si="28"/>
        <v>1.1000000000000121E-2</v>
      </c>
      <c r="V222" s="5">
        <v>0.42399999999999999</v>
      </c>
      <c r="W222" s="5">
        <f t="shared" si="29"/>
        <v>0.22375920000000002</v>
      </c>
      <c r="X222" s="5">
        <f t="shared" si="30"/>
        <v>0.16937968872000003</v>
      </c>
      <c r="Y222" s="5">
        <v>0.17</v>
      </c>
      <c r="Z222" s="5">
        <f t="shared" si="31"/>
        <v>6.2031127999997993E-4</v>
      </c>
      <c r="AA222" s="5">
        <f t="shared" si="32"/>
        <v>5.4379511279999987E-2</v>
      </c>
      <c r="AB222" s="5" t="s">
        <v>16</v>
      </c>
      <c r="AC222" s="5" t="s">
        <v>16</v>
      </c>
      <c r="AD222" s="5" t="s">
        <v>16</v>
      </c>
      <c r="AE222" s="5" t="s">
        <v>16</v>
      </c>
      <c r="AF222" s="12" t="s">
        <v>78</v>
      </c>
    </row>
    <row r="223" spans="1:32">
      <c r="A223" s="4">
        <v>2</v>
      </c>
      <c r="B223" s="4">
        <v>56</v>
      </c>
      <c r="C223" s="4">
        <v>222</v>
      </c>
      <c r="D223" s="4" t="s">
        <v>13</v>
      </c>
      <c r="E223" s="9" t="s">
        <v>72</v>
      </c>
      <c r="F223" s="7" t="s">
        <v>69</v>
      </c>
      <c r="G223" s="7" t="s">
        <v>70</v>
      </c>
      <c r="H223" s="4" t="s">
        <v>14</v>
      </c>
      <c r="I223" s="4" t="s">
        <v>100</v>
      </c>
      <c r="J223" s="8">
        <v>42566</v>
      </c>
      <c r="K223" s="17">
        <v>0.64097222222222217</v>
      </c>
      <c r="L223" s="21">
        <v>42593</v>
      </c>
      <c r="M223" s="22">
        <v>0</v>
      </c>
      <c r="N223" s="22">
        <v>1</v>
      </c>
      <c r="O223" s="22">
        <v>0</v>
      </c>
      <c r="P223" s="5">
        <v>1.3069999999999999</v>
      </c>
      <c r="Q223" s="5">
        <v>1.3859999999999999</v>
      </c>
      <c r="R223" s="5">
        <f t="shared" si="27"/>
        <v>7.8999999999999959E-2</v>
      </c>
      <c r="S223" s="5">
        <v>0.872</v>
      </c>
      <c r="T223" s="5">
        <v>1.01</v>
      </c>
      <c r="U223" s="5">
        <f t="shared" si="28"/>
        <v>0.13800000000000001</v>
      </c>
      <c r="V223" s="5">
        <v>0.27500000000000002</v>
      </c>
      <c r="W223" s="5">
        <f t="shared" si="29"/>
        <v>0.13908250000000003</v>
      </c>
      <c r="X223" s="5">
        <f t="shared" si="30"/>
        <v>0.11356927575000002</v>
      </c>
      <c r="Y223" s="5">
        <v>0.107</v>
      </c>
      <c r="Z223" s="5">
        <f t="shared" si="31"/>
        <v>-6.5692757500000198E-3</v>
      </c>
      <c r="AA223" s="5">
        <f t="shared" si="32"/>
        <v>2.5513224250000008E-2</v>
      </c>
      <c r="AB223" s="5">
        <f t="shared" si="33"/>
        <v>3.6999999999999991E-2</v>
      </c>
      <c r="AC223" s="5">
        <f t="shared" si="34"/>
        <v>1.1486775749999983E-2</v>
      </c>
      <c r="AD223" s="5">
        <v>0.14399999999999999</v>
      </c>
      <c r="AE223" s="5">
        <f t="shared" si="35"/>
        <v>0.74305555555555558</v>
      </c>
      <c r="AF223" s="12" t="s">
        <v>78</v>
      </c>
    </row>
    <row r="224" spans="1:32">
      <c r="A224" s="4">
        <v>2</v>
      </c>
      <c r="B224" s="4">
        <v>56</v>
      </c>
      <c r="C224" s="4">
        <v>223</v>
      </c>
      <c r="D224" s="4" t="s">
        <v>13</v>
      </c>
      <c r="E224" s="9" t="s">
        <v>71</v>
      </c>
      <c r="F224" s="7" t="s">
        <v>69</v>
      </c>
      <c r="G224" s="7" t="s">
        <v>70</v>
      </c>
      <c r="H224" s="4" t="s">
        <v>15</v>
      </c>
      <c r="I224" s="4" t="s">
        <v>100</v>
      </c>
      <c r="J224" s="8">
        <v>42566</v>
      </c>
      <c r="K224" s="17">
        <v>0.64097222222222217</v>
      </c>
      <c r="L224" s="16">
        <v>42593</v>
      </c>
      <c r="M224" s="4">
        <v>0</v>
      </c>
      <c r="N224" s="4">
        <v>1</v>
      </c>
      <c r="O224" s="4">
        <v>0</v>
      </c>
      <c r="P224" s="5">
        <v>2.3180000000000001</v>
      </c>
      <c r="Q224" s="5">
        <v>2.3740000000000001</v>
      </c>
      <c r="R224" s="5">
        <f t="shared" si="27"/>
        <v>5.600000000000005E-2</v>
      </c>
      <c r="S224" s="5">
        <v>2.7080000000000002</v>
      </c>
      <c r="T224" s="5">
        <v>2.8159999999999998</v>
      </c>
      <c r="U224" s="5">
        <f t="shared" si="28"/>
        <v>0.10799999999999965</v>
      </c>
      <c r="V224" s="5">
        <v>1.77</v>
      </c>
      <c r="W224" s="5">
        <f t="shared" si="29"/>
        <v>0.9886910000000001</v>
      </c>
      <c r="X224" s="5">
        <f t="shared" si="30"/>
        <v>0.67354623810000014</v>
      </c>
      <c r="Y224" s="5">
        <v>0.629</v>
      </c>
      <c r="Z224" s="5">
        <f t="shared" si="31"/>
        <v>-4.4546238100000135E-2</v>
      </c>
      <c r="AA224" s="5">
        <f t="shared" si="32"/>
        <v>0.31514476189999996</v>
      </c>
      <c r="AB224" s="5" t="s">
        <v>16</v>
      </c>
      <c r="AC224" s="5" t="s">
        <v>16</v>
      </c>
      <c r="AD224" s="5" t="s">
        <v>16</v>
      </c>
      <c r="AE224" s="5" t="s">
        <v>16</v>
      </c>
      <c r="AF224" s="12" t="s">
        <v>77</v>
      </c>
    </row>
    <row r="225" spans="1:32">
      <c r="A225" s="4">
        <v>2</v>
      </c>
      <c r="B225" s="4">
        <v>56</v>
      </c>
      <c r="C225" s="4">
        <v>224</v>
      </c>
      <c r="D225" s="4" t="s">
        <v>13</v>
      </c>
      <c r="E225" s="9" t="s">
        <v>72</v>
      </c>
      <c r="F225" s="7" t="s">
        <v>69</v>
      </c>
      <c r="G225" s="7" t="s">
        <v>70</v>
      </c>
      <c r="H225" s="4" t="s">
        <v>15</v>
      </c>
      <c r="I225" s="4" t="s">
        <v>100</v>
      </c>
      <c r="J225" s="8">
        <v>42566</v>
      </c>
      <c r="K225" s="17">
        <v>0.64097222222222217</v>
      </c>
      <c r="L225" s="16">
        <v>42593</v>
      </c>
      <c r="M225" s="4">
        <v>0</v>
      </c>
      <c r="N225" s="4">
        <v>1</v>
      </c>
      <c r="O225" s="4">
        <v>0</v>
      </c>
      <c r="P225" s="5">
        <v>2.4449999999999998</v>
      </c>
      <c r="Q225" s="5">
        <v>2.4569999999999999</v>
      </c>
      <c r="R225" s="5">
        <f t="shared" si="27"/>
        <v>1.2000000000000011E-2</v>
      </c>
      <c r="S225" s="5">
        <v>2.7730000000000001</v>
      </c>
      <c r="T225" s="5">
        <v>2.9750000000000001</v>
      </c>
      <c r="U225" s="5">
        <f t="shared" si="28"/>
        <v>0.20199999999999996</v>
      </c>
      <c r="V225" s="5">
        <v>1.877</v>
      </c>
      <c r="W225" s="5">
        <f t="shared" si="29"/>
        <v>1.0494991</v>
      </c>
      <c r="X225" s="5">
        <f t="shared" si="30"/>
        <v>0.7136248568100001</v>
      </c>
      <c r="Y225" s="5">
        <v>0.65100000000000002</v>
      </c>
      <c r="Z225" s="5">
        <f t="shared" si="31"/>
        <v>-6.2624856810000074E-2</v>
      </c>
      <c r="AA225" s="5">
        <f t="shared" si="32"/>
        <v>0.33587424318999992</v>
      </c>
      <c r="AB225" s="5" t="s">
        <v>16</v>
      </c>
      <c r="AC225" s="5" t="s">
        <v>16</v>
      </c>
      <c r="AD225" s="5" t="s">
        <v>16</v>
      </c>
      <c r="AE225" s="5" t="s">
        <v>16</v>
      </c>
      <c r="AF225" s="12" t="s">
        <v>77</v>
      </c>
    </row>
    <row r="226" spans="1:32">
      <c r="A226" s="4">
        <v>2</v>
      </c>
      <c r="B226" s="4">
        <v>57</v>
      </c>
      <c r="C226" s="4">
        <v>225</v>
      </c>
      <c r="D226" s="4" t="s">
        <v>13</v>
      </c>
      <c r="E226" s="9" t="s">
        <v>71</v>
      </c>
      <c r="F226" s="4" t="s">
        <v>69</v>
      </c>
      <c r="G226" s="4" t="s">
        <v>69</v>
      </c>
      <c r="H226" s="4" t="s">
        <v>14</v>
      </c>
      <c r="I226" s="4" t="s">
        <v>97</v>
      </c>
      <c r="J226" s="8">
        <v>42566</v>
      </c>
      <c r="K226" s="17">
        <v>0.6479166666666667</v>
      </c>
      <c r="L226" s="15">
        <v>42586</v>
      </c>
      <c r="M226" s="4">
        <v>1</v>
      </c>
      <c r="N226" s="4">
        <v>0</v>
      </c>
      <c r="O226" s="4">
        <v>0</v>
      </c>
      <c r="P226" s="5">
        <v>1.4119999999999999</v>
      </c>
      <c r="Q226" s="5">
        <v>1.36</v>
      </c>
      <c r="R226" s="5">
        <f t="shared" si="27"/>
        <v>-5.1999999999999824E-2</v>
      </c>
      <c r="S226" s="5">
        <v>1.006</v>
      </c>
      <c r="T226" s="5">
        <v>0.97399999999999998</v>
      </c>
      <c r="U226" s="5">
        <f t="shared" si="28"/>
        <v>-3.2000000000000028E-2</v>
      </c>
      <c r="V226" s="5">
        <v>0.34899999999999998</v>
      </c>
      <c r="W226" s="5">
        <f t="shared" si="29"/>
        <v>0.18113670000000001</v>
      </c>
      <c r="X226" s="5">
        <f t="shared" si="30"/>
        <v>0.14128719897</v>
      </c>
      <c r="Y226" s="5">
        <v>0.111</v>
      </c>
      <c r="Z226" s="5">
        <f t="shared" si="31"/>
        <v>-3.0287198969999998E-2</v>
      </c>
      <c r="AA226" s="5">
        <f t="shared" si="32"/>
        <v>3.9849501030000012E-2</v>
      </c>
      <c r="AB226" s="18" t="s">
        <v>16</v>
      </c>
      <c r="AC226" s="19" t="s">
        <v>16</v>
      </c>
      <c r="AD226" s="19" t="s">
        <v>16</v>
      </c>
      <c r="AE226" s="19" t="s">
        <v>16</v>
      </c>
      <c r="AF226" s="13" t="s">
        <v>79</v>
      </c>
    </row>
    <row r="227" spans="1:32">
      <c r="A227" s="4">
        <v>2</v>
      </c>
      <c r="B227" s="4">
        <v>57</v>
      </c>
      <c r="C227" s="4">
        <v>226</v>
      </c>
      <c r="D227" s="4" t="s">
        <v>13</v>
      </c>
      <c r="E227" s="9" t="s">
        <v>72</v>
      </c>
      <c r="F227" s="4" t="s">
        <v>69</v>
      </c>
      <c r="G227" s="4" t="s">
        <v>69</v>
      </c>
      <c r="H227" s="4" t="s">
        <v>14</v>
      </c>
      <c r="I227" s="4" t="s">
        <v>97</v>
      </c>
      <c r="J227" s="8">
        <v>42566</v>
      </c>
      <c r="K227" s="17">
        <v>0.6479166666666667</v>
      </c>
      <c r="L227" s="15">
        <v>42593</v>
      </c>
      <c r="M227" s="4">
        <v>0</v>
      </c>
      <c r="N227" s="4">
        <v>1</v>
      </c>
      <c r="O227" s="4">
        <v>0</v>
      </c>
      <c r="P227" s="5">
        <v>1.196</v>
      </c>
      <c r="Q227" s="5">
        <v>1.1539999999999999</v>
      </c>
      <c r="R227" s="5">
        <f t="shared" si="27"/>
        <v>-4.2000000000000037E-2</v>
      </c>
      <c r="S227" s="5">
        <v>0.69799999999999995</v>
      </c>
      <c r="T227" s="5">
        <v>0.71699999999999997</v>
      </c>
      <c r="U227" s="5">
        <f t="shared" si="28"/>
        <v>1.9000000000000017E-2</v>
      </c>
      <c r="V227" s="5">
        <v>0.19800000000000001</v>
      </c>
      <c r="W227" s="5">
        <f t="shared" si="29"/>
        <v>9.5323400000000003E-2</v>
      </c>
      <c r="X227" s="5">
        <f t="shared" si="30"/>
        <v>8.4727652940000009E-2</v>
      </c>
      <c r="Y227" s="5">
        <v>0.06</v>
      </c>
      <c r="Z227" s="5">
        <f t="shared" si="31"/>
        <v>-2.4727652940000011E-2</v>
      </c>
      <c r="AA227" s="5">
        <f t="shared" si="32"/>
        <v>1.0595747059999994E-2</v>
      </c>
      <c r="AB227" s="5">
        <f t="shared" ref="AB227:AB254" si="36">AD227-Y227</f>
        <v>2.0000000000000004E-2</v>
      </c>
      <c r="AC227" s="5">
        <f t="shared" ref="AC227:AC254" si="37">AB227-AA227</f>
        <v>9.4042529400000102E-3</v>
      </c>
      <c r="AD227" s="5">
        <v>0.08</v>
      </c>
      <c r="AE227" s="5">
        <f t="shared" ref="AE227:AE254" si="38">Y227/AD227</f>
        <v>0.75</v>
      </c>
      <c r="AF227" s="13" t="s">
        <v>78</v>
      </c>
    </row>
    <row r="228" spans="1:32">
      <c r="A228" s="4">
        <v>2</v>
      </c>
      <c r="B228" s="4">
        <v>57</v>
      </c>
      <c r="C228" s="4">
        <v>227</v>
      </c>
      <c r="D228" s="4" t="s">
        <v>13</v>
      </c>
      <c r="E228" s="9" t="s">
        <v>71</v>
      </c>
      <c r="F228" s="4" t="s">
        <v>69</v>
      </c>
      <c r="G228" s="4" t="s">
        <v>69</v>
      </c>
      <c r="H228" s="4" t="s">
        <v>15</v>
      </c>
      <c r="I228" s="4" t="s">
        <v>97</v>
      </c>
      <c r="J228" s="8">
        <v>42566</v>
      </c>
      <c r="K228" s="17">
        <v>0.6479166666666667</v>
      </c>
      <c r="L228" s="15">
        <v>42593</v>
      </c>
      <c r="M228" s="4">
        <v>0</v>
      </c>
      <c r="N228" s="4">
        <v>1</v>
      </c>
      <c r="O228" s="4">
        <v>0</v>
      </c>
      <c r="P228" s="5">
        <v>2.2469999999999999</v>
      </c>
      <c r="Q228" s="5">
        <v>2.2040000000000002</v>
      </c>
      <c r="R228" s="5">
        <f t="shared" si="27"/>
        <v>-4.2999999999999705E-2</v>
      </c>
      <c r="S228" s="5">
        <v>2.6739999999999999</v>
      </c>
      <c r="T228" s="5">
        <v>2.7469999999999999</v>
      </c>
      <c r="U228" s="5">
        <f t="shared" si="28"/>
        <v>7.2999999999999954E-2</v>
      </c>
      <c r="V228" s="5">
        <v>1.51</v>
      </c>
      <c r="W228" s="5">
        <f t="shared" si="29"/>
        <v>0.84093300000000004</v>
      </c>
      <c r="X228" s="5">
        <f t="shared" si="30"/>
        <v>0.57615894030000003</v>
      </c>
      <c r="Y228" s="5">
        <v>0.49</v>
      </c>
      <c r="Z228" s="5">
        <f t="shared" si="31"/>
        <v>-8.6158940300000042E-2</v>
      </c>
      <c r="AA228" s="5">
        <f t="shared" si="32"/>
        <v>0.26477405970000001</v>
      </c>
      <c r="AB228" s="5">
        <f t="shared" si="36"/>
        <v>0.11499999999999999</v>
      </c>
      <c r="AC228" s="5">
        <f t="shared" si="37"/>
        <v>-0.14977405970000002</v>
      </c>
      <c r="AD228" s="5">
        <v>0.60499999999999998</v>
      </c>
      <c r="AE228" s="5">
        <f t="shared" si="38"/>
        <v>0.80991735537190079</v>
      </c>
      <c r="AF228" s="13" t="s">
        <v>78</v>
      </c>
    </row>
    <row r="229" spans="1:32">
      <c r="A229" s="4">
        <v>2</v>
      </c>
      <c r="B229" s="4">
        <v>57</v>
      </c>
      <c r="C229" s="4">
        <v>228</v>
      </c>
      <c r="D229" s="4" t="s">
        <v>13</v>
      </c>
      <c r="E229" s="9" t="s">
        <v>72</v>
      </c>
      <c r="F229" s="4" t="s">
        <v>69</v>
      </c>
      <c r="G229" s="4" t="s">
        <v>69</v>
      </c>
      <c r="H229" s="4" t="s">
        <v>15</v>
      </c>
      <c r="I229" s="4" t="s">
        <v>97</v>
      </c>
      <c r="J229" s="8">
        <v>42566</v>
      </c>
      <c r="K229" s="17">
        <v>0.6479166666666667</v>
      </c>
      <c r="L229" s="15">
        <v>42593</v>
      </c>
      <c r="M229" s="4">
        <v>0</v>
      </c>
      <c r="N229" s="4">
        <v>1</v>
      </c>
      <c r="O229" s="4">
        <v>0</v>
      </c>
      <c r="P229" s="5">
        <v>1.94</v>
      </c>
      <c r="Q229" s="5">
        <v>1.948</v>
      </c>
      <c r="R229" s="5">
        <f t="shared" si="27"/>
        <v>8.0000000000000071E-3</v>
      </c>
      <c r="S229" s="5">
        <v>2.09</v>
      </c>
      <c r="T229" s="5">
        <v>2.1640000000000001</v>
      </c>
      <c r="U229" s="5">
        <f t="shared" si="28"/>
        <v>7.4000000000000288E-2</v>
      </c>
      <c r="V229" s="5">
        <v>1.1659999999999999</v>
      </c>
      <c r="W229" s="5">
        <f t="shared" si="29"/>
        <v>0.64543779999999995</v>
      </c>
      <c r="X229" s="5">
        <f t="shared" si="30"/>
        <v>0.44730805397999995</v>
      </c>
      <c r="Y229" s="5">
        <v>0.35699999999999998</v>
      </c>
      <c r="Z229" s="5">
        <f t="shared" si="31"/>
        <v>-9.0308053979999969E-2</v>
      </c>
      <c r="AA229" s="5">
        <f t="shared" si="32"/>
        <v>0.19812974602</v>
      </c>
      <c r="AB229" s="5">
        <f t="shared" si="36"/>
        <v>7.7000000000000013E-2</v>
      </c>
      <c r="AC229" s="5">
        <f t="shared" si="37"/>
        <v>-0.12112974601999998</v>
      </c>
      <c r="AD229" s="5">
        <v>0.434</v>
      </c>
      <c r="AE229" s="5">
        <f t="shared" si="38"/>
        <v>0.82258064516129026</v>
      </c>
      <c r="AF229" s="13" t="s">
        <v>78</v>
      </c>
    </row>
    <row r="230" spans="1:32">
      <c r="A230" s="4">
        <v>2</v>
      </c>
      <c r="B230" s="4">
        <v>58</v>
      </c>
      <c r="C230" s="4">
        <v>229</v>
      </c>
      <c r="D230" s="4" t="s">
        <v>13</v>
      </c>
      <c r="E230" s="9" t="s">
        <v>71</v>
      </c>
      <c r="F230" s="4" t="s">
        <v>70</v>
      </c>
      <c r="G230" s="4" t="s">
        <v>70</v>
      </c>
      <c r="H230" s="4" t="s">
        <v>14</v>
      </c>
      <c r="I230" s="4" t="s">
        <v>98</v>
      </c>
      <c r="J230" s="8">
        <v>42566</v>
      </c>
      <c r="K230" s="17">
        <v>0.64861111111111114</v>
      </c>
      <c r="L230" s="15">
        <v>42593</v>
      </c>
      <c r="M230" s="4">
        <v>0</v>
      </c>
      <c r="N230" s="4">
        <v>1</v>
      </c>
      <c r="O230" s="4">
        <v>0</v>
      </c>
      <c r="P230" s="5">
        <v>1.254</v>
      </c>
      <c r="Q230" s="5">
        <v>1.351</v>
      </c>
      <c r="R230" s="5">
        <f t="shared" si="27"/>
        <v>9.6999999999999975E-2</v>
      </c>
      <c r="S230" s="5">
        <v>0.89200000000000002</v>
      </c>
      <c r="T230" s="5">
        <v>1.0569999999999999</v>
      </c>
      <c r="U230" s="5">
        <f t="shared" si="28"/>
        <v>0.16499999999999992</v>
      </c>
      <c r="V230" s="5">
        <v>0.28299999999999997</v>
      </c>
      <c r="W230" s="5">
        <f t="shared" si="29"/>
        <v>0.1436289</v>
      </c>
      <c r="X230" s="5">
        <f t="shared" si="30"/>
        <v>0.11656580799000001</v>
      </c>
      <c r="Y230" s="5">
        <v>0.11899999999999999</v>
      </c>
      <c r="Z230" s="5">
        <f t="shared" si="31"/>
        <v>2.4341920099999886E-3</v>
      </c>
      <c r="AA230" s="5">
        <f t="shared" si="32"/>
        <v>2.7063092009999998E-2</v>
      </c>
      <c r="AB230" s="5">
        <f t="shared" si="36"/>
        <v>0.03</v>
      </c>
      <c r="AC230" s="5">
        <f t="shared" si="37"/>
        <v>2.9369079900000011E-3</v>
      </c>
      <c r="AD230" s="5">
        <v>0.14899999999999999</v>
      </c>
      <c r="AE230" s="5">
        <f t="shared" si="38"/>
        <v>0.79865771812080533</v>
      </c>
      <c r="AF230" s="12" t="s">
        <v>77</v>
      </c>
    </row>
    <row r="231" spans="1:32">
      <c r="A231" s="4">
        <v>2</v>
      </c>
      <c r="B231" s="4">
        <v>58</v>
      </c>
      <c r="C231" s="4">
        <v>230</v>
      </c>
      <c r="D231" s="4" t="s">
        <v>13</v>
      </c>
      <c r="E231" s="9" t="s">
        <v>72</v>
      </c>
      <c r="F231" s="4" t="s">
        <v>70</v>
      </c>
      <c r="G231" s="4" t="s">
        <v>70</v>
      </c>
      <c r="H231" s="4" t="s">
        <v>14</v>
      </c>
      <c r="I231" s="4" t="s">
        <v>98</v>
      </c>
      <c r="J231" s="8">
        <v>42566</v>
      </c>
      <c r="K231" s="17">
        <v>0.64861111111111114</v>
      </c>
      <c r="L231" s="15">
        <v>42593</v>
      </c>
      <c r="M231" s="4">
        <v>0</v>
      </c>
      <c r="N231" s="4">
        <v>1</v>
      </c>
      <c r="O231" s="4">
        <v>0</v>
      </c>
      <c r="P231" s="5">
        <v>1.208</v>
      </c>
      <c r="Q231" s="5">
        <v>1.29</v>
      </c>
      <c r="R231" s="5">
        <f t="shared" si="27"/>
        <v>8.2000000000000073E-2</v>
      </c>
      <c r="S231" s="5">
        <v>0.79</v>
      </c>
      <c r="T231" s="5">
        <v>0.88200000000000001</v>
      </c>
      <c r="U231" s="5">
        <f t="shared" si="28"/>
        <v>9.1999999999999971E-2</v>
      </c>
      <c r="V231" s="5">
        <v>0.23899999999999999</v>
      </c>
      <c r="W231" s="5">
        <f t="shared" si="29"/>
        <v>0.1186237</v>
      </c>
      <c r="X231" s="5">
        <f t="shared" si="30"/>
        <v>0.10008488067</v>
      </c>
      <c r="Y231" s="5">
        <v>8.4000000000000005E-2</v>
      </c>
      <c r="Z231" s="5">
        <f t="shared" si="31"/>
        <v>-1.6084880669999996E-2</v>
      </c>
      <c r="AA231" s="5">
        <f t="shared" si="32"/>
        <v>1.8538819329999998E-2</v>
      </c>
      <c r="AB231" s="5">
        <f t="shared" si="36"/>
        <v>2.3999999999999994E-2</v>
      </c>
      <c r="AC231" s="5">
        <f t="shared" si="37"/>
        <v>5.461180669999996E-3</v>
      </c>
      <c r="AD231" s="5">
        <v>0.108</v>
      </c>
      <c r="AE231" s="5">
        <f t="shared" si="38"/>
        <v>0.77777777777777779</v>
      </c>
      <c r="AF231" s="12" t="s">
        <v>77</v>
      </c>
    </row>
    <row r="232" spans="1:32">
      <c r="A232" s="4">
        <v>2</v>
      </c>
      <c r="B232" s="4">
        <v>58</v>
      </c>
      <c r="C232" s="4">
        <v>231</v>
      </c>
      <c r="D232" s="4" t="s">
        <v>13</v>
      </c>
      <c r="E232" s="9" t="s">
        <v>71</v>
      </c>
      <c r="F232" s="4" t="s">
        <v>70</v>
      </c>
      <c r="G232" s="4" t="s">
        <v>70</v>
      </c>
      <c r="H232" s="4" t="s">
        <v>15</v>
      </c>
      <c r="I232" s="4" t="s">
        <v>98</v>
      </c>
      <c r="J232" s="8">
        <v>42566</v>
      </c>
      <c r="K232" s="17">
        <v>0.64861111111111114</v>
      </c>
      <c r="L232" s="15">
        <v>42593</v>
      </c>
      <c r="M232" s="4">
        <v>0</v>
      </c>
      <c r="N232" s="4">
        <v>1</v>
      </c>
      <c r="O232" s="4">
        <v>0</v>
      </c>
      <c r="P232" s="5">
        <v>2.1070000000000002</v>
      </c>
      <c r="Q232" s="5">
        <v>2.1360000000000001</v>
      </c>
      <c r="R232" s="5">
        <f t="shared" si="27"/>
        <v>2.8999999999999915E-2</v>
      </c>
      <c r="S232" s="5">
        <v>2.4390000000000001</v>
      </c>
      <c r="T232" s="5">
        <v>2.3769999999999998</v>
      </c>
      <c r="U232" s="5">
        <f t="shared" si="28"/>
        <v>-6.2000000000000277E-2</v>
      </c>
      <c r="V232" s="5">
        <v>1.3520000000000001</v>
      </c>
      <c r="W232" s="5">
        <f t="shared" si="29"/>
        <v>0.75114160000000008</v>
      </c>
      <c r="X232" s="5">
        <f t="shared" si="30"/>
        <v>0.51697742856000006</v>
      </c>
      <c r="Y232" s="5">
        <v>0.495</v>
      </c>
      <c r="Z232" s="5">
        <f t="shared" si="31"/>
        <v>-2.1977428560000067E-2</v>
      </c>
      <c r="AA232" s="5">
        <f t="shared" si="32"/>
        <v>0.23416417144000001</v>
      </c>
      <c r="AB232" s="5">
        <f t="shared" si="36"/>
        <v>1.8000000000000016E-2</v>
      </c>
      <c r="AC232" s="5">
        <f t="shared" si="37"/>
        <v>-0.21616417144</v>
      </c>
      <c r="AD232" s="5">
        <v>0.51300000000000001</v>
      </c>
      <c r="AE232" s="5">
        <f t="shared" si="38"/>
        <v>0.96491228070175439</v>
      </c>
      <c r="AF232" s="12" t="s">
        <v>77</v>
      </c>
    </row>
    <row r="233" spans="1:32">
      <c r="A233" s="4">
        <v>2</v>
      </c>
      <c r="B233" s="4">
        <v>58</v>
      </c>
      <c r="C233" s="4">
        <v>232</v>
      </c>
      <c r="D233" s="4" t="s">
        <v>13</v>
      </c>
      <c r="E233" s="9" t="s">
        <v>72</v>
      </c>
      <c r="F233" s="4" t="s">
        <v>70</v>
      </c>
      <c r="G233" s="4" t="s">
        <v>70</v>
      </c>
      <c r="H233" s="4" t="s">
        <v>15</v>
      </c>
      <c r="I233" s="4" t="s">
        <v>98</v>
      </c>
      <c r="J233" s="8">
        <v>42566</v>
      </c>
      <c r="K233" s="17">
        <v>0.64861111111111114</v>
      </c>
      <c r="L233" s="15">
        <v>42593</v>
      </c>
      <c r="M233" s="4">
        <v>0</v>
      </c>
      <c r="N233" s="4">
        <v>1</v>
      </c>
      <c r="O233" s="4">
        <v>0</v>
      </c>
      <c r="P233" s="5">
        <v>2.2530000000000001</v>
      </c>
      <c r="Q233" s="5">
        <v>2.3159999999999998</v>
      </c>
      <c r="R233" s="5">
        <f t="shared" si="27"/>
        <v>6.2999999999999723E-2</v>
      </c>
      <c r="S233" s="5">
        <v>2.7679999999999998</v>
      </c>
      <c r="T233" s="5">
        <v>2.6659999999999999</v>
      </c>
      <c r="U233" s="5">
        <f t="shared" si="28"/>
        <v>-0.10199999999999987</v>
      </c>
      <c r="V233" s="5">
        <v>1.6220000000000001</v>
      </c>
      <c r="W233" s="5">
        <f t="shared" si="29"/>
        <v>0.90458260000000013</v>
      </c>
      <c r="X233" s="5">
        <f t="shared" si="30"/>
        <v>0.61811039166000015</v>
      </c>
      <c r="Y233" s="5">
        <v>0.54600000000000004</v>
      </c>
      <c r="Z233" s="5">
        <f t="shared" si="31"/>
        <v>-7.2110391660000106E-2</v>
      </c>
      <c r="AA233" s="5">
        <f t="shared" si="32"/>
        <v>0.28647220833999998</v>
      </c>
      <c r="AB233" s="18" t="s">
        <v>16</v>
      </c>
      <c r="AC233" s="19" t="s">
        <v>16</v>
      </c>
      <c r="AD233" s="19" t="s">
        <v>16</v>
      </c>
      <c r="AE233" s="19" t="s">
        <v>16</v>
      </c>
      <c r="AF233" s="12" t="s">
        <v>77</v>
      </c>
    </row>
    <row r="234" spans="1:32">
      <c r="A234" s="4">
        <v>2</v>
      </c>
      <c r="B234" s="4">
        <v>59</v>
      </c>
      <c r="C234" s="4">
        <v>233</v>
      </c>
      <c r="D234" s="4" t="s">
        <v>13</v>
      </c>
      <c r="E234" s="9" t="s">
        <v>71</v>
      </c>
      <c r="F234" s="4" t="s">
        <v>69</v>
      </c>
      <c r="G234" s="4" t="s">
        <v>69</v>
      </c>
      <c r="H234" s="4" t="s">
        <v>14</v>
      </c>
      <c r="I234" s="4" t="s">
        <v>97</v>
      </c>
      <c r="J234" s="8">
        <v>42566</v>
      </c>
      <c r="K234" s="17">
        <v>0.65</v>
      </c>
      <c r="L234" s="16">
        <v>42586</v>
      </c>
      <c r="M234" s="4">
        <v>1</v>
      </c>
      <c r="N234" s="4">
        <v>0</v>
      </c>
      <c r="O234" s="4">
        <v>0</v>
      </c>
      <c r="P234" s="5">
        <v>1.32</v>
      </c>
      <c r="Q234" s="5">
        <v>1.294</v>
      </c>
      <c r="R234" s="5">
        <f t="shared" si="27"/>
        <v>-2.6000000000000023E-2</v>
      </c>
      <c r="S234" s="5">
        <v>0.90800000000000003</v>
      </c>
      <c r="T234" s="5">
        <v>0.90700000000000003</v>
      </c>
      <c r="U234" s="5">
        <f t="shared" si="28"/>
        <v>-1.0000000000000009E-3</v>
      </c>
      <c r="V234" s="5">
        <v>0.34300000000000003</v>
      </c>
      <c r="W234" s="5">
        <f t="shared" si="29"/>
        <v>0.17772690000000002</v>
      </c>
      <c r="X234" s="5">
        <f t="shared" si="30"/>
        <v>0.13903979979</v>
      </c>
      <c r="Y234" s="5">
        <v>0.104</v>
      </c>
      <c r="Z234" s="5">
        <f t="shared" si="31"/>
        <v>-3.5039799790000006E-2</v>
      </c>
      <c r="AA234" s="5">
        <f t="shared" si="32"/>
        <v>3.8687100210000019E-2</v>
      </c>
      <c r="AB234" s="18" t="s">
        <v>16</v>
      </c>
      <c r="AC234" s="19" t="s">
        <v>16</v>
      </c>
      <c r="AD234" s="19" t="s">
        <v>16</v>
      </c>
      <c r="AE234" s="19" t="s">
        <v>16</v>
      </c>
      <c r="AF234" s="13" t="s">
        <v>79</v>
      </c>
    </row>
    <row r="235" spans="1:32">
      <c r="A235" s="4">
        <v>2</v>
      </c>
      <c r="B235" s="4">
        <v>59</v>
      </c>
      <c r="C235" s="4">
        <v>234</v>
      </c>
      <c r="D235" s="4" t="s">
        <v>13</v>
      </c>
      <c r="E235" s="9" t="s">
        <v>72</v>
      </c>
      <c r="F235" s="4" t="s">
        <v>69</v>
      </c>
      <c r="G235" s="4" t="s">
        <v>69</v>
      </c>
      <c r="H235" s="4" t="s">
        <v>14</v>
      </c>
      <c r="I235" s="4" t="s">
        <v>97</v>
      </c>
      <c r="J235" s="8">
        <v>42566</v>
      </c>
      <c r="K235" s="17">
        <v>0.65</v>
      </c>
      <c r="L235" s="16">
        <v>42586</v>
      </c>
      <c r="M235" s="4">
        <v>1</v>
      </c>
      <c r="N235" s="4">
        <v>0</v>
      </c>
      <c r="O235" s="4">
        <v>0</v>
      </c>
      <c r="P235" s="5">
        <v>1.296</v>
      </c>
      <c r="Q235" s="5">
        <v>1.339</v>
      </c>
      <c r="R235" s="5">
        <f t="shared" si="27"/>
        <v>4.2999999999999927E-2</v>
      </c>
      <c r="S235" s="5">
        <v>0.94699999999999995</v>
      </c>
      <c r="T235" s="5">
        <v>0.93899999999999995</v>
      </c>
      <c r="U235" s="5">
        <f t="shared" si="28"/>
        <v>-8.0000000000000071E-3</v>
      </c>
      <c r="V235" s="5">
        <v>0.29799999999999999</v>
      </c>
      <c r="W235" s="5">
        <f t="shared" si="29"/>
        <v>0.15215339999999999</v>
      </c>
      <c r="X235" s="5">
        <f t="shared" si="30"/>
        <v>0.12218430594</v>
      </c>
      <c r="Y235" s="5">
        <v>7.4999999999999997E-2</v>
      </c>
      <c r="Z235" s="5">
        <f t="shared" si="31"/>
        <v>-4.7184305940000004E-2</v>
      </c>
      <c r="AA235" s="5">
        <f t="shared" si="32"/>
        <v>2.9969094059999993E-2</v>
      </c>
      <c r="AB235" s="18" t="s">
        <v>16</v>
      </c>
      <c r="AC235" s="19" t="s">
        <v>16</v>
      </c>
      <c r="AD235" s="19" t="s">
        <v>16</v>
      </c>
      <c r="AE235" s="19" t="s">
        <v>16</v>
      </c>
      <c r="AF235" s="13" t="s">
        <v>79</v>
      </c>
    </row>
    <row r="236" spans="1:32">
      <c r="A236" s="4">
        <v>2</v>
      </c>
      <c r="B236" s="4">
        <v>59</v>
      </c>
      <c r="C236" s="4">
        <v>235</v>
      </c>
      <c r="D236" s="4" t="s">
        <v>13</v>
      </c>
      <c r="E236" s="9" t="s">
        <v>71</v>
      </c>
      <c r="F236" s="4" t="s">
        <v>69</v>
      </c>
      <c r="G236" s="4" t="s">
        <v>69</v>
      </c>
      <c r="H236" s="4" t="s">
        <v>15</v>
      </c>
      <c r="I236" s="4" t="s">
        <v>97</v>
      </c>
      <c r="J236" s="8">
        <v>42566</v>
      </c>
      <c r="K236" s="17">
        <v>0.65</v>
      </c>
      <c r="L236" s="16">
        <v>42586</v>
      </c>
      <c r="M236" s="4">
        <v>1</v>
      </c>
      <c r="N236" s="4">
        <v>0</v>
      </c>
      <c r="O236" s="4">
        <v>0</v>
      </c>
      <c r="P236" s="5">
        <v>1.9890000000000001</v>
      </c>
      <c r="Q236" s="5">
        <v>2.008</v>
      </c>
      <c r="R236" s="5">
        <f t="shared" si="27"/>
        <v>1.8999999999999906E-2</v>
      </c>
      <c r="S236" s="5">
        <v>1.873</v>
      </c>
      <c r="T236" s="5">
        <v>2.105</v>
      </c>
      <c r="U236" s="5">
        <f t="shared" si="28"/>
        <v>0.23199999999999998</v>
      </c>
      <c r="V236" s="5">
        <v>1.1639999999999999</v>
      </c>
      <c r="W236" s="5">
        <f t="shared" si="29"/>
        <v>0.64430120000000002</v>
      </c>
      <c r="X236" s="5">
        <f t="shared" si="30"/>
        <v>0.44655892091999999</v>
      </c>
      <c r="Y236" s="5">
        <v>0.38100000000000001</v>
      </c>
      <c r="Z236" s="5">
        <f t="shared" si="31"/>
        <v>-6.5558920919999986E-2</v>
      </c>
      <c r="AA236" s="5">
        <f t="shared" si="32"/>
        <v>0.19774227908000003</v>
      </c>
      <c r="AB236" s="18" t="s">
        <v>16</v>
      </c>
      <c r="AC236" s="19" t="s">
        <v>16</v>
      </c>
      <c r="AD236" s="19" t="s">
        <v>16</v>
      </c>
      <c r="AE236" s="19" t="s">
        <v>16</v>
      </c>
      <c r="AF236" s="13" t="s">
        <v>79</v>
      </c>
    </row>
    <row r="237" spans="1:32">
      <c r="A237" s="4">
        <v>2</v>
      </c>
      <c r="B237" s="4">
        <v>59</v>
      </c>
      <c r="C237" s="4">
        <v>236</v>
      </c>
      <c r="D237" s="4" t="s">
        <v>13</v>
      </c>
      <c r="E237" s="9" t="s">
        <v>72</v>
      </c>
      <c r="F237" s="4" t="s">
        <v>69</v>
      </c>
      <c r="G237" s="4" t="s">
        <v>69</v>
      </c>
      <c r="H237" s="4" t="s">
        <v>15</v>
      </c>
      <c r="I237" s="4" t="s">
        <v>97</v>
      </c>
      <c r="J237" s="8">
        <v>42566</v>
      </c>
      <c r="K237" s="17">
        <v>0.65</v>
      </c>
      <c r="L237" s="16">
        <v>42586</v>
      </c>
      <c r="M237" s="4">
        <v>1</v>
      </c>
      <c r="N237" s="4">
        <v>0</v>
      </c>
      <c r="O237" s="4">
        <v>0</v>
      </c>
      <c r="P237" s="5">
        <v>2.3450000000000002</v>
      </c>
      <c r="Q237" s="5">
        <v>2.387</v>
      </c>
      <c r="R237" s="5">
        <f t="shared" si="27"/>
        <v>4.1999999999999815E-2</v>
      </c>
      <c r="S237" s="5">
        <v>2.82</v>
      </c>
      <c r="T237" s="5">
        <v>2.8940000000000001</v>
      </c>
      <c r="U237" s="5">
        <f t="shared" si="28"/>
        <v>7.4000000000000288E-2</v>
      </c>
      <c r="V237" s="5">
        <v>1.93</v>
      </c>
      <c r="W237" s="5">
        <f t="shared" si="29"/>
        <v>1.0796189999999999</v>
      </c>
      <c r="X237" s="5">
        <f t="shared" si="30"/>
        <v>0.73347688290000002</v>
      </c>
      <c r="Y237" s="5">
        <v>0.65200000000000002</v>
      </c>
      <c r="Z237" s="5">
        <f t="shared" si="31"/>
        <v>-8.1476882899999992E-2</v>
      </c>
      <c r="AA237" s="5">
        <f t="shared" si="32"/>
        <v>0.34614211709999987</v>
      </c>
      <c r="AB237" s="18" t="s">
        <v>16</v>
      </c>
      <c r="AC237" s="19" t="s">
        <v>16</v>
      </c>
      <c r="AD237" s="19" t="s">
        <v>16</v>
      </c>
      <c r="AE237" s="19" t="s">
        <v>16</v>
      </c>
      <c r="AF237" s="13" t="s">
        <v>79</v>
      </c>
    </row>
    <row r="238" spans="1:32">
      <c r="A238" s="4">
        <v>2</v>
      </c>
      <c r="B238" s="4">
        <v>60</v>
      </c>
      <c r="C238" s="4">
        <v>237</v>
      </c>
      <c r="D238" s="4" t="s">
        <v>13</v>
      </c>
      <c r="E238" s="9" t="s">
        <v>71</v>
      </c>
      <c r="F238" s="4" t="s">
        <v>70</v>
      </c>
      <c r="G238" s="4" t="s">
        <v>69</v>
      </c>
      <c r="H238" s="4" t="s">
        <v>14</v>
      </c>
      <c r="I238" s="4" t="s">
        <v>99</v>
      </c>
      <c r="J238" s="8">
        <v>42566</v>
      </c>
      <c r="K238" s="17">
        <v>0.65069444444444446</v>
      </c>
      <c r="L238" s="15">
        <v>42593</v>
      </c>
      <c r="M238" s="4">
        <v>0</v>
      </c>
      <c r="N238" s="4">
        <v>1</v>
      </c>
      <c r="O238" s="4">
        <v>0</v>
      </c>
      <c r="P238" s="5">
        <v>1.5760000000000001</v>
      </c>
      <c r="Q238" s="5">
        <v>1.5580000000000001</v>
      </c>
      <c r="R238" s="5">
        <f t="shared" si="27"/>
        <v>-1.8000000000000016E-2</v>
      </c>
      <c r="S238" s="5">
        <v>1.151</v>
      </c>
      <c r="T238" s="5">
        <v>1.246</v>
      </c>
      <c r="U238" s="5">
        <f t="shared" si="28"/>
        <v>9.4999999999999973E-2</v>
      </c>
      <c r="V238" s="5">
        <v>0.42899999999999999</v>
      </c>
      <c r="W238" s="5">
        <f t="shared" si="29"/>
        <v>0.22660070000000002</v>
      </c>
      <c r="X238" s="5">
        <f t="shared" si="30"/>
        <v>0.17125252137000002</v>
      </c>
      <c r="Y238" s="5">
        <v>0.13400000000000001</v>
      </c>
      <c r="Z238" s="5">
        <f t="shared" si="31"/>
        <v>-3.7252521370000014E-2</v>
      </c>
      <c r="AA238" s="5">
        <f t="shared" si="32"/>
        <v>5.5348178629999994E-2</v>
      </c>
      <c r="AB238" s="18" t="s">
        <v>16</v>
      </c>
      <c r="AC238" s="19" t="s">
        <v>16</v>
      </c>
      <c r="AD238" s="19" t="s">
        <v>16</v>
      </c>
      <c r="AE238" s="19" t="s">
        <v>16</v>
      </c>
      <c r="AF238" s="12" t="s">
        <v>77</v>
      </c>
    </row>
    <row r="239" spans="1:32">
      <c r="A239" s="4">
        <v>2</v>
      </c>
      <c r="B239" s="4">
        <v>60</v>
      </c>
      <c r="C239" s="4">
        <v>238</v>
      </c>
      <c r="D239" s="4" t="s">
        <v>13</v>
      </c>
      <c r="E239" s="9" t="s">
        <v>72</v>
      </c>
      <c r="F239" s="4" t="s">
        <v>70</v>
      </c>
      <c r="G239" s="4" t="s">
        <v>69</v>
      </c>
      <c r="H239" s="4" t="s">
        <v>14</v>
      </c>
      <c r="I239" s="4" t="s">
        <v>99</v>
      </c>
      <c r="J239" s="8">
        <v>42566</v>
      </c>
      <c r="K239" s="17">
        <v>0.65069444444444446</v>
      </c>
      <c r="L239" s="15">
        <v>42593</v>
      </c>
      <c r="M239" s="4">
        <v>0</v>
      </c>
      <c r="N239" s="4">
        <v>1</v>
      </c>
      <c r="O239" s="4">
        <v>0</v>
      </c>
      <c r="P239" s="5">
        <v>1.19</v>
      </c>
      <c r="Q239" s="5">
        <v>1.214</v>
      </c>
      <c r="R239" s="5">
        <f t="shared" si="27"/>
        <v>2.4000000000000021E-2</v>
      </c>
      <c r="S239" s="5">
        <v>0.74099999999999999</v>
      </c>
      <c r="T239" s="5">
        <v>0.746</v>
      </c>
      <c r="U239" s="5">
        <f t="shared" si="28"/>
        <v>5.0000000000000044E-3</v>
      </c>
      <c r="V239" s="5">
        <v>0.222</v>
      </c>
      <c r="W239" s="5">
        <f t="shared" si="29"/>
        <v>0.10896260000000002</v>
      </c>
      <c r="X239" s="5">
        <f t="shared" si="30"/>
        <v>9.3717249660000015E-2</v>
      </c>
      <c r="Y239" s="5">
        <v>5.8000000000000003E-2</v>
      </c>
      <c r="Z239" s="5">
        <f t="shared" si="31"/>
        <v>-3.5717249660000013E-2</v>
      </c>
      <c r="AA239" s="5">
        <f t="shared" si="32"/>
        <v>1.5245350340000005E-2</v>
      </c>
      <c r="AB239" s="5">
        <f t="shared" si="36"/>
        <v>9.4E-2</v>
      </c>
      <c r="AC239" s="5">
        <f t="shared" si="37"/>
        <v>7.8754649659999995E-2</v>
      </c>
      <c r="AD239" s="5">
        <v>0.152</v>
      </c>
      <c r="AE239" s="5">
        <f t="shared" si="38"/>
        <v>0.38157894736842107</v>
      </c>
      <c r="AF239" s="12" t="s">
        <v>77</v>
      </c>
    </row>
    <row r="240" spans="1:32">
      <c r="A240" s="4">
        <v>2</v>
      </c>
      <c r="B240" s="4">
        <v>60</v>
      </c>
      <c r="C240" s="4">
        <v>239</v>
      </c>
      <c r="D240" s="4" t="s">
        <v>13</v>
      </c>
      <c r="E240" s="9" t="s">
        <v>71</v>
      </c>
      <c r="F240" s="4" t="s">
        <v>70</v>
      </c>
      <c r="G240" s="4" t="s">
        <v>69</v>
      </c>
      <c r="H240" s="4" t="s">
        <v>15</v>
      </c>
      <c r="I240" s="4" t="s">
        <v>99</v>
      </c>
      <c r="J240" s="8">
        <v>42566</v>
      </c>
      <c r="K240" s="17">
        <v>0.65069444444444446</v>
      </c>
      <c r="L240" s="15">
        <v>42593</v>
      </c>
      <c r="M240" s="4">
        <v>0</v>
      </c>
      <c r="N240" s="4">
        <v>1</v>
      </c>
      <c r="O240" s="4">
        <v>0</v>
      </c>
      <c r="P240" s="5">
        <v>2.097</v>
      </c>
      <c r="Q240" s="5">
        <v>2.214</v>
      </c>
      <c r="R240" s="5">
        <f t="shared" si="27"/>
        <v>0.11699999999999999</v>
      </c>
      <c r="S240" s="5">
        <v>2.323</v>
      </c>
      <c r="T240" s="5">
        <v>2.4359999999999999</v>
      </c>
      <c r="U240" s="5">
        <f t="shared" si="28"/>
        <v>0.11299999999999999</v>
      </c>
      <c r="V240" s="5">
        <v>1.421</v>
      </c>
      <c r="W240" s="5">
        <f t="shared" si="29"/>
        <v>0.79035430000000007</v>
      </c>
      <c r="X240" s="5">
        <f t="shared" si="30"/>
        <v>0.54282251913000013</v>
      </c>
      <c r="Y240" s="5">
        <v>0.40799999999999997</v>
      </c>
      <c r="Z240" s="5">
        <f t="shared" si="31"/>
        <v>-0.13482251913000015</v>
      </c>
      <c r="AA240" s="5">
        <f t="shared" si="32"/>
        <v>0.24753178086999994</v>
      </c>
      <c r="AB240" s="5">
        <f t="shared" si="36"/>
        <v>6.8000000000000005E-2</v>
      </c>
      <c r="AC240" s="5">
        <f t="shared" si="37"/>
        <v>-0.17953178086999994</v>
      </c>
      <c r="AD240" s="5">
        <v>0.47599999999999998</v>
      </c>
      <c r="AE240" s="5">
        <f t="shared" si="38"/>
        <v>0.8571428571428571</v>
      </c>
      <c r="AF240" s="12" t="s">
        <v>77</v>
      </c>
    </row>
    <row r="241" spans="1:32">
      <c r="A241" s="4">
        <v>2</v>
      </c>
      <c r="B241" s="4">
        <v>60</v>
      </c>
      <c r="C241" s="4">
        <v>240</v>
      </c>
      <c r="D241" s="4" t="s">
        <v>13</v>
      </c>
      <c r="E241" s="9" t="s">
        <v>72</v>
      </c>
      <c r="F241" s="4" t="s">
        <v>70</v>
      </c>
      <c r="G241" s="4" t="s">
        <v>69</v>
      </c>
      <c r="H241" s="4" t="s">
        <v>15</v>
      </c>
      <c r="I241" s="4" t="s">
        <v>99</v>
      </c>
      <c r="J241" s="8">
        <v>42566</v>
      </c>
      <c r="K241" s="17">
        <v>0.65069444444444446</v>
      </c>
      <c r="L241" s="15">
        <v>42593</v>
      </c>
      <c r="M241" s="4">
        <v>0</v>
      </c>
      <c r="N241" s="4">
        <v>1</v>
      </c>
      <c r="O241" s="4">
        <v>0</v>
      </c>
      <c r="P241" s="5">
        <v>2.1619999999999999</v>
      </c>
      <c r="Q241" s="5">
        <v>2.2189999999999999</v>
      </c>
      <c r="R241" s="5">
        <f t="shared" si="27"/>
        <v>5.699999999999994E-2</v>
      </c>
      <c r="S241" s="5">
        <v>2.5569999999999999</v>
      </c>
      <c r="T241" s="5">
        <v>2.5190000000000001</v>
      </c>
      <c r="U241" s="5">
        <f t="shared" si="28"/>
        <v>-3.7999999999999812E-2</v>
      </c>
      <c r="V241" s="5">
        <v>1.3919999999999999</v>
      </c>
      <c r="W241" s="5">
        <f t="shared" si="29"/>
        <v>0.77387359999999994</v>
      </c>
      <c r="X241" s="5">
        <f t="shared" si="30"/>
        <v>0.53196008975999998</v>
      </c>
      <c r="Y241" s="5">
        <v>0.48899999999999999</v>
      </c>
      <c r="Z241" s="5">
        <f t="shared" si="31"/>
        <v>-4.2960089759999986E-2</v>
      </c>
      <c r="AA241" s="5">
        <f t="shared" si="32"/>
        <v>0.24191351023999996</v>
      </c>
      <c r="AB241" s="18" t="s">
        <v>16</v>
      </c>
      <c r="AC241" s="19" t="s">
        <v>16</v>
      </c>
      <c r="AD241" s="19" t="s">
        <v>16</v>
      </c>
      <c r="AE241" s="19" t="s">
        <v>16</v>
      </c>
      <c r="AF241" s="12" t="s">
        <v>77</v>
      </c>
    </row>
    <row r="242" spans="1:32">
      <c r="A242" s="4">
        <v>2</v>
      </c>
      <c r="B242" s="4">
        <v>61</v>
      </c>
      <c r="C242" s="4">
        <v>241</v>
      </c>
      <c r="D242" s="4" t="s">
        <v>13</v>
      </c>
      <c r="E242" s="9" t="s">
        <v>71</v>
      </c>
      <c r="F242" s="4" t="s">
        <v>70</v>
      </c>
      <c r="G242" s="4" t="s">
        <v>70</v>
      </c>
      <c r="H242" s="4" t="s">
        <v>14</v>
      </c>
      <c r="I242" s="4" t="s">
        <v>98</v>
      </c>
      <c r="J242" s="8">
        <v>42566</v>
      </c>
      <c r="K242" s="17">
        <v>0.65972222222222221</v>
      </c>
      <c r="L242" s="15">
        <v>42593</v>
      </c>
      <c r="M242" s="4">
        <v>0</v>
      </c>
      <c r="N242" s="4">
        <v>1</v>
      </c>
      <c r="O242" s="4">
        <v>0</v>
      </c>
      <c r="P242" s="5">
        <v>1.2150000000000001</v>
      </c>
      <c r="Q242" s="5">
        <v>1.351</v>
      </c>
      <c r="R242" s="5">
        <f t="shared" si="27"/>
        <v>0.1359999999999999</v>
      </c>
      <c r="S242" s="5">
        <v>0.86</v>
      </c>
      <c r="T242" s="5">
        <v>0.92700000000000005</v>
      </c>
      <c r="U242" s="5">
        <f t="shared" si="28"/>
        <v>6.700000000000006E-2</v>
      </c>
      <c r="V242" s="5">
        <v>0.25</v>
      </c>
      <c r="W242" s="5">
        <f t="shared" si="29"/>
        <v>0.12487500000000001</v>
      </c>
      <c r="X242" s="5">
        <f t="shared" si="30"/>
        <v>0.10420511250000002</v>
      </c>
      <c r="Y242" s="5">
        <v>9.2999999999999999E-2</v>
      </c>
      <c r="Z242" s="5">
        <f t="shared" si="31"/>
        <v>-1.1205112500000017E-2</v>
      </c>
      <c r="AA242" s="5">
        <f t="shared" si="32"/>
        <v>2.0669887499999998E-2</v>
      </c>
      <c r="AB242" s="5">
        <f t="shared" si="36"/>
        <v>2.7999999999999997E-2</v>
      </c>
      <c r="AC242" s="5">
        <f t="shared" si="37"/>
        <v>7.3301124999999995E-3</v>
      </c>
      <c r="AD242" s="5">
        <v>0.121</v>
      </c>
      <c r="AE242" s="5">
        <f t="shared" si="38"/>
        <v>0.76859504132231404</v>
      </c>
      <c r="AF242" s="12" t="s">
        <v>77</v>
      </c>
    </row>
    <row r="243" spans="1:32">
      <c r="A243" s="4">
        <v>2</v>
      </c>
      <c r="B243" s="4">
        <v>61</v>
      </c>
      <c r="C243" s="4">
        <v>242</v>
      </c>
      <c r="D243" s="4" t="s">
        <v>13</v>
      </c>
      <c r="E243" s="9" t="s">
        <v>72</v>
      </c>
      <c r="F243" s="4" t="s">
        <v>70</v>
      </c>
      <c r="G243" s="4" t="s">
        <v>70</v>
      </c>
      <c r="H243" s="4" t="s">
        <v>14</v>
      </c>
      <c r="I243" s="4" t="s">
        <v>98</v>
      </c>
      <c r="J243" s="8">
        <v>42566</v>
      </c>
      <c r="K243" s="17">
        <v>0.65972222222222221</v>
      </c>
      <c r="L243" s="15">
        <v>42579</v>
      </c>
      <c r="M243" s="4">
        <v>1</v>
      </c>
      <c r="N243" s="4">
        <v>0</v>
      </c>
      <c r="O243" s="4">
        <v>0</v>
      </c>
      <c r="P243" s="5">
        <v>1.127</v>
      </c>
      <c r="Q243" s="5">
        <v>1.206</v>
      </c>
      <c r="R243" s="5">
        <f t="shared" si="27"/>
        <v>7.8999999999999959E-2</v>
      </c>
      <c r="S243" s="5">
        <v>0.71799999999999997</v>
      </c>
      <c r="T243" s="5">
        <v>0.74299999999999999</v>
      </c>
      <c r="U243" s="5">
        <f t="shared" si="28"/>
        <v>2.5000000000000022E-2</v>
      </c>
      <c r="V243" s="5">
        <v>0.192</v>
      </c>
      <c r="W243" s="5">
        <f t="shared" si="29"/>
        <v>9.1913600000000012E-2</v>
      </c>
      <c r="X243" s="5">
        <f t="shared" si="30"/>
        <v>8.2480253760000011E-2</v>
      </c>
      <c r="Y243" s="5">
        <v>7.9000000000000001E-2</v>
      </c>
      <c r="Z243" s="5">
        <f t="shared" si="31"/>
        <v>-3.48025376000001E-3</v>
      </c>
      <c r="AA243" s="5">
        <f t="shared" si="32"/>
        <v>9.4333462400000012E-3</v>
      </c>
      <c r="AB243" s="18" t="s">
        <v>16</v>
      </c>
      <c r="AC243" s="19" t="s">
        <v>16</v>
      </c>
      <c r="AD243" s="19" t="s">
        <v>16</v>
      </c>
      <c r="AE243" s="19" t="s">
        <v>16</v>
      </c>
      <c r="AF243" s="13" t="s">
        <v>79</v>
      </c>
    </row>
    <row r="244" spans="1:32">
      <c r="A244" s="4">
        <v>2</v>
      </c>
      <c r="B244" s="4">
        <v>61</v>
      </c>
      <c r="C244" s="4">
        <v>243</v>
      </c>
      <c r="D244" s="4" t="s">
        <v>13</v>
      </c>
      <c r="E244" s="9" t="s">
        <v>71</v>
      </c>
      <c r="F244" s="4" t="s">
        <v>70</v>
      </c>
      <c r="G244" s="4" t="s">
        <v>70</v>
      </c>
      <c r="H244" s="4" t="s">
        <v>15</v>
      </c>
      <c r="I244" s="4" t="s">
        <v>98</v>
      </c>
      <c r="J244" s="8">
        <v>42566</v>
      </c>
      <c r="K244" s="17">
        <v>0.65972222222222221</v>
      </c>
      <c r="L244" s="16">
        <v>42593</v>
      </c>
      <c r="M244" s="4">
        <v>0</v>
      </c>
      <c r="N244" s="4">
        <v>1</v>
      </c>
      <c r="O244" s="4">
        <v>0</v>
      </c>
      <c r="P244" s="5">
        <v>2.09</v>
      </c>
      <c r="Q244" s="5">
        <v>2.1930000000000001</v>
      </c>
      <c r="R244" s="5">
        <f t="shared" si="27"/>
        <v>0.1030000000000002</v>
      </c>
      <c r="S244" s="5">
        <v>2.359</v>
      </c>
      <c r="T244" s="5">
        <v>2.3719999999999999</v>
      </c>
      <c r="U244" s="5">
        <f t="shared" si="28"/>
        <v>1.2999999999999901E-2</v>
      </c>
      <c r="V244" s="5">
        <v>1.298</v>
      </c>
      <c r="W244" s="5">
        <f t="shared" si="29"/>
        <v>0.72045340000000002</v>
      </c>
      <c r="X244" s="5">
        <f t="shared" si="30"/>
        <v>0.49675083594000002</v>
      </c>
      <c r="Y244" s="5">
        <v>0.51100000000000001</v>
      </c>
      <c r="Z244" s="5">
        <f t="shared" si="31"/>
        <v>1.4249164059999986E-2</v>
      </c>
      <c r="AA244" s="5">
        <f t="shared" si="32"/>
        <v>0.22370256406</v>
      </c>
      <c r="AB244" s="18" t="s">
        <v>16</v>
      </c>
      <c r="AC244" s="19" t="s">
        <v>16</v>
      </c>
      <c r="AD244" s="19" t="s">
        <v>16</v>
      </c>
      <c r="AE244" s="19" t="s">
        <v>16</v>
      </c>
      <c r="AF244" s="12" t="s">
        <v>77</v>
      </c>
    </row>
    <row r="245" spans="1:32">
      <c r="A245" s="4">
        <v>2</v>
      </c>
      <c r="B245" s="4">
        <v>61</v>
      </c>
      <c r="C245" s="4">
        <v>244</v>
      </c>
      <c r="D245" s="4" t="s">
        <v>13</v>
      </c>
      <c r="E245" s="9" t="s">
        <v>72</v>
      </c>
      <c r="F245" s="4" t="s">
        <v>70</v>
      </c>
      <c r="G245" s="4" t="s">
        <v>70</v>
      </c>
      <c r="H245" s="4" t="s">
        <v>15</v>
      </c>
      <c r="I245" s="4" t="s">
        <v>98</v>
      </c>
      <c r="J245" s="8">
        <v>42566</v>
      </c>
      <c r="K245" s="17">
        <v>0.65972222222222221</v>
      </c>
      <c r="L245" s="16">
        <v>42593</v>
      </c>
      <c r="M245" s="4">
        <v>0</v>
      </c>
      <c r="N245" s="4">
        <v>1</v>
      </c>
      <c r="O245" s="4">
        <v>0</v>
      </c>
      <c r="P245" s="5">
        <v>2.1320000000000001</v>
      </c>
      <c r="Q245" s="5">
        <v>2.2010000000000001</v>
      </c>
      <c r="R245" s="5">
        <f t="shared" si="27"/>
        <v>6.899999999999995E-2</v>
      </c>
      <c r="S245" s="5">
        <v>2.4649999999999999</v>
      </c>
      <c r="T245" s="5">
        <v>2.464</v>
      </c>
      <c r="U245" s="5">
        <f t="shared" si="28"/>
        <v>-9.9999999999988987E-4</v>
      </c>
      <c r="V245" s="5">
        <v>1.4</v>
      </c>
      <c r="W245" s="5">
        <f t="shared" si="29"/>
        <v>0.77842</v>
      </c>
      <c r="X245" s="5">
        <f t="shared" si="30"/>
        <v>0.53495662200000005</v>
      </c>
      <c r="Y245" s="5">
        <v>0.44800000000000001</v>
      </c>
      <c r="Z245" s="5">
        <f t="shared" si="31"/>
        <v>-8.6956622000000039E-2</v>
      </c>
      <c r="AA245" s="5">
        <f t="shared" si="32"/>
        <v>0.24346337799999995</v>
      </c>
      <c r="AB245" s="5">
        <f t="shared" si="36"/>
        <v>0.12799999999999995</v>
      </c>
      <c r="AC245" s="5">
        <f t="shared" si="37"/>
        <v>-0.11546337800000001</v>
      </c>
      <c r="AD245" s="5">
        <v>0.57599999999999996</v>
      </c>
      <c r="AE245" s="5">
        <f t="shared" si="38"/>
        <v>0.7777777777777779</v>
      </c>
      <c r="AF245" s="12" t="s">
        <v>77</v>
      </c>
    </row>
    <row r="246" spans="1:32">
      <c r="A246" s="4">
        <v>2</v>
      </c>
      <c r="B246" s="4">
        <v>62</v>
      </c>
      <c r="C246" s="4">
        <v>245</v>
      </c>
      <c r="D246" s="4" t="s">
        <v>13</v>
      </c>
      <c r="E246" s="9" t="s">
        <v>71</v>
      </c>
      <c r="F246" s="4" t="s">
        <v>69</v>
      </c>
      <c r="G246" s="4" t="s">
        <v>70</v>
      </c>
      <c r="H246" s="4" t="s">
        <v>14</v>
      </c>
      <c r="I246" s="4" t="s">
        <v>100</v>
      </c>
      <c r="J246" s="8">
        <v>42566</v>
      </c>
      <c r="K246" s="17">
        <v>0.66041666666666665</v>
      </c>
      <c r="L246" s="15">
        <v>42586</v>
      </c>
      <c r="M246" s="4">
        <v>1</v>
      </c>
      <c r="N246" s="4">
        <v>0</v>
      </c>
      <c r="O246" s="4">
        <v>0</v>
      </c>
      <c r="P246" s="5">
        <v>1.6990000000000001</v>
      </c>
      <c r="Q246" s="5">
        <v>1.63</v>
      </c>
      <c r="R246" s="5">
        <f t="shared" si="27"/>
        <v>-6.9000000000000172E-2</v>
      </c>
      <c r="S246" s="5">
        <v>1.444</v>
      </c>
      <c r="T246" s="5">
        <v>1.484</v>
      </c>
      <c r="U246" s="5">
        <f t="shared" si="28"/>
        <v>4.0000000000000036E-2</v>
      </c>
      <c r="V246" s="5">
        <v>0.66300000000000003</v>
      </c>
      <c r="W246" s="5">
        <f t="shared" si="29"/>
        <v>0.35958290000000004</v>
      </c>
      <c r="X246" s="5">
        <f t="shared" si="30"/>
        <v>0.25890108939000001</v>
      </c>
      <c r="Y246" s="5">
        <v>0.22900000000000001</v>
      </c>
      <c r="Z246" s="5">
        <f t="shared" si="31"/>
        <v>-2.9901089389999996E-2</v>
      </c>
      <c r="AA246" s="5">
        <f t="shared" si="32"/>
        <v>0.10068181061000003</v>
      </c>
      <c r="AB246" s="18" t="s">
        <v>16</v>
      </c>
      <c r="AC246" s="19" t="s">
        <v>16</v>
      </c>
      <c r="AD246" s="19" t="s">
        <v>16</v>
      </c>
      <c r="AE246" s="19" t="s">
        <v>16</v>
      </c>
      <c r="AF246" s="13" t="s">
        <v>79</v>
      </c>
    </row>
    <row r="247" spans="1:32">
      <c r="A247" s="4">
        <v>2</v>
      </c>
      <c r="B247" s="4">
        <v>62</v>
      </c>
      <c r="C247" s="4">
        <v>246</v>
      </c>
      <c r="D247" s="4" t="s">
        <v>13</v>
      </c>
      <c r="E247" s="9" t="s">
        <v>72</v>
      </c>
      <c r="F247" s="4" t="s">
        <v>69</v>
      </c>
      <c r="G247" s="4" t="s">
        <v>70</v>
      </c>
      <c r="H247" s="4" t="s">
        <v>14</v>
      </c>
      <c r="I247" s="4" t="s">
        <v>100</v>
      </c>
      <c r="J247" s="8">
        <v>42566</v>
      </c>
      <c r="K247" s="17">
        <v>0.66041666666666665</v>
      </c>
      <c r="L247" s="16">
        <v>42593</v>
      </c>
      <c r="M247" s="4">
        <v>0</v>
      </c>
      <c r="N247" s="4">
        <v>1</v>
      </c>
      <c r="O247" s="4">
        <v>0</v>
      </c>
      <c r="P247" s="5">
        <v>1.2</v>
      </c>
      <c r="Q247" s="5">
        <v>1.3109999999999999</v>
      </c>
      <c r="R247" s="5">
        <f t="shared" si="27"/>
        <v>0.11099999999999999</v>
      </c>
      <c r="S247" s="5">
        <v>0.72799999999999998</v>
      </c>
      <c r="T247" s="5">
        <v>0.872</v>
      </c>
      <c r="U247" s="5">
        <f t="shared" si="28"/>
        <v>0.14400000000000002</v>
      </c>
      <c r="V247" s="5">
        <v>0.24199999999999999</v>
      </c>
      <c r="W247" s="5">
        <f t="shared" si="29"/>
        <v>0.12032860000000001</v>
      </c>
      <c r="X247" s="5">
        <f t="shared" si="30"/>
        <v>0.10120858026000001</v>
      </c>
      <c r="Y247" s="5">
        <v>0.1</v>
      </c>
      <c r="Z247" s="5">
        <f t="shared" si="31"/>
        <v>-1.2085802600000084E-3</v>
      </c>
      <c r="AA247" s="5">
        <f t="shared" si="32"/>
        <v>1.9120019739999994E-2</v>
      </c>
      <c r="AB247" s="5">
        <f t="shared" si="36"/>
        <v>3.1E-2</v>
      </c>
      <c r="AC247" s="5">
        <f t="shared" si="37"/>
        <v>1.1879980260000006E-2</v>
      </c>
      <c r="AD247" s="5">
        <v>0.13100000000000001</v>
      </c>
      <c r="AE247" s="5">
        <f t="shared" si="38"/>
        <v>0.76335877862595425</v>
      </c>
      <c r="AF247" s="13" t="s">
        <v>78</v>
      </c>
    </row>
    <row r="248" spans="1:32">
      <c r="A248" s="4">
        <v>2</v>
      </c>
      <c r="B248" s="4">
        <v>62</v>
      </c>
      <c r="C248" s="4">
        <v>247</v>
      </c>
      <c r="D248" s="4" t="s">
        <v>13</v>
      </c>
      <c r="E248" s="9" t="s">
        <v>71</v>
      </c>
      <c r="F248" s="4" t="s">
        <v>69</v>
      </c>
      <c r="G248" s="4" t="s">
        <v>70</v>
      </c>
      <c r="H248" s="4" t="s">
        <v>15</v>
      </c>
      <c r="I248" s="4" t="s">
        <v>100</v>
      </c>
      <c r="J248" s="8">
        <v>42566</v>
      </c>
      <c r="K248" s="17">
        <v>0.66041666666666665</v>
      </c>
      <c r="L248" s="15">
        <v>42593</v>
      </c>
      <c r="M248" s="4">
        <v>0</v>
      </c>
      <c r="N248" s="4">
        <v>1</v>
      </c>
      <c r="O248" s="4">
        <v>0</v>
      </c>
      <c r="P248" s="5">
        <v>2.2029999999999998</v>
      </c>
      <c r="Q248" s="5">
        <v>2.2170000000000001</v>
      </c>
      <c r="R248" s="5">
        <f t="shared" si="27"/>
        <v>1.4000000000000234E-2</v>
      </c>
      <c r="S248" s="5">
        <v>2.3330000000000002</v>
      </c>
      <c r="T248" s="5">
        <v>2.4500000000000002</v>
      </c>
      <c r="U248" s="5">
        <f t="shared" si="28"/>
        <v>0.11699999999999999</v>
      </c>
      <c r="V248" s="5">
        <v>1.381</v>
      </c>
      <c r="W248" s="5">
        <f t="shared" si="29"/>
        <v>0.76762230000000009</v>
      </c>
      <c r="X248" s="5">
        <f t="shared" si="30"/>
        <v>0.5278398579300001</v>
      </c>
      <c r="Y248" s="5">
        <v>0.53100000000000003</v>
      </c>
      <c r="Z248" s="5">
        <f t="shared" si="31"/>
        <v>3.1601420699999272E-3</v>
      </c>
      <c r="AA248" s="5">
        <f t="shared" si="32"/>
        <v>0.23978244206999999</v>
      </c>
      <c r="AB248" s="5">
        <f t="shared" si="36"/>
        <v>0.11299999999999999</v>
      </c>
      <c r="AC248" s="5">
        <f t="shared" si="37"/>
        <v>-0.12678244207</v>
      </c>
      <c r="AD248" s="5">
        <v>0.64400000000000002</v>
      </c>
      <c r="AE248" s="5">
        <f t="shared" si="38"/>
        <v>0.82453416149068326</v>
      </c>
      <c r="AF248" s="13" t="s">
        <v>78</v>
      </c>
    </row>
    <row r="249" spans="1:32">
      <c r="A249" s="4">
        <v>2</v>
      </c>
      <c r="B249" s="4">
        <v>62</v>
      </c>
      <c r="C249" s="4">
        <v>248</v>
      </c>
      <c r="D249" s="4" t="s">
        <v>13</v>
      </c>
      <c r="E249" s="9" t="s">
        <v>72</v>
      </c>
      <c r="F249" s="4" t="s">
        <v>69</v>
      </c>
      <c r="G249" s="4" t="s">
        <v>70</v>
      </c>
      <c r="H249" s="4" t="s">
        <v>15</v>
      </c>
      <c r="I249" s="4" t="s">
        <v>100</v>
      </c>
      <c r="J249" s="8">
        <v>42566</v>
      </c>
      <c r="K249" s="17">
        <v>0.66041666666666665</v>
      </c>
      <c r="L249" s="15">
        <v>42593</v>
      </c>
      <c r="M249" s="4">
        <v>0</v>
      </c>
      <c r="N249" s="4">
        <v>1</v>
      </c>
      <c r="O249" s="4">
        <v>0</v>
      </c>
      <c r="P249" s="5">
        <v>2.1669999999999998</v>
      </c>
      <c r="Q249" s="5">
        <v>2.1469999999999998</v>
      </c>
      <c r="R249" s="5">
        <f t="shared" si="27"/>
        <v>-2.0000000000000018E-2</v>
      </c>
      <c r="S249" s="5">
        <v>2.3220000000000001</v>
      </c>
      <c r="T249" s="5">
        <v>2.3050000000000002</v>
      </c>
      <c r="U249" s="5">
        <f t="shared" si="28"/>
        <v>-1.6999999999999904E-2</v>
      </c>
      <c r="V249" s="5">
        <v>1.256</v>
      </c>
      <c r="W249" s="5">
        <f t="shared" si="29"/>
        <v>0.6965848</v>
      </c>
      <c r="X249" s="5">
        <f t="shared" si="30"/>
        <v>0.48101904167999998</v>
      </c>
      <c r="Y249" s="5">
        <v>0.47499999999999998</v>
      </c>
      <c r="Z249" s="5">
        <f t="shared" si="31"/>
        <v>-6.0190416800000035E-3</v>
      </c>
      <c r="AA249" s="5">
        <f t="shared" si="32"/>
        <v>0.21556575832000002</v>
      </c>
      <c r="AB249" s="5">
        <f t="shared" si="36"/>
        <v>0.10299999999999998</v>
      </c>
      <c r="AC249" s="5">
        <f t="shared" si="37"/>
        <v>-0.11256575832000004</v>
      </c>
      <c r="AD249" s="5">
        <v>0.57799999999999996</v>
      </c>
      <c r="AE249" s="5">
        <f t="shared" si="38"/>
        <v>0.82179930795847755</v>
      </c>
      <c r="AF249" s="13" t="s">
        <v>78</v>
      </c>
    </row>
    <row r="250" spans="1:32">
      <c r="A250" s="4">
        <v>2</v>
      </c>
      <c r="B250" s="4">
        <v>63</v>
      </c>
      <c r="C250" s="4">
        <v>249</v>
      </c>
      <c r="D250" s="4" t="s">
        <v>13</v>
      </c>
      <c r="E250" s="9" t="s">
        <v>71</v>
      </c>
      <c r="F250" s="4" t="s">
        <v>69</v>
      </c>
      <c r="G250" s="4" t="s">
        <v>70</v>
      </c>
      <c r="H250" s="4" t="s">
        <v>14</v>
      </c>
      <c r="I250" s="4" t="s">
        <v>100</v>
      </c>
      <c r="J250" s="8">
        <v>42566</v>
      </c>
      <c r="K250" s="17">
        <v>0.66111111111111109</v>
      </c>
      <c r="L250" s="15">
        <v>42593</v>
      </c>
      <c r="M250" s="4">
        <v>0</v>
      </c>
      <c r="N250" s="4">
        <v>1</v>
      </c>
      <c r="O250" s="4">
        <v>0</v>
      </c>
      <c r="P250" s="5">
        <v>1.472</v>
      </c>
      <c r="Q250" s="5">
        <v>1.55</v>
      </c>
      <c r="R250" s="5">
        <f t="shared" si="27"/>
        <v>7.8000000000000069E-2</v>
      </c>
      <c r="S250" s="5">
        <v>1.099</v>
      </c>
      <c r="T250" s="5">
        <v>1.4279999999999999</v>
      </c>
      <c r="U250" s="5">
        <f t="shared" si="28"/>
        <v>0.32899999999999996</v>
      </c>
      <c r="V250" s="5">
        <v>0.39200000000000002</v>
      </c>
      <c r="W250" s="5">
        <f t="shared" si="29"/>
        <v>0.20557360000000002</v>
      </c>
      <c r="X250" s="5">
        <f t="shared" si="30"/>
        <v>0.15739355976000002</v>
      </c>
      <c r="Y250" s="5">
        <v>0.159</v>
      </c>
      <c r="Z250" s="5">
        <f t="shared" si="31"/>
        <v>1.6064402399999789E-3</v>
      </c>
      <c r="AA250" s="5">
        <f t="shared" si="32"/>
        <v>4.8180040239999999E-2</v>
      </c>
      <c r="AB250" s="5">
        <f t="shared" si="36"/>
        <v>6.2E-2</v>
      </c>
      <c r="AC250" s="5">
        <f t="shared" si="37"/>
        <v>1.381995976E-2</v>
      </c>
      <c r="AD250" s="5">
        <v>0.221</v>
      </c>
      <c r="AE250" s="5">
        <f t="shared" si="38"/>
        <v>0.71945701357466063</v>
      </c>
      <c r="AF250" s="13" t="s">
        <v>78</v>
      </c>
    </row>
    <row r="251" spans="1:32">
      <c r="A251" s="4">
        <v>2</v>
      </c>
      <c r="B251" s="4">
        <v>63</v>
      </c>
      <c r="C251" s="4">
        <v>250</v>
      </c>
      <c r="D251" s="4" t="s">
        <v>13</v>
      </c>
      <c r="E251" s="9" t="s">
        <v>72</v>
      </c>
      <c r="F251" s="4" t="s">
        <v>69</v>
      </c>
      <c r="G251" s="4" t="s">
        <v>70</v>
      </c>
      <c r="H251" s="4" t="s">
        <v>14</v>
      </c>
      <c r="I251" s="4" t="s">
        <v>100</v>
      </c>
      <c r="J251" s="8">
        <v>42566</v>
      </c>
      <c r="K251" s="17">
        <v>0.66111111111111109</v>
      </c>
      <c r="L251" s="15">
        <v>42593</v>
      </c>
      <c r="M251" s="4">
        <v>0</v>
      </c>
      <c r="N251" s="4">
        <v>1</v>
      </c>
      <c r="O251" s="4">
        <v>0</v>
      </c>
      <c r="P251" s="5">
        <v>1.2549999999999999</v>
      </c>
      <c r="Q251" s="5">
        <v>1.2649999999999999</v>
      </c>
      <c r="R251" s="5">
        <f t="shared" si="27"/>
        <v>1.0000000000000009E-2</v>
      </c>
      <c r="S251" s="5">
        <v>0.83</v>
      </c>
      <c r="T251" s="5">
        <v>0.88700000000000001</v>
      </c>
      <c r="U251" s="5">
        <f t="shared" si="28"/>
        <v>5.7000000000000051E-2</v>
      </c>
      <c r="V251" s="5">
        <v>0.217</v>
      </c>
      <c r="W251" s="5">
        <f t="shared" si="29"/>
        <v>0.1061211</v>
      </c>
      <c r="X251" s="5">
        <f t="shared" si="30"/>
        <v>9.1844417009999998E-2</v>
      </c>
      <c r="Y251" s="5">
        <v>8.4000000000000005E-2</v>
      </c>
      <c r="Z251" s="5">
        <f t="shared" si="31"/>
        <v>-7.8444170099999933E-3</v>
      </c>
      <c r="AA251" s="5">
        <f t="shared" si="32"/>
        <v>1.4276682989999998E-2</v>
      </c>
      <c r="AB251" s="18" t="s">
        <v>16</v>
      </c>
      <c r="AC251" s="19" t="s">
        <v>16</v>
      </c>
      <c r="AD251" s="19" t="s">
        <v>16</v>
      </c>
      <c r="AE251" s="19" t="s">
        <v>16</v>
      </c>
      <c r="AF251" s="13" t="s">
        <v>78</v>
      </c>
    </row>
    <row r="252" spans="1:32">
      <c r="A252" s="4">
        <v>2</v>
      </c>
      <c r="B252" s="4">
        <v>63</v>
      </c>
      <c r="C252" s="4">
        <v>251</v>
      </c>
      <c r="D252" s="4" t="s">
        <v>13</v>
      </c>
      <c r="E252" s="9" t="s">
        <v>71</v>
      </c>
      <c r="F252" s="4" t="s">
        <v>69</v>
      </c>
      <c r="G252" s="4" t="s">
        <v>70</v>
      </c>
      <c r="H252" s="4" t="s">
        <v>15</v>
      </c>
      <c r="I252" s="4" t="s">
        <v>100</v>
      </c>
      <c r="J252" s="8">
        <v>42566</v>
      </c>
      <c r="K252" s="17">
        <v>0.66111111111111109</v>
      </c>
      <c r="L252" s="15">
        <v>42593</v>
      </c>
      <c r="M252" s="4">
        <v>0</v>
      </c>
      <c r="N252" s="4">
        <v>1</v>
      </c>
      <c r="O252" s="4">
        <v>0</v>
      </c>
      <c r="P252" s="5">
        <v>2.0750000000000002</v>
      </c>
      <c r="Q252" s="5">
        <v>2.0819999999999999</v>
      </c>
      <c r="R252" s="5">
        <f t="shared" si="27"/>
        <v>6.9999999999996732E-3</v>
      </c>
      <c r="S252" s="5">
        <v>2.129</v>
      </c>
      <c r="T252" s="5">
        <v>2.1850000000000001</v>
      </c>
      <c r="U252" s="5">
        <f t="shared" si="28"/>
        <v>5.600000000000005E-2</v>
      </c>
      <c r="V252" s="5">
        <v>1.2789999999999999</v>
      </c>
      <c r="W252" s="5">
        <f t="shared" si="29"/>
        <v>0.7096557</v>
      </c>
      <c r="X252" s="5">
        <f t="shared" si="30"/>
        <v>0.48963407186999997</v>
      </c>
      <c r="Y252" s="5">
        <v>0.48</v>
      </c>
      <c r="Z252" s="5">
        <f t="shared" si="31"/>
        <v>-9.6340718699999828E-3</v>
      </c>
      <c r="AA252" s="5">
        <f t="shared" si="32"/>
        <v>0.22002162813000004</v>
      </c>
      <c r="AB252" s="5">
        <f t="shared" si="36"/>
        <v>9.6999999999999975E-2</v>
      </c>
      <c r="AC252" s="5">
        <f t="shared" si="37"/>
        <v>-0.12302162813000006</v>
      </c>
      <c r="AD252" s="5">
        <v>0.57699999999999996</v>
      </c>
      <c r="AE252" s="5">
        <f t="shared" si="38"/>
        <v>0.83188908145580587</v>
      </c>
      <c r="AF252" s="13" t="s">
        <v>78</v>
      </c>
    </row>
    <row r="253" spans="1:32">
      <c r="A253" s="4">
        <v>2</v>
      </c>
      <c r="B253" s="4">
        <v>63</v>
      </c>
      <c r="C253" s="4">
        <v>252</v>
      </c>
      <c r="D253" s="4" t="s">
        <v>13</v>
      </c>
      <c r="E253" s="9" t="s">
        <v>72</v>
      </c>
      <c r="F253" s="4" t="s">
        <v>69</v>
      </c>
      <c r="G253" s="4" t="s">
        <v>70</v>
      </c>
      <c r="H253" s="4" t="s">
        <v>15</v>
      </c>
      <c r="I253" s="4" t="s">
        <v>100</v>
      </c>
      <c r="J253" s="8">
        <v>42566</v>
      </c>
      <c r="K253" s="17">
        <v>0.66111111111111109</v>
      </c>
      <c r="L253" s="15">
        <v>42593</v>
      </c>
      <c r="M253" s="4">
        <v>0</v>
      </c>
      <c r="N253" s="4">
        <v>1</v>
      </c>
      <c r="O253" s="4">
        <v>0</v>
      </c>
      <c r="P253" s="5">
        <v>2.17</v>
      </c>
      <c r="Q253" s="5">
        <v>2.1339999999999999</v>
      </c>
      <c r="R253" s="5">
        <f t="shared" si="27"/>
        <v>-3.6000000000000032E-2</v>
      </c>
      <c r="S253" s="5">
        <v>2.3660000000000001</v>
      </c>
      <c r="T253" s="5">
        <v>2.4660000000000002</v>
      </c>
      <c r="U253" s="5">
        <f t="shared" si="28"/>
        <v>0.10000000000000009</v>
      </c>
      <c r="V253" s="5">
        <v>1.4239999999999999</v>
      </c>
      <c r="W253" s="5">
        <f t="shared" si="29"/>
        <v>0.79205919999999996</v>
      </c>
      <c r="X253" s="5">
        <f t="shared" si="30"/>
        <v>0.54394621872000004</v>
      </c>
      <c r="Y253" s="5">
        <v>0.53200000000000003</v>
      </c>
      <c r="Z253" s="5">
        <f t="shared" si="31"/>
        <v>-1.1946218720000013E-2</v>
      </c>
      <c r="AA253" s="5">
        <f t="shared" si="32"/>
        <v>0.24811298127999992</v>
      </c>
      <c r="AB253" s="5">
        <f t="shared" si="36"/>
        <v>0.11899999999999999</v>
      </c>
      <c r="AC253" s="5">
        <f t="shared" si="37"/>
        <v>-0.12911298127999993</v>
      </c>
      <c r="AD253" s="5">
        <v>0.65100000000000002</v>
      </c>
      <c r="AE253" s="5">
        <f t="shared" si="38"/>
        <v>0.81720430107526887</v>
      </c>
      <c r="AF253" s="13" t="s">
        <v>78</v>
      </c>
    </row>
    <row r="254" spans="1:32">
      <c r="A254" s="4">
        <v>2</v>
      </c>
      <c r="B254" s="4">
        <v>64</v>
      </c>
      <c r="C254" s="4">
        <v>253</v>
      </c>
      <c r="D254" s="4" t="s">
        <v>13</v>
      </c>
      <c r="E254" s="9" t="s">
        <v>71</v>
      </c>
      <c r="F254" s="4" t="s">
        <v>70</v>
      </c>
      <c r="G254" s="4" t="s">
        <v>70</v>
      </c>
      <c r="H254" s="4" t="s">
        <v>14</v>
      </c>
      <c r="I254" s="4" t="s">
        <v>98</v>
      </c>
      <c r="J254" s="8">
        <v>42566</v>
      </c>
      <c r="K254" s="17">
        <v>0.66249999999999998</v>
      </c>
      <c r="L254" s="15">
        <v>42593</v>
      </c>
      <c r="M254" s="4">
        <v>0</v>
      </c>
      <c r="N254" s="4">
        <v>1</v>
      </c>
      <c r="O254" s="4">
        <v>0</v>
      </c>
      <c r="P254" s="5">
        <v>1.3009999999999999</v>
      </c>
      <c r="Q254" s="5">
        <v>1.3140000000000001</v>
      </c>
      <c r="R254" s="5">
        <f t="shared" si="27"/>
        <v>1.3000000000000123E-2</v>
      </c>
      <c r="S254" s="5">
        <v>0.86599999999999999</v>
      </c>
      <c r="T254" s="5">
        <v>0.94</v>
      </c>
      <c r="U254" s="5">
        <f t="shared" si="28"/>
        <v>7.3999999999999955E-2</v>
      </c>
      <c r="V254" s="5">
        <v>0.25900000000000001</v>
      </c>
      <c r="W254" s="5">
        <f t="shared" si="29"/>
        <v>0.12998970000000001</v>
      </c>
      <c r="X254" s="5">
        <f t="shared" si="30"/>
        <v>0.10757621127000001</v>
      </c>
      <c r="Y254" s="5">
        <v>9.9000000000000005E-2</v>
      </c>
      <c r="Z254" s="5">
        <f t="shared" si="31"/>
        <v>-8.5762112700000087E-3</v>
      </c>
      <c r="AA254" s="5">
        <f t="shared" si="32"/>
        <v>2.241348873E-2</v>
      </c>
      <c r="AB254" s="5">
        <f t="shared" si="36"/>
        <v>2.6999999999999996E-2</v>
      </c>
      <c r="AC254" s="5">
        <f t="shared" si="37"/>
        <v>4.586511269999996E-3</v>
      </c>
      <c r="AD254" s="5">
        <v>0.126</v>
      </c>
      <c r="AE254" s="5">
        <f t="shared" si="38"/>
        <v>0.7857142857142857</v>
      </c>
      <c r="AF254" s="13" t="s">
        <v>78</v>
      </c>
    </row>
    <row r="255" spans="1:32">
      <c r="A255" s="4">
        <v>2</v>
      </c>
      <c r="B255" s="4">
        <v>64</v>
      </c>
      <c r="C255" s="4">
        <v>254</v>
      </c>
      <c r="D255" s="4" t="s">
        <v>13</v>
      </c>
      <c r="E255" s="9" t="s">
        <v>74</v>
      </c>
      <c r="F255" s="4" t="s">
        <v>70</v>
      </c>
      <c r="G255" s="4" t="s">
        <v>70</v>
      </c>
      <c r="H255" s="4" t="s">
        <v>14</v>
      </c>
      <c r="I255" s="4" t="s">
        <v>98</v>
      </c>
      <c r="J255" s="8">
        <v>42566</v>
      </c>
      <c r="K255" s="17">
        <v>0.66249999999999998</v>
      </c>
      <c r="L255" s="15">
        <v>42593</v>
      </c>
      <c r="M255" s="4">
        <v>0</v>
      </c>
      <c r="N255" s="4">
        <v>1</v>
      </c>
      <c r="O255" s="4">
        <v>0</v>
      </c>
      <c r="P255" s="5">
        <v>1.1930000000000001</v>
      </c>
      <c r="Q255" s="5">
        <v>1.272</v>
      </c>
      <c r="R255" s="5">
        <f t="shared" si="27"/>
        <v>7.8999999999999959E-2</v>
      </c>
      <c r="S255" s="5">
        <v>0.73099999999999998</v>
      </c>
      <c r="T255" s="5">
        <v>0.88800000000000001</v>
      </c>
      <c r="U255" s="5">
        <f t="shared" si="28"/>
        <v>0.15700000000000003</v>
      </c>
      <c r="V255" s="5">
        <v>0.218</v>
      </c>
      <c r="W255" s="5">
        <f t="shared" si="29"/>
        <v>0.10668940000000002</v>
      </c>
      <c r="X255" s="5">
        <f t="shared" si="30"/>
        <v>9.2218983540000021E-2</v>
      </c>
      <c r="Y255" s="5">
        <v>8.4000000000000005E-2</v>
      </c>
      <c r="Z255" s="5">
        <f t="shared" si="31"/>
        <v>-8.2189835400000161E-3</v>
      </c>
      <c r="AA255" s="5">
        <f t="shared" si="32"/>
        <v>1.4470416459999996E-2</v>
      </c>
      <c r="AB255" s="18" t="s">
        <v>16</v>
      </c>
      <c r="AC255" s="19" t="s">
        <v>16</v>
      </c>
      <c r="AD255" s="19" t="s">
        <v>16</v>
      </c>
      <c r="AE255" s="19" t="s">
        <v>16</v>
      </c>
      <c r="AF255" s="13" t="s">
        <v>78</v>
      </c>
    </row>
    <row r="256" spans="1:32">
      <c r="A256" s="4">
        <v>2</v>
      </c>
      <c r="B256" s="4">
        <v>64</v>
      </c>
      <c r="C256" s="4">
        <v>255</v>
      </c>
      <c r="D256" s="4" t="s">
        <v>13</v>
      </c>
      <c r="E256" s="9" t="s">
        <v>71</v>
      </c>
      <c r="F256" s="4" t="s">
        <v>70</v>
      </c>
      <c r="G256" s="4" t="s">
        <v>70</v>
      </c>
      <c r="H256" s="4" t="s">
        <v>15</v>
      </c>
      <c r="I256" s="4" t="s">
        <v>98</v>
      </c>
      <c r="J256" s="8">
        <v>42566</v>
      </c>
      <c r="K256" s="17">
        <v>0.66249999999999998</v>
      </c>
      <c r="L256" s="16">
        <v>42593</v>
      </c>
      <c r="M256" s="4">
        <v>0</v>
      </c>
      <c r="N256" s="4">
        <v>1</v>
      </c>
      <c r="O256" s="4">
        <v>0</v>
      </c>
      <c r="P256" s="5">
        <v>2.4420000000000002</v>
      </c>
      <c r="Q256" s="5">
        <v>2.5</v>
      </c>
      <c r="R256" s="5">
        <f t="shared" si="27"/>
        <v>5.7999999999999829E-2</v>
      </c>
      <c r="S256" s="5">
        <v>3.218</v>
      </c>
      <c r="T256" s="5">
        <v>3.2559999999999998</v>
      </c>
      <c r="U256" s="5">
        <f t="shared" si="28"/>
        <v>3.7999999999999812E-2</v>
      </c>
      <c r="V256" s="5">
        <v>2.0579999999999998</v>
      </c>
      <c r="W256" s="5">
        <f t="shared" si="29"/>
        <v>1.1523613999999998</v>
      </c>
      <c r="X256" s="5">
        <f t="shared" si="30"/>
        <v>0.78142139873999994</v>
      </c>
      <c r="Y256" s="5">
        <v>0.77</v>
      </c>
      <c r="Z256" s="5">
        <f t="shared" si="31"/>
        <v>-1.1421398739999922E-2</v>
      </c>
      <c r="AA256" s="5">
        <f t="shared" si="32"/>
        <v>0.37094000125999982</v>
      </c>
      <c r="AB256" s="18" t="s">
        <v>16</v>
      </c>
      <c r="AC256" s="19" t="s">
        <v>16</v>
      </c>
      <c r="AD256" s="19" t="s">
        <v>16</v>
      </c>
      <c r="AE256" s="19" t="s">
        <v>16</v>
      </c>
      <c r="AF256" s="12" t="s">
        <v>77</v>
      </c>
    </row>
    <row r="257" spans="1:35">
      <c r="A257" s="4">
        <v>2</v>
      </c>
      <c r="B257" s="4">
        <v>64</v>
      </c>
      <c r="C257" s="4">
        <v>256</v>
      </c>
      <c r="D257" s="4" t="s">
        <v>13</v>
      </c>
      <c r="E257" s="9" t="s">
        <v>74</v>
      </c>
      <c r="F257" s="4" t="s">
        <v>70</v>
      </c>
      <c r="G257" s="4" t="s">
        <v>70</v>
      </c>
      <c r="H257" s="4" t="s">
        <v>15</v>
      </c>
      <c r="I257" s="4" t="s">
        <v>98</v>
      </c>
      <c r="J257" s="8">
        <v>42566</v>
      </c>
      <c r="K257" s="17">
        <v>0.66249999999999998</v>
      </c>
      <c r="L257" s="16">
        <v>42593</v>
      </c>
      <c r="M257" s="4">
        <v>0</v>
      </c>
      <c r="N257" s="4">
        <v>1</v>
      </c>
      <c r="O257" s="4">
        <v>0</v>
      </c>
      <c r="P257" s="5">
        <v>2.2839999999999998</v>
      </c>
      <c r="Q257" s="5">
        <v>2.3889999999999998</v>
      </c>
      <c r="R257" s="5">
        <f t="shared" si="27"/>
        <v>0.10499999999999998</v>
      </c>
      <c r="S257" s="5">
        <v>2.879</v>
      </c>
      <c r="T257" s="5">
        <v>2.8460000000000001</v>
      </c>
      <c r="U257" s="5">
        <f t="shared" si="28"/>
        <v>-3.2999999999999918E-2</v>
      </c>
      <c r="V257" s="5">
        <v>1.6539999999999999</v>
      </c>
      <c r="W257" s="5">
        <f t="shared" si="29"/>
        <v>0.92276820000000004</v>
      </c>
      <c r="X257" s="5">
        <f t="shared" si="30"/>
        <v>0.6300965206200001</v>
      </c>
      <c r="Y257" s="5">
        <v>0.63</v>
      </c>
      <c r="Z257" s="5">
        <f t="shared" si="31"/>
        <v>-9.6520620000095647E-5</v>
      </c>
      <c r="AA257" s="5">
        <f t="shared" si="32"/>
        <v>0.29267167937999994</v>
      </c>
      <c r="AB257" s="18" t="s">
        <v>16</v>
      </c>
      <c r="AC257" s="19" t="s">
        <v>16</v>
      </c>
      <c r="AD257" s="19" t="s">
        <v>16</v>
      </c>
      <c r="AE257" s="19" t="s">
        <v>16</v>
      </c>
      <c r="AF257" s="12" t="s">
        <v>77</v>
      </c>
    </row>
    <row r="258" spans="1:35">
      <c r="A258" s="4" t="s">
        <v>16</v>
      </c>
      <c r="B258" s="4" t="s">
        <v>16</v>
      </c>
      <c r="C258" s="4" t="s">
        <v>20</v>
      </c>
      <c r="D258" s="4" t="s">
        <v>12</v>
      </c>
      <c r="E258" s="4">
        <v>1</v>
      </c>
      <c r="F258" s="4" t="s">
        <v>16</v>
      </c>
      <c r="G258" s="4" t="s">
        <v>16</v>
      </c>
      <c r="H258" s="4" t="s">
        <v>14</v>
      </c>
      <c r="I258" s="4" t="s">
        <v>16</v>
      </c>
      <c r="J258" s="8">
        <v>42566</v>
      </c>
      <c r="K258" s="17">
        <v>0.71527777777777779</v>
      </c>
      <c r="L258" s="4" t="s">
        <v>16</v>
      </c>
      <c r="M258" s="4" t="s">
        <v>16</v>
      </c>
      <c r="N258" s="4" t="s">
        <v>16</v>
      </c>
      <c r="O258" s="4" t="s">
        <v>16</v>
      </c>
      <c r="P258" s="5">
        <v>1.214</v>
      </c>
      <c r="Q258" s="5" t="s">
        <v>16</v>
      </c>
      <c r="R258" s="5" t="s">
        <v>16</v>
      </c>
      <c r="S258" s="5">
        <v>0.746</v>
      </c>
      <c r="T258" s="5" t="s">
        <v>16</v>
      </c>
      <c r="U258" s="5" t="s">
        <v>16</v>
      </c>
      <c r="V258" s="5">
        <v>0.184</v>
      </c>
      <c r="W258" s="5">
        <v>0.125</v>
      </c>
      <c r="X258" s="5">
        <v>9.2999999999999999E-2</v>
      </c>
      <c r="Y258" s="5" t="s">
        <v>16</v>
      </c>
      <c r="Z258" s="5" t="s">
        <v>16</v>
      </c>
      <c r="AA258" s="5">
        <v>3.2000000000000001E-2</v>
      </c>
      <c r="AB258" s="5" t="s">
        <v>16</v>
      </c>
      <c r="AC258" s="5" t="s">
        <v>16</v>
      </c>
      <c r="AD258" s="5" t="s">
        <v>16</v>
      </c>
      <c r="AE258" s="5" t="s">
        <v>16</v>
      </c>
      <c r="AF258" s="12" t="s">
        <v>95</v>
      </c>
      <c r="AG258" s="6"/>
      <c r="AH258" s="6"/>
      <c r="AI258" s="6"/>
    </row>
    <row r="259" spans="1:35">
      <c r="A259" s="4" t="s">
        <v>16</v>
      </c>
      <c r="B259" s="4" t="s">
        <v>16</v>
      </c>
      <c r="C259" s="4" t="s">
        <v>21</v>
      </c>
      <c r="D259" s="4" t="s">
        <v>12</v>
      </c>
      <c r="E259" s="4">
        <v>2</v>
      </c>
      <c r="F259" s="4" t="s">
        <v>16</v>
      </c>
      <c r="G259" s="4" t="s">
        <v>16</v>
      </c>
      <c r="H259" s="4" t="s">
        <v>14</v>
      </c>
      <c r="I259" s="4" t="s">
        <v>16</v>
      </c>
      <c r="J259" s="8">
        <v>42566</v>
      </c>
      <c r="K259" s="17">
        <v>0.71527777777777779</v>
      </c>
      <c r="L259" s="4" t="s">
        <v>16</v>
      </c>
      <c r="M259" s="4" t="s">
        <v>16</v>
      </c>
      <c r="N259" s="4" t="s">
        <v>16</v>
      </c>
      <c r="O259" s="4" t="s">
        <v>16</v>
      </c>
      <c r="P259" s="5">
        <v>1.29</v>
      </c>
      <c r="Q259" s="5" t="s">
        <v>16</v>
      </c>
      <c r="R259" s="5" t="s">
        <v>16</v>
      </c>
      <c r="S259" s="5">
        <v>0.84299999999999997</v>
      </c>
      <c r="T259" s="5" t="s">
        <v>16</v>
      </c>
      <c r="U259" s="5" t="s">
        <v>16</v>
      </c>
      <c r="V259" s="5">
        <v>0.20699999999999999</v>
      </c>
      <c r="W259" s="5">
        <v>0.109</v>
      </c>
      <c r="X259" s="5">
        <v>8.7999999999999995E-2</v>
      </c>
      <c r="Y259" s="5" t="s">
        <v>16</v>
      </c>
      <c r="Z259" s="5" t="s">
        <v>16</v>
      </c>
      <c r="AA259" s="5">
        <v>2.1000000000000005E-2</v>
      </c>
      <c r="AB259" s="5" t="s">
        <v>16</v>
      </c>
      <c r="AC259" s="5" t="s">
        <v>16</v>
      </c>
      <c r="AD259" s="5" t="s">
        <v>16</v>
      </c>
      <c r="AE259" s="5" t="s">
        <v>16</v>
      </c>
      <c r="AF259" s="12" t="s">
        <v>95</v>
      </c>
      <c r="AG259" s="6"/>
      <c r="AH259" s="6"/>
      <c r="AI259" s="6"/>
    </row>
    <row r="260" spans="1:35">
      <c r="A260" s="4" t="s">
        <v>16</v>
      </c>
      <c r="B260" s="4" t="s">
        <v>16</v>
      </c>
      <c r="C260" s="4" t="s">
        <v>22</v>
      </c>
      <c r="D260" s="4" t="s">
        <v>12</v>
      </c>
      <c r="E260" s="4">
        <v>3</v>
      </c>
      <c r="F260" s="4" t="s">
        <v>16</v>
      </c>
      <c r="G260" s="4" t="s">
        <v>16</v>
      </c>
      <c r="H260" s="4" t="s">
        <v>14</v>
      </c>
      <c r="I260" s="4" t="s">
        <v>16</v>
      </c>
      <c r="J260" s="8">
        <v>42566</v>
      </c>
      <c r="K260" s="17">
        <v>0.71527777777777779</v>
      </c>
      <c r="L260" s="4" t="s">
        <v>16</v>
      </c>
      <c r="M260" s="4" t="s">
        <v>16</v>
      </c>
      <c r="N260" s="4" t="s">
        <v>16</v>
      </c>
      <c r="O260" s="4" t="s">
        <v>16</v>
      </c>
      <c r="P260" s="5">
        <v>1.2649999999999999</v>
      </c>
      <c r="Q260" s="5" t="s">
        <v>16</v>
      </c>
      <c r="R260" s="5" t="s">
        <v>16</v>
      </c>
      <c r="S260" s="5">
        <v>0.84</v>
      </c>
      <c r="T260" s="5" t="s">
        <v>16</v>
      </c>
      <c r="U260" s="5" t="s">
        <v>16</v>
      </c>
      <c r="V260" s="5">
        <v>0.21299999999999999</v>
      </c>
      <c r="W260" s="5">
        <v>0.106</v>
      </c>
      <c r="X260" s="5">
        <v>7.9000000000000001E-2</v>
      </c>
      <c r="Y260" s="5" t="s">
        <v>16</v>
      </c>
      <c r="Z260" s="5" t="s">
        <v>16</v>
      </c>
      <c r="AA260" s="5">
        <v>2.6999999999999996E-2</v>
      </c>
      <c r="AB260" s="5" t="s">
        <v>16</v>
      </c>
      <c r="AC260" s="5" t="s">
        <v>16</v>
      </c>
      <c r="AD260" s="5" t="s">
        <v>16</v>
      </c>
      <c r="AE260" s="5" t="s">
        <v>16</v>
      </c>
      <c r="AF260" s="12" t="s">
        <v>95</v>
      </c>
    </row>
    <row r="261" spans="1:35">
      <c r="A261" s="4" t="s">
        <v>16</v>
      </c>
      <c r="B261" s="4" t="s">
        <v>16</v>
      </c>
      <c r="C261" s="4" t="s">
        <v>23</v>
      </c>
      <c r="D261" s="4" t="s">
        <v>12</v>
      </c>
      <c r="E261" s="4">
        <v>4</v>
      </c>
      <c r="F261" s="4" t="s">
        <v>16</v>
      </c>
      <c r="G261" s="4" t="s">
        <v>16</v>
      </c>
      <c r="H261" s="4" t="s">
        <v>14</v>
      </c>
      <c r="I261" s="4" t="s">
        <v>16</v>
      </c>
      <c r="J261" s="8">
        <v>42566</v>
      </c>
      <c r="K261" s="17">
        <v>0.71527777777777779</v>
      </c>
      <c r="L261" s="4" t="s">
        <v>16</v>
      </c>
      <c r="M261" s="4" t="s">
        <v>16</v>
      </c>
      <c r="N261" s="4" t="s">
        <v>16</v>
      </c>
      <c r="O261" s="4" t="s">
        <v>16</v>
      </c>
      <c r="P261" s="5">
        <v>1.53</v>
      </c>
      <c r="Q261" s="5" t="s">
        <v>16</v>
      </c>
      <c r="R261" s="5" t="s">
        <v>16</v>
      </c>
      <c r="S261" s="5">
        <v>1.226</v>
      </c>
      <c r="T261" s="5" t="s">
        <v>16</v>
      </c>
      <c r="U261" s="5" t="s">
        <v>16</v>
      </c>
      <c r="V261" s="5">
        <v>0.44400000000000001</v>
      </c>
      <c r="W261" s="5">
        <v>0.246</v>
      </c>
      <c r="X261" s="5">
        <v>0.192</v>
      </c>
      <c r="Y261" s="5" t="s">
        <v>16</v>
      </c>
      <c r="Z261" s="5" t="s">
        <v>16</v>
      </c>
      <c r="AA261" s="5">
        <v>5.3999999999999992E-2</v>
      </c>
      <c r="AB261" s="5" t="s">
        <v>16</v>
      </c>
      <c r="AC261" s="5" t="s">
        <v>16</v>
      </c>
      <c r="AD261" s="5" t="s">
        <v>16</v>
      </c>
      <c r="AE261" s="5" t="s">
        <v>16</v>
      </c>
      <c r="AF261" s="12" t="s">
        <v>95</v>
      </c>
    </row>
    <row r="262" spans="1:35">
      <c r="A262" s="4" t="s">
        <v>16</v>
      </c>
      <c r="B262" s="4" t="s">
        <v>16</v>
      </c>
      <c r="C262" s="4" t="s">
        <v>24</v>
      </c>
      <c r="D262" s="4" t="s">
        <v>12</v>
      </c>
      <c r="E262" s="4">
        <v>5</v>
      </c>
      <c r="F262" s="4" t="s">
        <v>16</v>
      </c>
      <c r="G262" s="4" t="s">
        <v>16</v>
      </c>
      <c r="H262" s="4" t="s">
        <v>14</v>
      </c>
      <c r="I262" s="4" t="s">
        <v>16</v>
      </c>
      <c r="J262" s="8">
        <v>42566</v>
      </c>
      <c r="K262" s="17">
        <v>0.71527777777777779</v>
      </c>
      <c r="L262" s="4" t="s">
        <v>16</v>
      </c>
      <c r="M262" s="4" t="s">
        <v>16</v>
      </c>
      <c r="N262" s="4" t="s">
        <v>16</v>
      </c>
      <c r="O262" s="4" t="s">
        <v>16</v>
      </c>
      <c r="P262" s="5">
        <v>1.478</v>
      </c>
      <c r="Q262" s="5" t="s">
        <v>16</v>
      </c>
      <c r="R262" s="5" t="s">
        <v>16</v>
      </c>
      <c r="S262" s="5">
        <v>1.111</v>
      </c>
      <c r="T262" s="5" t="s">
        <v>16</v>
      </c>
      <c r="U262" s="5" t="s">
        <v>16</v>
      </c>
      <c r="V262" s="5">
        <v>0.32600000000000001</v>
      </c>
      <c r="W262" s="5">
        <v>9.2999999999999999E-2</v>
      </c>
      <c r="X262" s="5">
        <v>7.5999999999999998E-2</v>
      </c>
      <c r="Y262" s="5" t="s">
        <v>16</v>
      </c>
      <c r="Z262" s="5" t="s">
        <v>16</v>
      </c>
      <c r="AA262" s="5">
        <v>1.7000000000000001E-2</v>
      </c>
      <c r="AB262" s="5" t="s">
        <v>16</v>
      </c>
      <c r="AC262" s="5" t="s">
        <v>16</v>
      </c>
      <c r="AD262" s="5" t="s">
        <v>16</v>
      </c>
      <c r="AE262" s="5" t="s">
        <v>16</v>
      </c>
      <c r="AF262" s="12" t="s">
        <v>95</v>
      </c>
    </row>
    <row r="263" spans="1:35">
      <c r="A263" s="4" t="s">
        <v>16</v>
      </c>
      <c r="B263" s="4" t="s">
        <v>16</v>
      </c>
      <c r="C263" s="4" t="s">
        <v>25</v>
      </c>
      <c r="D263" s="4" t="s">
        <v>12</v>
      </c>
      <c r="E263" s="4">
        <v>6</v>
      </c>
      <c r="F263" s="4" t="s">
        <v>16</v>
      </c>
      <c r="G263" s="4" t="s">
        <v>16</v>
      </c>
      <c r="H263" s="4" t="s">
        <v>14</v>
      </c>
      <c r="I263" s="4" t="s">
        <v>16</v>
      </c>
      <c r="J263" s="8">
        <v>42566</v>
      </c>
      <c r="K263" s="17">
        <v>0.71527777777777779</v>
      </c>
      <c r="L263" s="4" t="s">
        <v>16</v>
      </c>
      <c r="M263" s="4" t="s">
        <v>16</v>
      </c>
      <c r="N263" s="4" t="s">
        <v>16</v>
      </c>
      <c r="O263" s="4" t="s">
        <v>16</v>
      </c>
      <c r="P263" s="5">
        <v>1.212</v>
      </c>
      <c r="Q263" s="5" t="s">
        <v>16</v>
      </c>
      <c r="R263" s="5" t="s">
        <v>16</v>
      </c>
      <c r="S263" s="5">
        <v>0.85</v>
      </c>
      <c r="T263" s="5" t="s">
        <v>16</v>
      </c>
      <c r="U263" s="5" t="s">
        <v>16</v>
      </c>
      <c r="V263" s="5">
        <v>0.22600000000000001</v>
      </c>
      <c r="W263" s="5">
        <v>0.14299999999999999</v>
      </c>
      <c r="X263" s="5">
        <v>0.10299999999999999</v>
      </c>
      <c r="Y263" s="5" t="s">
        <v>16</v>
      </c>
      <c r="Z263" s="5" t="s">
        <v>16</v>
      </c>
      <c r="AA263" s="5">
        <v>3.9999999999999994E-2</v>
      </c>
      <c r="AB263" s="5" t="s">
        <v>16</v>
      </c>
      <c r="AC263" s="5" t="s">
        <v>16</v>
      </c>
      <c r="AD263" s="5" t="s">
        <v>16</v>
      </c>
      <c r="AE263" s="5" t="s">
        <v>16</v>
      </c>
      <c r="AF263" s="12" t="s">
        <v>95</v>
      </c>
    </row>
    <row r="264" spans="1:35">
      <c r="A264" s="4" t="s">
        <v>16</v>
      </c>
      <c r="B264" s="4" t="s">
        <v>16</v>
      </c>
      <c r="C264" s="4" t="s">
        <v>26</v>
      </c>
      <c r="D264" s="4" t="s">
        <v>12</v>
      </c>
      <c r="E264" s="4">
        <v>7</v>
      </c>
      <c r="F264" s="4" t="s">
        <v>16</v>
      </c>
      <c r="G264" s="4" t="s">
        <v>16</v>
      </c>
      <c r="H264" s="4" t="s">
        <v>14</v>
      </c>
      <c r="I264" s="4" t="s">
        <v>16</v>
      </c>
      <c r="J264" s="8">
        <v>42566</v>
      </c>
      <c r="K264" s="17">
        <v>0.71527777777777779</v>
      </c>
      <c r="L264" s="4" t="s">
        <v>16</v>
      </c>
      <c r="M264" s="4" t="s">
        <v>16</v>
      </c>
      <c r="N264" s="4" t="s">
        <v>16</v>
      </c>
      <c r="O264" s="4" t="s">
        <v>16</v>
      </c>
      <c r="P264" s="5">
        <v>1.347</v>
      </c>
      <c r="Q264" s="5" t="s">
        <v>16</v>
      </c>
      <c r="R264" s="5" t="s">
        <v>16</v>
      </c>
      <c r="S264" s="5">
        <v>1.02</v>
      </c>
      <c r="T264" s="5" t="s">
        <v>16</v>
      </c>
      <c r="U264" s="5" t="s">
        <v>16</v>
      </c>
      <c r="V264" s="5">
        <v>0.32100000000000001</v>
      </c>
      <c r="W264" s="5">
        <v>0.14199999999999999</v>
      </c>
      <c r="X264" s="5">
        <v>0.107</v>
      </c>
      <c r="Y264" s="5" t="s">
        <v>16</v>
      </c>
      <c r="Z264" s="5" t="s">
        <v>16</v>
      </c>
      <c r="AA264" s="5">
        <v>3.4999999999999989E-2</v>
      </c>
      <c r="AB264" s="5" t="s">
        <v>16</v>
      </c>
      <c r="AC264" s="5" t="s">
        <v>16</v>
      </c>
      <c r="AD264" s="5" t="s">
        <v>16</v>
      </c>
      <c r="AE264" s="5" t="s">
        <v>16</v>
      </c>
      <c r="AF264" s="12" t="s">
        <v>95</v>
      </c>
    </row>
    <row r="265" spans="1:35">
      <c r="A265" s="4" t="s">
        <v>16</v>
      </c>
      <c r="B265" s="4" t="s">
        <v>16</v>
      </c>
      <c r="C265" s="4" t="s">
        <v>27</v>
      </c>
      <c r="D265" s="4" t="s">
        <v>12</v>
      </c>
      <c r="E265" s="4">
        <v>8</v>
      </c>
      <c r="F265" s="4" t="s">
        <v>16</v>
      </c>
      <c r="G265" s="4" t="s">
        <v>16</v>
      </c>
      <c r="H265" s="4" t="s">
        <v>14</v>
      </c>
      <c r="I265" s="4" t="s">
        <v>16</v>
      </c>
      <c r="J265" s="8">
        <v>42566</v>
      </c>
      <c r="K265" s="17">
        <v>0.71527777777777801</v>
      </c>
      <c r="L265" s="4" t="s">
        <v>16</v>
      </c>
      <c r="M265" s="4" t="s">
        <v>16</v>
      </c>
      <c r="N265" s="4" t="s">
        <v>16</v>
      </c>
      <c r="O265" s="4" t="s">
        <v>16</v>
      </c>
      <c r="P265" s="5">
        <v>1.32</v>
      </c>
      <c r="Q265" s="5" t="s">
        <v>16</v>
      </c>
      <c r="R265" s="5" t="s">
        <v>16</v>
      </c>
      <c r="S265" s="5">
        <v>0.96099999999999997</v>
      </c>
      <c r="T265" s="5" t="s">
        <v>16</v>
      </c>
      <c r="U265" s="5" t="s">
        <v>16</v>
      </c>
      <c r="V265" s="5">
        <v>0.33300000000000002</v>
      </c>
      <c r="W265" s="5">
        <v>0.17299999999999999</v>
      </c>
      <c r="X265" s="5">
        <v>0.14399999999999999</v>
      </c>
      <c r="Y265" s="5" t="s">
        <v>16</v>
      </c>
      <c r="Z265" s="5" t="s">
        <v>16</v>
      </c>
      <c r="AA265" s="5">
        <v>2.8999999999999998E-2</v>
      </c>
      <c r="AB265" s="5" t="s">
        <v>16</v>
      </c>
      <c r="AC265" s="5" t="s">
        <v>16</v>
      </c>
      <c r="AD265" s="5" t="s">
        <v>16</v>
      </c>
      <c r="AE265" s="5" t="s">
        <v>16</v>
      </c>
      <c r="AF265" s="12" t="s">
        <v>95</v>
      </c>
    </row>
    <row r="266" spans="1:35">
      <c r="A266" s="4" t="s">
        <v>16</v>
      </c>
      <c r="B266" s="4" t="s">
        <v>16</v>
      </c>
      <c r="C266" s="4" t="s">
        <v>28</v>
      </c>
      <c r="D266" s="4" t="s">
        <v>12</v>
      </c>
      <c r="E266" s="4">
        <v>9</v>
      </c>
      <c r="F266" s="4" t="s">
        <v>16</v>
      </c>
      <c r="G266" s="4" t="s">
        <v>16</v>
      </c>
      <c r="H266" s="4" t="s">
        <v>14</v>
      </c>
      <c r="I266" s="4" t="s">
        <v>16</v>
      </c>
      <c r="J266" s="8">
        <v>42566</v>
      </c>
      <c r="K266" s="17">
        <v>0.71527777777777801</v>
      </c>
      <c r="L266" s="4" t="s">
        <v>16</v>
      </c>
      <c r="M266" s="4" t="s">
        <v>16</v>
      </c>
      <c r="N266" s="4" t="s">
        <v>16</v>
      </c>
      <c r="O266" s="4" t="s">
        <v>16</v>
      </c>
      <c r="P266" s="5">
        <v>1.2490000000000001</v>
      </c>
      <c r="Q266" s="5" t="s">
        <v>16</v>
      </c>
      <c r="R266" s="5" t="s">
        <v>16</v>
      </c>
      <c r="S266" s="5">
        <v>0.90300000000000002</v>
      </c>
      <c r="T266" s="5" t="s">
        <v>16</v>
      </c>
      <c r="U266" s="5" t="s">
        <v>16</v>
      </c>
      <c r="V266" s="5">
        <v>0.25800000000000001</v>
      </c>
      <c r="W266" s="5">
        <v>9.2999999999999999E-2</v>
      </c>
      <c r="X266" s="5">
        <v>7.1999999999999995E-2</v>
      </c>
      <c r="Y266" s="5" t="s">
        <v>16</v>
      </c>
      <c r="Z266" s="5" t="s">
        <v>16</v>
      </c>
      <c r="AA266" s="5">
        <v>2.1000000000000005E-2</v>
      </c>
      <c r="AB266" s="5" t="s">
        <v>16</v>
      </c>
      <c r="AC266" s="5" t="s">
        <v>16</v>
      </c>
      <c r="AD266" s="5" t="s">
        <v>16</v>
      </c>
      <c r="AE266" s="5" t="s">
        <v>16</v>
      </c>
      <c r="AF266" s="12" t="s">
        <v>95</v>
      </c>
    </row>
    <row r="267" spans="1:35">
      <c r="A267" s="4" t="s">
        <v>16</v>
      </c>
      <c r="B267" s="4" t="s">
        <v>16</v>
      </c>
      <c r="C267" s="4" t="s">
        <v>29</v>
      </c>
      <c r="D267" s="4" t="s">
        <v>12</v>
      </c>
      <c r="E267" s="4">
        <v>10</v>
      </c>
      <c r="F267" s="4" t="s">
        <v>16</v>
      </c>
      <c r="G267" s="4" t="s">
        <v>16</v>
      </c>
      <c r="H267" s="4" t="s">
        <v>14</v>
      </c>
      <c r="I267" s="4" t="s">
        <v>16</v>
      </c>
      <c r="J267" s="8">
        <v>42566</v>
      </c>
      <c r="K267" s="17">
        <v>0.71527777777777801</v>
      </c>
      <c r="L267" s="4" t="s">
        <v>16</v>
      </c>
      <c r="M267" s="4" t="s">
        <v>16</v>
      </c>
      <c r="N267" s="4" t="s">
        <v>16</v>
      </c>
      <c r="O267" s="4" t="s">
        <v>16</v>
      </c>
      <c r="P267" s="5">
        <v>1.288</v>
      </c>
      <c r="Q267" s="5" t="s">
        <v>16</v>
      </c>
      <c r="R267" s="5" t="s">
        <v>16</v>
      </c>
      <c r="S267" s="5">
        <v>0.873</v>
      </c>
      <c r="T267" s="5" t="s">
        <v>16</v>
      </c>
      <c r="U267" s="5" t="s">
        <v>16</v>
      </c>
      <c r="V267" s="5">
        <v>0.252</v>
      </c>
      <c r="W267" s="5">
        <v>0.16300000000000001</v>
      </c>
      <c r="X267" s="5">
        <v>0.13200000000000001</v>
      </c>
      <c r="Y267" s="5" t="s">
        <v>16</v>
      </c>
      <c r="Z267" s="5" t="s">
        <v>16</v>
      </c>
      <c r="AA267" s="5">
        <v>3.1E-2</v>
      </c>
      <c r="AB267" s="5" t="s">
        <v>16</v>
      </c>
      <c r="AC267" s="5" t="s">
        <v>16</v>
      </c>
      <c r="AD267" s="5" t="s">
        <v>16</v>
      </c>
      <c r="AE267" s="5" t="s">
        <v>16</v>
      </c>
      <c r="AF267" s="12" t="s">
        <v>95</v>
      </c>
    </row>
    <row r="268" spans="1:35">
      <c r="A268" s="4" t="s">
        <v>16</v>
      </c>
      <c r="B268" s="4" t="s">
        <v>16</v>
      </c>
      <c r="C268" s="4" t="s">
        <v>30</v>
      </c>
      <c r="D268" s="4" t="s">
        <v>12</v>
      </c>
      <c r="E268" s="4">
        <v>11</v>
      </c>
      <c r="F268" s="4" t="s">
        <v>16</v>
      </c>
      <c r="G268" s="4" t="s">
        <v>16</v>
      </c>
      <c r="H268" s="4" t="s">
        <v>14</v>
      </c>
      <c r="I268" s="4" t="s">
        <v>16</v>
      </c>
      <c r="J268" s="8">
        <v>42566</v>
      </c>
      <c r="K268" s="17">
        <v>0.71527777777777801</v>
      </c>
      <c r="L268" s="4" t="s">
        <v>16</v>
      </c>
      <c r="M268" s="4" t="s">
        <v>16</v>
      </c>
      <c r="N268" s="4" t="s">
        <v>16</v>
      </c>
      <c r="O268" s="4" t="s">
        <v>16</v>
      </c>
      <c r="P268" s="5">
        <v>1.07</v>
      </c>
      <c r="Q268" s="5" t="s">
        <v>16</v>
      </c>
      <c r="R268" s="5" t="s">
        <v>16</v>
      </c>
      <c r="S268" s="5">
        <v>0.624</v>
      </c>
      <c r="T268" s="5" t="s">
        <v>16</v>
      </c>
      <c r="U268" s="5" t="s">
        <v>16</v>
      </c>
      <c r="V268" s="5">
        <v>0.13800000000000001</v>
      </c>
      <c r="W268" s="5">
        <v>7.1999999999999995E-2</v>
      </c>
      <c r="X268" s="5">
        <v>5.8000000000000003E-2</v>
      </c>
      <c r="Y268" s="5" t="s">
        <v>16</v>
      </c>
      <c r="Z268" s="5" t="s">
        <v>16</v>
      </c>
      <c r="AA268" s="5">
        <v>1.3999999999999992E-2</v>
      </c>
      <c r="AB268" s="5" t="s">
        <v>16</v>
      </c>
      <c r="AC268" s="5" t="s">
        <v>16</v>
      </c>
      <c r="AD268" s="5" t="s">
        <v>16</v>
      </c>
      <c r="AE268" s="5" t="s">
        <v>16</v>
      </c>
      <c r="AF268" s="12" t="s">
        <v>95</v>
      </c>
    </row>
    <row r="269" spans="1:35">
      <c r="A269" s="4" t="s">
        <v>16</v>
      </c>
      <c r="B269" s="4" t="s">
        <v>16</v>
      </c>
      <c r="C269" s="4" t="s">
        <v>31</v>
      </c>
      <c r="D269" s="4" t="s">
        <v>12</v>
      </c>
      <c r="E269" s="4">
        <v>12</v>
      </c>
      <c r="F269" s="4" t="s">
        <v>16</v>
      </c>
      <c r="G269" s="4" t="s">
        <v>16</v>
      </c>
      <c r="H269" s="4" t="s">
        <v>14</v>
      </c>
      <c r="I269" s="4" t="s">
        <v>16</v>
      </c>
      <c r="J269" s="8">
        <v>42566</v>
      </c>
      <c r="K269" s="17">
        <v>0.71527777777777801</v>
      </c>
      <c r="L269" s="4" t="s">
        <v>16</v>
      </c>
      <c r="M269" s="4" t="s">
        <v>16</v>
      </c>
      <c r="N269" s="4" t="s">
        <v>16</v>
      </c>
      <c r="O269" s="4" t="s">
        <v>16</v>
      </c>
      <c r="P269" s="5">
        <v>1.3340000000000001</v>
      </c>
      <c r="Q269" s="5" t="s">
        <v>16</v>
      </c>
      <c r="R269" s="5" t="s">
        <v>16</v>
      </c>
      <c r="S269" s="5">
        <v>0.996</v>
      </c>
      <c r="T269" s="5" t="s">
        <v>16</v>
      </c>
      <c r="U269" s="5" t="s">
        <v>16</v>
      </c>
      <c r="V269" s="5">
        <v>0.32500000000000001</v>
      </c>
      <c r="W269" s="5">
        <v>0.14599999999999999</v>
      </c>
      <c r="X269" s="5">
        <v>0.11</v>
      </c>
      <c r="Y269" s="5" t="s">
        <v>16</v>
      </c>
      <c r="Z269" s="5" t="s">
        <v>16</v>
      </c>
      <c r="AA269" s="5">
        <v>3.599999999999999E-2</v>
      </c>
      <c r="AB269" s="5" t="s">
        <v>16</v>
      </c>
      <c r="AC269" s="5" t="s">
        <v>16</v>
      </c>
      <c r="AD269" s="5" t="s">
        <v>16</v>
      </c>
      <c r="AE269" s="5" t="s">
        <v>16</v>
      </c>
      <c r="AF269" s="12" t="s">
        <v>95</v>
      </c>
    </row>
    <row r="270" spans="1:35">
      <c r="A270" s="4" t="s">
        <v>16</v>
      </c>
      <c r="B270" s="4" t="s">
        <v>16</v>
      </c>
      <c r="C270" s="4" t="s">
        <v>32</v>
      </c>
      <c r="D270" s="4" t="s">
        <v>12</v>
      </c>
      <c r="E270" s="4">
        <v>13</v>
      </c>
      <c r="F270" s="4" t="s">
        <v>16</v>
      </c>
      <c r="G270" s="4" t="s">
        <v>16</v>
      </c>
      <c r="H270" s="4" t="s">
        <v>14</v>
      </c>
      <c r="I270" s="4" t="s">
        <v>16</v>
      </c>
      <c r="J270" s="8">
        <v>42566</v>
      </c>
      <c r="K270" s="17">
        <v>0.71527777777777801</v>
      </c>
      <c r="L270" s="4" t="s">
        <v>16</v>
      </c>
      <c r="M270" s="4" t="s">
        <v>16</v>
      </c>
      <c r="N270" s="4" t="s">
        <v>16</v>
      </c>
      <c r="O270" s="4" t="s">
        <v>16</v>
      </c>
      <c r="P270" s="5">
        <v>1.159</v>
      </c>
      <c r="Q270" s="5" t="s">
        <v>16</v>
      </c>
      <c r="R270" s="5" t="s">
        <v>16</v>
      </c>
      <c r="S270" s="5">
        <v>0.80800000000000005</v>
      </c>
      <c r="T270" s="5" t="s">
        <v>16</v>
      </c>
      <c r="U270" s="5" t="s">
        <v>16</v>
      </c>
      <c r="V270" s="5">
        <v>0.24199999999999999</v>
      </c>
      <c r="W270" s="5">
        <v>9.1999999999999998E-2</v>
      </c>
      <c r="X270" s="5">
        <v>8.2000000000000003E-2</v>
      </c>
      <c r="Y270" s="5" t="s">
        <v>16</v>
      </c>
      <c r="Z270" s="5" t="s">
        <v>16</v>
      </c>
      <c r="AA270" s="5">
        <v>9.999999999999995E-3</v>
      </c>
      <c r="AB270" s="5" t="s">
        <v>16</v>
      </c>
      <c r="AC270" s="5" t="s">
        <v>16</v>
      </c>
      <c r="AD270" s="5" t="s">
        <v>16</v>
      </c>
      <c r="AE270" s="5" t="s">
        <v>16</v>
      </c>
      <c r="AF270" s="12" t="s">
        <v>95</v>
      </c>
    </row>
    <row r="271" spans="1:35">
      <c r="A271" s="4" t="s">
        <v>16</v>
      </c>
      <c r="B271" s="4" t="s">
        <v>16</v>
      </c>
      <c r="C271" s="4" t="s">
        <v>33</v>
      </c>
      <c r="D271" s="4" t="s">
        <v>12</v>
      </c>
      <c r="E271" s="4">
        <v>14</v>
      </c>
      <c r="F271" s="4" t="s">
        <v>16</v>
      </c>
      <c r="G271" s="4" t="s">
        <v>16</v>
      </c>
      <c r="H271" s="4" t="s">
        <v>14</v>
      </c>
      <c r="I271" s="4" t="s">
        <v>16</v>
      </c>
      <c r="J271" s="8">
        <v>42566</v>
      </c>
      <c r="K271" s="17">
        <v>0.71527777777777801</v>
      </c>
      <c r="L271" s="4" t="s">
        <v>16</v>
      </c>
      <c r="M271" s="4" t="s">
        <v>16</v>
      </c>
      <c r="N271" s="4" t="s">
        <v>16</v>
      </c>
      <c r="O271" s="4" t="s">
        <v>16</v>
      </c>
      <c r="P271" s="5">
        <v>1.37</v>
      </c>
      <c r="Q271" s="5" t="s">
        <v>16</v>
      </c>
      <c r="R271" s="5" t="s">
        <v>16</v>
      </c>
      <c r="S271" s="5">
        <v>1.08</v>
      </c>
      <c r="T271" s="5" t="s">
        <v>16</v>
      </c>
      <c r="U271" s="5" t="s">
        <v>16</v>
      </c>
      <c r="V271" s="5">
        <v>0.32300000000000001</v>
      </c>
      <c r="W271" s="5">
        <v>0.17</v>
      </c>
      <c r="X271" s="5">
        <v>0.13800000000000001</v>
      </c>
      <c r="Y271" s="5" t="s">
        <v>16</v>
      </c>
      <c r="Z271" s="5" t="s">
        <v>16</v>
      </c>
      <c r="AA271" s="5">
        <v>3.2000000000000001E-2</v>
      </c>
      <c r="AB271" s="5" t="s">
        <v>16</v>
      </c>
      <c r="AC271" s="5" t="s">
        <v>16</v>
      </c>
      <c r="AD271" s="5" t="s">
        <v>16</v>
      </c>
      <c r="AE271" s="5" t="s">
        <v>16</v>
      </c>
      <c r="AF271" s="12" t="s">
        <v>95</v>
      </c>
    </row>
    <row r="272" spans="1:35">
      <c r="A272" s="4" t="s">
        <v>16</v>
      </c>
      <c r="B272" s="4" t="s">
        <v>16</v>
      </c>
      <c r="C272" s="4" t="s">
        <v>34</v>
      </c>
      <c r="D272" s="4" t="s">
        <v>12</v>
      </c>
      <c r="E272" s="4">
        <v>15</v>
      </c>
      <c r="F272" s="4" t="s">
        <v>16</v>
      </c>
      <c r="G272" s="4" t="s">
        <v>16</v>
      </c>
      <c r="H272" s="4" t="s">
        <v>14</v>
      </c>
      <c r="I272" s="4" t="s">
        <v>16</v>
      </c>
      <c r="J272" s="8">
        <v>42566</v>
      </c>
      <c r="K272" s="17">
        <v>0.71527777777777801</v>
      </c>
      <c r="L272" s="4" t="s">
        <v>16</v>
      </c>
      <c r="M272" s="4" t="s">
        <v>16</v>
      </c>
      <c r="N272" s="4" t="s">
        <v>16</v>
      </c>
      <c r="O272" s="4" t="s">
        <v>16</v>
      </c>
      <c r="P272" s="5">
        <v>1.123</v>
      </c>
      <c r="Q272" s="5" t="s">
        <v>16</v>
      </c>
      <c r="R272" s="5" t="s">
        <v>16</v>
      </c>
      <c r="S272" s="5">
        <v>0.73599999999999999</v>
      </c>
      <c r="T272" s="5" t="s">
        <v>16</v>
      </c>
      <c r="U272" s="5" t="s">
        <v>16</v>
      </c>
      <c r="V272" s="5">
        <v>0.189</v>
      </c>
      <c r="W272" s="5">
        <v>0.12</v>
      </c>
      <c r="X272" s="5">
        <v>9.7000000000000003E-2</v>
      </c>
      <c r="Y272" s="5" t="s">
        <v>16</v>
      </c>
      <c r="Z272" s="5" t="s">
        <v>16</v>
      </c>
      <c r="AA272" s="5">
        <v>2.2999999999999993E-2</v>
      </c>
      <c r="AB272" s="5" t="s">
        <v>16</v>
      </c>
      <c r="AC272" s="5" t="s">
        <v>16</v>
      </c>
      <c r="AD272" s="5" t="s">
        <v>16</v>
      </c>
      <c r="AE272" s="5" t="s">
        <v>16</v>
      </c>
      <c r="AF272" s="12" t="s">
        <v>95</v>
      </c>
    </row>
    <row r="273" spans="1:32">
      <c r="A273" s="4" t="s">
        <v>16</v>
      </c>
      <c r="B273" s="4" t="s">
        <v>16</v>
      </c>
      <c r="C273" s="4" t="s">
        <v>35</v>
      </c>
      <c r="D273" s="4" t="s">
        <v>12</v>
      </c>
      <c r="E273" s="4">
        <v>16</v>
      </c>
      <c r="F273" s="4" t="s">
        <v>16</v>
      </c>
      <c r="G273" s="4" t="s">
        <v>16</v>
      </c>
      <c r="H273" s="4" t="s">
        <v>14</v>
      </c>
      <c r="I273" s="4" t="s">
        <v>16</v>
      </c>
      <c r="J273" s="8">
        <v>42566</v>
      </c>
      <c r="K273" s="17">
        <v>0.71875</v>
      </c>
      <c r="L273" s="4" t="s">
        <v>16</v>
      </c>
      <c r="M273" s="4" t="s">
        <v>16</v>
      </c>
      <c r="N273" s="4" t="s">
        <v>16</v>
      </c>
      <c r="O273" s="4" t="s">
        <v>16</v>
      </c>
      <c r="P273" s="5">
        <v>1.359</v>
      </c>
      <c r="Q273" s="5" t="s">
        <v>16</v>
      </c>
      <c r="R273" s="5" t="s">
        <v>16</v>
      </c>
      <c r="S273" s="5">
        <v>1.026</v>
      </c>
      <c r="T273" s="5" t="s">
        <v>16</v>
      </c>
      <c r="U273" s="5" t="s">
        <v>16</v>
      </c>
      <c r="V273" s="5">
        <v>0.312</v>
      </c>
      <c r="W273" s="5">
        <v>0.14299999999999999</v>
      </c>
      <c r="X273" s="5">
        <v>0.107</v>
      </c>
      <c r="Y273" s="5" t="s">
        <v>16</v>
      </c>
      <c r="Z273" s="5" t="s">
        <v>16</v>
      </c>
      <c r="AA273" s="5">
        <v>3.599999999999999E-2</v>
      </c>
      <c r="AB273" s="5" t="s">
        <v>16</v>
      </c>
      <c r="AC273" s="5" t="s">
        <v>16</v>
      </c>
      <c r="AD273" s="5" t="s">
        <v>16</v>
      </c>
      <c r="AE273" s="5" t="s">
        <v>16</v>
      </c>
      <c r="AF273" s="12" t="s">
        <v>95</v>
      </c>
    </row>
    <row r="274" spans="1:32">
      <c r="A274" s="4" t="s">
        <v>16</v>
      </c>
      <c r="B274" s="4" t="s">
        <v>16</v>
      </c>
      <c r="C274" s="4" t="s">
        <v>36</v>
      </c>
      <c r="D274" s="4" t="s">
        <v>12</v>
      </c>
      <c r="E274" s="4">
        <v>17</v>
      </c>
      <c r="F274" s="4" t="s">
        <v>16</v>
      </c>
      <c r="G274" s="4" t="s">
        <v>16</v>
      </c>
      <c r="H274" s="4" t="s">
        <v>14</v>
      </c>
      <c r="I274" s="4" t="s">
        <v>16</v>
      </c>
      <c r="J274" s="8">
        <v>42566</v>
      </c>
      <c r="K274" s="17">
        <v>0.71875</v>
      </c>
      <c r="L274" s="4" t="s">
        <v>16</v>
      </c>
      <c r="M274" s="4" t="s">
        <v>16</v>
      </c>
      <c r="N274" s="4" t="s">
        <v>16</v>
      </c>
      <c r="O274" s="4" t="s">
        <v>16</v>
      </c>
      <c r="P274" s="5">
        <v>1.268</v>
      </c>
      <c r="Q274" s="5" t="s">
        <v>16</v>
      </c>
      <c r="R274" s="5" t="s">
        <v>16</v>
      </c>
      <c r="S274" s="5">
        <v>0.86899999999999999</v>
      </c>
      <c r="T274" s="5" t="s">
        <v>16</v>
      </c>
      <c r="U274" s="5" t="s">
        <v>16</v>
      </c>
      <c r="V274" s="5">
        <v>0.26800000000000002</v>
      </c>
      <c r="W274" s="5">
        <v>0.11899999999999999</v>
      </c>
      <c r="X274" s="5">
        <v>8.8999999999999996E-2</v>
      </c>
      <c r="Y274" s="5" t="s">
        <v>16</v>
      </c>
      <c r="Z274" s="5" t="s">
        <v>16</v>
      </c>
      <c r="AA274" s="5">
        <v>0.03</v>
      </c>
      <c r="AB274" s="5" t="s">
        <v>16</v>
      </c>
      <c r="AC274" s="5" t="s">
        <v>16</v>
      </c>
      <c r="AD274" s="5" t="s">
        <v>16</v>
      </c>
      <c r="AE274" s="5" t="s">
        <v>16</v>
      </c>
      <c r="AF274" s="12" t="s">
        <v>95</v>
      </c>
    </row>
    <row r="275" spans="1:32">
      <c r="A275" s="4" t="s">
        <v>16</v>
      </c>
      <c r="B275" s="4" t="s">
        <v>16</v>
      </c>
      <c r="C275" s="4" t="s">
        <v>37</v>
      </c>
      <c r="D275" s="4" t="s">
        <v>12</v>
      </c>
      <c r="E275" s="4">
        <v>18</v>
      </c>
      <c r="F275" s="4" t="s">
        <v>16</v>
      </c>
      <c r="G275" s="4" t="s">
        <v>16</v>
      </c>
      <c r="H275" s="4" t="s">
        <v>14</v>
      </c>
      <c r="I275" s="4" t="s">
        <v>16</v>
      </c>
      <c r="J275" s="8">
        <v>42566</v>
      </c>
      <c r="K275" s="17">
        <v>0.71875</v>
      </c>
      <c r="L275" s="4" t="s">
        <v>16</v>
      </c>
      <c r="M275" s="4" t="s">
        <v>16</v>
      </c>
      <c r="N275" s="4" t="s">
        <v>16</v>
      </c>
      <c r="O275" s="4" t="s">
        <v>16</v>
      </c>
      <c r="P275" s="5">
        <v>1.282</v>
      </c>
      <c r="Q275" s="5" t="s">
        <v>16</v>
      </c>
      <c r="R275" s="5" t="s">
        <v>16</v>
      </c>
      <c r="S275" s="5">
        <v>0.95899999999999996</v>
      </c>
      <c r="T275" s="5" t="s">
        <v>16</v>
      </c>
      <c r="U275" s="5" t="s">
        <v>16</v>
      </c>
      <c r="V275" s="5">
        <v>0.27</v>
      </c>
      <c r="W275" s="5">
        <v>0.14599999999999999</v>
      </c>
      <c r="X275" s="5">
        <v>0.123</v>
      </c>
      <c r="Y275" s="5" t="s">
        <v>16</v>
      </c>
      <c r="Z275" s="5" t="s">
        <v>16</v>
      </c>
      <c r="AA275" s="5">
        <v>2.2999999999999993E-2</v>
      </c>
      <c r="AB275" s="5" t="s">
        <v>16</v>
      </c>
      <c r="AC275" s="5" t="s">
        <v>16</v>
      </c>
      <c r="AD275" s="5" t="s">
        <v>16</v>
      </c>
      <c r="AE275" s="5" t="s">
        <v>16</v>
      </c>
      <c r="AF275" s="12" t="s">
        <v>95</v>
      </c>
    </row>
    <row r="276" spans="1:32">
      <c r="A276" s="4" t="s">
        <v>16</v>
      </c>
      <c r="B276" s="4" t="s">
        <v>16</v>
      </c>
      <c r="C276" s="4" t="s">
        <v>38</v>
      </c>
      <c r="D276" s="4" t="s">
        <v>12</v>
      </c>
      <c r="E276" s="4">
        <v>19</v>
      </c>
      <c r="F276" s="4" t="s">
        <v>16</v>
      </c>
      <c r="G276" s="4" t="s">
        <v>16</v>
      </c>
      <c r="H276" s="4" t="s">
        <v>14</v>
      </c>
      <c r="I276" s="4" t="s">
        <v>16</v>
      </c>
      <c r="J276" s="8">
        <v>42566</v>
      </c>
      <c r="K276" s="17">
        <v>0.71875</v>
      </c>
      <c r="L276" s="4" t="s">
        <v>16</v>
      </c>
      <c r="M276" s="4" t="s">
        <v>16</v>
      </c>
      <c r="N276" s="4" t="s">
        <v>16</v>
      </c>
      <c r="O276" s="4" t="s">
        <v>16</v>
      </c>
      <c r="P276" s="5">
        <v>1.357</v>
      </c>
      <c r="Q276" s="5" t="s">
        <v>16</v>
      </c>
      <c r="R276" s="5" t="s">
        <v>16</v>
      </c>
      <c r="S276" s="5">
        <v>1.069</v>
      </c>
      <c r="T276" s="5" t="s">
        <v>16</v>
      </c>
      <c r="U276" s="5" t="s">
        <v>16</v>
      </c>
      <c r="V276" s="5">
        <v>0.376</v>
      </c>
      <c r="W276" s="5">
        <v>0.191</v>
      </c>
      <c r="X276" s="5">
        <v>0.16400000000000001</v>
      </c>
      <c r="Y276" s="5" t="s">
        <v>16</v>
      </c>
      <c r="Z276" s="5" t="s">
        <v>16</v>
      </c>
      <c r="AA276" s="5">
        <v>2.6999999999999996E-2</v>
      </c>
      <c r="AB276" s="5" t="s">
        <v>16</v>
      </c>
      <c r="AC276" s="5" t="s">
        <v>16</v>
      </c>
      <c r="AD276" s="5" t="s">
        <v>16</v>
      </c>
      <c r="AE276" s="5" t="s">
        <v>16</v>
      </c>
      <c r="AF276" s="12" t="s">
        <v>95</v>
      </c>
    </row>
    <row r="277" spans="1:32">
      <c r="A277" s="4" t="s">
        <v>16</v>
      </c>
      <c r="B277" s="4" t="s">
        <v>16</v>
      </c>
      <c r="C277" s="4" t="s">
        <v>39</v>
      </c>
      <c r="D277" s="4" t="s">
        <v>12</v>
      </c>
      <c r="E277" s="4">
        <v>20</v>
      </c>
      <c r="F277" s="4" t="s">
        <v>16</v>
      </c>
      <c r="G277" s="4" t="s">
        <v>16</v>
      </c>
      <c r="H277" s="4" t="s">
        <v>14</v>
      </c>
      <c r="I277" s="4" t="s">
        <v>16</v>
      </c>
      <c r="J277" s="8">
        <v>42566</v>
      </c>
      <c r="K277" s="17">
        <v>0.71875</v>
      </c>
      <c r="L277" s="4" t="s">
        <v>16</v>
      </c>
      <c r="M277" s="4" t="s">
        <v>16</v>
      </c>
      <c r="N277" s="4" t="s">
        <v>16</v>
      </c>
      <c r="O277" s="4" t="s">
        <v>16</v>
      </c>
      <c r="P277" s="5">
        <v>1.3620000000000001</v>
      </c>
      <c r="Q277" s="5" t="s">
        <v>16</v>
      </c>
      <c r="R277" s="5" t="s">
        <v>16</v>
      </c>
      <c r="S277" s="5">
        <v>0.997</v>
      </c>
      <c r="T277" s="5" t="s">
        <v>16</v>
      </c>
      <c r="U277" s="5" t="s">
        <v>16</v>
      </c>
      <c r="V277" s="5">
        <v>0.318</v>
      </c>
      <c r="W277" s="5">
        <v>0.14899999999999999</v>
      </c>
      <c r="X277" s="5">
        <v>0.109</v>
      </c>
      <c r="Y277" s="5" t="s">
        <v>16</v>
      </c>
      <c r="Z277" s="5" t="s">
        <v>16</v>
      </c>
      <c r="AA277" s="5">
        <v>3.9999999999999994E-2</v>
      </c>
      <c r="AB277" s="5" t="s">
        <v>16</v>
      </c>
      <c r="AC277" s="5" t="s">
        <v>16</v>
      </c>
      <c r="AD277" s="5" t="s">
        <v>16</v>
      </c>
      <c r="AE277" s="5" t="s">
        <v>16</v>
      </c>
      <c r="AF277" s="12" t="s">
        <v>95</v>
      </c>
    </row>
    <row r="278" spans="1:32">
      <c r="A278" s="4" t="s">
        <v>16</v>
      </c>
      <c r="B278" s="4" t="s">
        <v>16</v>
      </c>
      <c r="C278" s="4" t="s">
        <v>40</v>
      </c>
      <c r="D278" s="4" t="s">
        <v>12</v>
      </c>
      <c r="E278" s="4">
        <v>21</v>
      </c>
      <c r="F278" s="4" t="s">
        <v>16</v>
      </c>
      <c r="G278" s="4" t="s">
        <v>16</v>
      </c>
      <c r="H278" s="4" t="s">
        <v>14</v>
      </c>
      <c r="I278" s="4" t="s">
        <v>16</v>
      </c>
      <c r="J278" s="8">
        <v>42566</v>
      </c>
      <c r="K278" s="17">
        <v>0.71875</v>
      </c>
      <c r="L278" s="4" t="s">
        <v>16</v>
      </c>
      <c r="M278" s="4" t="s">
        <v>16</v>
      </c>
      <c r="N278" s="4" t="s">
        <v>16</v>
      </c>
      <c r="O278" s="4" t="s">
        <v>16</v>
      </c>
      <c r="P278" s="5">
        <v>1.296</v>
      </c>
      <c r="Q278" s="5" t="s">
        <v>16</v>
      </c>
      <c r="R278" s="5" t="s">
        <v>16</v>
      </c>
      <c r="S278" s="5">
        <v>0.89800000000000002</v>
      </c>
      <c r="T278" s="5" t="s">
        <v>16</v>
      </c>
      <c r="U278" s="5" t="s">
        <v>16</v>
      </c>
      <c r="V278" s="5">
        <v>0.21199999999999999</v>
      </c>
      <c r="W278" s="5">
        <v>0.13900000000000001</v>
      </c>
      <c r="X278" s="5">
        <v>0.123</v>
      </c>
      <c r="Y278" s="5" t="s">
        <v>16</v>
      </c>
      <c r="Z278" s="5" t="s">
        <v>16</v>
      </c>
      <c r="AA278" s="5">
        <v>1.6000000000000014E-2</v>
      </c>
      <c r="AB278" s="5" t="s">
        <v>16</v>
      </c>
      <c r="AC278" s="5" t="s">
        <v>16</v>
      </c>
      <c r="AD278" s="5" t="s">
        <v>16</v>
      </c>
      <c r="AE278" s="5" t="s">
        <v>16</v>
      </c>
      <c r="AF278" s="12" t="s">
        <v>95</v>
      </c>
    </row>
    <row r="279" spans="1:32">
      <c r="A279" s="4" t="s">
        <v>16</v>
      </c>
      <c r="B279" s="4" t="s">
        <v>16</v>
      </c>
      <c r="C279" s="4" t="s">
        <v>41</v>
      </c>
      <c r="D279" s="4" t="s">
        <v>12</v>
      </c>
      <c r="E279" s="4">
        <v>22</v>
      </c>
      <c r="F279" s="4" t="s">
        <v>16</v>
      </c>
      <c r="G279" s="4" t="s">
        <v>16</v>
      </c>
      <c r="H279" s="4" t="s">
        <v>14</v>
      </c>
      <c r="I279" s="4" t="s">
        <v>16</v>
      </c>
      <c r="J279" s="8">
        <v>42566</v>
      </c>
      <c r="K279" s="17">
        <v>0.71875</v>
      </c>
      <c r="L279" s="4" t="s">
        <v>16</v>
      </c>
      <c r="M279" s="4" t="s">
        <v>16</v>
      </c>
      <c r="N279" s="4" t="s">
        <v>16</v>
      </c>
      <c r="O279" s="4" t="s">
        <v>16</v>
      </c>
      <c r="P279" s="5">
        <v>1.238</v>
      </c>
      <c r="Q279" s="5" t="s">
        <v>16</v>
      </c>
      <c r="R279" s="5" t="s">
        <v>16</v>
      </c>
      <c r="S279" s="5">
        <v>0.748</v>
      </c>
      <c r="T279" s="5" t="s">
        <v>16</v>
      </c>
      <c r="U279" s="5" t="s">
        <v>16</v>
      </c>
      <c r="V279" s="5">
        <v>0.20799999999999999</v>
      </c>
      <c r="W279" s="5">
        <v>0.10199999999999999</v>
      </c>
      <c r="X279" s="5">
        <v>8.6999999999999994E-2</v>
      </c>
      <c r="Y279" s="5" t="s">
        <v>16</v>
      </c>
      <c r="Z279" s="5" t="s">
        <v>16</v>
      </c>
      <c r="AA279" s="5">
        <v>1.4999999999999999E-2</v>
      </c>
      <c r="AB279" s="5" t="s">
        <v>16</v>
      </c>
      <c r="AC279" s="5" t="s">
        <v>16</v>
      </c>
      <c r="AD279" s="5" t="s">
        <v>16</v>
      </c>
      <c r="AE279" s="5" t="s">
        <v>16</v>
      </c>
      <c r="AF279" s="12" t="s">
        <v>95</v>
      </c>
    </row>
    <row r="280" spans="1:32">
      <c r="A280" s="4" t="s">
        <v>16</v>
      </c>
      <c r="B280" s="4" t="s">
        <v>16</v>
      </c>
      <c r="C280" s="4" t="s">
        <v>42</v>
      </c>
      <c r="D280" s="4" t="s">
        <v>12</v>
      </c>
      <c r="E280" s="4">
        <v>23</v>
      </c>
      <c r="F280" s="4" t="s">
        <v>16</v>
      </c>
      <c r="G280" s="4" t="s">
        <v>16</v>
      </c>
      <c r="H280" s="4" t="s">
        <v>14</v>
      </c>
      <c r="I280" s="4" t="s">
        <v>16</v>
      </c>
      <c r="J280" s="8">
        <v>42566</v>
      </c>
      <c r="K280" s="17">
        <v>0.71875</v>
      </c>
      <c r="L280" s="4" t="s">
        <v>16</v>
      </c>
      <c r="M280" s="4" t="s">
        <v>16</v>
      </c>
      <c r="N280" s="4" t="s">
        <v>16</v>
      </c>
      <c r="O280" s="4" t="s">
        <v>16</v>
      </c>
      <c r="P280" s="5">
        <v>1.4059999999999999</v>
      </c>
      <c r="Q280" s="5" t="s">
        <v>16</v>
      </c>
      <c r="R280" s="5" t="s">
        <v>16</v>
      </c>
      <c r="S280" s="5">
        <v>1.083</v>
      </c>
      <c r="T280" s="5" t="s">
        <v>16</v>
      </c>
      <c r="U280" s="5" t="s">
        <v>16</v>
      </c>
      <c r="V280" s="5">
        <v>0.35</v>
      </c>
      <c r="W280" s="5">
        <v>0.16</v>
      </c>
      <c r="X280" s="5">
        <v>0.11899999999999999</v>
      </c>
      <c r="Y280" s="5" t="s">
        <v>16</v>
      </c>
      <c r="Z280" s="5" t="s">
        <v>16</v>
      </c>
      <c r="AA280" s="5">
        <v>4.1000000000000009E-2</v>
      </c>
      <c r="AB280" s="5" t="s">
        <v>16</v>
      </c>
      <c r="AC280" s="5" t="s">
        <v>16</v>
      </c>
      <c r="AD280" s="5" t="s">
        <v>16</v>
      </c>
      <c r="AE280" s="5" t="s">
        <v>16</v>
      </c>
      <c r="AF280" s="12" t="s">
        <v>95</v>
      </c>
    </row>
    <row r="281" spans="1:32">
      <c r="A281" s="4" t="s">
        <v>16</v>
      </c>
      <c r="B281" s="4" t="s">
        <v>16</v>
      </c>
      <c r="C281" s="4" t="s">
        <v>43</v>
      </c>
      <c r="D281" s="4" t="s">
        <v>12</v>
      </c>
      <c r="E281" s="4">
        <v>24</v>
      </c>
      <c r="F281" s="4" t="s">
        <v>16</v>
      </c>
      <c r="G281" s="4" t="s">
        <v>16</v>
      </c>
      <c r="H281" s="4" t="s">
        <v>14</v>
      </c>
      <c r="I281" s="4" t="s">
        <v>16</v>
      </c>
      <c r="J281" s="8">
        <v>42566</v>
      </c>
      <c r="K281" s="17">
        <v>0.71875</v>
      </c>
      <c r="L281" s="4" t="s">
        <v>16</v>
      </c>
      <c r="M281" s="4" t="s">
        <v>16</v>
      </c>
      <c r="N281" s="4" t="s">
        <v>16</v>
      </c>
      <c r="O281" s="4" t="s">
        <v>16</v>
      </c>
      <c r="P281" s="5">
        <v>1.194</v>
      </c>
      <c r="Q281" s="5" t="s">
        <v>16</v>
      </c>
      <c r="R281" s="5" t="s">
        <v>16</v>
      </c>
      <c r="S281" s="5">
        <v>0.81499999999999995</v>
      </c>
      <c r="T281" s="5" t="s">
        <v>16</v>
      </c>
      <c r="U281" s="5" t="s">
        <v>16</v>
      </c>
      <c r="V281" s="5">
        <v>0.20699999999999999</v>
      </c>
      <c r="W281" s="5">
        <v>0.113</v>
      </c>
      <c r="X281" s="5">
        <v>9.7000000000000003E-2</v>
      </c>
      <c r="Y281" s="5" t="s">
        <v>16</v>
      </c>
      <c r="Z281" s="5" t="s">
        <v>16</v>
      </c>
      <c r="AA281" s="5">
        <v>1.6E-2</v>
      </c>
      <c r="AB281" s="5" t="s">
        <v>16</v>
      </c>
      <c r="AC281" s="5" t="s">
        <v>16</v>
      </c>
      <c r="AD281" s="5" t="s">
        <v>16</v>
      </c>
      <c r="AE281" s="5" t="s">
        <v>16</v>
      </c>
      <c r="AF281" s="12" t="s">
        <v>95</v>
      </c>
    </row>
    <row r="282" spans="1:32">
      <c r="A282" s="4" t="s">
        <v>16</v>
      </c>
      <c r="B282" s="4" t="s">
        <v>16</v>
      </c>
      <c r="C282" s="4" t="s">
        <v>19</v>
      </c>
      <c r="D282" s="4" t="s">
        <v>12</v>
      </c>
      <c r="E282" s="4">
        <v>25</v>
      </c>
      <c r="F282" s="4" t="s">
        <v>16</v>
      </c>
      <c r="G282" s="4" t="s">
        <v>16</v>
      </c>
      <c r="H282" s="4" t="s">
        <v>14</v>
      </c>
      <c r="I282" s="4" t="s">
        <v>16</v>
      </c>
      <c r="J282" s="8">
        <v>42566</v>
      </c>
      <c r="K282" s="17">
        <v>0.71875</v>
      </c>
      <c r="L282" s="4" t="s">
        <v>16</v>
      </c>
      <c r="M282" s="4" t="s">
        <v>16</v>
      </c>
      <c r="N282" s="4" t="s">
        <v>16</v>
      </c>
      <c r="O282" s="4" t="s">
        <v>16</v>
      </c>
      <c r="P282" s="5">
        <v>1.085</v>
      </c>
      <c r="Q282" s="5" t="s">
        <v>16</v>
      </c>
      <c r="R282" s="5" t="s">
        <v>16</v>
      </c>
      <c r="S282" s="5">
        <v>0.64700000000000002</v>
      </c>
      <c r="T282" s="5" t="s">
        <v>16</v>
      </c>
      <c r="U282" s="5" t="s">
        <v>16</v>
      </c>
      <c r="V282" s="5">
        <v>0.13600000000000001</v>
      </c>
      <c r="W282" s="5">
        <v>6.9000000000000006E-2</v>
      </c>
      <c r="X282" s="5">
        <v>5.2999999999999999E-2</v>
      </c>
      <c r="Y282" s="5" t="s">
        <v>16</v>
      </c>
      <c r="Z282" s="5" t="s">
        <v>16</v>
      </c>
      <c r="AA282" s="5">
        <v>1.6000000000000007E-2</v>
      </c>
      <c r="AB282" s="5" t="s">
        <v>16</v>
      </c>
      <c r="AC282" s="5" t="s">
        <v>16</v>
      </c>
      <c r="AD282" s="5" t="s">
        <v>16</v>
      </c>
      <c r="AE282" s="5" t="s">
        <v>16</v>
      </c>
      <c r="AF282" s="12" t="s">
        <v>95</v>
      </c>
    </row>
    <row r="283" spans="1:32">
      <c r="A283" s="4" t="s">
        <v>16</v>
      </c>
      <c r="B283" s="4" t="s">
        <v>16</v>
      </c>
      <c r="C283" s="4" t="s">
        <v>18</v>
      </c>
      <c r="D283" s="4" t="s">
        <v>12</v>
      </c>
      <c r="E283" s="4">
        <v>26</v>
      </c>
      <c r="F283" s="4" t="s">
        <v>16</v>
      </c>
      <c r="G283" s="4" t="s">
        <v>16</v>
      </c>
      <c r="H283" s="4" t="s">
        <v>14</v>
      </c>
      <c r="I283" s="4" t="s">
        <v>16</v>
      </c>
      <c r="J283" s="8">
        <v>42566</v>
      </c>
      <c r="K283" s="17">
        <v>0.71875</v>
      </c>
      <c r="L283" s="4" t="s">
        <v>16</v>
      </c>
      <c r="M283" s="4" t="s">
        <v>16</v>
      </c>
      <c r="N283" s="4" t="s">
        <v>16</v>
      </c>
      <c r="O283" s="4" t="s">
        <v>16</v>
      </c>
      <c r="P283" s="5">
        <v>1.298</v>
      </c>
      <c r="Q283" s="5" t="s">
        <v>16</v>
      </c>
      <c r="R283" s="5" t="s">
        <v>16</v>
      </c>
      <c r="S283" s="5">
        <v>0.92900000000000005</v>
      </c>
      <c r="T283" s="5" t="s">
        <v>16</v>
      </c>
      <c r="U283" s="5" t="s">
        <v>16</v>
      </c>
      <c r="V283" s="5">
        <v>0.31900000000000001</v>
      </c>
      <c r="W283" s="5">
        <v>0.161</v>
      </c>
      <c r="X283" s="5">
        <v>0.13</v>
      </c>
      <c r="Y283" s="5" t="s">
        <v>16</v>
      </c>
      <c r="Z283" s="5" t="s">
        <v>16</v>
      </c>
      <c r="AA283" s="5">
        <v>3.1E-2</v>
      </c>
      <c r="AB283" s="5" t="s">
        <v>16</v>
      </c>
      <c r="AC283" s="5" t="s">
        <v>16</v>
      </c>
      <c r="AD283" s="5" t="s">
        <v>16</v>
      </c>
      <c r="AE283" s="5" t="s">
        <v>16</v>
      </c>
      <c r="AF283" s="12" t="s">
        <v>95</v>
      </c>
    </row>
    <row r="284" spans="1:32">
      <c r="A284" s="4" t="s">
        <v>16</v>
      </c>
      <c r="B284" s="4" t="s">
        <v>16</v>
      </c>
      <c r="C284" s="4" t="s">
        <v>17</v>
      </c>
      <c r="D284" s="4" t="s">
        <v>12</v>
      </c>
      <c r="E284" s="4">
        <v>1</v>
      </c>
      <c r="F284" s="4" t="s">
        <v>16</v>
      </c>
      <c r="G284" s="4" t="s">
        <v>16</v>
      </c>
      <c r="H284" s="4" t="s">
        <v>15</v>
      </c>
      <c r="I284" s="4" t="s">
        <v>16</v>
      </c>
      <c r="J284" s="8">
        <v>42566</v>
      </c>
      <c r="K284" s="17">
        <v>0.6972222222222223</v>
      </c>
      <c r="L284" s="4" t="s">
        <v>16</v>
      </c>
      <c r="M284" s="4" t="s">
        <v>16</v>
      </c>
      <c r="N284" s="4" t="s">
        <v>16</v>
      </c>
      <c r="O284" s="4" t="s">
        <v>16</v>
      </c>
      <c r="P284" s="5">
        <v>2.2629999999999999</v>
      </c>
      <c r="Q284" s="5" t="s">
        <v>16</v>
      </c>
      <c r="R284" s="5" t="s">
        <v>16</v>
      </c>
      <c r="S284" s="5">
        <v>2.6789999999999998</v>
      </c>
      <c r="T284" s="5" t="s">
        <v>16</v>
      </c>
      <c r="U284" s="5" t="s">
        <v>16</v>
      </c>
      <c r="V284" s="5">
        <v>1.742</v>
      </c>
      <c r="W284" s="5">
        <v>0.91800000000000004</v>
      </c>
      <c r="X284" s="5">
        <v>0.65</v>
      </c>
      <c r="Y284" s="5" t="s">
        <v>16</v>
      </c>
      <c r="Z284" s="5" t="s">
        <v>16</v>
      </c>
      <c r="AA284" s="5">
        <v>0.26800000000000002</v>
      </c>
      <c r="AB284" s="5" t="s">
        <v>16</v>
      </c>
      <c r="AC284" s="5" t="s">
        <v>16</v>
      </c>
      <c r="AD284" s="5" t="s">
        <v>16</v>
      </c>
      <c r="AE284" s="5" t="s">
        <v>16</v>
      </c>
      <c r="AF284" s="12" t="s">
        <v>95</v>
      </c>
    </row>
    <row r="285" spans="1:32">
      <c r="A285" s="4" t="s">
        <v>16</v>
      </c>
      <c r="B285" s="4" t="s">
        <v>16</v>
      </c>
      <c r="C285" s="4" t="s">
        <v>44</v>
      </c>
      <c r="D285" s="4" t="s">
        <v>12</v>
      </c>
      <c r="E285" s="4">
        <v>2</v>
      </c>
      <c r="F285" s="4" t="s">
        <v>16</v>
      </c>
      <c r="G285" s="4" t="s">
        <v>16</v>
      </c>
      <c r="H285" s="4" t="s">
        <v>15</v>
      </c>
      <c r="I285" s="4" t="s">
        <v>16</v>
      </c>
      <c r="J285" s="8">
        <v>42566</v>
      </c>
      <c r="K285" s="17">
        <v>0.6972222222222223</v>
      </c>
      <c r="L285" s="4" t="s">
        <v>16</v>
      </c>
      <c r="M285" s="4" t="s">
        <v>16</v>
      </c>
      <c r="N285" s="4" t="s">
        <v>16</v>
      </c>
      <c r="O285" s="4" t="s">
        <v>16</v>
      </c>
      <c r="P285" s="5">
        <v>2.2010000000000001</v>
      </c>
      <c r="Q285" s="5" t="s">
        <v>16</v>
      </c>
      <c r="R285" s="5" t="s">
        <v>16</v>
      </c>
      <c r="S285" s="5">
        <v>2.2210000000000001</v>
      </c>
      <c r="T285" s="5" t="s">
        <v>16</v>
      </c>
      <c r="U285" s="5" t="s">
        <v>16</v>
      </c>
      <c r="V285" s="5">
        <v>1.5860000000000001</v>
      </c>
      <c r="W285" s="5">
        <v>0.73</v>
      </c>
      <c r="X285" s="5">
        <v>0.60699999999999998</v>
      </c>
      <c r="Y285" s="5" t="s">
        <v>16</v>
      </c>
      <c r="Z285" s="5" t="s">
        <v>16</v>
      </c>
      <c r="AA285" s="5">
        <v>0.123</v>
      </c>
      <c r="AB285" s="5" t="s">
        <v>16</v>
      </c>
      <c r="AC285" s="5" t="s">
        <v>16</v>
      </c>
      <c r="AD285" s="5" t="s">
        <v>16</v>
      </c>
      <c r="AE285" s="5" t="s">
        <v>16</v>
      </c>
      <c r="AF285" s="12" t="s">
        <v>95</v>
      </c>
    </row>
    <row r="286" spans="1:32">
      <c r="A286" s="4" t="s">
        <v>16</v>
      </c>
      <c r="B286" s="4" t="s">
        <v>16</v>
      </c>
      <c r="C286" s="4" t="s">
        <v>45</v>
      </c>
      <c r="D286" s="4" t="s">
        <v>12</v>
      </c>
      <c r="E286" s="4">
        <v>3</v>
      </c>
      <c r="F286" s="4" t="s">
        <v>16</v>
      </c>
      <c r="G286" s="4" t="s">
        <v>16</v>
      </c>
      <c r="H286" s="4" t="s">
        <v>15</v>
      </c>
      <c r="I286" s="4" t="s">
        <v>16</v>
      </c>
      <c r="J286" s="8">
        <v>42566</v>
      </c>
      <c r="K286" s="17">
        <v>0.69722222222222197</v>
      </c>
      <c r="L286" s="4" t="s">
        <v>16</v>
      </c>
      <c r="M286" s="4" t="s">
        <v>16</v>
      </c>
      <c r="N286" s="4" t="s">
        <v>16</v>
      </c>
      <c r="O286" s="4" t="s">
        <v>16</v>
      </c>
      <c r="P286" s="5">
        <v>2.0470000000000002</v>
      </c>
      <c r="Q286" s="5" t="s">
        <v>16</v>
      </c>
      <c r="R286" s="5" t="s">
        <v>16</v>
      </c>
      <c r="S286" s="5">
        <v>2.169</v>
      </c>
      <c r="T286" s="5" t="s">
        <v>16</v>
      </c>
      <c r="U286" s="5" t="s">
        <v>16</v>
      </c>
      <c r="V286" s="5">
        <v>1.3720000000000001</v>
      </c>
      <c r="W286" s="5">
        <v>0.75600000000000001</v>
      </c>
      <c r="X286" s="5">
        <v>0.57099999999999995</v>
      </c>
      <c r="Y286" s="5" t="s">
        <v>16</v>
      </c>
      <c r="Z286" s="5" t="s">
        <v>16</v>
      </c>
      <c r="AA286" s="5">
        <v>0.18500000000000005</v>
      </c>
      <c r="AB286" s="5" t="s">
        <v>16</v>
      </c>
      <c r="AC286" s="5" t="s">
        <v>16</v>
      </c>
      <c r="AD286" s="5" t="s">
        <v>16</v>
      </c>
      <c r="AE286" s="5" t="s">
        <v>16</v>
      </c>
      <c r="AF286" s="12" t="s">
        <v>95</v>
      </c>
    </row>
    <row r="287" spans="1:32">
      <c r="A287" s="4" t="s">
        <v>16</v>
      </c>
      <c r="B287" s="4" t="s">
        <v>16</v>
      </c>
      <c r="C287" s="4" t="s">
        <v>46</v>
      </c>
      <c r="D287" s="4" t="s">
        <v>12</v>
      </c>
      <c r="E287" s="4">
        <v>4</v>
      </c>
      <c r="F287" s="4" t="s">
        <v>16</v>
      </c>
      <c r="G287" s="4" t="s">
        <v>16</v>
      </c>
      <c r="H287" s="4" t="s">
        <v>15</v>
      </c>
      <c r="I287" s="4" t="s">
        <v>16</v>
      </c>
      <c r="J287" s="8">
        <v>42566</v>
      </c>
      <c r="K287" s="17">
        <v>0.69722222222222197</v>
      </c>
      <c r="L287" s="4" t="s">
        <v>16</v>
      </c>
      <c r="M287" s="4" t="s">
        <v>16</v>
      </c>
      <c r="N287" s="4" t="s">
        <v>16</v>
      </c>
      <c r="O287" s="4" t="s">
        <v>16</v>
      </c>
      <c r="P287" s="5">
        <v>2.266</v>
      </c>
      <c r="Q287" s="5" t="s">
        <v>16</v>
      </c>
      <c r="R287" s="5" t="s">
        <v>16</v>
      </c>
      <c r="S287" s="5">
        <v>2.7320000000000002</v>
      </c>
      <c r="T287" s="5" t="s">
        <v>16</v>
      </c>
      <c r="U287" s="5" t="s">
        <v>16</v>
      </c>
      <c r="V287" s="5">
        <v>1.698</v>
      </c>
      <c r="W287" s="5">
        <v>1.0229999999999999</v>
      </c>
      <c r="X287" s="5">
        <v>0.64</v>
      </c>
      <c r="Y287" s="5" t="s">
        <v>16</v>
      </c>
      <c r="Z287" s="5" t="s">
        <v>16</v>
      </c>
      <c r="AA287" s="5">
        <v>0.3829999999999999</v>
      </c>
      <c r="AB287" s="5" t="s">
        <v>16</v>
      </c>
      <c r="AC287" s="5" t="s">
        <v>16</v>
      </c>
      <c r="AD287" s="5" t="s">
        <v>16</v>
      </c>
      <c r="AE287" s="5" t="s">
        <v>16</v>
      </c>
      <c r="AF287" s="12" t="s">
        <v>95</v>
      </c>
    </row>
    <row r="288" spans="1:32">
      <c r="A288" s="4" t="s">
        <v>16</v>
      </c>
      <c r="B288" s="4" t="s">
        <v>16</v>
      </c>
      <c r="C288" s="4" t="s">
        <v>47</v>
      </c>
      <c r="D288" s="4" t="s">
        <v>12</v>
      </c>
      <c r="E288" s="4">
        <v>5</v>
      </c>
      <c r="F288" s="4" t="s">
        <v>16</v>
      </c>
      <c r="G288" s="4" t="s">
        <v>16</v>
      </c>
      <c r="H288" s="4" t="s">
        <v>15</v>
      </c>
      <c r="I288" s="4" t="s">
        <v>16</v>
      </c>
      <c r="J288" s="8">
        <v>42566</v>
      </c>
      <c r="K288" s="17">
        <v>0.69722222222222197</v>
      </c>
      <c r="L288" s="4" t="s">
        <v>16</v>
      </c>
      <c r="M288" s="4" t="s">
        <v>16</v>
      </c>
      <c r="N288" s="4" t="s">
        <v>16</v>
      </c>
      <c r="O288" s="4" t="s">
        <v>16</v>
      </c>
      <c r="P288" s="5">
        <v>2.327</v>
      </c>
      <c r="Q288" s="5" t="s">
        <v>16</v>
      </c>
      <c r="R288" s="5" t="s">
        <v>16</v>
      </c>
      <c r="S288" s="5">
        <v>2.5529999999999999</v>
      </c>
      <c r="T288" s="5" t="s">
        <v>16</v>
      </c>
      <c r="U288" s="5" t="s">
        <v>16</v>
      </c>
      <c r="V288" s="5">
        <v>1.49</v>
      </c>
      <c r="W288" s="5">
        <v>0.81599999999999995</v>
      </c>
      <c r="X288" s="5">
        <v>0.52800000000000002</v>
      </c>
      <c r="Y288" s="5" t="s">
        <v>16</v>
      </c>
      <c r="Z288" s="5" t="s">
        <v>16</v>
      </c>
      <c r="AA288" s="5">
        <v>0.28799999999999992</v>
      </c>
      <c r="AB288" s="5" t="s">
        <v>16</v>
      </c>
      <c r="AC288" s="5" t="s">
        <v>16</v>
      </c>
      <c r="AD288" s="5" t="s">
        <v>16</v>
      </c>
      <c r="AE288" s="5" t="s">
        <v>16</v>
      </c>
      <c r="AF288" s="12" t="s">
        <v>95</v>
      </c>
    </row>
    <row r="289" spans="1:32">
      <c r="A289" s="4" t="s">
        <v>16</v>
      </c>
      <c r="B289" s="4" t="s">
        <v>16</v>
      </c>
      <c r="C289" s="4" t="s">
        <v>48</v>
      </c>
      <c r="D289" s="4" t="s">
        <v>12</v>
      </c>
      <c r="E289" s="4">
        <v>6</v>
      </c>
      <c r="F289" s="4" t="s">
        <v>16</v>
      </c>
      <c r="G289" s="4" t="s">
        <v>16</v>
      </c>
      <c r="H289" s="4" t="s">
        <v>15</v>
      </c>
      <c r="I289" s="4" t="s">
        <v>16</v>
      </c>
      <c r="J289" s="8">
        <v>42566</v>
      </c>
      <c r="K289" s="17">
        <v>0.69722222222222197</v>
      </c>
      <c r="L289" s="4" t="s">
        <v>16</v>
      </c>
      <c r="M289" s="4" t="s">
        <v>16</v>
      </c>
      <c r="N289" s="4" t="s">
        <v>16</v>
      </c>
      <c r="O289" s="4" t="s">
        <v>16</v>
      </c>
      <c r="P289" s="5">
        <v>2.2090000000000001</v>
      </c>
      <c r="Q289" s="5" t="s">
        <v>16</v>
      </c>
      <c r="R289" s="5" t="s">
        <v>16</v>
      </c>
      <c r="S289" s="5">
        <v>2.323</v>
      </c>
      <c r="T289" s="5" t="s">
        <v>16</v>
      </c>
      <c r="U289" s="5" t="s">
        <v>16</v>
      </c>
      <c r="V289" s="5">
        <v>1.3839999999999999</v>
      </c>
      <c r="W289" s="5">
        <v>0.746</v>
      </c>
      <c r="X289" s="5">
        <v>0.5</v>
      </c>
      <c r="Y289" s="5" t="s">
        <v>16</v>
      </c>
      <c r="Z289" s="5" t="s">
        <v>16</v>
      </c>
      <c r="AA289" s="5">
        <v>0.246</v>
      </c>
      <c r="AB289" s="5" t="s">
        <v>16</v>
      </c>
      <c r="AC289" s="5" t="s">
        <v>16</v>
      </c>
      <c r="AD289" s="5" t="s">
        <v>16</v>
      </c>
      <c r="AE289" s="5" t="s">
        <v>16</v>
      </c>
      <c r="AF289" s="12" t="s">
        <v>95</v>
      </c>
    </row>
    <row r="290" spans="1:32">
      <c r="A290" s="4" t="s">
        <v>16</v>
      </c>
      <c r="B290" s="4" t="s">
        <v>16</v>
      </c>
      <c r="C290" s="4" t="s">
        <v>49</v>
      </c>
      <c r="D290" s="4" t="s">
        <v>12</v>
      </c>
      <c r="E290" s="4">
        <v>7</v>
      </c>
      <c r="F290" s="4" t="s">
        <v>16</v>
      </c>
      <c r="G290" s="4" t="s">
        <v>16</v>
      </c>
      <c r="H290" s="4" t="s">
        <v>15</v>
      </c>
      <c r="I290" s="4" t="s">
        <v>16</v>
      </c>
      <c r="J290" s="8">
        <v>42566</v>
      </c>
      <c r="K290" s="17">
        <v>0.69722222222222197</v>
      </c>
      <c r="L290" s="4" t="s">
        <v>16</v>
      </c>
      <c r="M290" s="4" t="s">
        <v>16</v>
      </c>
      <c r="N290" s="4" t="s">
        <v>16</v>
      </c>
      <c r="O290" s="4" t="s">
        <v>16</v>
      </c>
      <c r="P290" s="5">
        <v>2.0579999999999998</v>
      </c>
      <c r="Q290" s="5" t="s">
        <v>16</v>
      </c>
      <c r="R290" s="5" t="s">
        <v>16</v>
      </c>
      <c r="S290" s="5">
        <v>2.2000000000000002</v>
      </c>
      <c r="T290" s="5" t="s">
        <v>16</v>
      </c>
      <c r="U290" s="5" t="s">
        <v>16</v>
      </c>
      <c r="V290" s="5">
        <v>1.212</v>
      </c>
      <c r="W290" s="5">
        <v>0.63300000000000001</v>
      </c>
      <c r="X290" s="5">
        <v>0.45500000000000002</v>
      </c>
      <c r="Y290" s="5" t="s">
        <v>16</v>
      </c>
      <c r="Z290" s="5" t="s">
        <v>16</v>
      </c>
      <c r="AA290" s="5">
        <v>0.17799999999999999</v>
      </c>
      <c r="AB290" s="5" t="s">
        <v>16</v>
      </c>
      <c r="AC290" s="5" t="s">
        <v>16</v>
      </c>
      <c r="AD290" s="5" t="s">
        <v>16</v>
      </c>
      <c r="AE290" s="5" t="s">
        <v>16</v>
      </c>
      <c r="AF290" s="12" t="s">
        <v>95</v>
      </c>
    </row>
    <row r="291" spans="1:32">
      <c r="A291" s="4" t="s">
        <v>16</v>
      </c>
      <c r="B291" s="4" t="s">
        <v>16</v>
      </c>
      <c r="C291" s="4" t="s">
        <v>50</v>
      </c>
      <c r="D291" s="4" t="s">
        <v>12</v>
      </c>
      <c r="E291" s="4">
        <v>8</v>
      </c>
      <c r="F291" s="4" t="s">
        <v>16</v>
      </c>
      <c r="G291" s="4" t="s">
        <v>16</v>
      </c>
      <c r="H291" s="4" t="s">
        <v>15</v>
      </c>
      <c r="I291" s="4" t="s">
        <v>16</v>
      </c>
      <c r="J291" s="8">
        <v>42566</v>
      </c>
      <c r="K291" s="17">
        <v>0.69722222222222197</v>
      </c>
      <c r="L291" s="4" t="s">
        <v>16</v>
      </c>
      <c r="M291" s="4" t="s">
        <v>16</v>
      </c>
      <c r="N291" s="4" t="s">
        <v>16</v>
      </c>
      <c r="O291" s="4" t="s">
        <v>16</v>
      </c>
      <c r="P291" s="5">
        <v>2.125</v>
      </c>
      <c r="Q291" s="5" t="s">
        <v>16</v>
      </c>
      <c r="R291" s="5" t="s">
        <v>16</v>
      </c>
      <c r="S291" s="5">
        <v>2.2879999999999998</v>
      </c>
      <c r="T291" s="5" t="s">
        <v>16</v>
      </c>
      <c r="U291" s="5" t="s">
        <v>16</v>
      </c>
      <c r="V291" s="5">
        <v>1.284</v>
      </c>
      <c r="W291" s="5">
        <v>0.79700000000000004</v>
      </c>
      <c r="X291" s="5">
        <v>0.54100000000000004</v>
      </c>
      <c r="Y291" s="5" t="s">
        <v>16</v>
      </c>
      <c r="Z291" s="5" t="s">
        <v>16</v>
      </c>
      <c r="AA291" s="5">
        <v>0.25600000000000001</v>
      </c>
      <c r="AB291" s="5" t="s">
        <v>16</v>
      </c>
      <c r="AC291" s="5" t="s">
        <v>16</v>
      </c>
      <c r="AD291" s="5" t="s">
        <v>16</v>
      </c>
      <c r="AE291" s="5" t="s">
        <v>16</v>
      </c>
      <c r="AF291" s="12" t="s">
        <v>95</v>
      </c>
    </row>
    <row r="292" spans="1:32">
      <c r="A292" s="4" t="s">
        <v>16</v>
      </c>
      <c r="B292" s="4" t="s">
        <v>16</v>
      </c>
      <c r="C292" s="4" t="s">
        <v>51</v>
      </c>
      <c r="D292" s="4" t="s">
        <v>12</v>
      </c>
      <c r="E292" s="4">
        <v>9</v>
      </c>
      <c r="F292" s="4" t="s">
        <v>16</v>
      </c>
      <c r="G292" s="4" t="s">
        <v>16</v>
      </c>
      <c r="H292" s="4" t="s">
        <v>15</v>
      </c>
      <c r="I292" s="4" t="s">
        <v>16</v>
      </c>
      <c r="J292" s="8">
        <v>42566</v>
      </c>
      <c r="K292" s="17">
        <v>0.69722222222222197</v>
      </c>
      <c r="L292" s="4" t="s">
        <v>16</v>
      </c>
      <c r="M292" s="4" t="s">
        <v>16</v>
      </c>
      <c r="N292" s="4" t="s">
        <v>16</v>
      </c>
      <c r="O292" s="4" t="s">
        <v>16</v>
      </c>
      <c r="P292" s="5">
        <v>2.2810000000000001</v>
      </c>
      <c r="Q292" s="5" t="s">
        <v>16</v>
      </c>
      <c r="R292" s="5" t="s">
        <v>16</v>
      </c>
      <c r="S292" s="5">
        <v>2.5129999999999999</v>
      </c>
      <c r="T292" s="5" t="s">
        <v>16</v>
      </c>
      <c r="U292" s="5" t="s">
        <v>16</v>
      </c>
      <c r="V292" s="5">
        <v>1.373</v>
      </c>
      <c r="W292" s="5">
        <v>0.76800000000000002</v>
      </c>
      <c r="X292" s="5">
        <v>0.50900000000000001</v>
      </c>
      <c r="Y292" s="5" t="s">
        <v>16</v>
      </c>
      <c r="Z292" s="5" t="s">
        <v>16</v>
      </c>
      <c r="AA292" s="5">
        <v>0.25900000000000001</v>
      </c>
      <c r="AB292" s="5" t="s">
        <v>16</v>
      </c>
      <c r="AC292" s="5" t="s">
        <v>16</v>
      </c>
      <c r="AD292" s="5" t="s">
        <v>16</v>
      </c>
      <c r="AE292" s="5" t="s">
        <v>16</v>
      </c>
      <c r="AF292" s="12" t="s">
        <v>95</v>
      </c>
    </row>
    <row r="293" spans="1:32">
      <c r="A293" s="4" t="s">
        <v>16</v>
      </c>
      <c r="B293" s="4" t="s">
        <v>16</v>
      </c>
      <c r="C293" s="4" t="s">
        <v>52</v>
      </c>
      <c r="D293" s="4" t="s">
        <v>12</v>
      </c>
      <c r="E293" s="4">
        <v>10</v>
      </c>
      <c r="F293" s="4" t="s">
        <v>16</v>
      </c>
      <c r="G293" s="4" t="s">
        <v>16</v>
      </c>
      <c r="H293" s="4" t="s">
        <v>15</v>
      </c>
      <c r="I293" s="4" t="s">
        <v>16</v>
      </c>
      <c r="J293" s="8">
        <v>42566</v>
      </c>
      <c r="K293" s="17">
        <v>0.70000000000000007</v>
      </c>
      <c r="L293" s="4" t="s">
        <v>16</v>
      </c>
      <c r="M293" s="4" t="s">
        <v>16</v>
      </c>
      <c r="N293" s="4" t="s">
        <v>16</v>
      </c>
      <c r="O293" s="4" t="s">
        <v>16</v>
      </c>
      <c r="P293" s="5">
        <v>2.2170000000000001</v>
      </c>
      <c r="Q293" s="5" t="s">
        <v>16</v>
      </c>
      <c r="R293" s="5" t="s">
        <v>16</v>
      </c>
      <c r="S293" s="5">
        <v>2.4449999999999998</v>
      </c>
      <c r="T293" s="5" t="s">
        <v>16</v>
      </c>
      <c r="U293" s="5" t="s">
        <v>16</v>
      </c>
      <c r="V293" s="5">
        <v>1.59</v>
      </c>
      <c r="W293" s="5">
        <v>0.90300000000000002</v>
      </c>
      <c r="X293" s="5">
        <v>0.60399999999999998</v>
      </c>
      <c r="Y293" s="5" t="s">
        <v>16</v>
      </c>
      <c r="Z293" s="5" t="s">
        <v>16</v>
      </c>
      <c r="AA293" s="5">
        <v>0.29900000000000004</v>
      </c>
      <c r="AB293" s="5" t="s">
        <v>16</v>
      </c>
      <c r="AC293" s="5" t="s">
        <v>16</v>
      </c>
      <c r="AD293" s="5" t="s">
        <v>16</v>
      </c>
      <c r="AE293" s="5" t="s">
        <v>16</v>
      </c>
      <c r="AF293" s="12" t="s">
        <v>95</v>
      </c>
    </row>
    <row r="294" spans="1:32">
      <c r="A294" s="4" t="s">
        <v>16</v>
      </c>
      <c r="B294" s="4" t="s">
        <v>16</v>
      </c>
      <c r="C294" s="4" t="s">
        <v>53</v>
      </c>
      <c r="D294" s="4" t="s">
        <v>12</v>
      </c>
      <c r="E294" s="4">
        <v>11</v>
      </c>
      <c r="F294" s="4" t="s">
        <v>16</v>
      </c>
      <c r="G294" s="4" t="s">
        <v>16</v>
      </c>
      <c r="H294" s="4" t="s">
        <v>15</v>
      </c>
      <c r="I294" s="4" t="s">
        <v>16</v>
      </c>
      <c r="J294" s="8">
        <v>42566</v>
      </c>
      <c r="K294" s="17">
        <v>0.70000000000000007</v>
      </c>
      <c r="L294" s="4" t="s">
        <v>16</v>
      </c>
      <c r="M294" s="4" t="s">
        <v>16</v>
      </c>
      <c r="N294" s="4" t="s">
        <v>16</v>
      </c>
      <c r="O294" s="4" t="s">
        <v>16</v>
      </c>
      <c r="P294" s="5">
        <v>2.3820000000000001</v>
      </c>
      <c r="Q294" s="5" t="s">
        <v>16</v>
      </c>
      <c r="R294" s="5" t="s">
        <v>16</v>
      </c>
      <c r="S294" s="5">
        <v>2.8170000000000002</v>
      </c>
      <c r="T294" s="5" t="s">
        <v>16</v>
      </c>
      <c r="U294" s="5" t="s">
        <v>16</v>
      </c>
      <c r="V294" s="5">
        <v>1.855</v>
      </c>
      <c r="W294" s="5">
        <v>1.137</v>
      </c>
      <c r="X294" s="5">
        <v>0.71299999999999997</v>
      </c>
      <c r="Y294" s="5" t="s">
        <v>16</v>
      </c>
      <c r="Z294" s="5" t="s">
        <v>16</v>
      </c>
      <c r="AA294" s="5">
        <v>0.42400000000000004</v>
      </c>
      <c r="AB294" s="5" t="s">
        <v>16</v>
      </c>
      <c r="AC294" s="5" t="s">
        <v>16</v>
      </c>
      <c r="AD294" s="5" t="s">
        <v>16</v>
      </c>
      <c r="AE294" s="5" t="s">
        <v>16</v>
      </c>
      <c r="AF294" s="12" t="s">
        <v>95</v>
      </c>
    </row>
    <row r="295" spans="1:32">
      <c r="A295" s="4" t="s">
        <v>16</v>
      </c>
      <c r="B295" s="4" t="s">
        <v>16</v>
      </c>
      <c r="C295" s="4" t="s">
        <v>54</v>
      </c>
      <c r="D295" s="4" t="s">
        <v>12</v>
      </c>
      <c r="E295" s="4">
        <v>12</v>
      </c>
      <c r="F295" s="4" t="s">
        <v>16</v>
      </c>
      <c r="G295" s="4" t="s">
        <v>16</v>
      </c>
      <c r="H295" s="4" t="s">
        <v>15</v>
      </c>
      <c r="I295" s="4" t="s">
        <v>16</v>
      </c>
      <c r="J295" s="8">
        <v>42566</v>
      </c>
      <c r="K295" s="17">
        <v>0.70000000000000007</v>
      </c>
      <c r="L295" s="4" t="s">
        <v>16</v>
      </c>
      <c r="M295" s="4" t="s">
        <v>16</v>
      </c>
      <c r="N295" s="4" t="s">
        <v>16</v>
      </c>
      <c r="O295" s="4" t="s">
        <v>16</v>
      </c>
      <c r="P295" s="5">
        <v>2.2179000000000002</v>
      </c>
      <c r="Q295" s="5" t="s">
        <v>16</v>
      </c>
      <c r="R295" s="5" t="s">
        <v>16</v>
      </c>
      <c r="S295" s="5">
        <v>2.5259999999999998</v>
      </c>
      <c r="T295" s="5" t="s">
        <v>16</v>
      </c>
      <c r="U295" s="5" t="s">
        <v>16</v>
      </c>
      <c r="V295" s="5">
        <v>1.621</v>
      </c>
      <c r="W295" s="5">
        <v>0.89400000000000002</v>
      </c>
      <c r="X295" s="5">
        <v>0.627</v>
      </c>
      <c r="Y295" s="5" t="s">
        <v>16</v>
      </c>
      <c r="Z295" s="5" t="s">
        <v>16</v>
      </c>
      <c r="AA295" s="5">
        <v>0.26700000000000002</v>
      </c>
      <c r="AB295" s="5" t="s">
        <v>16</v>
      </c>
      <c r="AC295" s="5" t="s">
        <v>16</v>
      </c>
      <c r="AD295" s="5" t="s">
        <v>16</v>
      </c>
      <c r="AE295" s="5" t="s">
        <v>16</v>
      </c>
      <c r="AF295" s="12" t="s">
        <v>95</v>
      </c>
    </row>
    <row r="296" spans="1:32">
      <c r="A296" s="4" t="s">
        <v>16</v>
      </c>
      <c r="B296" s="4" t="s">
        <v>16</v>
      </c>
      <c r="C296" s="4" t="s">
        <v>55</v>
      </c>
      <c r="D296" s="4" t="s">
        <v>12</v>
      </c>
      <c r="E296" s="4">
        <v>13</v>
      </c>
      <c r="F296" s="4" t="s">
        <v>16</v>
      </c>
      <c r="G296" s="4" t="s">
        <v>16</v>
      </c>
      <c r="H296" s="4" t="s">
        <v>15</v>
      </c>
      <c r="I296" s="4" t="s">
        <v>16</v>
      </c>
      <c r="J296" s="8">
        <v>42566</v>
      </c>
      <c r="K296" s="17">
        <v>0.70347222222222217</v>
      </c>
      <c r="L296" s="4" t="s">
        <v>16</v>
      </c>
      <c r="M296" s="4" t="s">
        <v>16</v>
      </c>
      <c r="N296" s="4" t="s">
        <v>16</v>
      </c>
      <c r="O296" s="4" t="s">
        <v>16</v>
      </c>
      <c r="P296" s="5">
        <v>2.2200000000000002</v>
      </c>
      <c r="Q296" s="5" t="s">
        <v>16</v>
      </c>
      <c r="R296" s="5" t="s">
        <v>16</v>
      </c>
      <c r="S296" s="5">
        <v>2.5089999999999999</v>
      </c>
      <c r="T296" s="5" t="s">
        <v>16</v>
      </c>
      <c r="U296" s="5" t="s">
        <v>16</v>
      </c>
      <c r="V296" s="5">
        <v>1.3660000000000001</v>
      </c>
      <c r="W296" s="5">
        <v>0.75800000000000001</v>
      </c>
      <c r="X296" s="5">
        <v>0.57699999999999996</v>
      </c>
      <c r="Y296" s="5" t="s">
        <v>16</v>
      </c>
      <c r="Z296" s="5" t="s">
        <v>16</v>
      </c>
      <c r="AA296" s="5">
        <v>0.18100000000000005</v>
      </c>
      <c r="AB296" s="5" t="s">
        <v>16</v>
      </c>
      <c r="AC296" s="5" t="s">
        <v>16</v>
      </c>
      <c r="AD296" s="5" t="s">
        <v>16</v>
      </c>
      <c r="AE296" s="5" t="s">
        <v>16</v>
      </c>
      <c r="AF296" s="12" t="s">
        <v>95</v>
      </c>
    </row>
    <row r="297" spans="1:32">
      <c r="A297" s="4" t="s">
        <v>16</v>
      </c>
      <c r="B297" s="4" t="s">
        <v>16</v>
      </c>
      <c r="C297" s="4" t="s">
        <v>56</v>
      </c>
      <c r="D297" s="4" t="s">
        <v>12</v>
      </c>
      <c r="E297" s="4">
        <v>14</v>
      </c>
      <c r="F297" s="4" t="s">
        <v>16</v>
      </c>
      <c r="G297" s="4" t="s">
        <v>16</v>
      </c>
      <c r="H297" s="4" t="s">
        <v>15</v>
      </c>
      <c r="I297" s="4" t="s">
        <v>16</v>
      </c>
      <c r="J297" s="8">
        <v>42566</v>
      </c>
      <c r="K297" s="17">
        <v>0.70347222222222217</v>
      </c>
      <c r="L297" s="4" t="s">
        <v>16</v>
      </c>
      <c r="M297" s="4" t="s">
        <v>16</v>
      </c>
      <c r="N297" s="4" t="s">
        <v>16</v>
      </c>
      <c r="O297" s="4" t="s">
        <v>16</v>
      </c>
      <c r="P297" s="5">
        <v>2.1589999999999998</v>
      </c>
      <c r="Q297" s="5" t="s">
        <v>16</v>
      </c>
      <c r="R297" s="5" t="s">
        <v>16</v>
      </c>
      <c r="S297" s="5">
        <v>2.0529999999999999</v>
      </c>
      <c r="T297" s="5" t="s">
        <v>16</v>
      </c>
      <c r="U297" s="5" t="s">
        <v>16</v>
      </c>
      <c r="V297" s="5">
        <v>1.4850000000000001</v>
      </c>
      <c r="W297" s="5">
        <v>0.73899999999999999</v>
      </c>
      <c r="X297" s="5">
        <v>0.51200000000000001</v>
      </c>
      <c r="Y297" s="5" t="s">
        <v>16</v>
      </c>
      <c r="Z297" s="5" t="s">
        <v>16</v>
      </c>
      <c r="AA297" s="5">
        <v>0.22699999999999998</v>
      </c>
      <c r="AB297" s="5" t="s">
        <v>16</v>
      </c>
      <c r="AC297" s="5" t="s">
        <v>16</v>
      </c>
      <c r="AD297" s="5" t="s">
        <v>16</v>
      </c>
      <c r="AE297" s="5" t="s">
        <v>16</v>
      </c>
      <c r="AF297" s="12" t="s">
        <v>95</v>
      </c>
    </row>
    <row r="298" spans="1:32">
      <c r="A298" s="4" t="s">
        <v>16</v>
      </c>
      <c r="B298" s="4" t="s">
        <v>16</v>
      </c>
      <c r="C298" s="4" t="s">
        <v>57</v>
      </c>
      <c r="D298" s="4" t="s">
        <v>12</v>
      </c>
      <c r="E298" s="4">
        <v>15</v>
      </c>
      <c r="F298" s="4" t="s">
        <v>16</v>
      </c>
      <c r="G298" s="4" t="s">
        <v>16</v>
      </c>
      <c r="H298" s="4" t="s">
        <v>15</v>
      </c>
      <c r="I298" s="4" t="s">
        <v>16</v>
      </c>
      <c r="J298" s="8">
        <v>42566</v>
      </c>
      <c r="K298" s="17">
        <v>0.70347222222222205</v>
      </c>
      <c r="L298" s="4" t="s">
        <v>16</v>
      </c>
      <c r="M298" s="4" t="s">
        <v>16</v>
      </c>
      <c r="N298" s="4" t="s">
        <v>16</v>
      </c>
      <c r="O298" s="4" t="s">
        <v>16</v>
      </c>
      <c r="P298" s="5">
        <v>2.3199999999999998</v>
      </c>
      <c r="Q298" s="5" t="s">
        <v>16</v>
      </c>
      <c r="R298" s="5" t="s">
        <v>16</v>
      </c>
      <c r="S298" s="5">
        <v>2.81</v>
      </c>
      <c r="T298" s="5" t="s">
        <v>16</v>
      </c>
      <c r="U298" s="5" t="s">
        <v>16</v>
      </c>
      <c r="V298" s="5">
        <v>1.728</v>
      </c>
      <c r="W298" s="5">
        <v>0.94799999999999995</v>
      </c>
      <c r="X298" s="5">
        <v>0.69</v>
      </c>
      <c r="Y298" s="5" t="s">
        <v>16</v>
      </c>
      <c r="Z298" s="5" t="s">
        <v>16</v>
      </c>
      <c r="AA298" s="5">
        <v>0.25800000000000001</v>
      </c>
      <c r="AB298" s="5" t="s">
        <v>16</v>
      </c>
      <c r="AC298" s="5" t="s">
        <v>16</v>
      </c>
      <c r="AD298" s="5" t="s">
        <v>16</v>
      </c>
      <c r="AE298" s="5" t="s">
        <v>16</v>
      </c>
      <c r="AF298" s="12" t="s">
        <v>95</v>
      </c>
    </row>
    <row r="299" spans="1:32">
      <c r="A299" s="4" t="s">
        <v>16</v>
      </c>
      <c r="B299" s="4" t="s">
        <v>16</v>
      </c>
      <c r="C299" s="4" t="s">
        <v>58</v>
      </c>
      <c r="D299" s="4" t="s">
        <v>12</v>
      </c>
      <c r="E299" s="4">
        <v>16</v>
      </c>
      <c r="F299" s="4" t="s">
        <v>16</v>
      </c>
      <c r="G299" s="4" t="s">
        <v>16</v>
      </c>
      <c r="H299" s="4" t="s">
        <v>15</v>
      </c>
      <c r="I299" s="4" t="s">
        <v>16</v>
      </c>
      <c r="J299" s="8">
        <v>42566</v>
      </c>
      <c r="K299" s="17">
        <v>0.70347222222222205</v>
      </c>
      <c r="L299" s="4" t="s">
        <v>16</v>
      </c>
      <c r="M299" s="4" t="s">
        <v>16</v>
      </c>
      <c r="N299" s="4" t="s">
        <v>16</v>
      </c>
      <c r="O299" s="4" t="s">
        <v>16</v>
      </c>
      <c r="P299" s="5">
        <v>2.1429999999999998</v>
      </c>
      <c r="Q299" s="5" t="s">
        <v>16</v>
      </c>
      <c r="R299" s="5" t="s">
        <v>16</v>
      </c>
      <c r="S299" s="5">
        <v>2.4900000000000002</v>
      </c>
      <c r="T299" s="5" t="s">
        <v>16</v>
      </c>
      <c r="U299" s="5" t="s">
        <v>16</v>
      </c>
      <c r="V299" s="5">
        <v>1.5</v>
      </c>
      <c r="W299" s="5">
        <v>0.83899999999999997</v>
      </c>
      <c r="X299" s="5">
        <v>0.57599999999999996</v>
      </c>
      <c r="Y299" s="5" t="s">
        <v>16</v>
      </c>
      <c r="Z299" s="5" t="s">
        <v>16</v>
      </c>
      <c r="AA299" s="5">
        <v>0.26300000000000001</v>
      </c>
      <c r="AB299" s="5" t="s">
        <v>16</v>
      </c>
      <c r="AC299" s="5" t="s">
        <v>16</v>
      </c>
      <c r="AD299" s="5" t="s">
        <v>16</v>
      </c>
      <c r="AE299" s="5" t="s">
        <v>16</v>
      </c>
      <c r="AF299" s="12" t="s">
        <v>95</v>
      </c>
    </row>
    <row r="300" spans="1:32">
      <c r="A300" s="4" t="s">
        <v>16</v>
      </c>
      <c r="B300" s="4" t="s">
        <v>16</v>
      </c>
      <c r="C300" s="4" t="s">
        <v>59</v>
      </c>
      <c r="D300" s="4" t="s">
        <v>12</v>
      </c>
      <c r="E300" s="4">
        <v>17</v>
      </c>
      <c r="F300" s="4" t="s">
        <v>16</v>
      </c>
      <c r="G300" s="4" t="s">
        <v>16</v>
      </c>
      <c r="H300" s="4" t="s">
        <v>15</v>
      </c>
      <c r="I300" s="4" t="s">
        <v>16</v>
      </c>
      <c r="J300" s="8">
        <v>42566</v>
      </c>
      <c r="K300" s="17">
        <v>0.70347222222222205</v>
      </c>
      <c r="L300" s="4" t="s">
        <v>16</v>
      </c>
      <c r="M300" s="4" t="s">
        <v>16</v>
      </c>
      <c r="N300" s="4" t="s">
        <v>16</v>
      </c>
      <c r="O300" s="4" t="s">
        <v>16</v>
      </c>
      <c r="P300" s="5">
        <v>2.206</v>
      </c>
      <c r="Q300" s="5" t="s">
        <v>16</v>
      </c>
      <c r="R300" s="5" t="s">
        <v>16</v>
      </c>
      <c r="S300" s="5">
        <v>2.2669999999999999</v>
      </c>
      <c r="T300" s="5" t="s">
        <v>16</v>
      </c>
      <c r="U300" s="5" t="s">
        <v>16</v>
      </c>
      <c r="V300" s="5">
        <v>1.2050000000000001</v>
      </c>
      <c r="W300" s="5">
        <v>0.64500000000000002</v>
      </c>
      <c r="X300" s="5">
        <v>0.45500000000000002</v>
      </c>
      <c r="Y300" s="5" t="s">
        <v>16</v>
      </c>
      <c r="Z300" s="5" t="s">
        <v>16</v>
      </c>
      <c r="AA300" s="5">
        <v>0.19</v>
      </c>
      <c r="AB300" s="5" t="s">
        <v>16</v>
      </c>
      <c r="AC300" s="5" t="s">
        <v>16</v>
      </c>
      <c r="AD300" s="5" t="s">
        <v>16</v>
      </c>
      <c r="AE300" s="5" t="s">
        <v>16</v>
      </c>
      <c r="AF300" s="12" t="s">
        <v>95</v>
      </c>
    </row>
    <row r="301" spans="1:32">
      <c r="A301" s="4" t="s">
        <v>16</v>
      </c>
      <c r="B301" s="4" t="s">
        <v>16</v>
      </c>
      <c r="C301" s="4" t="s">
        <v>60</v>
      </c>
      <c r="D301" s="4" t="s">
        <v>12</v>
      </c>
      <c r="E301" s="4">
        <v>18</v>
      </c>
      <c r="F301" s="4" t="s">
        <v>16</v>
      </c>
      <c r="G301" s="4" t="s">
        <v>16</v>
      </c>
      <c r="H301" s="4" t="s">
        <v>15</v>
      </c>
      <c r="I301" s="4" t="s">
        <v>16</v>
      </c>
      <c r="J301" s="8">
        <v>42566</v>
      </c>
      <c r="K301" s="17">
        <v>0.70347222222222205</v>
      </c>
      <c r="L301" s="4" t="s">
        <v>16</v>
      </c>
      <c r="M301" s="4" t="s">
        <v>16</v>
      </c>
      <c r="N301" s="4" t="s">
        <v>16</v>
      </c>
      <c r="O301" s="4" t="s">
        <v>16</v>
      </c>
      <c r="P301" s="5">
        <v>2.3260000000000001</v>
      </c>
      <c r="Q301" s="5" t="s">
        <v>16</v>
      </c>
      <c r="R301" s="5" t="s">
        <v>16</v>
      </c>
      <c r="S301" s="5">
        <v>2.6549999999999998</v>
      </c>
      <c r="T301" s="5" t="s">
        <v>16</v>
      </c>
      <c r="U301" s="5" t="s">
        <v>16</v>
      </c>
      <c r="V301" s="5">
        <v>1.95</v>
      </c>
      <c r="W301" s="5">
        <v>1.0409999999999999</v>
      </c>
      <c r="X301" s="5">
        <v>0.71099999999999997</v>
      </c>
      <c r="Y301" s="5" t="s">
        <v>16</v>
      </c>
      <c r="Z301" s="5" t="s">
        <v>16</v>
      </c>
      <c r="AA301" s="5">
        <v>0.32999999999999996</v>
      </c>
      <c r="AB301" s="5" t="s">
        <v>16</v>
      </c>
      <c r="AC301" s="5" t="s">
        <v>16</v>
      </c>
      <c r="AD301" s="5" t="s">
        <v>16</v>
      </c>
      <c r="AE301" s="5" t="s">
        <v>16</v>
      </c>
      <c r="AF301" s="12" t="s">
        <v>95</v>
      </c>
    </row>
    <row r="302" spans="1:32">
      <c r="A302" s="4" t="s">
        <v>16</v>
      </c>
      <c r="B302" s="4" t="s">
        <v>16</v>
      </c>
      <c r="C302" s="4" t="s">
        <v>61</v>
      </c>
      <c r="D302" s="4" t="s">
        <v>12</v>
      </c>
      <c r="E302" s="4">
        <v>19</v>
      </c>
      <c r="F302" s="4" t="s">
        <v>16</v>
      </c>
      <c r="G302" s="4" t="s">
        <v>16</v>
      </c>
      <c r="H302" s="4" t="s">
        <v>15</v>
      </c>
      <c r="I302" s="4" t="s">
        <v>16</v>
      </c>
      <c r="J302" s="8">
        <v>42566</v>
      </c>
      <c r="K302" s="17">
        <v>0.70347222222222205</v>
      </c>
      <c r="L302" s="4" t="s">
        <v>16</v>
      </c>
      <c r="M302" s="4" t="s">
        <v>16</v>
      </c>
      <c r="N302" s="4" t="s">
        <v>16</v>
      </c>
      <c r="O302" s="4" t="s">
        <v>16</v>
      </c>
      <c r="P302" s="5">
        <v>2.1739999999999999</v>
      </c>
      <c r="Q302" s="5" t="s">
        <v>16</v>
      </c>
      <c r="R302" s="5" t="s">
        <v>16</v>
      </c>
      <c r="S302" s="5">
        <v>2.4929999999999999</v>
      </c>
      <c r="T302" s="5" t="s">
        <v>16</v>
      </c>
      <c r="U302" s="5" t="s">
        <v>16</v>
      </c>
      <c r="V302" s="5">
        <v>1.49</v>
      </c>
      <c r="W302" s="5">
        <v>0.97499999999999998</v>
      </c>
      <c r="X302" s="5">
        <v>0.59399999999999997</v>
      </c>
      <c r="Y302" s="5" t="s">
        <v>16</v>
      </c>
      <c r="Z302" s="5" t="s">
        <v>16</v>
      </c>
      <c r="AA302" s="5">
        <v>0.38100000000000001</v>
      </c>
      <c r="AB302" s="5" t="s">
        <v>16</v>
      </c>
      <c r="AC302" s="5" t="s">
        <v>16</v>
      </c>
      <c r="AD302" s="5" t="s">
        <v>16</v>
      </c>
      <c r="AE302" s="5" t="s">
        <v>16</v>
      </c>
      <c r="AF302" s="12" t="s">
        <v>95</v>
      </c>
    </row>
    <row r="303" spans="1:32">
      <c r="A303" s="4" t="s">
        <v>16</v>
      </c>
      <c r="B303" s="4" t="s">
        <v>16</v>
      </c>
      <c r="C303" s="4" t="s">
        <v>62</v>
      </c>
      <c r="D303" s="4" t="s">
        <v>12</v>
      </c>
      <c r="E303" s="4">
        <v>20</v>
      </c>
      <c r="F303" s="4" t="s">
        <v>16</v>
      </c>
      <c r="G303" s="4" t="s">
        <v>16</v>
      </c>
      <c r="H303" s="4" t="s">
        <v>15</v>
      </c>
      <c r="I303" s="4" t="s">
        <v>16</v>
      </c>
      <c r="J303" s="8">
        <v>42566</v>
      </c>
      <c r="K303" s="17">
        <v>0.7090277777777777</v>
      </c>
      <c r="L303" s="4" t="s">
        <v>16</v>
      </c>
      <c r="M303" s="4" t="s">
        <v>16</v>
      </c>
      <c r="N303" s="4" t="s">
        <v>16</v>
      </c>
      <c r="O303" s="4" t="s">
        <v>16</v>
      </c>
      <c r="P303" s="5">
        <v>2.0339999999999998</v>
      </c>
      <c r="Q303" s="5" t="s">
        <v>16</v>
      </c>
      <c r="R303" s="5" t="s">
        <v>16</v>
      </c>
      <c r="S303" s="5">
        <v>2.2330000000000001</v>
      </c>
      <c r="T303" s="5" t="s">
        <v>16</v>
      </c>
      <c r="U303" s="5" t="s">
        <v>16</v>
      </c>
      <c r="V303" s="5">
        <v>1.333</v>
      </c>
      <c r="W303" s="5">
        <v>0.72099999999999997</v>
      </c>
      <c r="X303" s="5">
        <v>0.52800000000000002</v>
      </c>
      <c r="Y303" s="5" t="s">
        <v>16</v>
      </c>
      <c r="Z303" s="5" t="s">
        <v>16</v>
      </c>
      <c r="AA303" s="5">
        <v>0.19299999999999995</v>
      </c>
      <c r="AB303" s="5" t="s">
        <v>16</v>
      </c>
      <c r="AC303" s="5" t="s">
        <v>16</v>
      </c>
      <c r="AD303" s="5" t="s">
        <v>16</v>
      </c>
      <c r="AE303" s="5" t="s">
        <v>16</v>
      </c>
      <c r="AF303" s="12" t="s">
        <v>95</v>
      </c>
    </row>
    <row r="304" spans="1:32">
      <c r="A304" s="4" t="s">
        <v>16</v>
      </c>
      <c r="B304" s="4" t="s">
        <v>16</v>
      </c>
      <c r="C304" s="4" t="s">
        <v>63</v>
      </c>
      <c r="D304" s="4" t="s">
        <v>12</v>
      </c>
      <c r="E304" s="4">
        <v>21</v>
      </c>
      <c r="F304" s="4" t="s">
        <v>16</v>
      </c>
      <c r="G304" s="4" t="s">
        <v>16</v>
      </c>
      <c r="H304" s="4" t="s">
        <v>15</v>
      </c>
      <c r="I304" s="4" t="s">
        <v>16</v>
      </c>
      <c r="J304" s="8">
        <v>42566</v>
      </c>
      <c r="K304" s="17">
        <v>0.7090277777777777</v>
      </c>
      <c r="L304" s="4" t="s">
        <v>16</v>
      </c>
      <c r="M304" s="4" t="s">
        <v>16</v>
      </c>
      <c r="N304" s="4" t="s">
        <v>16</v>
      </c>
      <c r="O304" s="4" t="s">
        <v>16</v>
      </c>
      <c r="P304" s="5">
        <v>2.0990000000000002</v>
      </c>
      <c r="Q304" s="5" t="s">
        <v>16</v>
      </c>
      <c r="R304" s="5" t="s">
        <v>16</v>
      </c>
      <c r="S304" s="5">
        <v>2.2040000000000002</v>
      </c>
      <c r="T304" s="5" t="s">
        <v>16</v>
      </c>
      <c r="U304" s="5" t="s">
        <v>16</v>
      </c>
      <c r="V304" s="5">
        <v>1.1399999999999999</v>
      </c>
      <c r="W304" s="5">
        <v>0.75</v>
      </c>
      <c r="X304" s="5">
        <v>0.51800000000000002</v>
      </c>
      <c r="Y304" s="5" t="s">
        <v>16</v>
      </c>
      <c r="Z304" s="5" t="s">
        <v>16</v>
      </c>
      <c r="AA304" s="5">
        <v>0.23199999999999998</v>
      </c>
      <c r="AB304" s="5" t="s">
        <v>16</v>
      </c>
      <c r="AC304" s="5" t="s">
        <v>16</v>
      </c>
      <c r="AD304" s="5" t="s">
        <v>16</v>
      </c>
      <c r="AE304" s="5" t="s">
        <v>16</v>
      </c>
      <c r="AF304" s="12" t="s">
        <v>95</v>
      </c>
    </row>
    <row r="305" spans="1:32">
      <c r="A305" s="4" t="s">
        <v>16</v>
      </c>
      <c r="B305" s="4" t="s">
        <v>16</v>
      </c>
      <c r="C305" s="4" t="s">
        <v>64</v>
      </c>
      <c r="D305" s="4" t="s">
        <v>12</v>
      </c>
      <c r="E305" s="4">
        <v>22</v>
      </c>
      <c r="F305" s="4" t="s">
        <v>16</v>
      </c>
      <c r="G305" s="4" t="s">
        <v>16</v>
      </c>
      <c r="H305" s="4" t="s">
        <v>15</v>
      </c>
      <c r="I305" s="4" t="s">
        <v>16</v>
      </c>
      <c r="J305" s="8">
        <v>42566</v>
      </c>
      <c r="K305" s="17">
        <v>0.70902777777777803</v>
      </c>
      <c r="L305" s="4" t="s">
        <v>16</v>
      </c>
      <c r="M305" s="4" t="s">
        <v>16</v>
      </c>
      <c r="N305" s="4" t="s">
        <v>16</v>
      </c>
      <c r="O305" s="4" t="s">
        <v>16</v>
      </c>
      <c r="P305" s="5">
        <v>2.1970000000000001</v>
      </c>
      <c r="Q305" s="5" t="s">
        <v>16</v>
      </c>
      <c r="R305" s="5" t="s">
        <v>16</v>
      </c>
      <c r="S305" s="5">
        <v>2.3380000000000001</v>
      </c>
      <c r="T305" s="5" t="s">
        <v>16</v>
      </c>
      <c r="U305" s="5" t="s">
        <v>16</v>
      </c>
      <c r="V305" s="5">
        <v>1.3220000000000001</v>
      </c>
      <c r="W305" s="5">
        <v>0.58099999999999996</v>
      </c>
      <c r="X305" s="5">
        <v>0.437</v>
      </c>
      <c r="Y305" s="5" t="s">
        <v>16</v>
      </c>
      <c r="Z305" s="5" t="s">
        <v>16</v>
      </c>
      <c r="AA305" s="5">
        <v>0.14399999999999996</v>
      </c>
      <c r="AB305" s="5" t="s">
        <v>16</v>
      </c>
      <c r="AC305" s="5" t="s">
        <v>16</v>
      </c>
      <c r="AD305" s="5" t="s">
        <v>16</v>
      </c>
      <c r="AE305" s="5" t="s">
        <v>16</v>
      </c>
      <c r="AF305" s="12" t="s">
        <v>95</v>
      </c>
    </row>
    <row r="306" spans="1:32">
      <c r="A306" s="4" t="s">
        <v>16</v>
      </c>
      <c r="B306" s="4" t="s">
        <v>16</v>
      </c>
      <c r="C306" s="4" t="s">
        <v>65</v>
      </c>
      <c r="D306" s="4" t="s">
        <v>12</v>
      </c>
      <c r="E306" s="4">
        <v>23</v>
      </c>
      <c r="F306" s="4" t="s">
        <v>16</v>
      </c>
      <c r="G306" s="4" t="s">
        <v>16</v>
      </c>
      <c r="H306" s="4" t="s">
        <v>15</v>
      </c>
      <c r="I306" s="4" t="s">
        <v>16</v>
      </c>
      <c r="J306" s="8">
        <v>42566</v>
      </c>
      <c r="K306" s="17">
        <v>0.70902777777777803</v>
      </c>
      <c r="L306" s="4" t="s">
        <v>16</v>
      </c>
      <c r="M306" s="4" t="s">
        <v>16</v>
      </c>
      <c r="N306" s="4" t="s">
        <v>16</v>
      </c>
      <c r="O306" s="4" t="s">
        <v>16</v>
      </c>
      <c r="P306" s="5">
        <v>2.2559999999999998</v>
      </c>
      <c r="Q306" s="5" t="s">
        <v>16</v>
      </c>
      <c r="R306" s="5" t="s">
        <v>16</v>
      </c>
      <c r="S306" s="5">
        <v>2.3570000000000002</v>
      </c>
      <c r="T306" s="5" t="s">
        <v>16</v>
      </c>
      <c r="U306" s="5" t="s">
        <v>16</v>
      </c>
      <c r="V306" s="5">
        <v>1.353</v>
      </c>
      <c r="W306" s="5">
        <v>0.74099999999999999</v>
      </c>
      <c r="X306" s="5">
        <v>0.56100000000000005</v>
      </c>
      <c r="Y306" s="5" t="s">
        <v>16</v>
      </c>
      <c r="Z306" s="5" t="s">
        <v>16</v>
      </c>
      <c r="AA306" s="5">
        <v>0.17999999999999994</v>
      </c>
      <c r="AB306" s="5" t="s">
        <v>16</v>
      </c>
      <c r="AC306" s="5" t="s">
        <v>16</v>
      </c>
      <c r="AD306" s="5" t="s">
        <v>16</v>
      </c>
      <c r="AE306" s="5" t="s">
        <v>16</v>
      </c>
      <c r="AF306" s="12" t="s">
        <v>95</v>
      </c>
    </row>
    <row r="307" spans="1:32">
      <c r="A307" s="4" t="s">
        <v>16</v>
      </c>
      <c r="B307" s="4" t="s">
        <v>16</v>
      </c>
      <c r="C307" s="4" t="s">
        <v>66</v>
      </c>
      <c r="D307" s="4" t="s">
        <v>12</v>
      </c>
      <c r="E307" s="4">
        <v>24</v>
      </c>
      <c r="F307" s="4" t="s">
        <v>16</v>
      </c>
      <c r="G307" s="4" t="s">
        <v>16</v>
      </c>
      <c r="H307" s="4" t="s">
        <v>15</v>
      </c>
      <c r="I307" s="4" t="s">
        <v>16</v>
      </c>
      <c r="J307" s="8">
        <v>42566</v>
      </c>
      <c r="K307" s="17">
        <v>0.70902777777777803</v>
      </c>
      <c r="L307" s="4" t="s">
        <v>16</v>
      </c>
      <c r="M307" s="4" t="s">
        <v>16</v>
      </c>
      <c r="N307" s="4" t="s">
        <v>16</v>
      </c>
      <c r="O307" s="4" t="s">
        <v>16</v>
      </c>
      <c r="P307" s="5">
        <v>2.3929999999999998</v>
      </c>
      <c r="Q307" s="5" t="s">
        <v>16</v>
      </c>
      <c r="R307" s="5" t="s">
        <v>16</v>
      </c>
      <c r="S307" s="5">
        <v>2.6080000000000001</v>
      </c>
      <c r="T307" s="5" t="s">
        <v>16</v>
      </c>
      <c r="U307" s="5" t="s">
        <v>16</v>
      </c>
      <c r="V307" s="5">
        <v>1.5009999999999999</v>
      </c>
      <c r="W307" s="5">
        <v>0.89700000000000002</v>
      </c>
      <c r="X307" s="5">
        <v>0.57399999999999995</v>
      </c>
      <c r="Y307" s="5" t="s">
        <v>16</v>
      </c>
      <c r="Z307" s="5" t="s">
        <v>16</v>
      </c>
      <c r="AA307" s="5">
        <v>0.32300000000000006</v>
      </c>
      <c r="AB307" s="5" t="s">
        <v>16</v>
      </c>
      <c r="AC307" s="5" t="s">
        <v>16</v>
      </c>
      <c r="AD307" s="5" t="s">
        <v>16</v>
      </c>
      <c r="AE307" s="5" t="s">
        <v>16</v>
      </c>
      <c r="AF307" s="12" t="s">
        <v>95</v>
      </c>
    </row>
    <row r="308" spans="1:32">
      <c r="A308" s="4" t="s">
        <v>16</v>
      </c>
      <c r="B308" s="4" t="s">
        <v>16</v>
      </c>
      <c r="C308" s="4" t="s">
        <v>67</v>
      </c>
      <c r="D308" s="4" t="s">
        <v>12</v>
      </c>
      <c r="E308" s="4">
        <v>25</v>
      </c>
      <c r="F308" s="4" t="s">
        <v>16</v>
      </c>
      <c r="G308" s="4" t="s">
        <v>16</v>
      </c>
      <c r="H308" s="4" t="s">
        <v>15</v>
      </c>
      <c r="I308" s="4" t="s">
        <v>16</v>
      </c>
      <c r="J308" s="8">
        <v>42566</v>
      </c>
      <c r="K308" s="17">
        <v>0.70902777777777803</v>
      </c>
      <c r="L308" s="4" t="s">
        <v>16</v>
      </c>
      <c r="M308" s="4" t="s">
        <v>16</v>
      </c>
      <c r="N308" s="4" t="s">
        <v>16</v>
      </c>
      <c r="O308" s="4" t="s">
        <v>16</v>
      </c>
      <c r="P308" s="5">
        <v>2.294</v>
      </c>
      <c r="Q308" s="5" t="s">
        <v>16</v>
      </c>
      <c r="R308" s="5" t="s">
        <v>16</v>
      </c>
      <c r="S308" s="5">
        <v>2.6970000000000001</v>
      </c>
      <c r="T308" s="5" t="s">
        <v>16</v>
      </c>
      <c r="U308" s="5" t="s">
        <v>16</v>
      </c>
      <c r="V308" s="5">
        <v>1.46</v>
      </c>
      <c r="W308" s="5">
        <v>0.91300000000000003</v>
      </c>
      <c r="X308" s="5">
        <v>0.59499999999999997</v>
      </c>
      <c r="Y308" s="5" t="s">
        <v>16</v>
      </c>
      <c r="Z308" s="5" t="s">
        <v>16</v>
      </c>
      <c r="AA308" s="5">
        <v>0.31800000000000006</v>
      </c>
      <c r="AB308" s="5" t="s">
        <v>16</v>
      </c>
      <c r="AC308" s="5" t="s">
        <v>16</v>
      </c>
      <c r="AD308" s="5" t="s">
        <v>16</v>
      </c>
      <c r="AE308" s="5" t="s">
        <v>16</v>
      </c>
      <c r="AF308" s="12" t="s">
        <v>95</v>
      </c>
    </row>
    <row r="309" spans="1:32">
      <c r="A309" s="4" t="s">
        <v>16</v>
      </c>
      <c r="B309" s="4" t="s">
        <v>16</v>
      </c>
      <c r="C309" s="4" t="s">
        <v>68</v>
      </c>
      <c r="D309" s="4" t="s">
        <v>12</v>
      </c>
      <c r="E309" s="4">
        <v>26</v>
      </c>
      <c r="F309" s="4" t="s">
        <v>16</v>
      </c>
      <c r="G309" s="4" t="s">
        <v>16</v>
      </c>
      <c r="H309" s="4" t="s">
        <v>15</v>
      </c>
      <c r="I309" s="4" t="s">
        <v>16</v>
      </c>
      <c r="J309" s="8">
        <v>42566</v>
      </c>
      <c r="K309" s="17">
        <v>0.70902777777777803</v>
      </c>
      <c r="L309" s="4" t="s">
        <v>16</v>
      </c>
      <c r="M309" s="4" t="s">
        <v>16</v>
      </c>
      <c r="N309" s="4" t="s">
        <v>16</v>
      </c>
      <c r="O309" s="4" t="s">
        <v>16</v>
      </c>
      <c r="P309" s="5">
        <v>2.016</v>
      </c>
      <c r="Q309" s="5" t="s">
        <v>16</v>
      </c>
      <c r="R309" s="5" t="s">
        <v>16</v>
      </c>
      <c r="S309" s="5">
        <v>2.3780000000000001</v>
      </c>
      <c r="T309" s="5" t="s">
        <v>16</v>
      </c>
      <c r="U309" s="5" t="s">
        <v>16</v>
      </c>
      <c r="V309" s="5">
        <v>1.1619999999999999</v>
      </c>
      <c r="W309" s="5">
        <v>0.61099999999999999</v>
      </c>
      <c r="X309" s="5">
        <v>0.41499999999999998</v>
      </c>
      <c r="Y309" s="5" t="s">
        <v>16</v>
      </c>
      <c r="Z309" s="5" t="s">
        <v>16</v>
      </c>
      <c r="AA309" s="5">
        <v>0.19600000000000001</v>
      </c>
      <c r="AB309" s="5" t="s">
        <v>16</v>
      </c>
      <c r="AC309" s="5" t="s">
        <v>16</v>
      </c>
      <c r="AD309" s="5" t="s">
        <v>16</v>
      </c>
      <c r="AE309" s="5" t="s">
        <v>16</v>
      </c>
      <c r="AF309" s="12" t="s">
        <v>95</v>
      </c>
    </row>
  </sheetData>
  <conditionalFormatting sqref="F2:G257">
    <cfRule type="containsErrors" dxfId="34" priority="35">
      <formula>ISERROR(F2)</formula>
    </cfRule>
  </conditionalFormatting>
  <conditionalFormatting sqref="E2:E257">
    <cfRule type="containsErrors" dxfId="33" priority="34">
      <formula>ISERROR(E2)</formula>
    </cfRule>
  </conditionalFormatting>
  <conditionalFormatting sqref="K2:K257 AD2:AF9 AB7:AC9 AD10:AD27 AF10:AF17 AE18:AF27 AB18:AC27 AF28 AB29:AF40 AF70:AF81 AB82:AF87 AF113:AF117 AF109:AF111 AB112:AF112 AB108:AF108 AF107 AB106:AF106 AB89:AF89 AF88 AF90 AB91:AF92 AB95:AF95 AF96 AB97:AF101 AF93:AF94 K258:AF309 AB252:AF252 AB247:AF249 AF246 AB245:AF245 AF243:AF244 AF241 AB242:AF242 AB239:AF240 AF233:AF238 AB227:AF232 AD209 AD204 AF203:AF226 AE203:AE205 AB118:AF131 AB209:AC210 AE209:AE210 AB212:AE212 AB218:AE218 AB220:AE221 AB223:AE223 AF158:AF165 AB155:AF157 AF154 AB152:AF153 AF150:AF151 AB134:AF135 AF132:AF133 AF136 AB137:AF141 AB143:AF144 AF142 AF145 AB146:AF149 AB166:AF169 AD202:AF202 AF195:AF201 AB202:AC205 AB174:AF176 AF170:AF173 AB181:AF185 AB187:AF189 AF186 AF177:AF180 AB194:AF194 AF190:AF193 AF41 M2:AA51 AB250:AE250 AF250:AF251 AB253:AE254 AF253:AF257 M58:AA65 P56:AA57 M67:AA83 P66:AA66 M54:AA55 P52:AA53 AB42:AF69 M86:AA101 P84:AA85 M104:AA129 P102:AA103 AB102:AE102 AF102:AF105 M132:AA179 P130:AA131 M182:AA221 P180:AA181 M224:AA257 P222:AA223">
    <cfRule type="containsBlanks" dxfId="32" priority="33">
      <formula>LEN(TRIM(K2))=0</formula>
    </cfRule>
  </conditionalFormatting>
  <conditionalFormatting sqref="L138:L141 L178:L179 L188:L189 L146:L159 L62 L114 L74:L83 L16 L18:L21 L24:L28 L30 L32:L44 L46:L51 L64:L65 L70:L71 L116 L166:L171 L212:L213 L218:L221 L202:L207 L2:L12 L118:L119 L210 L174:L175 L162 L132:L135 L122:L127 L90:L101 L226:L233 L238:L243 L248:L255 L86:L87 L104:L109 L182:L185">
    <cfRule type="containsErrors" dxfId="31" priority="32">
      <formula>ISERROR(L2)</formula>
    </cfRule>
  </conditionalFormatting>
  <conditionalFormatting sqref="L136">
    <cfRule type="containsErrors" dxfId="30" priority="31">
      <formula>ISERROR(L136)</formula>
    </cfRule>
  </conditionalFormatting>
  <conditionalFormatting sqref="L176">
    <cfRule type="containsErrors" dxfId="29" priority="30">
      <formula>ISERROR(L176)</formula>
    </cfRule>
  </conditionalFormatting>
  <conditionalFormatting sqref="L246">
    <cfRule type="containsErrors" dxfId="28" priority="29">
      <formula>ISERROR(L246)</formula>
    </cfRule>
  </conditionalFormatting>
  <conditionalFormatting sqref="L142">
    <cfRule type="containsErrors" dxfId="27" priority="28">
      <formula>ISERROR(L142)</formula>
    </cfRule>
  </conditionalFormatting>
  <conditionalFormatting sqref="L186">
    <cfRule type="containsErrors" dxfId="26" priority="27">
      <formula>ISERROR(L186)</formula>
    </cfRule>
  </conditionalFormatting>
  <conditionalFormatting sqref="L2:L51 L58:L65 L67:L83 L54:L55 L86:L101 L104:L129 L132:L179 L182:L221 L224:L257">
    <cfRule type="containsBlanks" dxfId="25" priority="26">
      <formula>LEN(TRIM(L2))=0</formula>
    </cfRule>
  </conditionalFormatting>
  <conditionalFormatting sqref="AB2:AC6">
    <cfRule type="containsBlanks" dxfId="24" priority="25">
      <formula>LEN(TRIM(AB2))=0</formula>
    </cfRule>
  </conditionalFormatting>
  <conditionalFormatting sqref="AB10:AB17">
    <cfRule type="containsBlanks" dxfId="23" priority="24">
      <formula>LEN(TRIM(AB10))=0</formula>
    </cfRule>
  </conditionalFormatting>
  <conditionalFormatting sqref="AC10:AC17">
    <cfRule type="containsBlanks" dxfId="22" priority="23">
      <formula>LEN(TRIM(AC10))=0</formula>
    </cfRule>
  </conditionalFormatting>
  <conditionalFormatting sqref="AE10:AE17">
    <cfRule type="containsBlanks" dxfId="21" priority="22">
      <formula>LEN(TRIM(AE10))=0</formula>
    </cfRule>
  </conditionalFormatting>
  <conditionalFormatting sqref="AB28:AE28">
    <cfRule type="containsBlanks" dxfId="20" priority="21">
      <formula>LEN(TRIM(AB28))=0</formula>
    </cfRule>
  </conditionalFormatting>
  <conditionalFormatting sqref="AB41:AE41">
    <cfRule type="containsBlanks" dxfId="19" priority="20">
      <formula>LEN(TRIM(AB41))=0</formula>
    </cfRule>
  </conditionalFormatting>
  <conditionalFormatting sqref="AB206:AE206">
    <cfRule type="containsBlanks" dxfId="18" priority="19">
      <formula>LEN(TRIM(AB206))=0</formula>
    </cfRule>
  </conditionalFormatting>
  <conditionalFormatting sqref="AB207:AE207">
    <cfRule type="containsBlanks" dxfId="17" priority="18">
      <formula>LEN(TRIM(AB207))=0</formula>
    </cfRule>
  </conditionalFormatting>
  <conditionalFormatting sqref="AB208:AE208">
    <cfRule type="containsBlanks" dxfId="16" priority="17">
      <formula>LEN(TRIM(AB208))=0</formula>
    </cfRule>
  </conditionalFormatting>
  <conditionalFormatting sqref="AB211:AE211">
    <cfRule type="containsBlanks" dxfId="15" priority="16">
      <formula>LEN(TRIM(AB211))=0</formula>
    </cfRule>
  </conditionalFormatting>
  <conditionalFormatting sqref="AB213:AE213">
    <cfRule type="containsBlanks" dxfId="14" priority="15">
      <formula>LEN(TRIM(AB213))=0</formula>
    </cfRule>
  </conditionalFormatting>
  <conditionalFormatting sqref="AB214:AE214">
    <cfRule type="containsBlanks" dxfId="13" priority="14">
      <formula>LEN(TRIM(AB214))=0</formula>
    </cfRule>
  </conditionalFormatting>
  <conditionalFormatting sqref="AB215:AE215">
    <cfRule type="containsBlanks" dxfId="12" priority="13">
      <formula>LEN(TRIM(AB215))=0</formula>
    </cfRule>
  </conditionalFormatting>
  <conditionalFormatting sqref="AB216:AE216">
    <cfRule type="containsBlanks" dxfId="11" priority="12">
      <formula>LEN(TRIM(AB216))=0</formula>
    </cfRule>
  </conditionalFormatting>
  <conditionalFormatting sqref="AB217:AE217">
    <cfRule type="containsBlanks" dxfId="10" priority="11">
      <formula>LEN(TRIM(AB217))=0</formula>
    </cfRule>
  </conditionalFormatting>
  <conditionalFormatting sqref="AB219:AE219">
    <cfRule type="containsBlanks" dxfId="9" priority="10">
      <formula>LEN(TRIM(AB219))=0</formula>
    </cfRule>
  </conditionalFormatting>
  <conditionalFormatting sqref="AB224:AE224">
    <cfRule type="containsBlanks" dxfId="8" priority="9">
      <formula>LEN(TRIM(AB224))=0</formula>
    </cfRule>
  </conditionalFormatting>
  <conditionalFormatting sqref="AB225:AE225">
    <cfRule type="containsBlanks" dxfId="7" priority="8">
      <formula>LEN(TRIM(AB225))=0</formula>
    </cfRule>
  </conditionalFormatting>
  <conditionalFormatting sqref="AB222:AE222">
    <cfRule type="containsBlanks" dxfId="6" priority="7">
      <formula>LEN(TRIM(AB222))=0</formula>
    </cfRule>
  </conditionalFormatting>
  <conditionalFormatting sqref="M56:O56">
    <cfRule type="containsBlanks" dxfId="5" priority="6">
      <formula>LEN(TRIM(M56))=0</formula>
    </cfRule>
  </conditionalFormatting>
  <conditionalFormatting sqref="L56">
    <cfRule type="containsBlanks" dxfId="4" priority="5">
      <formula>LEN(TRIM(L56))=0</formula>
    </cfRule>
  </conditionalFormatting>
  <conditionalFormatting sqref="M57:O57">
    <cfRule type="containsBlanks" dxfId="3" priority="4">
      <formula>LEN(TRIM(M57))=0</formula>
    </cfRule>
  </conditionalFormatting>
  <conditionalFormatting sqref="L57">
    <cfRule type="containsBlanks" dxfId="2" priority="3">
      <formula>LEN(TRIM(L57))=0</formula>
    </cfRule>
  </conditionalFormatting>
  <conditionalFormatting sqref="M66:O66">
    <cfRule type="containsBlanks" dxfId="1" priority="2">
      <formula>LEN(TRIM(M66))=0</formula>
    </cfRule>
  </conditionalFormatting>
  <conditionalFormatting sqref="L66">
    <cfRule type="containsBlanks" dxfId="0" priority="1">
      <formula>LEN(TRIM(L66))=0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Daryll Carlson</dc:creator>
  <cp:lastModifiedBy>Daryll Carlson</cp:lastModifiedBy>
  <dcterms:created xsi:type="dcterms:W3CDTF">2016-08-23T17:30:17Z</dcterms:created>
  <dcterms:modified xsi:type="dcterms:W3CDTF">2017-06-06T07:48:18Z</dcterms:modified>
</cp:coreProperties>
</file>