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1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Option Model\PythonScripts\MarginReports\Inputs\"/>
    </mc:Choice>
  </mc:AlternateContent>
  <xr:revisionPtr revIDLastSave="0" documentId="13_ncr:1_{B2320D94-5C63-499F-B825-348C99937B5B}" xr6:coauthVersionLast="47" xr6:coauthVersionMax="47" xr10:uidLastSave="{00000000-0000-0000-0000-000000000000}"/>
  <bookViews>
    <workbookView xWindow="-110" yWindow="-110" windowWidth="19420" windowHeight="11500" firstSheet="3" activeTab="9" xr2:uid="{503D146D-71A4-48E3-938C-1ADFF69583DB}"/>
  </bookViews>
  <sheets>
    <sheet name="cce_revenue" sheetId="16" r:id="rId1"/>
    <sheet name="cvec_revenue" sheetId="17" r:id="rId2"/>
    <sheet name="sfe_revenue" sheetId="18" r:id="rId3"/>
    <sheet name="ercot_raw" sheetId="19" r:id="rId4"/>
    <sheet name="nyiso_raw" sheetId="20" r:id="rId5"/>
    <sheet name="pjm_raw" sheetId="21" r:id="rId6"/>
    <sheet name="cce_gas_burn" sheetId="22" r:id="rId7"/>
    <sheet name="sfe_gas_burn" sheetId="8" r:id="rId8"/>
    <sheet name="cvec_gas_burn" sheetId="23" r:id="rId9"/>
    <sheet name="nat_gas" sheetId="1" r:id="rId10"/>
    <sheet name="api_data" sheetId="11" r:id="rId11"/>
  </sheets>
  <definedNames>
    <definedName name="ExternalData_1" localSheetId="6" hidden="1">'cce_gas_burn'!$A$1:$K$247</definedName>
    <definedName name="ExternalData_1" localSheetId="0" hidden="1">'cce_revenue'!$A$1:$AR$193</definedName>
    <definedName name="ExternalData_1" localSheetId="8" hidden="1">'cvec_gas_burn'!$A$1:$K$739</definedName>
    <definedName name="ExternalData_1" localSheetId="1" hidden="1">'cvec_revenue'!$A$1:$AB$361</definedName>
    <definedName name="ExternalData_1" localSheetId="3" hidden="1">ercot_raw!$A$1:$O$193</definedName>
    <definedName name="ExternalData_1" localSheetId="4" hidden="1">nyiso_raw!$A$1:$O$241</definedName>
    <definedName name="ExternalData_1" localSheetId="5" hidden="1">pjm_raw!$A$1:$P$289</definedName>
    <definedName name="ExternalData_1" localSheetId="2" hidden="1">sfe_revenue!$A$1:$AR$193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8" l="1"/>
  <c r="B1" i="8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G2" i="8" a="1"/>
  <c r="H2" i="8" l="1"/>
  <c r="H6" i="8"/>
  <c r="E6" i="8" s="1"/>
  <c r="H10" i="8"/>
  <c r="E10" i="8" s="1"/>
  <c r="H14" i="8"/>
  <c r="E14" i="8" s="1"/>
  <c r="H18" i="8"/>
  <c r="E18" i="8" s="1"/>
  <c r="H22" i="8"/>
  <c r="E22" i="8" s="1"/>
  <c r="H26" i="8"/>
  <c r="E26" i="8" s="1"/>
  <c r="H30" i="8"/>
  <c r="E30" i="8" s="1"/>
  <c r="H34" i="8"/>
  <c r="E34" i="8" s="1"/>
  <c r="H38" i="8"/>
  <c r="E38" i="8" s="1"/>
  <c r="H42" i="8"/>
  <c r="E42" i="8" s="1"/>
  <c r="H46" i="8"/>
  <c r="E46" i="8" s="1"/>
  <c r="H50" i="8"/>
  <c r="E50" i="8" s="1"/>
  <c r="H54" i="8"/>
  <c r="E54" i="8" s="1"/>
  <c r="H58" i="8"/>
  <c r="E58" i="8" s="1"/>
  <c r="H62" i="8"/>
  <c r="E62" i="8" s="1"/>
  <c r="H66" i="8"/>
  <c r="E66" i="8" s="1"/>
  <c r="H70" i="8"/>
  <c r="E70" i="8" s="1"/>
  <c r="H74" i="8"/>
  <c r="E74" i="8" s="1"/>
  <c r="H78" i="8"/>
  <c r="E78" i="8" s="1"/>
  <c r="H82" i="8"/>
  <c r="E82" i="8" s="1"/>
  <c r="H86" i="8"/>
  <c r="E86" i="8" s="1"/>
  <c r="H90" i="8"/>
  <c r="E90" i="8" s="1"/>
  <c r="H94" i="8"/>
  <c r="E94" i="8" s="1"/>
  <c r="H98" i="8"/>
  <c r="E98" i="8" s="1"/>
  <c r="H102" i="8"/>
  <c r="E102" i="8" s="1"/>
  <c r="H106" i="8"/>
  <c r="E106" i="8" s="1"/>
  <c r="H110" i="8"/>
  <c r="E110" i="8" s="1"/>
  <c r="H114" i="8"/>
  <c r="E114" i="8" s="1"/>
  <c r="H118" i="8"/>
  <c r="E118" i="8" s="1"/>
  <c r="G3" i="8"/>
  <c r="D3" i="8" s="1"/>
  <c r="G7" i="8"/>
  <c r="D7" i="8" s="1"/>
  <c r="G11" i="8"/>
  <c r="D11" i="8" s="1"/>
  <c r="G15" i="8"/>
  <c r="D15" i="8" s="1"/>
  <c r="G19" i="8"/>
  <c r="D19" i="8" s="1"/>
  <c r="G23" i="8"/>
  <c r="D23" i="8" s="1"/>
  <c r="G27" i="8"/>
  <c r="D27" i="8" s="1"/>
  <c r="G31" i="8"/>
  <c r="D31" i="8" s="1"/>
  <c r="G35" i="8"/>
  <c r="D35" i="8" s="1"/>
  <c r="G39" i="8"/>
  <c r="D39" i="8" s="1"/>
  <c r="G43" i="8"/>
  <c r="D43" i="8" s="1"/>
  <c r="G47" i="8"/>
  <c r="D47" i="8" s="1"/>
  <c r="G51" i="8"/>
  <c r="D51" i="8" s="1"/>
  <c r="G55" i="8"/>
  <c r="D55" i="8" s="1"/>
  <c r="G59" i="8"/>
  <c r="D59" i="8" s="1"/>
  <c r="G63" i="8"/>
  <c r="D63" i="8" s="1"/>
  <c r="G67" i="8"/>
  <c r="D67" i="8" s="1"/>
  <c r="G71" i="8"/>
  <c r="D71" i="8" s="1"/>
  <c r="G75" i="8"/>
  <c r="D75" i="8" s="1"/>
  <c r="G79" i="8"/>
  <c r="D79" i="8" s="1"/>
  <c r="G83" i="8"/>
  <c r="D83" i="8" s="1"/>
  <c r="G87" i="8"/>
  <c r="D87" i="8" s="1"/>
  <c r="G91" i="8"/>
  <c r="D91" i="8" s="1"/>
  <c r="G95" i="8"/>
  <c r="D95" i="8" s="1"/>
  <c r="G99" i="8"/>
  <c r="D99" i="8" s="1"/>
  <c r="G103" i="8"/>
  <c r="D103" i="8" s="1"/>
  <c r="G107" i="8"/>
  <c r="D107" i="8" s="1"/>
  <c r="G111" i="8"/>
  <c r="D111" i="8" s="1"/>
  <c r="G115" i="8"/>
  <c r="D115" i="8" s="1"/>
  <c r="G119" i="8"/>
  <c r="D119" i="8" s="1"/>
  <c r="H3" i="8"/>
  <c r="E3" i="8" s="1"/>
  <c r="H7" i="8"/>
  <c r="E7" i="8" s="1"/>
  <c r="H11" i="8"/>
  <c r="E11" i="8" s="1"/>
  <c r="H15" i="8"/>
  <c r="E15" i="8" s="1"/>
  <c r="H19" i="8"/>
  <c r="E19" i="8" s="1"/>
  <c r="H23" i="8"/>
  <c r="E23" i="8" s="1"/>
  <c r="H27" i="8"/>
  <c r="E27" i="8" s="1"/>
  <c r="H31" i="8"/>
  <c r="E31" i="8" s="1"/>
  <c r="H35" i="8"/>
  <c r="E35" i="8" s="1"/>
  <c r="H39" i="8"/>
  <c r="E39" i="8" s="1"/>
  <c r="H43" i="8"/>
  <c r="E43" i="8" s="1"/>
  <c r="H47" i="8"/>
  <c r="E47" i="8" s="1"/>
  <c r="H51" i="8"/>
  <c r="E51" i="8" s="1"/>
  <c r="H55" i="8"/>
  <c r="E55" i="8" s="1"/>
  <c r="H59" i="8"/>
  <c r="E59" i="8" s="1"/>
  <c r="H63" i="8"/>
  <c r="E63" i="8" s="1"/>
  <c r="H67" i="8"/>
  <c r="E67" i="8" s="1"/>
  <c r="H71" i="8"/>
  <c r="E71" i="8" s="1"/>
  <c r="H75" i="8"/>
  <c r="E75" i="8" s="1"/>
  <c r="H79" i="8"/>
  <c r="E79" i="8" s="1"/>
  <c r="H83" i="8"/>
  <c r="E83" i="8" s="1"/>
  <c r="H87" i="8"/>
  <c r="E87" i="8" s="1"/>
  <c r="H91" i="8"/>
  <c r="E91" i="8" s="1"/>
  <c r="H95" i="8"/>
  <c r="E95" i="8" s="1"/>
  <c r="H99" i="8"/>
  <c r="E99" i="8" s="1"/>
  <c r="H8" i="8"/>
  <c r="E8" i="8" s="1"/>
  <c r="G14" i="8"/>
  <c r="D14" i="8" s="1"/>
  <c r="G21" i="8"/>
  <c r="D21" i="8" s="1"/>
  <c r="G28" i="8"/>
  <c r="D28" i="8" s="1"/>
  <c r="H33" i="8"/>
  <c r="E33" i="8" s="1"/>
  <c r="H40" i="8"/>
  <c r="E40" i="8" s="1"/>
  <c r="G46" i="8"/>
  <c r="D46" i="8" s="1"/>
  <c r="G53" i="8"/>
  <c r="D53" i="8" s="1"/>
  <c r="G60" i="8"/>
  <c r="D60" i="8" s="1"/>
  <c r="H65" i="8"/>
  <c r="E65" i="8" s="1"/>
  <c r="H72" i="8"/>
  <c r="E72" i="8" s="1"/>
  <c r="G78" i="8"/>
  <c r="D78" i="8" s="1"/>
  <c r="G85" i="8"/>
  <c r="D85" i="8" s="1"/>
  <c r="G92" i="8"/>
  <c r="D92" i="8" s="1"/>
  <c r="H97" i="8"/>
  <c r="E97" i="8" s="1"/>
  <c r="G104" i="8"/>
  <c r="D104" i="8" s="1"/>
  <c r="G109" i="8"/>
  <c r="D109" i="8" s="1"/>
  <c r="G114" i="8"/>
  <c r="D114" i="8" s="1"/>
  <c r="G120" i="8"/>
  <c r="D120" i="8" s="1"/>
  <c r="G2" i="8"/>
  <c r="G9" i="8"/>
  <c r="D9" i="8" s="1"/>
  <c r="G16" i="8"/>
  <c r="D16" i="8" s="1"/>
  <c r="H21" i="8"/>
  <c r="E21" i="8" s="1"/>
  <c r="H28" i="8"/>
  <c r="E28" i="8" s="1"/>
  <c r="G34" i="8"/>
  <c r="D34" i="8" s="1"/>
  <c r="G41" i="8"/>
  <c r="D41" i="8" s="1"/>
  <c r="G48" i="8"/>
  <c r="D48" i="8" s="1"/>
  <c r="H53" i="8"/>
  <c r="E53" i="8" s="1"/>
  <c r="H60" i="8"/>
  <c r="E60" i="8" s="1"/>
  <c r="G66" i="8"/>
  <c r="D66" i="8" s="1"/>
  <c r="G73" i="8"/>
  <c r="D73" i="8" s="1"/>
  <c r="G80" i="8"/>
  <c r="D80" i="8" s="1"/>
  <c r="H85" i="8"/>
  <c r="E85" i="8" s="1"/>
  <c r="H92" i="8"/>
  <c r="E92" i="8" s="1"/>
  <c r="G98" i="8"/>
  <c r="D98" i="8" s="1"/>
  <c r="H104" i="8"/>
  <c r="E104" i="8" s="1"/>
  <c r="H109" i="8"/>
  <c r="E109" i="8" s="1"/>
  <c r="H115" i="8"/>
  <c r="E115" i="8" s="1"/>
  <c r="H120" i="8"/>
  <c r="E120" i="8" s="1"/>
  <c r="H5" i="8"/>
  <c r="E5" i="8" s="1"/>
  <c r="H12" i="8"/>
  <c r="E12" i="8" s="1"/>
  <c r="G18" i="8"/>
  <c r="D18" i="8" s="1"/>
  <c r="G25" i="8"/>
  <c r="D25" i="8" s="1"/>
  <c r="G32" i="8"/>
  <c r="D32" i="8" s="1"/>
  <c r="H37" i="8"/>
  <c r="E37" i="8" s="1"/>
  <c r="H44" i="8"/>
  <c r="E44" i="8" s="1"/>
  <c r="G50" i="8"/>
  <c r="D50" i="8" s="1"/>
  <c r="G57" i="8"/>
  <c r="D57" i="8" s="1"/>
  <c r="G64" i="8"/>
  <c r="D64" i="8" s="1"/>
  <c r="H69" i="8"/>
  <c r="E69" i="8" s="1"/>
  <c r="H76" i="8"/>
  <c r="E76" i="8" s="1"/>
  <c r="G82" i="8"/>
  <c r="G89" i="8"/>
  <c r="D89" i="8" s="1"/>
  <c r="G96" i="8"/>
  <c r="D96" i="8" s="1"/>
  <c r="H101" i="8"/>
  <c r="E101" i="8" s="1"/>
  <c r="H107" i="8"/>
  <c r="E107" i="8" s="1"/>
  <c r="H112" i="8"/>
  <c r="E112" i="8" s="1"/>
  <c r="H117" i="8"/>
  <c r="E117" i="8" s="1"/>
  <c r="G6" i="8"/>
  <c r="D6" i="8" s="1"/>
  <c r="G13" i="8"/>
  <c r="D13" i="8" s="1"/>
  <c r="G20" i="8"/>
  <c r="D20" i="8" s="1"/>
  <c r="H25" i="8"/>
  <c r="E25" i="8" s="1"/>
  <c r="H32" i="8"/>
  <c r="E32" i="8" s="1"/>
  <c r="G38" i="8"/>
  <c r="D38" i="8" s="1"/>
  <c r="G45" i="8"/>
  <c r="D45" i="8" s="1"/>
  <c r="G52" i="8"/>
  <c r="D52" i="8" s="1"/>
  <c r="H57" i="8"/>
  <c r="E57" i="8" s="1"/>
  <c r="H64" i="8"/>
  <c r="E64" i="8" s="1"/>
  <c r="G70" i="8"/>
  <c r="D70" i="8" s="1"/>
  <c r="G77" i="8"/>
  <c r="D77" i="8" s="1"/>
  <c r="G84" i="8"/>
  <c r="D84" i="8" s="1"/>
  <c r="H89" i="8"/>
  <c r="E89" i="8" s="1"/>
  <c r="H96" i="8"/>
  <c r="E96" i="8" s="1"/>
  <c r="G102" i="8"/>
  <c r="D102" i="8" s="1"/>
  <c r="G108" i="8"/>
  <c r="D108" i="8" s="1"/>
  <c r="G113" i="8"/>
  <c r="D113" i="8" s="1"/>
  <c r="G118" i="8"/>
  <c r="D118" i="8" s="1"/>
  <c r="G8" i="8"/>
  <c r="D8" i="8" s="1"/>
  <c r="H13" i="8"/>
  <c r="E13" i="8" s="1"/>
  <c r="H20" i="8"/>
  <c r="E20" i="8" s="1"/>
  <c r="G26" i="8"/>
  <c r="D26" i="8" s="1"/>
  <c r="G33" i="8"/>
  <c r="D33" i="8" s="1"/>
  <c r="G40" i="8"/>
  <c r="D40" i="8" s="1"/>
  <c r="H45" i="8"/>
  <c r="E45" i="8" s="1"/>
  <c r="G4" i="8"/>
  <c r="D4" i="8" s="1"/>
  <c r="H9" i="8"/>
  <c r="E9" i="8" s="1"/>
  <c r="H16" i="8"/>
  <c r="E16" i="8" s="1"/>
  <c r="G22" i="8"/>
  <c r="D22" i="8" s="1"/>
  <c r="G29" i="8"/>
  <c r="D29" i="8" s="1"/>
  <c r="G36" i="8"/>
  <c r="D36" i="8" s="1"/>
  <c r="H41" i="8"/>
  <c r="E41" i="8" s="1"/>
  <c r="H48" i="8"/>
  <c r="E48" i="8" s="1"/>
  <c r="G54" i="8"/>
  <c r="D54" i="8" s="1"/>
  <c r="G61" i="8"/>
  <c r="D61" i="8" s="1"/>
  <c r="G68" i="8"/>
  <c r="D68" i="8" s="1"/>
  <c r="H73" i="8"/>
  <c r="E73" i="8" s="1"/>
  <c r="H80" i="8"/>
  <c r="E80" i="8" s="1"/>
  <c r="G86" i="8"/>
  <c r="D86" i="8" s="1"/>
  <c r="G93" i="8"/>
  <c r="D93" i="8" s="1"/>
  <c r="G100" i="8"/>
  <c r="D100" i="8" s="1"/>
  <c r="G105" i="8"/>
  <c r="D105" i="8" s="1"/>
  <c r="G110" i="8"/>
  <c r="D110" i="8" s="1"/>
  <c r="G116" i="8"/>
  <c r="D116" i="8" s="1"/>
  <c r="G121" i="8"/>
  <c r="D121" i="8" s="1"/>
  <c r="H4" i="8"/>
  <c r="E4" i="8" s="1"/>
  <c r="G10" i="8"/>
  <c r="D10" i="8" s="1"/>
  <c r="G17" i="8"/>
  <c r="D17" i="8" s="1"/>
  <c r="G24" i="8"/>
  <c r="D24" i="8" s="1"/>
  <c r="H29" i="8"/>
  <c r="E29" i="8" s="1"/>
  <c r="H36" i="8"/>
  <c r="E36" i="8" s="1"/>
  <c r="G42" i="8"/>
  <c r="D42" i="8" s="1"/>
  <c r="G49" i="8"/>
  <c r="D49" i="8" s="1"/>
  <c r="G56" i="8"/>
  <c r="D56" i="8" s="1"/>
  <c r="H61" i="8"/>
  <c r="E61" i="8" s="1"/>
  <c r="H68" i="8"/>
  <c r="E68" i="8" s="1"/>
  <c r="G74" i="8"/>
  <c r="D74" i="8" s="1"/>
  <c r="G81" i="8"/>
  <c r="D81" i="8" s="1"/>
  <c r="G88" i="8"/>
  <c r="D88" i="8" s="1"/>
  <c r="H93" i="8"/>
  <c r="E93" i="8" s="1"/>
  <c r="H100" i="8"/>
  <c r="E100" i="8" s="1"/>
  <c r="H105" i="8"/>
  <c r="E105" i="8" s="1"/>
  <c r="H111" i="8"/>
  <c r="E111" i="8" s="1"/>
  <c r="H116" i="8"/>
  <c r="E116" i="8" s="1"/>
  <c r="H121" i="8"/>
  <c r="E121" i="8" s="1"/>
  <c r="G5" i="8"/>
  <c r="D5" i="8" s="1"/>
  <c r="G12" i="8"/>
  <c r="D12" i="8" s="1"/>
  <c r="H17" i="8"/>
  <c r="E17" i="8" s="1"/>
  <c r="H24" i="8"/>
  <c r="E24" i="8" s="1"/>
  <c r="G30" i="8"/>
  <c r="D30" i="8" s="1"/>
  <c r="G37" i="8"/>
  <c r="D37" i="8" s="1"/>
  <c r="G44" i="8"/>
  <c r="D44" i="8" s="1"/>
  <c r="H49" i="8"/>
  <c r="E49" i="8" s="1"/>
  <c r="H56" i="8"/>
  <c r="E56" i="8" s="1"/>
  <c r="G62" i="8"/>
  <c r="D62" i="8" s="1"/>
  <c r="G69" i="8"/>
  <c r="D69" i="8" s="1"/>
  <c r="G76" i="8"/>
  <c r="D76" i="8" s="1"/>
  <c r="H81" i="8"/>
  <c r="E81" i="8" s="1"/>
  <c r="H88" i="8"/>
  <c r="E88" i="8" s="1"/>
  <c r="G94" i="8"/>
  <c r="D94" i="8" s="1"/>
  <c r="G101" i="8"/>
  <c r="D101" i="8" s="1"/>
  <c r="G106" i="8"/>
  <c r="D106" i="8" s="1"/>
  <c r="G112" i="8"/>
  <c r="D112" i="8" s="1"/>
  <c r="G117" i="8"/>
  <c r="D117" i="8" s="1"/>
  <c r="H52" i="8"/>
  <c r="E52" i="8" s="1"/>
  <c r="H103" i="8"/>
  <c r="E103" i="8" s="1"/>
  <c r="G58" i="8"/>
  <c r="D58" i="8" s="1"/>
  <c r="H108" i="8"/>
  <c r="E108" i="8" s="1"/>
  <c r="G65" i="8"/>
  <c r="D65" i="8" s="1"/>
  <c r="H113" i="8"/>
  <c r="E113" i="8" s="1"/>
  <c r="G72" i="8"/>
  <c r="D72" i="8" s="1"/>
  <c r="H119" i="8"/>
  <c r="E119" i="8" s="1"/>
  <c r="H77" i="8"/>
  <c r="E77" i="8" s="1"/>
  <c r="H84" i="8"/>
  <c r="E84" i="8" s="1"/>
  <c r="G90" i="8"/>
  <c r="D90" i="8" s="1"/>
  <c r="G97" i="8"/>
  <c r="D97" i="8" s="1"/>
  <c r="D82" i="8"/>
  <c r="B6" i="8"/>
  <c r="D2" i="8" l="1"/>
  <c r="E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03C70A-6741-41E2-85DE-10E222EBED97}" keepAlive="1" name="Query - cce_gas_burn" description="Connection to the 'cce_gas_burn' query in the workbook." type="5" refreshedVersion="8" background="1" saveData="1">
    <dbPr connection="Provider=Microsoft.Mashup.OleDb.1;Data Source=$Workbook$;Location=cce_gas_burn;Extended Properties=&quot;&quot;" command="SELECT * FROM [cce_gas_burn]"/>
  </connection>
  <connection id="2" xr16:uid="{C1227728-250B-414E-B6C2-0654ACAD3588}" keepAlive="1" name="Query - cce_revenue" description="Connection to the 'cce_revenue' query in the workbook." type="5" refreshedVersion="8" background="1" saveData="1">
    <dbPr connection="Provider=Microsoft.Mashup.OleDb.1;Data Source=$Workbook$;Location=cce_revenue;Extended Properties=&quot;&quot;" command="SELECT * FROM [cce_revenue]"/>
  </connection>
  <connection id="3" xr16:uid="{BA7818B7-3F80-4A9A-891E-C35B7B0443AA}" keepAlive="1" name="Query - cvec_gas_burn" description="Connection to the 'cvec_gas_burn' query in the workbook." type="5" refreshedVersion="8" background="1" saveData="1">
    <dbPr connection="Provider=Microsoft.Mashup.OleDb.1;Data Source=$Workbook$;Location=cvec_gas_burn;Extended Properties=&quot;&quot;" command="SELECT * FROM [cvec_gas_burn]"/>
  </connection>
  <connection id="4" xr16:uid="{E040D63E-32F3-4F9E-80DC-4757F2034185}" keepAlive="1" name="Query - cvec_revenue" description="Connection to the 'cvec_revenue' query in the workbook." type="5" refreshedVersion="8" background="1" saveData="1">
    <dbPr connection="Provider=Microsoft.Mashup.OleDb.1;Data Source=$Workbook$;Location=cvec_revenue;Extended Properties=&quot;&quot;" command="SELECT * FROM [cvec_revenue]"/>
  </connection>
  <connection id="5" xr16:uid="{282816E3-1650-4CA3-8B7C-1646A639595F}" keepAlive="1" name="Query - ercot_raw" description="Connection to the 'ercot_raw' query in the workbook." type="5" refreshedVersion="8" background="1" saveData="1">
    <dbPr connection="Provider=Microsoft.Mashup.OleDb.1;Data Source=$Workbook$;Location=ercot_raw;Extended Properties=&quot;&quot;" command="SELECT * FROM [ercot_raw]"/>
  </connection>
  <connection id="6" xr16:uid="{BD3F2AC4-E249-45F8-9DAC-44BD4BD1B36D}" keepAlive="1" name="Query - nyiso_raw" description="Connection to the 'nyiso_raw' query in the workbook." type="5" refreshedVersion="8" background="1" saveData="1">
    <dbPr connection="Provider=Microsoft.Mashup.OleDb.1;Data Source=$Workbook$;Location=nyiso_raw;Extended Properties=&quot;&quot;" command="SELECT * FROM [nyiso_raw]"/>
  </connection>
  <connection id="7" xr16:uid="{BCDB59AA-D6A7-447D-BF3B-D067FB38EB72}" keepAlive="1" name="Query - pjm_raw" description="Connection to the 'pjm_raw' query in the workbook." type="5" refreshedVersion="8" background="1" saveData="1">
    <dbPr connection="Provider=Microsoft.Mashup.OleDb.1;Data Source=$Workbook$;Location=pjm_raw;Extended Properties=&quot;&quot;" command="SELECT * FROM [pjm_raw]"/>
  </connection>
  <connection id="8" xr16:uid="{74DC658E-C9F9-4557-860E-12C671DC48D0}" keepAlive="1" name="Query - sfe_revenue" description="Connection to the 'sfe_revenue' query in the workbook." type="5" refreshedVersion="8" background="1" saveData="1">
    <dbPr connection="Provider=Microsoft.Mashup.OleDb.1;Data Source=$Workbook$;Location=sfe_revenue;Extended Properties=&quot;&quot;" command="SELECT * FROM [sfe_revenue]"/>
  </connection>
</connections>
</file>

<file path=xl/sharedStrings.xml><?xml version="1.0" encoding="utf-8"?>
<sst xmlns="http://schemas.openxmlformats.org/spreadsheetml/2006/main" count="20315" uniqueCount="400">
  <si>
    <t>Date</t>
  </si>
  <si>
    <t>Henry Hub</t>
  </si>
  <si>
    <t>Iroquis Z2</t>
  </si>
  <si>
    <t>TGP Z4 200L</t>
  </si>
  <si>
    <t>Eastern Gas South</t>
  </si>
  <si>
    <t>Start Time</t>
  </si>
  <si>
    <t>End Time</t>
  </si>
  <si>
    <t>Unit</t>
  </si>
  <si>
    <t>Point ID</t>
  </si>
  <si>
    <t>CJZ.PGH.A</t>
  </si>
  <si>
    <t>time_stamp</t>
  </si>
  <si>
    <t>value</t>
  </si>
  <si>
    <t>Revenue</t>
  </si>
  <si>
    <t>CCE</t>
  </si>
  <si>
    <t>SFE</t>
  </si>
  <si>
    <t>CVEC</t>
  </si>
  <si>
    <t>Power</t>
  </si>
  <si>
    <t>NYISO</t>
  </si>
  <si>
    <t>PJM</t>
  </si>
  <si>
    <t>Gas Burn</t>
  </si>
  <si>
    <t>Query</t>
  </si>
  <si>
    <t>API Key</t>
  </si>
  <si>
    <t>ERCOT</t>
  </si>
  <si>
    <t>https://ams.pharos-ei.com/api/nyiso/hourly_revenue_estimate?start_date=2022-10-01&amp;end_date=2023-01-01&amp;organization_key=apna-cv</t>
  </si>
  <si>
    <t>https://ams.pharos-ei.com/api/pjm/hourly_revenue_estimate?organization_key=apna-sofi&amp;start_date=2022-10-01&amp;end_date=2023-01-01</t>
  </si>
  <si>
    <t>https://ams.pharos-ei.com/api/nyiso/lmp/historic?start_date=2022-10-01&amp;end_date=2023-05-01&amp;location_id=61758,323756</t>
  </si>
  <si>
    <t>https://ams.pharos-ei.com/api/pjm/lmp/historic?start_date=2022-10-01&amp;end_date=2023-05-01&amp;location_id=34497127,2156109466,1348264767</t>
  </si>
  <si>
    <t>https://ams.pharos-ei.com/api/ercot/lmp/historic/hourly?start_date=2022-10-01&amp;end_date=2023-01-01&amp;location_id=HB_HOUSTON,ROW_ALL</t>
  </si>
  <si>
    <t>https://ams.pharos-ei.com/api/pi/hourly_averages/gas_burns?organization_key=apna-apcc&amp;start_date=2022-10-01&amp;end_date=2023-01-01</t>
  </si>
  <si>
    <t>https://ams.pharos-ei.com/api/pi/hourly_averages/gas_burns?organization_key=apna-cv&amp;start_date=2022-10-01&amp;end_date=2023-01-01</t>
  </si>
  <si>
    <t>522d5d59f43008b333a598pQ3m6rzuChX8FWzM_WE</t>
  </si>
  <si>
    <t>961087df9b73301bd96117QT_S5BbAZZzHLyEkcss</t>
  </si>
  <si>
    <t>49af42eca0218d097daf4ZBK4gUfmiG8gNcSLszt5</t>
  </si>
  <si>
    <t>e7009704445e468b60235ShvoEzqsEBmTdzvJozNG</t>
  </si>
  <si>
    <t>0f4aeee07d0f323be03a0MxssgtZDozCsTsx-Cx8G</t>
  </si>
  <si>
    <t>6308505addb030a907bd1ZxSfq2W7wY6xfBHVspqM</t>
  </si>
  <si>
    <t>ca4b2333c04605bc1aa75ZtAz2shHYKnhgCheGY5H</t>
  </si>
  <si>
    <t>78451830ec769b55c386b2Fi6TiLyxxM2LwrXqmMt</t>
  </si>
  <si>
    <t>Name</t>
  </si>
  <si>
    <t>firm</t>
  </si>
  <si>
    <t>unit_name</t>
  </si>
  <si>
    <t>unit_type</t>
  </si>
  <si>
    <t>pnode_id</t>
  </si>
  <si>
    <t>esuite_id</t>
  </si>
  <si>
    <t>hour</t>
  </si>
  <si>
    <t>date</t>
  </si>
  <si>
    <t>he</t>
  </si>
  <si>
    <t>gen_mw</t>
  </si>
  <si>
    <t>demand_and_virtual_mw</t>
  </si>
  <si>
    <t>dam_mw</t>
  </si>
  <si>
    <t>dam_lmp</t>
  </si>
  <si>
    <t>dam_schedule_id</t>
  </si>
  <si>
    <t>rt_mw</t>
  </si>
  <si>
    <t>rt_lmp</t>
  </si>
  <si>
    <t>dispatch_schedule_id</t>
  </si>
  <si>
    <t>dam_revenue</t>
  </si>
  <si>
    <t>rt_revenue</t>
  </si>
  <si>
    <t>net_revenue</t>
  </si>
  <si>
    <t>cost_estimate</t>
  </si>
  <si>
    <t>estimated_margin</t>
  </si>
  <si>
    <t>cost_average</t>
  </si>
  <si>
    <t>dacost_est</t>
  </si>
  <si>
    <t>dam_op_est</t>
  </si>
  <si>
    <t>unused</t>
  </si>
  <si>
    <t>rto_regulation_performance</t>
  </si>
  <si>
    <t>rto_regulation_capability</t>
  </si>
  <si>
    <t>reg_awarded_mw</t>
  </si>
  <si>
    <t>regd_mw</t>
  </si>
  <si>
    <t>performance_score</t>
  </si>
  <si>
    <t>computed_mileage_ratio</t>
  </si>
  <si>
    <t>reg_capability_credit</t>
  </si>
  <si>
    <t>reg_performance_credit</t>
  </si>
  <si>
    <t>total_regulation_credit</t>
  </si>
  <si>
    <t>scheduling_reserve_award_mw</t>
  </si>
  <si>
    <t>scheduling_reserve_award_price</t>
  </si>
  <si>
    <t>scheduling_reserve_award_revenue</t>
  </si>
  <si>
    <t>lambda_mw</t>
  </si>
  <si>
    <t>demand_billing_id</t>
  </si>
  <si>
    <t>demand_and_virtual_revenue</t>
  </si>
  <si>
    <t>commit_status</t>
  </si>
  <si>
    <t>rt_commit_status</t>
  </si>
  <si>
    <t>use_startup_no_load</t>
  </si>
  <si>
    <t>hourly_revenue_estimate</t>
  </si>
  <si>
    <t>Carroll County</t>
  </si>
  <si>
    <t>STEMPLE 18 KV CTG2 GEN</t>
  </si>
  <si>
    <t>Generator</t>
  </si>
  <si>
    <t>1348264768</t>
  </si>
  <si>
    <t>79080102</t>
  </si>
  <si>
    <t>Economic</t>
  </si>
  <si>
    <t>STEMPLE 18 KV CTG1 GEN</t>
  </si>
  <si>
    <t>1348264769</t>
  </si>
  <si>
    <t>79080101</t>
  </si>
  <si>
    <t>https://ams.pharos-ei.com/api/pjm/hourly_revenue_estimate?organization_key=apna-apcc&amp;start_date=2022-10-01&amp;end_date=2023-01-01</t>
  </si>
  <si>
    <t>timestamp</t>
  </si>
  <si>
    <t>hour_begining</t>
  </si>
  <si>
    <t>name.1</t>
  </si>
  <si>
    <t>da_sched_energy</t>
  </si>
  <si>
    <t>da_price</t>
  </si>
  <si>
    <t>revenue_da_energy</t>
  </si>
  <si>
    <t>rt_generation</t>
  </si>
  <si>
    <t>rt_nyiso_hourly_mwh</t>
  </si>
  <si>
    <t>rti_price</t>
  </si>
  <si>
    <t>revenue_rt_energy</t>
  </si>
  <si>
    <t>asp_30_min_operating_reserve</t>
  </si>
  <si>
    <t>da_sched_30_min_nonsynch</t>
  </si>
  <si>
    <t>revenue_da_30_min_nonsynch</t>
  </si>
  <si>
    <t>da_sched_30_min_spinning</t>
  </si>
  <si>
    <t>revenue_da_30_min_spinning</t>
  </si>
  <si>
    <t>asp_10_min_nonsynch</t>
  </si>
  <si>
    <t>da_sched_10_min_nonsynch</t>
  </si>
  <si>
    <t>revenue_da_10_min_nonsynch</t>
  </si>
  <si>
    <t>asp_10_min_spinning</t>
  </si>
  <si>
    <t>da_sched_10_min_spinning</t>
  </si>
  <si>
    <t>revenue_da_10_min_spinning</t>
  </si>
  <si>
    <t>asp_regulation</t>
  </si>
  <si>
    <t>da_sched_regulation</t>
  </si>
  <si>
    <t>revenue_da_regulation</t>
  </si>
  <si>
    <t>hourly_revenue_estimates</t>
  </si>
  <si>
    <t>CRICKET___VALLEY_CC3</t>
  </si>
  <si>
    <t>Cricket Valley</t>
  </si>
  <si>
    <t>CRICKET___VALLEY_CC2</t>
  </si>
  <si>
    <t>CRICKET___VALLEY_CC1</t>
  </si>
  <si>
    <t>South Field Energy</t>
  </si>
  <si>
    <t>HIBBMILL 18 KV STG-2 GEN</t>
  </si>
  <si>
    <t>2156109465</t>
  </si>
  <si>
    <t>54390102</t>
  </si>
  <si>
    <t>HIBBMILL 18 KV STG-1 GEN</t>
  </si>
  <si>
    <t>2156109466</t>
  </si>
  <si>
    <t>54390101</t>
  </si>
  <si>
    <t>location</t>
  </si>
  <si>
    <t>iso</t>
  </si>
  <si>
    <t>hour_beginning</t>
  </si>
  <si>
    <t>rt_timestamp</t>
  </si>
  <si>
    <t>da_lmp</t>
  </si>
  <si>
    <t>da_losses</t>
  </si>
  <si>
    <t>da_congestion</t>
  </si>
  <si>
    <t>rt_losses</t>
  </si>
  <si>
    <t>rt_congestion</t>
  </si>
  <si>
    <t>peak_hour</t>
  </si>
  <si>
    <t>lmp</t>
  </si>
  <si>
    <t>ROW_ALL</t>
  </si>
  <si>
    <t>ercot</t>
  </si>
  <si>
    <t>HB_HOUSTON</t>
  </si>
  <si>
    <t>HUD VL</t>
  </si>
  <si>
    <t>61758</t>
  </si>
  <si>
    <t>nyiso</t>
  </si>
  <si>
    <t>323756</t>
  </si>
  <si>
    <t>rt_estimated</t>
  </si>
  <si>
    <t>STEMPLE 18 KV STG GEN</t>
  </si>
  <si>
    <t>1348264767</t>
  </si>
  <si>
    <t>pjm</t>
  </si>
  <si>
    <t>AEP-DAYTON HUB HUB</t>
  </si>
  <si>
    <t>34497127</t>
  </si>
  <si>
    <t>unit</t>
  </si>
  <si>
    <t>server</t>
  </si>
  <si>
    <t>field</t>
  </si>
  <si>
    <t>value.1</t>
  </si>
  <si>
    <t>metric</t>
  </si>
  <si>
    <t>tag</t>
  </si>
  <si>
    <t>gas_day</t>
  </si>
  <si>
    <t>hourly_averages</t>
  </si>
  <si>
    <t>advanced_power:carroll_county</t>
  </si>
  <si>
    <t>[Record]</t>
  </si>
  <si>
    <t/>
  </si>
  <si>
    <t>B2.00SBFY061_AI</t>
  </si>
  <si>
    <t>BOPC2.00FGAXI103</t>
  </si>
  <si>
    <t>BOPC2.00FGFI103</t>
  </si>
  <si>
    <t>advanced_power:cricket_valley</t>
  </si>
  <si>
    <t>BOPC1.00FGGCS1BTU</t>
  </si>
  <si>
    <t>H3.03JBFT105</t>
  </si>
  <si>
    <t>Total fuel DTH</t>
  </si>
  <si>
    <t>BOPC1.00FGR2MSCFH</t>
  </si>
  <si>
    <t>BOPC1.00FGR3MSCFH</t>
  </si>
  <si>
    <t>BOPC1.00FGR1MSCFH</t>
  </si>
  <si>
    <t>BTU</t>
  </si>
  <si>
    <t>BOPC1.00FGST1MSCFD</t>
  </si>
  <si>
    <t>H2.02JBFT105</t>
  </si>
  <si>
    <t>H1.01JBFT105</t>
  </si>
  <si>
    <t>2022-10-31</t>
  </si>
  <si>
    <t>2022-11-01T00:00:00.000-04:00</t>
  </si>
  <si>
    <t>2022-11-01</t>
  </si>
  <si>
    <t>2022-11-01T01:00:00.000-04:00</t>
  </si>
  <si>
    <t>2022-11-01T02:00:00.000-04:00</t>
  </si>
  <si>
    <t>2022-11-01T03:00:00.000-04:00</t>
  </si>
  <si>
    <t>2022-11-01T04:00:00.000-04:00</t>
  </si>
  <si>
    <t>2022-11-01T05:00:00.000-04:00</t>
  </si>
  <si>
    <t>2022-11-01T06:00:00.000-04:00</t>
  </si>
  <si>
    <t>2022-11-01T07:00:00.000-04:00</t>
  </si>
  <si>
    <t>2022-11-01T08:00:00.000-04:00</t>
  </si>
  <si>
    <t>2022-11-01T09:00:00.000-04:00</t>
  </si>
  <si>
    <t>2022-11-01T10:00:00.000-04:00</t>
  </si>
  <si>
    <t>2022-11-01T11:00:00.000-04:00</t>
  </si>
  <si>
    <t>2022-11-01T12:00:00.000-04:00</t>
  </si>
  <si>
    <t>2022-11-01T13:00:00.000-04:00</t>
  </si>
  <si>
    <t>2022-11-01T14:00:00.000-04:00</t>
  </si>
  <si>
    <t>2022-11-01T15:00:00.000-04:00</t>
  </si>
  <si>
    <t>2022-11-01T16:00:00.000-04:00</t>
  </si>
  <si>
    <t>2022-11-01T17:00:00.000-04:00</t>
  </si>
  <si>
    <t>2022-11-01T18:00:00.000-04:00</t>
  </si>
  <si>
    <t>2022-11-01T19:00:00.000-04:00</t>
  </si>
  <si>
    <t>2022-11-01T20:00:00.000-04:00</t>
  </si>
  <si>
    <t>2022-11-01T21:00:00.000-04:00</t>
  </si>
  <si>
    <t>2022-11-01T22:00:00.000-04:00</t>
  </si>
  <si>
    <t>2022-11-01T23:00:00.000-04:00</t>
  </si>
  <si>
    <t>2022-11-01T00:00:00.000-05:00</t>
  </si>
  <si>
    <t>2022-11-01T01:00:00.000-05:00</t>
  </si>
  <si>
    <t>2022-11-01T02:00:00.000-05:00</t>
  </si>
  <si>
    <t>2022-11-01T03:00:00.000-05:00</t>
  </si>
  <si>
    <t>2022-11-01T04:00:00.000-05:00</t>
  </si>
  <si>
    <t>2022-11-01T05:00:00.000-05:00</t>
  </si>
  <si>
    <t>2022-11-01T06:00:00.000-05:00</t>
  </si>
  <si>
    <t>2022-11-01T07:00:00.000-05:00</t>
  </si>
  <si>
    <t>2022-11-01T08:00:00.000-05:00</t>
  </si>
  <si>
    <t>2022-11-01T09:00:00.000-05:00</t>
  </si>
  <si>
    <t>2022-11-01T10:00:00.000-05:00</t>
  </si>
  <si>
    <t>2022-11-01T11:00:00.000-05:00</t>
  </si>
  <si>
    <t>2022-11-01T12:00:00.000-05:00</t>
  </si>
  <si>
    <t>2022-11-01T13:00:00.000-05:00</t>
  </si>
  <si>
    <t>2022-11-01T14:00:00.000-05:00</t>
  </si>
  <si>
    <t>2022-11-01T15:00:00.000-05:00</t>
  </si>
  <si>
    <t>2022-11-01T16:00:00.000-05:00</t>
  </si>
  <si>
    <t>2022-11-01T17:00:00.000-05:00</t>
  </si>
  <si>
    <t>2022-11-01T18:00:00.000-05:00</t>
  </si>
  <si>
    <t>2022-11-01T19:00:00.000-05:00</t>
  </si>
  <si>
    <t>2022-11-01T20:00:00.000-05:00</t>
  </si>
  <si>
    <t>2022-11-01T21:00:00.000-05:00</t>
  </si>
  <si>
    <t>2022-11-01T22:00:00.000-05:00</t>
  </si>
  <si>
    <t>2022-11-01T23:00:00.000-05:00</t>
  </si>
  <si>
    <t>2022-11-02T00:00:00.000-04:00</t>
  </si>
  <si>
    <t>2022-11-02</t>
  </si>
  <si>
    <t>2022-11-02T01:00:00.000-04:00</t>
  </si>
  <si>
    <t>2022-11-02T02:00:00.000-04:00</t>
  </si>
  <si>
    <t>2022-11-02T03:00:00.000-04:00</t>
  </si>
  <si>
    <t>2022-11-02T04:00:00.000-04:00</t>
  </si>
  <si>
    <t>2022-11-02T05:00:00.000-04:00</t>
  </si>
  <si>
    <t>2022-11-02T06:00:00.000-04:00</t>
  </si>
  <si>
    <t>2022-11-02T07:00:00.000-04:00</t>
  </si>
  <si>
    <t>2022-11-02T08:00:00.000-04:00</t>
  </si>
  <si>
    <t>2022-11-02T09:00:00.000-04:00</t>
  </si>
  <si>
    <t>2022-11-02T10:00:00.000-04:00</t>
  </si>
  <si>
    <t>2022-11-02T11:00:00.000-04:00</t>
  </si>
  <si>
    <t>2022-11-02T12:00:00.000-04:00</t>
  </si>
  <si>
    <t>2022-11-02T13:00:00.000-04:00</t>
  </si>
  <si>
    <t>2022-11-02T14:00:00.000-04:00</t>
  </si>
  <si>
    <t>2022-11-02T15:00:00.000-04:00</t>
  </si>
  <si>
    <t>2022-11-02T16:00:00.000-04:00</t>
  </si>
  <si>
    <t>2022-11-02T17:00:00.000-04:00</t>
  </si>
  <si>
    <t>2022-11-02T18:00:00.000-04:00</t>
  </si>
  <si>
    <t>2022-11-02T19:00:00.000-04:00</t>
  </si>
  <si>
    <t>2022-11-02T20:00:00.000-04:00</t>
  </si>
  <si>
    <t>2022-11-02T21:00:00.000-04:00</t>
  </si>
  <si>
    <t>2022-11-02T22:00:00.000-04:00</t>
  </si>
  <si>
    <t>2022-11-02T23:00:00.000-04:00</t>
  </si>
  <si>
    <t>2022-11-03T00:00:00.000-04:00</t>
  </si>
  <si>
    <t>2022-11-03</t>
  </si>
  <si>
    <t>2022-11-03T01:00:00.000-04:00</t>
  </si>
  <si>
    <t>2022-11-03T02:00:00.000-04:00</t>
  </si>
  <si>
    <t>2022-11-03T03:00:00.000-04:00</t>
  </si>
  <si>
    <t>2022-11-03T04:00:00.000-04:00</t>
  </si>
  <si>
    <t>2022-11-03T05:00:00.000-04:00</t>
  </si>
  <si>
    <t>2022-11-03T06:00:00.000-04:00</t>
  </si>
  <si>
    <t>2022-11-03T07:00:00.000-04:00</t>
  </si>
  <si>
    <t>2022-11-03T08:00:00.000-04:00</t>
  </si>
  <si>
    <t>2022-11-03T09:00:00.000-04:00</t>
  </si>
  <si>
    <t>2022-11-03T10:00:00.000-04:00</t>
  </si>
  <si>
    <t>2022-11-03T11:00:00.000-04:00</t>
  </si>
  <si>
    <t>2022-11-03T12:00:00.000-04:00</t>
  </si>
  <si>
    <t>2022-11-03T13:00:00.000-04:00</t>
  </si>
  <si>
    <t>2022-11-03T14:00:00.000-04:00</t>
  </si>
  <si>
    <t>2022-11-03T15:00:00.000-04:00</t>
  </si>
  <si>
    <t>2022-11-03T16:00:00.000-04:00</t>
  </si>
  <si>
    <t>2022-11-03T17:00:00.000-04:00</t>
  </si>
  <si>
    <t>2022-11-03T18:00:00.000-04:00</t>
  </si>
  <si>
    <t>2022-11-03T19:00:00.000-04:00</t>
  </si>
  <si>
    <t>2022-11-03T20:00:00.000-04:00</t>
  </si>
  <si>
    <t>2022-11-03T21:00:00.000-04:00</t>
  </si>
  <si>
    <t>2022-11-03T22:00:00.000-04:00</t>
  </si>
  <si>
    <t>2022-11-03T23:00:00.000-04:00</t>
  </si>
  <si>
    <t>2022-11-02T00:00:00.000-05:00</t>
  </si>
  <si>
    <t>2022-11-02T01:00:00.000-05:00</t>
  </si>
  <si>
    <t>2022-11-02T02:00:00.000-05:00</t>
  </si>
  <si>
    <t>2022-11-02T03:00:00.000-05:00</t>
  </si>
  <si>
    <t>2022-11-02T04:00:00.000-05:00</t>
  </si>
  <si>
    <t>2022-11-02T05:00:00.000-05:00</t>
  </si>
  <si>
    <t>2022-11-02T06:00:00.000-05:00</t>
  </si>
  <si>
    <t>2022-11-02T07:00:00.000-05:00</t>
  </si>
  <si>
    <t>2022-11-02T08:00:00.000-05:00</t>
  </si>
  <si>
    <t>2022-11-02T09:00:00.000-05:00</t>
  </si>
  <si>
    <t>2022-11-02T10:00:00.000-05:00</t>
  </si>
  <si>
    <t>2022-11-02T11:00:00.000-05:00</t>
  </si>
  <si>
    <t>2022-11-02T12:00:00.000-05:00</t>
  </si>
  <si>
    <t>2022-11-02T13:00:00.000-05:00</t>
  </si>
  <si>
    <t>2022-11-02T14:00:00.000-05:00</t>
  </si>
  <si>
    <t>2022-11-02T15:00:00.000-05:00</t>
  </si>
  <si>
    <t>2022-11-02T16:00:00.000-05:00</t>
  </si>
  <si>
    <t>2022-11-02T17:00:00.000-05:00</t>
  </si>
  <si>
    <t>2022-11-02T18:00:00.000-05:00</t>
  </si>
  <si>
    <t>2022-11-02T19:00:00.000-05:00</t>
  </si>
  <si>
    <t>2022-11-02T20:00:00.000-05:00</t>
  </si>
  <si>
    <t>2022-11-02T21:00:00.000-05:00</t>
  </si>
  <si>
    <t>2022-11-02T22:00:00.000-05:00</t>
  </si>
  <si>
    <t>2022-11-02T23:00:00.000-05:00</t>
  </si>
  <si>
    <t>2022-11-04T00:00:00.000-04:00</t>
  </si>
  <si>
    <t>2022-11-04</t>
  </si>
  <si>
    <t>2022-11-04T01:00:00.000-04:00</t>
  </si>
  <si>
    <t>2022-11-04T02:00:00.000-04:00</t>
  </si>
  <si>
    <t>2022-11-04T03:00:00.000-04:00</t>
  </si>
  <si>
    <t>2022-11-04T04:00:00.000-04:00</t>
  </si>
  <si>
    <t>2022-11-04T05:00:00.000-04:00</t>
  </si>
  <si>
    <t>2022-11-04T06:00:00.000-04:00</t>
  </si>
  <si>
    <t>2022-11-04T07:00:00.000-04:00</t>
  </si>
  <si>
    <t>2022-11-04T08:00:00.000-04:00</t>
  </si>
  <si>
    <t>2022-11-04T09:00:00.000-04:00</t>
  </si>
  <si>
    <t>2022-11-04T10:00:00.000-04:00</t>
  </si>
  <si>
    <t>2022-11-04T11:00:00.000-04:00</t>
  </si>
  <si>
    <t>2022-11-04T12:00:00.000-04:00</t>
  </si>
  <si>
    <t>2022-11-04T13:00:00.000-04:00</t>
  </si>
  <si>
    <t>2022-11-04T14:00:00.000-04:00</t>
  </si>
  <si>
    <t>2022-11-04T15:00:00.000-04:00</t>
  </si>
  <si>
    <t>2022-11-04T16:00:00.000-04:00</t>
  </si>
  <si>
    <t>2022-11-04T17:00:00.000-04:00</t>
  </si>
  <si>
    <t>2022-11-04T18:00:00.000-04:00</t>
  </si>
  <si>
    <t>2022-11-04T19:00:00.000-04:00</t>
  </si>
  <si>
    <t>2022-11-04T20:00:00.000-04:00</t>
  </si>
  <si>
    <t>2022-11-04T21:00:00.000-04:00</t>
  </si>
  <si>
    <t>2022-11-04T22:00:00.000-04:00</t>
  </si>
  <si>
    <t>2022-11-04T23:00:00.000-04:00</t>
  </si>
  <si>
    <t>2022-11-03T00:00:00.000-05:00</t>
  </si>
  <si>
    <t>2022-11-03T01:00:00.000-05:00</t>
  </si>
  <si>
    <t>2022-11-03T02:00:00.000-05:00</t>
  </si>
  <si>
    <t>2022-11-03T03:00:00.000-05:00</t>
  </si>
  <si>
    <t>2022-11-03T04:00:00.000-05:00</t>
  </si>
  <si>
    <t>2022-11-03T05:00:00.000-05:00</t>
  </si>
  <si>
    <t>2022-11-03T06:00:00.000-05:00</t>
  </si>
  <si>
    <t>2022-11-03T07:00:00.000-05:00</t>
  </si>
  <si>
    <t>2022-11-03T08:00:00.000-05:00</t>
  </si>
  <si>
    <t>2022-11-03T09:00:00.000-05:00</t>
  </si>
  <si>
    <t>2022-11-03T10:00:00.000-05:00</t>
  </si>
  <si>
    <t>2022-11-03T11:00:00.000-05:00</t>
  </si>
  <si>
    <t>2022-11-03T12:00:00.000-05:00</t>
  </si>
  <si>
    <t>2022-11-03T13:00:00.000-05:00</t>
  </si>
  <si>
    <t>2022-11-03T14:00:00.000-05:00</t>
  </si>
  <si>
    <t>2022-11-03T15:00:00.000-05:00</t>
  </si>
  <si>
    <t>2022-11-03T16:00:00.000-05:00</t>
  </si>
  <si>
    <t>2022-11-03T17:00:00.000-05:00</t>
  </si>
  <si>
    <t>2022-11-03T18:00:00.000-05:00</t>
  </si>
  <si>
    <t>2022-11-03T19:00:00.000-05:00</t>
  </si>
  <si>
    <t>2022-11-03T20:00:00.000-05:00</t>
  </si>
  <si>
    <t>2022-11-03T21:00:00.000-05:00</t>
  </si>
  <si>
    <t>2022-11-03T22:00:00.000-05:00</t>
  </si>
  <si>
    <t>2022-11-03T23:00:00.000-05:00</t>
  </si>
  <si>
    <t>2022-11-05T00:00:00.000-04:00</t>
  </si>
  <si>
    <t>2022-11-05</t>
  </si>
  <si>
    <t>2022-11-05T01:00:00.000-04:00</t>
  </si>
  <si>
    <t>2022-11-05T02:00:00.000-04:00</t>
  </si>
  <si>
    <t>2022-11-05T03:00:00.000-04:00</t>
  </si>
  <si>
    <t>2022-11-05T04:00:00.000-04:00</t>
  </si>
  <si>
    <t>2022-11-05T05:00:00.000-04:00</t>
  </si>
  <si>
    <t>2022-11-05T06:00:00.000-04:00</t>
  </si>
  <si>
    <t>2022-11-05T07:00:00.000-04:00</t>
  </si>
  <si>
    <t>2022-11-05T08:00:00.000-04:00</t>
  </si>
  <si>
    <t>2022-11-05T09:00:00.000-04:00</t>
  </si>
  <si>
    <t>2022-11-05T10:00:00.000-04:00</t>
  </si>
  <si>
    <t>2022-11-05T11:00:00.000-04:00</t>
  </si>
  <si>
    <t>2022-11-05T12:00:00.000-04:00</t>
  </si>
  <si>
    <t>2022-11-05T13:00:00.000-04:00</t>
  </si>
  <si>
    <t>2022-11-05T14:00:00.000-04:00</t>
  </si>
  <si>
    <t>2022-11-05T15:00:00.000-04:00</t>
  </si>
  <si>
    <t>2022-11-05T16:00:00.000-04:00</t>
  </si>
  <si>
    <t>2022-11-05T17:00:00.000-04:00</t>
  </si>
  <si>
    <t>2022-11-05T18:00:00.000-04:00</t>
  </si>
  <si>
    <t>2022-11-05T19:00:00.000-04:00</t>
  </si>
  <si>
    <t>2022-11-05T20:00:00.000-04:00</t>
  </si>
  <si>
    <t>2022-11-05T21:00:00.000-04:00</t>
  </si>
  <si>
    <t>2022-11-05T22:00:00.000-04:00</t>
  </si>
  <si>
    <t>2022-11-05T23:00:00.000-04:00</t>
  </si>
  <si>
    <t>2022-11-04T00:00:00.000-05:00</t>
  </si>
  <si>
    <t>2022-11-04T01:00:00.000-05:00</t>
  </si>
  <si>
    <t>2022-11-04T02:00:00.000-05:00</t>
  </si>
  <si>
    <t>2022-11-04T03:00:00.000-05:00</t>
  </si>
  <si>
    <t>2022-11-04T04:00:00.000-05:00</t>
  </si>
  <si>
    <t>2022-11-04T05:00:00.000-05:00</t>
  </si>
  <si>
    <t>2022-11-04T06:00:00.000-05:00</t>
  </si>
  <si>
    <t>2022-11-04T07:00:00.000-05:00</t>
  </si>
  <si>
    <t>2022-11-04T08:00:00.000-05:00</t>
  </si>
  <si>
    <t>2022-11-04T09:00:00.000-05:00</t>
  </si>
  <si>
    <t>2022-11-04T10:00:00.000-05:00</t>
  </si>
  <si>
    <t>2022-11-04T11:00:00.000-05:00</t>
  </si>
  <si>
    <t>2022-11-04T12:00:00.000-05:00</t>
  </si>
  <si>
    <t>2022-11-04T13:00:00.000-05:00</t>
  </si>
  <si>
    <t>2022-11-04T14:00:00.000-05:00</t>
  </si>
  <si>
    <t>2022-11-04T15:00:00.000-05:00</t>
  </si>
  <si>
    <t>2022-11-04T16:00:00.000-05:00</t>
  </si>
  <si>
    <t>2022-11-04T17:00:00.000-05:00</t>
  </si>
  <si>
    <t>2022-11-04T18:00:00.000-05:00</t>
  </si>
  <si>
    <t>2022-11-04T19:00:00.000-05:00</t>
  </si>
  <si>
    <t>2022-11-04T20:00:00.000-05:00</t>
  </si>
  <si>
    <t>2022-11-04T21:00:00.000-05:00</t>
  </si>
  <si>
    <t>2022-11-04T22:00:00.000-05:00</t>
  </si>
  <si>
    <t>2022-11-04T23:00:00.000-05:00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</si>
</sst>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mm/dd/yyyy\ hh:mm:ss"/>
    <numFmt numFmtId="166" formatCode="m/d/yyyy\ h:mm\ AM/PM"/>
    <numFmt numFmtId="167" formatCode="0.00_);[Red]\(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16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</xdr:colOff>
      <xdr:row>0</xdr:row>
      <xdr:rowOff>0</xdr:rowOff>
    </xdr:from>
    <xdr:to>
      <xdr:col>20</xdr:col>
      <xdr:colOff>417955</xdr:colOff>
      <xdr:row>25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E796AA-653C-88B0-31A4-9ECFE3609C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18" t="2246" r="1112" b="1666"/>
        <a:stretch/>
      </xdr:blipFill>
      <xdr:spPr>
        <a:xfrm>
          <a:off x="8763001" y="0"/>
          <a:ext cx="7097360" cy="47625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06C4DE4-1322-453A-9C5B-6F5BEB6B0FC6}" autoFormatId="16" applyNumberFormats="0" applyBorderFormats="0" applyFontFormats="0" applyPatternFormats="0" applyAlignmentFormats="0" applyWidthHeightFormats="0">
  <queryTableRefresh nextId="45">
    <queryTableFields count="44">
      <queryTableField id="1" name="Name" tableColumnId="1"/>
      <queryTableField id="2" name="firm" tableColumnId="2"/>
      <queryTableField id="3" name="unit_name" tableColumnId="3"/>
      <queryTableField id="4" name="unit_type" tableColumnId="4"/>
      <queryTableField id="5" name="pnode_id" tableColumnId="5"/>
      <queryTableField id="6" name="esuite_id" tableColumnId="6"/>
      <queryTableField id="7" name="hour" tableColumnId="7"/>
      <queryTableField id="8" name="date" tableColumnId="8"/>
      <queryTableField id="9" name="he" tableColumnId="9"/>
      <queryTableField id="10" name="gen_mw" tableColumnId="10"/>
      <queryTableField id="11" name="demand_and_virtual_mw" tableColumnId="11"/>
      <queryTableField id="12" name="dam_mw" tableColumnId="12"/>
      <queryTableField id="13" name="dam_lmp" tableColumnId="13"/>
      <queryTableField id="14" name="dam_schedule_id" tableColumnId="14"/>
      <queryTableField id="15" name="rt_mw" tableColumnId="15"/>
      <queryTableField id="16" name="rt_lmp" tableColumnId="16"/>
      <queryTableField id="17" name="dispatch_schedule_id" tableColumnId="17"/>
      <queryTableField id="18" name="dam_revenue" tableColumnId="18"/>
      <queryTableField id="19" name="rt_revenue" tableColumnId="19"/>
      <queryTableField id="20" name="net_revenue" tableColumnId="20"/>
      <queryTableField id="21" name="cost_estimate" tableColumnId="21"/>
      <queryTableField id="22" name="estimated_margin" tableColumnId="22"/>
      <queryTableField id="23" name="cost_average" tableColumnId="23"/>
      <queryTableField id="24" name="dacost_est" tableColumnId="24"/>
      <queryTableField id="25" name="dam_op_est" tableColumnId="25"/>
      <queryTableField id="26" name="unused" tableColumnId="26"/>
      <queryTableField id="27" name="rto_regulation_performance" tableColumnId="27"/>
      <queryTableField id="28" name="rto_regulation_capability" tableColumnId="28"/>
      <queryTableField id="29" name="reg_awarded_mw" tableColumnId="29"/>
      <queryTableField id="30" name="regd_mw" tableColumnId="30"/>
      <queryTableField id="31" name="performance_score" tableColumnId="31"/>
      <queryTableField id="32" name="computed_mileage_ratio" tableColumnId="32"/>
      <queryTableField id="33" name="reg_capability_credit" tableColumnId="33"/>
      <queryTableField id="34" name="reg_performance_credit" tableColumnId="34"/>
      <queryTableField id="35" name="total_regulation_credit" tableColumnId="35"/>
      <queryTableField id="36" name="scheduling_reserve_award_mw" tableColumnId="36"/>
      <queryTableField id="37" name="scheduling_reserve_award_price" tableColumnId="37"/>
      <queryTableField id="38" name="scheduling_reserve_award_revenue" tableColumnId="38"/>
      <queryTableField id="39" name="lambda_mw" tableColumnId="39"/>
      <queryTableField id="40" name="demand_billing_id" tableColumnId="40"/>
      <queryTableField id="41" name="demand_and_virtual_revenue" tableColumnId="41"/>
      <queryTableField id="42" name="commit_status" tableColumnId="42"/>
      <queryTableField id="43" name="rt_commit_status" tableColumnId="43"/>
      <queryTableField id="44" name="use_startup_no_load" tableColumnId="4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026F387-EDE4-4369-AB99-E4DE970C8E6C}" autoFormatId="16" applyNumberFormats="0" applyBorderFormats="0" applyFontFormats="0" applyPatternFormats="0" applyAlignmentFormats="0" applyWidthHeightFormats="0">
  <queryTableRefresh nextId="29">
    <queryTableFields count="28">
      <queryTableField id="1" name="Name" tableColumnId="1"/>
      <queryTableField id="2" name="timestamp" tableColumnId="2"/>
      <queryTableField id="3" name="date" tableColumnId="3"/>
      <queryTableField id="4" name="hour_begining" tableColumnId="4"/>
      <queryTableField id="5" name="name.1" tableColumnId="5"/>
      <queryTableField id="6" name="pnode_id" tableColumnId="6"/>
      <queryTableField id="7" name="da_sched_energy" tableColumnId="7"/>
      <queryTableField id="8" name="da_price" tableColumnId="8"/>
      <queryTableField id="9" name="revenue_da_energy" tableColumnId="9"/>
      <queryTableField id="10" name="rt_generation" tableColumnId="10"/>
      <queryTableField id="11" name="rt_nyiso_hourly_mwh" tableColumnId="11"/>
      <queryTableField id="12" name="rti_price" tableColumnId="12"/>
      <queryTableField id="13" name="revenue_rt_energy" tableColumnId="13"/>
      <queryTableField id="14" name="asp_30_min_operating_reserve" tableColumnId="14"/>
      <queryTableField id="15" name="da_sched_30_min_nonsynch" tableColumnId="15"/>
      <queryTableField id="16" name="revenue_da_30_min_nonsynch" tableColumnId="16"/>
      <queryTableField id="17" name="da_sched_30_min_spinning" tableColumnId="17"/>
      <queryTableField id="18" name="revenue_da_30_min_spinning" tableColumnId="18"/>
      <queryTableField id="19" name="asp_10_min_nonsynch" tableColumnId="19"/>
      <queryTableField id="20" name="da_sched_10_min_nonsynch" tableColumnId="20"/>
      <queryTableField id="21" name="revenue_da_10_min_nonsynch" tableColumnId="21"/>
      <queryTableField id="22" name="asp_10_min_spinning" tableColumnId="22"/>
      <queryTableField id="23" name="da_sched_10_min_spinning" tableColumnId="23"/>
      <queryTableField id="24" name="revenue_da_10_min_spinning" tableColumnId="24"/>
      <queryTableField id="25" name="asp_regulation" tableColumnId="25"/>
      <queryTableField id="26" name="da_sched_regulation" tableColumnId="26"/>
      <queryTableField id="27" name="revenue_da_regulation" tableColumnId="27"/>
      <queryTableField id="28" name="firm" tableColumnId="2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E2935CEF-5BCA-4A05-BE4B-8D651DE0073A}" autoFormatId="16" applyNumberFormats="0" applyBorderFormats="0" applyFontFormats="0" applyPatternFormats="0" applyAlignmentFormats="0" applyWidthHeightFormats="0">
  <queryTableRefresh nextId="45">
    <queryTableFields count="44">
      <queryTableField id="1" name="Name" tableColumnId="1"/>
      <queryTableField id="2" name="firm" tableColumnId="2"/>
      <queryTableField id="3" name="unit_name" tableColumnId="3"/>
      <queryTableField id="4" name="unit_type" tableColumnId="4"/>
      <queryTableField id="5" name="pnode_id" tableColumnId="5"/>
      <queryTableField id="6" name="esuite_id" tableColumnId="6"/>
      <queryTableField id="7" name="hour" tableColumnId="7"/>
      <queryTableField id="8" name="date" tableColumnId="8"/>
      <queryTableField id="9" name="he" tableColumnId="9"/>
      <queryTableField id="10" name="gen_mw" tableColumnId="10"/>
      <queryTableField id="11" name="demand_and_virtual_mw" tableColumnId="11"/>
      <queryTableField id="12" name="dam_mw" tableColumnId="12"/>
      <queryTableField id="13" name="dam_lmp" tableColumnId="13"/>
      <queryTableField id="14" name="dam_schedule_id" tableColumnId="14"/>
      <queryTableField id="15" name="rt_mw" tableColumnId="15"/>
      <queryTableField id="16" name="rt_lmp" tableColumnId="16"/>
      <queryTableField id="17" name="dispatch_schedule_id" tableColumnId="17"/>
      <queryTableField id="18" name="dam_revenue" tableColumnId="18"/>
      <queryTableField id="19" name="rt_revenue" tableColumnId="19"/>
      <queryTableField id="20" name="net_revenue" tableColumnId="20"/>
      <queryTableField id="21" name="cost_estimate" tableColumnId="21"/>
      <queryTableField id="22" name="estimated_margin" tableColumnId="22"/>
      <queryTableField id="23" name="cost_average" tableColumnId="23"/>
      <queryTableField id="24" name="dacost_est" tableColumnId="24"/>
      <queryTableField id="25" name="dam_op_est" tableColumnId="25"/>
      <queryTableField id="26" name="unused" tableColumnId="26"/>
      <queryTableField id="27" name="rto_regulation_performance" tableColumnId="27"/>
      <queryTableField id="28" name="rto_regulation_capability" tableColumnId="28"/>
      <queryTableField id="29" name="reg_awarded_mw" tableColumnId="29"/>
      <queryTableField id="30" name="regd_mw" tableColumnId="30"/>
      <queryTableField id="31" name="performance_score" tableColumnId="31"/>
      <queryTableField id="32" name="computed_mileage_ratio" tableColumnId="32"/>
      <queryTableField id="33" name="reg_capability_credit" tableColumnId="33"/>
      <queryTableField id="34" name="reg_performance_credit" tableColumnId="34"/>
      <queryTableField id="35" name="total_regulation_credit" tableColumnId="35"/>
      <queryTableField id="36" name="scheduling_reserve_award_mw" tableColumnId="36"/>
      <queryTableField id="37" name="scheduling_reserve_award_price" tableColumnId="37"/>
      <queryTableField id="38" name="scheduling_reserve_award_revenue" tableColumnId="38"/>
      <queryTableField id="39" name="lambda_mw" tableColumnId="39"/>
      <queryTableField id="40" name="demand_billing_id" tableColumnId="40"/>
      <queryTableField id="41" name="demand_and_virtual_revenue" tableColumnId="41"/>
      <queryTableField id="42" name="commit_status" tableColumnId="42"/>
      <queryTableField id="43" name="rt_commit_status" tableColumnId="43"/>
      <queryTableField id="44" name="use_startup_no_load" tableColumnId="4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DAF99A7-C6FD-424D-9BEE-57884CC0E54C}" autoFormatId="16" applyNumberFormats="0" applyBorderFormats="0" applyFontFormats="0" applyPatternFormats="0" applyAlignmentFormats="0" applyWidthHeightFormats="0">
  <queryTableRefresh nextId="16">
    <queryTableFields count="15">
      <queryTableField id="1" name="Name" tableColumnId="1"/>
      <queryTableField id="2" name="location" tableColumnId="2"/>
      <queryTableField id="3" name="pnode_id" tableColumnId="3"/>
      <queryTableField id="4" name="iso" tableColumnId="4"/>
      <queryTableField id="5" name="timestamp" tableColumnId="5"/>
      <queryTableField id="6" name="hour_beginning" tableColumnId="6"/>
      <queryTableField id="7" name="date" tableColumnId="7"/>
      <queryTableField id="8" name="rt_timestamp" tableColumnId="8"/>
      <queryTableField id="9" name="da_lmp" tableColumnId="9"/>
      <queryTableField id="10" name="da_losses" tableColumnId="10"/>
      <queryTableField id="11" name="da_congestion" tableColumnId="11"/>
      <queryTableField id="12" name="rt_lmp" tableColumnId="12"/>
      <queryTableField id="13" name="rt_losses" tableColumnId="13"/>
      <queryTableField id="14" name="rt_congestion" tableColumnId="14"/>
      <queryTableField id="15" name="peak_hour" tableColumnId="1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5CF11F7-AB72-4A02-BD05-1CBA2DE0D1B6}" autoFormatId="16" applyNumberFormats="0" applyBorderFormats="0" applyFontFormats="0" applyPatternFormats="0" applyAlignmentFormats="0" applyWidthHeightFormats="0">
  <queryTableRefresh nextId="16">
    <queryTableFields count="15">
      <queryTableField id="1" name="Name" tableColumnId="1"/>
      <queryTableField id="2" name="location" tableColumnId="2"/>
      <queryTableField id="3" name="pnode_id" tableColumnId="3"/>
      <queryTableField id="4" name="iso" tableColumnId="4"/>
      <queryTableField id="5" name="timestamp" tableColumnId="5"/>
      <queryTableField id="6" name="hour_beginning" tableColumnId="6"/>
      <queryTableField id="7" name="date" tableColumnId="7"/>
      <queryTableField id="8" name="rt_timestamp" tableColumnId="8"/>
      <queryTableField id="9" name="da_lmp" tableColumnId="9"/>
      <queryTableField id="10" name="da_losses" tableColumnId="10"/>
      <queryTableField id="11" name="da_congestion" tableColumnId="11"/>
      <queryTableField id="12" name="rt_lmp" tableColumnId="12"/>
      <queryTableField id="13" name="rt_losses" tableColumnId="13"/>
      <queryTableField id="14" name="rt_congestion" tableColumnId="14"/>
      <queryTableField id="15" name="peak_hour" tableColumnId="1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5F35BA04-71EE-43BC-94A6-5A6E2CD76D3A}" autoFormatId="16" applyNumberFormats="0" applyBorderFormats="0" applyFontFormats="0" applyPatternFormats="0" applyAlignmentFormats="0" applyWidthHeightFormats="0">
  <queryTableRefresh nextId="17">
    <queryTableFields count="16">
      <queryTableField id="1" name="Name" tableColumnId="1"/>
      <queryTableField id="2" name="location" tableColumnId="2"/>
      <queryTableField id="3" name="pnode_id" tableColumnId="3"/>
      <queryTableField id="4" name="iso" tableColumnId="4"/>
      <queryTableField id="5" name="timestamp" tableColumnId="5"/>
      <queryTableField id="6" name="hour_beginning" tableColumnId="6"/>
      <queryTableField id="7" name="date" tableColumnId="7"/>
      <queryTableField id="8" name="rt_timestamp" tableColumnId="8"/>
      <queryTableField id="9" name="rt_estimated" tableColumnId="9"/>
      <queryTableField id="10" name="da_lmp" tableColumnId="10"/>
      <queryTableField id="11" name="da_losses" tableColumnId="11"/>
      <queryTableField id="12" name="da_congestion" tableColumnId="12"/>
      <queryTableField id="13" name="rt_lmp" tableColumnId="13"/>
      <queryTableField id="14" name="rt_losses" tableColumnId="14"/>
      <queryTableField id="15" name="rt_congestion" tableColumnId="15"/>
      <queryTableField id="16" name="peak_hour" tableColumnId="1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80B386-DB21-4B56-9707-C311989A9B32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firm" tableColumnId="2"/>
      <queryTableField id="3" name="unit" tableColumnId="3"/>
      <queryTableField id="4" name="server" tableColumnId="4"/>
      <queryTableField id="5" name="field" tableColumnId="5"/>
      <queryTableField id="6" name="hour_beginning" tableColumnId="6"/>
      <queryTableField id="7" name="value.1" tableColumnId="7"/>
      <queryTableField id="8" name="metric" tableColumnId="8"/>
      <queryTableField id="9" name="tag" tableColumnId="9"/>
      <queryTableField id="10" name="gas_day" tableColumnId="10"/>
      <queryTableField id="11" name="date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34E7C81-D011-44F5-BFDE-7E3E73936987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firm" tableColumnId="2"/>
      <queryTableField id="3" name="unit" tableColumnId="3"/>
      <queryTableField id="4" name="server" tableColumnId="4"/>
      <queryTableField id="5" name="field" tableColumnId="5"/>
      <queryTableField id="6" name="hour_beginning" tableColumnId="6"/>
      <queryTableField id="7" name="value.1" tableColumnId="7"/>
      <queryTableField id="8" name="metric" tableColumnId="8"/>
      <queryTableField id="9" name="tag" tableColumnId="9"/>
      <queryTableField id="10" name="gas_day" tableColumnId="10"/>
      <queryTableField id="11" name="dat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FCFBF-C712-491E-89E3-FAB736C1A3B5}" name="cce_revenue" displayName="cce_revenue" ref="A1:AR193" tableType="queryTable" totalsRowShown="0">
  <autoFilter ref="A1:AR193" xr:uid="{B07FCFBF-C712-491E-89E3-FAB736C1A3B5}"/>
  <tableColumns count="44">
    <tableColumn id="1" xr3:uid="{515BCEAF-238D-428E-9AD9-1BA02ED3E362}" uniqueName="1" name="Name" queryTableFieldId="1" dataDxfId="2"/>
    <tableColumn id="2" xr3:uid="{7F8F74CB-D05A-4775-AEA6-C3A93CDD818F}" uniqueName="2" name="firm" queryTableFieldId="2"/>
    <tableColumn id="3" xr3:uid="{64A762CF-EB05-41AB-B8BB-AF34F3764FB1}" uniqueName="3" name="unit_name" queryTableFieldId="3"/>
    <tableColumn id="4" xr3:uid="{464FF62C-2D7E-46B0-B610-AEF34B5B9E83}" uniqueName="4" name="unit_type" queryTableFieldId="4"/>
    <tableColumn id="5" xr3:uid="{BA7870E9-7E36-4AC7-A875-1CD4AA6AD550}" uniqueName="5" name="pnode_id" queryTableFieldId="5"/>
    <tableColumn id="6" xr3:uid="{02620DAC-8E7C-467D-BB70-17D69662A5A1}" uniqueName="6" name="esuite_id" queryTableFieldId="6"/>
    <tableColumn id="7" xr3:uid="{C6654959-9D3C-41C2-87CD-A9D38EF9288D}" uniqueName="7" name="hour" queryTableFieldId="7"/>
    <tableColumn id="8" xr3:uid="{600B8FBF-9673-4C8D-9C0C-C7627C5A233D}" uniqueName="8" name="date" queryTableFieldId="8"/>
    <tableColumn id="9" xr3:uid="{E25AB10A-744F-457B-B223-D274C3595F47}" uniqueName="9" name="he" queryTableFieldId="9"/>
    <tableColumn id="10" xr3:uid="{0537117C-29C5-49CF-881E-22E15B7156C0}" uniqueName="10" name="gen_mw" queryTableFieldId="10"/>
    <tableColumn id="11" xr3:uid="{E79F6222-4EDB-4DA1-AB83-5708E7707999}" uniqueName="11" name="demand_and_virtual_mw" queryTableFieldId="11"/>
    <tableColumn id="12" xr3:uid="{3759FFC4-44D4-4B70-9920-8DCF9A78F915}" uniqueName="12" name="dam_mw" queryTableFieldId="12"/>
    <tableColumn id="13" xr3:uid="{F32CDCEC-E842-4C0C-A272-65C90DE6FF0A}" uniqueName="13" name="dam_lmp" queryTableFieldId="13"/>
    <tableColumn id="14" xr3:uid="{C67160EB-1D32-42E1-BEF1-D39501B75BDF}" uniqueName="14" name="dam_schedule_id" queryTableFieldId="14"/>
    <tableColumn id="15" xr3:uid="{93AA5C97-0FBC-4037-B079-876663BE03C5}" uniqueName="15" name="rt_mw" queryTableFieldId="15"/>
    <tableColumn id="16" xr3:uid="{323105D6-EBAE-44E7-AE78-5ED4EFD561C8}" uniqueName="16" name="rt_lmp" queryTableFieldId="16"/>
    <tableColumn id="17" xr3:uid="{F97BEA2F-B98D-4FDC-A603-46007B7FF4E5}" uniqueName="17" name="dispatch_schedule_id" queryTableFieldId="17"/>
    <tableColumn id="18" xr3:uid="{56C14F7E-5B4B-47F5-AC6A-115157CA783D}" uniqueName="18" name="dam_revenue" queryTableFieldId="18"/>
    <tableColumn id="19" xr3:uid="{58DE111C-2855-4859-86D0-06D3545312BD}" uniqueName="19" name="rt_revenue" queryTableFieldId="19"/>
    <tableColumn id="20" xr3:uid="{E1419238-1809-431F-A6AA-AB8FF12CFB5D}" uniqueName="20" name="net_revenue" queryTableFieldId="20"/>
    <tableColumn id="21" xr3:uid="{DB3947B2-5081-43F7-824C-6CCA080C96FB}" uniqueName="21" name="cost_estimate" queryTableFieldId="21"/>
    <tableColumn id="22" xr3:uid="{B39C2207-DF91-4014-804B-32A88AD929A5}" uniqueName="22" name="estimated_margin" queryTableFieldId="22"/>
    <tableColumn id="23" xr3:uid="{3601B416-9DD7-437F-8ECE-3CA851377CA7}" uniqueName="23" name="cost_average" queryTableFieldId="23"/>
    <tableColumn id="24" xr3:uid="{7E417971-45C5-43B5-B793-12E45D27662B}" uniqueName="24" name="dacost_est" queryTableFieldId="24"/>
    <tableColumn id="25" xr3:uid="{42C80A9E-FC37-4B0E-9D9A-69565E2B6560}" uniqueName="25" name="dam_op_est" queryTableFieldId="25"/>
    <tableColumn id="26" xr3:uid="{AA3FB3B6-20DB-4C71-A3DA-54822EC70CA1}" uniqueName="26" name="unused" queryTableFieldId="26"/>
    <tableColumn id="27" xr3:uid="{37E242B5-8E39-4C79-B2ED-C8C91210174E}" uniqueName="27" name="rto_regulation_performance" queryTableFieldId="27"/>
    <tableColumn id="28" xr3:uid="{C45F31E6-A8C3-40D9-87DE-C6CA9BEB4CDE}" uniqueName="28" name="rto_regulation_capability" queryTableFieldId="28"/>
    <tableColumn id="29" xr3:uid="{182B9225-393A-4A2E-BC98-FE6121CE0C3A}" uniqueName="29" name="reg_awarded_mw" queryTableFieldId="29"/>
    <tableColumn id="30" xr3:uid="{D3C1F011-722D-4F5F-8798-DBBDFBFD3A22}" uniqueName="30" name="regd_mw" queryTableFieldId="30"/>
    <tableColumn id="31" xr3:uid="{FBF8670B-EB51-48E0-8941-1432A5602F12}" uniqueName="31" name="performance_score" queryTableFieldId="31"/>
    <tableColumn id="32" xr3:uid="{4DBE037B-D689-4EFF-A0CA-0674433FA6BC}" uniqueName="32" name="computed_mileage_ratio" queryTableFieldId="32"/>
    <tableColumn id="33" xr3:uid="{F8E1B8A1-523B-4A90-9C6B-5E806ED5EBCB}" uniqueName="33" name="reg_capability_credit" queryTableFieldId="33"/>
    <tableColumn id="34" xr3:uid="{4F3A8AC5-5C5F-4533-BB65-3B018A8DAEAE}" uniqueName="34" name="reg_performance_credit" queryTableFieldId="34"/>
    <tableColumn id="35" xr3:uid="{3A5AFBB7-B8EE-4939-8E95-F9A2A171F321}" uniqueName="35" name="total_regulation_credit" queryTableFieldId="35"/>
    <tableColumn id="36" xr3:uid="{700DAA03-37A1-4CE9-8784-671C849D8CA9}" uniqueName="36" name="scheduling_reserve_award_mw" queryTableFieldId="36"/>
    <tableColumn id="37" xr3:uid="{F93F4B89-383B-4713-BBB2-4B3C5CBB1B20}" uniqueName="37" name="scheduling_reserve_award_price" queryTableFieldId="37"/>
    <tableColumn id="38" xr3:uid="{8ED08E6F-4900-4ADA-9960-350D4E44B417}" uniqueName="38" name="scheduling_reserve_award_revenue" queryTableFieldId="38"/>
    <tableColumn id="39" xr3:uid="{7719586F-33C8-470B-865B-A1130DF69035}" uniqueName="39" name="lambda_mw" queryTableFieldId="39"/>
    <tableColumn id="40" xr3:uid="{0061C299-B4DA-4F17-B3C2-806AB6013580}" uniqueName="40" name="demand_billing_id" queryTableFieldId="40"/>
    <tableColumn id="41" xr3:uid="{31CD6904-3568-4F86-BE41-7ECDC6146569}" uniqueName="41" name="demand_and_virtual_revenue" queryTableFieldId="41"/>
    <tableColumn id="42" xr3:uid="{0B880AC9-9DA9-491C-AC13-144722BA49BD}" uniqueName="42" name="commit_status" queryTableFieldId="42"/>
    <tableColumn id="43" xr3:uid="{DF6150CB-5B2E-422A-811C-AF8E5BE82B01}" uniqueName="43" name="rt_commit_status" queryTableFieldId="43"/>
    <tableColumn id="44" xr3:uid="{6B60C799-0F55-47CC-B474-D5488F7E85E6}" uniqueName="44" name="use_startup_no_load" queryTableFieldId="4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A2B69F-D44E-474A-96F4-41CDAB9BBEE3}" name="cvec_revenue" displayName="cvec_revenue" ref="A1:AB361" tableType="queryTable" totalsRowShown="0">
  <autoFilter ref="A1:AB361" xr:uid="{0CA2B69F-D44E-474A-96F4-41CDAB9BBEE3}"/>
  <tableColumns count="28">
    <tableColumn id="1" xr3:uid="{39487D02-28A4-4F4E-99F8-2031AD81DE44}" uniqueName="1" name="Name" queryTableFieldId="1" dataDxfId="5"/>
    <tableColumn id="2" xr3:uid="{7920D7CB-8130-48A9-B6F3-B29844A118B9}" uniqueName="2" name="timestamp" queryTableFieldId="2"/>
    <tableColumn id="3" xr3:uid="{B93F1EB8-104D-4837-A84D-F74F73DEAAEA}" uniqueName="3" name="date" queryTableFieldId="3"/>
    <tableColumn id="4" xr3:uid="{B12B1B0A-E005-46A1-BB77-FCBF1B62B115}" uniqueName="4" name="hour_begining" queryTableFieldId="4"/>
    <tableColumn id="5" xr3:uid="{D9A4B408-3D78-4519-8A94-6563B8F241CD}" uniqueName="5" name="name.1" queryTableFieldId="5"/>
    <tableColumn id="6" xr3:uid="{E900B092-0757-4EDB-857C-4B0F0CC57FA6}" uniqueName="6" name="pnode_id" queryTableFieldId="6"/>
    <tableColumn id="7" xr3:uid="{3AFEF4EF-39F4-43FE-8D43-E718E1547C58}" uniqueName="7" name="da_sched_energy" queryTableFieldId="7"/>
    <tableColumn id="8" xr3:uid="{10094031-0606-4EC0-B69C-04E9BCB9D636}" uniqueName="8" name="da_price" queryTableFieldId="8"/>
    <tableColumn id="9" xr3:uid="{9ECE5CF8-C775-4121-8D0C-925EF41DA19E}" uniqueName="9" name="revenue_da_energy" queryTableFieldId="9"/>
    <tableColumn id="10" xr3:uid="{CE00DA4D-13AC-4A8F-A9C2-092C6EA351C2}" uniqueName="10" name="rt_generation" queryTableFieldId="10"/>
    <tableColumn id="11" xr3:uid="{B1F56070-BE0C-4AC1-9FB9-C0383D9DDB0E}" uniqueName="11" name="rt_nyiso_hourly_mwh" queryTableFieldId="11"/>
    <tableColumn id="12" xr3:uid="{01D34FA7-545D-4647-8F30-69D78C7149D1}" uniqueName="12" name="rti_price" queryTableFieldId="12"/>
    <tableColumn id="13" xr3:uid="{1F45EA32-1C54-4260-8FDD-B40F4DAF01F1}" uniqueName="13" name="revenue_rt_energy" queryTableFieldId="13"/>
    <tableColumn id="14" xr3:uid="{386C696E-1470-454F-AC40-E26920DAFCA6}" uniqueName="14" name="asp_30_min_operating_reserve" queryTableFieldId="14"/>
    <tableColumn id="15" xr3:uid="{50247F02-0710-4DB8-8BE5-C7AF83458615}" uniqueName="15" name="da_sched_30_min_nonsynch" queryTableFieldId="15"/>
    <tableColumn id="16" xr3:uid="{803B4209-A7CF-485F-A44B-1BB4BF200691}" uniqueName="16" name="revenue_da_30_min_nonsynch" queryTableFieldId="16"/>
    <tableColumn id="17" xr3:uid="{5B88411B-CF71-4052-ADB2-5DB26ED6C2F2}" uniqueName="17" name="da_sched_30_min_spinning" queryTableFieldId="17"/>
    <tableColumn id="18" xr3:uid="{DB418AB6-5405-4307-BD55-FE23D5CC8482}" uniqueName="18" name="revenue_da_30_min_spinning" queryTableFieldId="18"/>
    <tableColumn id="19" xr3:uid="{111F5403-8267-4C4F-9122-7D4E4EA22B2F}" uniqueName="19" name="asp_10_min_nonsynch" queryTableFieldId="19"/>
    <tableColumn id="20" xr3:uid="{A35BDE50-3F39-42C8-9568-8BC596832411}" uniqueName="20" name="da_sched_10_min_nonsynch" queryTableFieldId="20"/>
    <tableColumn id="21" xr3:uid="{F4A726CC-FC51-4DE7-A09A-754152C0C040}" uniqueName="21" name="revenue_da_10_min_nonsynch" queryTableFieldId="21"/>
    <tableColumn id="22" xr3:uid="{2E42CD32-4E6D-4A41-80AE-94B51D2A86A1}" uniqueName="22" name="asp_10_min_spinning" queryTableFieldId="22"/>
    <tableColumn id="23" xr3:uid="{DE6D1CB0-CA44-4CCC-B346-FD4B92914EFF}" uniqueName="23" name="da_sched_10_min_spinning" queryTableFieldId="23"/>
    <tableColumn id="24" xr3:uid="{8FD01D8F-E36F-4417-9E91-90F9377C30A6}" uniqueName="24" name="revenue_da_10_min_spinning" queryTableFieldId="24"/>
    <tableColumn id="25" xr3:uid="{C4671F07-2F68-4FD0-A1DA-F6BB44BE6E9E}" uniqueName="25" name="asp_regulation" queryTableFieldId="25"/>
    <tableColumn id="26" xr3:uid="{D918D9E5-3581-43D1-BD52-18CCDCDA053F}" uniqueName="26" name="da_sched_regulation" queryTableFieldId="26"/>
    <tableColumn id="27" xr3:uid="{2529BCF5-8EF4-4672-8546-403CE3243451}" uniqueName="27" name="revenue_da_regulation" queryTableFieldId="27"/>
    <tableColumn id="28" xr3:uid="{F8C87766-57E5-426C-91B2-F52D25C41667}" uniqueName="28" name="firm" queryTableField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FDC106-ADB1-4778-B315-051E329D89FC}" name="sfe_revenue" displayName="sfe_revenue" ref="A1:AR193" tableType="queryTable" totalsRowShown="0">
  <autoFilter ref="A1:AR193" xr:uid="{CFFDC106-ADB1-4778-B315-051E329D89FC}"/>
  <tableColumns count="44">
    <tableColumn id="1" xr3:uid="{238CC5D6-41A3-45F3-945C-B9ABC925366F}" uniqueName="1" name="Name" queryTableFieldId="1" dataDxfId="0"/>
    <tableColumn id="2" xr3:uid="{5CC3AF63-71E2-4168-B701-E36E97614FF5}" uniqueName="2" name="firm" queryTableFieldId="2"/>
    <tableColumn id="3" xr3:uid="{E0B3AB39-CE60-4F71-8BB4-4C65819B5087}" uniqueName="3" name="unit_name" queryTableFieldId="3"/>
    <tableColumn id="4" xr3:uid="{179C4F23-E09E-4179-B7CA-24ABA376B4F6}" uniqueName="4" name="unit_type" queryTableFieldId="4"/>
    <tableColumn id="5" xr3:uid="{DA315822-CAD6-4934-B768-A2F5652D9AC8}" uniqueName="5" name="pnode_id" queryTableFieldId="5"/>
    <tableColumn id="6" xr3:uid="{80B79EAF-4130-404C-8E82-04C5F324667F}" uniqueName="6" name="esuite_id" queryTableFieldId="6"/>
    <tableColumn id="7" xr3:uid="{B6C176DD-49FE-4220-BF34-A24ECC7A3F3D}" uniqueName="7" name="hour" queryTableFieldId="7"/>
    <tableColumn id="8" xr3:uid="{5615C944-7F14-430C-A661-57C0C89E3C5F}" uniqueName="8" name="date" queryTableFieldId="8"/>
    <tableColumn id="9" xr3:uid="{B74AEB31-A132-4A44-9C93-2EEB7BA02835}" uniqueName="9" name="he" queryTableFieldId="9"/>
    <tableColumn id="10" xr3:uid="{6EB9D84C-AA36-4136-BBF7-C2481F33A21D}" uniqueName="10" name="gen_mw" queryTableFieldId="10"/>
    <tableColumn id="11" xr3:uid="{8B80F5D6-BBF0-4F74-9D87-B72CCCC9D9F1}" uniqueName="11" name="demand_and_virtual_mw" queryTableFieldId="11"/>
    <tableColumn id="12" xr3:uid="{F609DBE6-57FB-4318-80E9-B34681298C5C}" uniqueName="12" name="dam_mw" queryTableFieldId="12"/>
    <tableColumn id="13" xr3:uid="{534BB960-B984-45E1-A1B1-9673A533C38C}" uniqueName="13" name="dam_lmp" queryTableFieldId="13"/>
    <tableColumn id="14" xr3:uid="{1C4ED056-A493-4496-B676-3E449186ABC6}" uniqueName="14" name="dam_schedule_id" queryTableFieldId="14"/>
    <tableColumn id="15" xr3:uid="{FCF40154-C770-4D68-8F7E-AA3C5DF2A7EF}" uniqueName="15" name="rt_mw" queryTableFieldId="15"/>
    <tableColumn id="16" xr3:uid="{EEB360FA-97DB-4AF8-8A17-4DEF6688EE8D}" uniqueName="16" name="rt_lmp" queryTableFieldId="16"/>
    <tableColumn id="17" xr3:uid="{86687C85-B4C6-41A6-B204-AA9835C9BF64}" uniqueName="17" name="dispatch_schedule_id" queryTableFieldId="17"/>
    <tableColumn id="18" xr3:uid="{0B9E1D56-1CC8-4F3D-8691-A3A1BFBDBFE5}" uniqueName="18" name="dam_revenue" queryTableFieldId="18"/>
    <tableColumn id="19" xr3:uid="{8919DFCE-ECDD-4AE7-802D-F6EADCBB3508}" uniqueName="19" name="rt_revenue" queryTableFieldId="19"/>
    <tableColumn id="20" xr3:uid="{8CB3A548-B84F-4B8A-B71C-7C9126B3C7E0}" uniqueName="20" name="net_revenue" queryTableFieldId="20"/>
    <tableColumn id="21" xr3:uid="{3B5DAF83-B2F6-4194-86B1-269BD8084B74}" uniqueName="21" name="cost_estimate" queryTableFieldId="21"/>
    <tableColumn id="22" xr3:uid="{85BDFAEB-1EA8-40DD-8D0C-AE23C7C0C1CD}" uniqueName="22" name="estimated_margin" queryTableFieldId="22"/>
    <tableColumn id="23" xr3:uid="{C4A1BA2A-C7DB-40DC-A99B-5A1BA7A06338}" uniqueName="23" name="cost_average" queryTableFieldId="23"/>
    <tableColumn id="24" xr3:uid="{1A85EBCF-B075-4A7F-8B6E-2FC15E8C33B3}" uniqueName="24" name="dacost_est" queryTableFieldId="24"/>
    <tableColumn id="25" xr3:uid="{A87405C0-D893-4FEB-898A-3FF6C7BBD446}" uniqueName="25" name="dam_op_est" queryTableFieldId="25"/>
    <tableColumn id="26" xr3:uid="{D7816F27-91E3-4B4B-B038-5F17C7652A02}" uniqueName="26" name="unused" queryTableFieldId="26"/>
    <tableColumn id="27" xr3:uid="{E994F911-6A4F-43FB-85CA-1E1161406D2F}" uniqueName="27" name="rto_regulation_performance" queryTableFieldId="27"/>
    <tableColumn id="28" xr3:uid="{DB5073D2-9BA3-44D3-A847-CA3C13206874}" uniqueName="28" name="rto_regulation_capability" queryTableFieldId="28"/>
    <tableColumn id="29" xr3:uid="{B2AD5A73-56BF-4D6D-A23F-E230A7F6A01A}" uniqueName="29" name="reg_awarded_mw" queryTableFieldId="29"/>
    <tableColumn id="30" xr3:uid="{6D1ADBF8-DB1E-4F14-8C89-371C9CE52E3E}" uniqueName="30" name="regd_mw" queryTableFieldId="30"/>
    <tableColumn id="31" xr3:uid="{44D6E40F-2455-4871-B685-740BF27A4204}" uniqueName="31" name="performance_score" queryTableFieldId="31"/>
    <tableColumn id="32" xr3:uid="{20010560-0BDA-4367-A5A2-D8472F16B53D}" uniqueName="32" name="computed_mileage_ratio" queryTableFieldId="32"/>
    <tableColumn id="33" xr3:uid="{198C502D-441C-429F-999E-DA811BF001F7}" uniqueName="33" name="reg_capability_credit" queryTableFieldId="33"/>
    <tableColumn id="34" xr3:uid="{8D0CF1D7-5F8A-4B8B-BE7C-08B93DF41DB4}" uniqueName="34" name="reg_performance_credit" queryTableFieldId="34"/>
    <tableColumn id="35" xr3:uid="{69612EFE-813D-496A-B788-67354BE1D4B1}" uniqueName="35" name="total_regulation_credit" queryTableFieldId="35"/>
    <tableColumn id="36" xr3:uid="{6F1282D7-2166-42FC-BB5D-B5709E402712}" uniqueName="36" name="scheduling_reserve_award_mw" queryTableFieldId="36"/>
    <tableColumn id="37" xr3:uid="{0E450002-022C-41EE-9850-3393CCB9CFA7}" uniqueName="37" name="scheduling_reserve_award_price" queryTableFieldId="37"/>
    <tableColumn id="38" xr3:uid="{3282C1F4-72DF-4834-BD76-C9F80092556D}" uniqueName="38" name="scheduling_reserve_award_revenue" queryTableFieldId="38"/>
    <tableColumn id="39" xr3:uid="{8F247999-9260-403B-9AC1-EAA63230CFFD}" uniqueName="39" name="lambda_mw" queryTableFieldId="39"/>
    <tableColumn id="40" xr3:uid="{27B03E28-4829-4C3F-ADF7-DF48D1F49495}" uniqueName="40" name="demand_billing_id" queryTableFieldId="40"/>
    <tableColumn id="41" xr3:uid="{2FFD7C17-020F-4E03-A9D1-D95EDF799A1B}" uniqueName="41" name="demand_and_virtual_revenue" queryTableFieldId="41"/>
    <tableColumn id="42" xr3:uid="{BB17452B-679B-4E95-865B-6DAB63639497}" uniqueName="42" name="commit_status" queryTableFieldId="42"/>
    <tableColumn id="43" xr3:uid="{EF714952-4571-4816-9632-EA519677EFC2}" uniqueName="43" name="rt_commit_status" queryTableFieldId="43"/>
    <tableColumn id="44" xr3:uid="{C6DED4EB-E6F9-4748-BF37-7459D0ADD03C}" uniqueName="44" name="use_startup_no_load" queryTableFieldId="4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07E71B-B09D-4007-B836-F78A7A738C4B}" name="ercot_raw" displayName="ercot_raw" ref="A1:O193" tableType="queryTable" totalsRowShown="0">
  <autoFilter ref="A1:O193" xr:uid="{6F07E71B-B09D-4007-B836-F78A7A738C4B}"/>
  <tableColumns count="15">
    <tableColumn id="1" xr3:uid="{EA90CB83-0097-4A70-A874-DBC1EF90D38F}" uniqueName="1" name="Name" queryTableFieldId="1" dataDxfId="6"/>
    <tableColumn id="2" xr3:uid="{BCABC888-C085-4D2B-86F6-8E419C1FA1B8}" uniqueName="2" name="location" queryTableFieldId="2"/>
    <tableColumn id="3" xr3:uid="{9EF8F03C-2630-43BF-B062-C9698AD824B6}" uniqueName="3" name="pnode_id" queryTableFieldId="3"/>
    <tableColumn id="4" xr3:uid="{87C2E3C2-C406-4443-AE3C-3623D38B5284}" uniqueName="4" name="iso" queryTableFieldId="4"/>
    <tableColumn id="5" xr3:uid="{D64F7BD0-31D1-4D4F-995D-39E24012318F}" uniqueName="5" name="timestamp" queryTableFieldId="5"/>
    <tableColumn id="6" xr3:uid="{0FC5CB09-D62D-4E06-9386-F811A24C081A}" uniqueName="6" name="hour_beginning" queryTableFieldId="6"/>
    <tableColumn id="7" xr3:uid="{46185012-D85C-4BA8-BABF-CBB067200747}" uniqueName="7" name="date" queryTableFieldId="7"/>
    <tableColumn id="8" xr3:uid="{4F22FD99-0855-44C3-806D-7C30974E1C54}" uniqueName="8" name="rt_timestamp" queryTableFieldId="8"/>
    <tableColumn id="9" xr3:uid="{AA0DA2CC-66F4-4E7A-BEB8-625CEA431AA8}" uniqueName="9" name="da_lmp" queryTableFieldId="9"/>
    <tableColumn id="10" xr3:uid="{FA8C5F84-D490-4E75-B76D-F5E99C4081D1}" uniqueName="10" name="da_losses" queryTableFieldId="10"/>
    <tableColumn id="11" xr3:uid="{281CBBF2-838C-40E1-B1DD-3CF5C1213BDE}" uniqueName="11" name="da_congestion" queryTableFieldId="11"/>
    <tableColumn id="12" xr3:uid="{01C735E4-67E2-4AC0-ACE5-4B4324CE92F7}" uniqueName="12" name="rt_lmp" queryTableFieldId="12"/>
    <tableColumn id="13" xr3:uid="{5960E0FB-BF02-4404-A27B-3DDD2D048B91}" uniqueName="13" name="rt_losses" queryTableFieldId="13"/>
    <tableColumn id="14" xr3:uid="{8FA37121-CEDA-497E-985A-EC0A045B9D33}" uniqueName="14" name="rt_congestion" queryTableFieldId="14"/>
    <tableColumn id="15" xr3:uid="{A026593E-B552-4726-A926-589153956404}" uniqueName="15" name="peak_hour" queryTableField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74751D-3356-419D-B513-F8F26348C907}" name="nyiso_raw" displayName="nyiso_raw" ref="A1:O241" tableType="queryTable" totalsRowShown="0">
  <autoFilter ref="A1:O241" xr:uid="{E174751D-3356-419D-B513-F8F26348C907}"/>
  <tableColumns count="15">
    <tableColumn id="1" xr3:uid="{775A3CC0-AEBA-4EF4-9982-D3CD9DDFA5F3}" uniqueName="1" name="Name" queryTableFieldId="1" dataDxfId="7"/>
    <tableColumn id="2" xr3:uid="{46BBB678-5A02-4940-B206-3972BD90F897}" uniqueName="2" name="location" queryTableFieldId="2"/>
    <tableColumn id="3" xr3:uid="{C6CF13A8-8E5A-4843-9E1A-D0F3F5AF0D4E}" uniqueName="3" name="pnode_id" queryTableFieldId="3"/>
    <tableColumn id="4" xr3:uid="{1E4DB47D-F1D8-484E-B65B-0BF188786971}" uniqueName="4" name="iso" queryTableFieldId="4"/>
    <tableColumn id="5" xr3:uid="{EB4C66D4-2570-4E80-BD66-BD046F33AB12}" uniqueName="5" name="timestamp" queryTableFieldId="5"/>
    <tableColumn id="6" xr3:uid="{69F2D4F8-145D-4BEE-BC29-BD616814CAC6}" uniqueName="6" name="hour_beginning" queryTableFieldId="6"/>
    <tableColumn id="7" xr3:uid="{C19BBC85-F52D-4699-B553-1AD818A6F3D6}" uniqueName="7" name="date" queryTableFieldId="7"/>
    <tableColumn id="8" xr3:uid="{3AEBB437-34C9-4220-806E-8E09F77750B8}" uniqueName="8" name="rt_timestamp" queryTableFieldId="8"/>
    <tableColumn id="9" xr3:uid="{9BB91A27-E66B-4790-95D8-A1B6C3625571}" uniqueName="9" name="da_lmp" queryTableFieldId="9"/>
    <tableColumn id="10" xr3:uid="{53F4C0C2-186A-414D-8D80-3F1A0BED68B2}" uniqueName="10" name="da_losses" queryTableFieldId="10"/>
    <tableColumn id="11" xr3:uid="{B29EBD20-E4F1-4CF1-B553-1F67DC023EB3}" uniqueName="11" name="da_congestion" queryTableFieldId="11"/>
    <tableColumn id="12" xr3:uid="{60EA005D-6767-43B6-8252-CB3AA014D383}" uniqueName="12" name="rt_lmp" queryTableFieldId="12"/>
    <tableColumn id="13" xr3:uid="{656034C1-F81C-47C9-A3C6-BE4056301978}" uniqueName="13" name="rt_losses" queryTableFieldId="13"/>
    <tableColumn id="14" xr3:uid="{AFE1731E-43E0-417A-9F93-6A5273DC9C67}" uniqueName="14" name="rt_congestion" queryTableFieldId="14"/>
    <tableColumn id="15" xr3:uid="{B370D1F5-6294-4032-9923-4987119C6598}" uniqueName="15" name="peak_hour" queryTableField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8F016E-E880-40DD-9CF0-58DBF5280465}" name="pjm_raw" displayName="pjm_raw" ref="A1:P289" tableType="queryTable" totalsRowShown="0">
  <autoFilter ref="A1:P289" xr:uid="{D28F016E-E880-40DD-9CF0-58DBF5280465}"/>
  <tableColumns count="16">
    <tableColumn id="1" xr3:uid="{64B5FEC2-B633-47E7-9A8E-229098CC61D0}" uniqueName="1" name="Name" queryTableFieldId="1" dataDxfId="4"/>
    <tableColumn id="2" xr3:uid="{614D02EA-A370-4A87-8855-F34D17A826E1}" uniqueName="2" name="location" queryTableFieldId="2"/>
    <tableColumn id="3" xr3:uid="{C32E9921-D3D8-4CAD-8014-1D173F77F218}" uniqueName="3" name="pnode_id" queryTableFieldId="3"/>
    <tableColumn id="4" xr3:uid="{C488C533-8DFC-4B8B-8E28-24D71B379460}" uniqueName="4" name="iso" queryTableFieldId="4"/>
    <tableColumn id="5" xr3:uid="{72804901-08D2-4BE8-A309-4E90D2EF4CF5}" uniqueName="5" name="timestamp" queryTableFieldId="5"/>
    <tableColumn id="6" xr3:uid="{6E96F793-9718-4B5E-99F9-F69A2549A4F0}" uniqueName="6" name="hour_beginning" queryTableFieldId="6"/>
    <tableColumn id="7" xr3:uid="{3236B823-5032-4A27-AA1E-971BC511408E}" uniqueName="7" name="date" queryTableFieldId="7"/>
    <tableColumn id="8" xr3:uid="{9CA0DF25-42DC-46AD-AB62-14C788BFDD1A}" uniqueName="8" name="rt_timestamp" queryTableFieldId="8"/>
    <tableColumn id="9" xr3:uid="{89B543D2-D435-454F-8586-31CD013B361E}" uniqueName="9" name="rt_estimated" queryTableFieldId="9"/>
    <tableColumn id="10" xr3:uid="{F6C1F021-3E53-4E1C-99C0-8D71C33D66F4}" uniqueName="10" name="da_lmp" queryTableFieldId="10"/>
    <tableColumn id="11" xr3:uid="{E9446755-4699-4131-A011-F5DA15B449D7}" uniqueName="11" name="da_losses" queryTableFieldId="11"/>
    <tableColumn id="12" xr3:uid="{E415DCA2-717F-48BB-A1E4-BC64E6666007}" uniqueName="12" name="da_congestion" queryTableFieldId="12"/>
    <tableColumn id="13" xr3:uid="{CFBD69C7-45F4-4D38-BD71-A9C3133645A1}" uniqueName="13" name="rt_lmp" queryTableFieldId="13"/>
    <tableColumn id="14" xr3:uid="{B3F7B26C-C17C-4275-BDD5-CED066F56D06}" uniqueName="14" name="rt_losses" queryTableFieldId="14"/>
    <tableColumn id="15" xr3:uid="{6DD30762-32C2-4BC8-8196-57EBDDA08F02}" uniqueName="15" name="rt_congestion" queryTableFieldId="15"/>
    <tableColumn id="16" xr3:uid="{811F7BE8-089B-4828-96BE-79531A877722}" uniqueName="16" name="peak_hour" queryTableFieldId="1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40FA259-4EF3-4567-AC52-3FBE864CF7AF}" name="cce_gas_burn" displayName="cce_gas_burn" ref="A1:K247" tableType="queryTable" totalsRowShown="0">
  <autoFilter ref="A1:K247" xr:uid="{740FA259-4EF3-4567-AC52-3FBE864CF7AF}"/>
  <tableColumns count="11">
    <tableColumn id="1" xr3:uid="{9ABC4F78-F750-4629-9872-BA42C5CA2711}" uniqueName="1" name="Name" queryTableFieldId="1" dataDxfId="3"/>
    <tableColumn id="2" xr3:uid="{04353544-A659-4551-B122-F5F0E7C2C771}" uniqueName="2" name="firm" queryTableFieldId="2"/>
    <tableColumn id="3" xr3:uid="{D4EC8CCF-0279-4818-8D5D-8241B08E7FDE}" uniqueName="3" name="unit" queryTableFieldId="3"/>
    <tableColumn id="4" xr3:uid="{46EEDC62-C745-4BB9-8EC5-EA3529F918E0}" uniqueName="4" name="server" queryTableFieldId="4"/>
    <tableColumn id="5" xr3:uid="{2B18A30F-7F71-4511-BA9C-10201CB4935D}" uniqueName="5" name="field" queryTableFieldId="5"/>
    <tableColumn id="6" xr3:uid="{5B153D13-A307-45BC-975E-8C1204CF0D88}" uniqueName="6" name="hour_beginning" queryTableFieldId="6"/>
    <tableColumn id="7" xr3:uid="{2BAF3FB3-A5B7-4760-A0DD-7370E32D9E1B}" uniqueName="7" name="value.1" queryTableFieldId="7"/>
    <tableColumn id="8" xr3:uid="{F1C48BC4-C0C9-445C-A436-E3A0D9F36935}" uniqueName="8" name="metric" queryTableFieldId="8"/>
    <tableColumn id="9" xr3:uid="{BA01A033-F4C6-48A5-814A-9FFD2232829B}" uniqueName="9" name="tag" queryTableFieldId="9"/>
    <tableColumn id="10" xr3:uid="{525E74EF-5649-4D0F-B10B-638249BAFF1D}" uniqueName="10" name="gas_day" queryTableFieldId="10"/>
    <tableColumn id="11" xr3:uid="{A4AE1A02-9DBE-4A01-84EF-08252D4A922A}" uniqueName="11" name="date" queryTableField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8F3269B-6EA7-4B63-919A-75B894AB12AC}" name="cvec_gas_burn" displayName="cvec_gas_burn" ref="A1:K739" tableType="queryTable" totalsRowShown="0">
  <autoFilter ref="A1:K739" xr:uid="{78F3269B-6EA7-4B63-919A-75B894AB12AC}"/>
  <tableColumns count="11">
    <tableColumn id="1" xr3:uid="{ADB49FCE-E683-4A6C-B2F7-8C74277D5195}" uniqueName="1" name="Name" queryTableFieldId="1" dataDxfId="1"/>
    <tableColumn id="2" xr3:uid="{73CDA703-33BB-40E4-B19D-770F7E05EA5D}" uniqueName="2" name="firm" queryTableFieldId="2"/>
    <tableColumn id="3" xr3:uid="{6F0D3A6D-A710-42BF-A5D3-418B6505AA44}" uniqueName="3" name="unit" queryTableFieldId="3"/>
    <tableColumn id="4" xr3:uid="{19965CB6-ECE7-4F39-B5DF-B99643129A12}" uniqueName="4" name="server" queryTableFieldId="4"/>
    <tableColumn id="5" xr3:uid="{E59F75EC-43AA-4908-8D45-0230637E9C0E}" uniqueName="5" name="field" queryTableFieldId="5"/>
    <tableColumn id="6" xr3:uid="{B3D81A61-C047-4698-8DF2-E10D110FBA25}" uniqueName="6" name="hour_beginning" queryTableFieldId="6"/>
    <tableColumn id="7" xr3:uid="{0C679E30-1F6F-4704-AB1B-F8E4B95C7067}" uniqueName="7" name="value.1" queryTableFieldId="7"/>
    <tableColumn id="8" xr3:uid="{F38BB986-727B-4253-A475-FA65448D9EB1}" uniqueName="8" name="metric" queryTableFieldId="8"/>
    <tableColumn id="9" xr3:uid="{BD9FD16B-1560-49C2-9D1F-E6C33D064A2E}" uniqueName="9" name="tag" queryTableFieldId="9"/>
    <tableColumn id="10" xr3:uid="{1312589B-8DCD-403A-BF48-F5CA51AE41A7}" uniqueName="10" name="gas_day" queryTableFieldId="10"/>
    <tableColumn id="11" xr3:uid="{0C18119B-AC29-4866-BA12-CF29F2F8726B}" uniqueName="11" name="dat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C82C-D023-4E85-899D-8BA1FFD4BFAD}">
  <dimension ref="A1:AR193"/>
  <sheetViews>
    <sheetView workbookViewId="0"/>
  </sheetViews>
  <sheetFormatPr defaultRowHeight="14.5" x14ac:dyDescent="0.35"/>
  <cols>
    <col min="1" max="1" width="22.453125" bestFit="1" customWidth="1"/>
    <col min="2" max="2" width="12.7265625" bestFit="1" customWidth="1"/>
    <col min="3" max="3" width="22.36328125" bestFit="1" customWidth="1"/>
    <col min="4" max="4" width="11.1796875" bestFit="1" customWidth="1"/>
    <col min="5" max="5" width="11" bestFit="1" customWidth="1"/>
    <col min="6" max="6" width="10.7265625" bestFit="1" customWidth="1"/>
    <col min="7" max="7" width="27.26953125" bestFit="1" customWidth="1"/>
    <col min="8" max="8" width="10.08984375" bestFit="1" customWidth="1"/>
    <col min="9" max="9" width="5.1796875" bestFit="1" customWidth="1"/>
    <col min="10" max="10" width="10.1796875" bestFit="1" customWidth="1"/>
    <col min="11" max="11" width="24.90625" bestFit="1" customWidth="1"/>
    <col min="12" max="12" width="10.90625" bestFit="1" customWidth="1"/>
    <col min="13" max="13" width="11" bestFit="1" customWidth="1"/>
    <col min="14" max="14" width="17.81640625" bestFit="1" customWidth="1"/>
    <col min="15" max="15" width="8.6328125" bestFit="1" customWidth="1"/>
    <col min="16" max="16" width="9.81640625" bestFit="1" customWidth="1"/>
    <col min="17" max="17" width="21.26953125" bestFit="1" customWidth="1"/>
    <col min="18" max="18" width="14.6328125" bestFit="1" customWidth="1"/>
    <col min="19" max="19" width="12.36328125" bestFit="1" customWidth="1"/>
    <col min="20" max="20" width="13.7265625" bestFit="1" customWidth="1"/>
    <col min="21" max="21" width="14.90625" bestFit="1" customWidth="1"/>
    <col min="22" max="22" width="18.453125" bestFit="1" customWidth="1"/>
    <col min="23" max="23" width="14.08984375" bestFit="1" customWidth="1"/>
    <col min="24" max="24" width="12.1796875" bestFit="1" customWidth="1"/>
    <col min="25" max="25" width="13.54296875" bestFit="1" customWidth="1"/>
    <col min="26" max="26" width="9.26953125" bestFit="1" customWidth="1"/>
    <col min="27" max="27" width="27.26953125" bestFit="1" customWidth="1"/>
    <col min="28" max="28" width="24.453125" bestFit="1" customWidth="1"/>
    <col min="29" max="29" width="18.26953125" bestFit="1" customWidth="1"/>
    <col min="30" max="30" width="10.90625" bestFit="1" customWidth="1"/>
    <col min="31" max="31" width="19.54296875" bestFit="1" customWidth="1"/>
    <col min="32" max="32" width="24.36328125" bestFit="1" customWidth="1"/>
    <col min="33" max="33" width="20.7265625" bestFit="1" customWidth="1"/>
    <col min="34" max="34" width="23.6328125" bestFit="1" customWidth="1"/>
    <col min="35" max="35" width="22.6328125" bestFit="1" customWidth="1"/>
    <col min="36" max="36" width="29.81640625" bestFit="1" customWidth="1"/>
    <col min="37" max="37" width="30.81640625" bestFit="1" customWidth="1"/>
    <col min="38" max="38" width="33.6328125" bestFit="1" customWidth="1"/>
    <col min="39" max="39" width="13.453125" bestFit="1" customWidth="1"/>
    <col min="40" max="40" width="18.54296875" bestFit="1" customWidth="1"/>
    <col min="41" max="41" width="28.7265625" bestFit="1" customWidth="1"/>
    <col min="42" max="42" width="15.7265625" bestFit="1" customWidth="1"/>
    <col min="43" max="43" width="18.1796875" bestFit="1" customWidth="1"/>
    <col min="44" max="44" width="21.1796875" bestFit="1" customWidth="1"/>
  </cols>
  <sheetData>
    <row r="1" spans="1:44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</row>
    <row r="2" spans="1:44" x14ac:dyDescent="0.35">
      <c r="A2" s="9" t="s">
        <v>82</v>
      </c>
      <c r="B2" t="s">
        <v>83</v>
      </c>
      <c r="C2" t="s">
        <v>89</v>
      </c>
      <c r="D2" t="s">
        <v>85</v>
      </c>
      <c r="E2" t="s">
        <v>90</v>
      </c>
      <c r="F2" t="s">
        <v>91</v>
      </c>
      <c r="G2" t="s">
        <v>179</v>
      </c>
      <c r="H2" t="s">
        <v>180</v>
      </c>
      <c r="I2">
        <v>1</v>
      </c>
      <c r="J2">
        <v>308.7</v>
      </c>
      <c r="K2">
        <v>0</v>
      </c>
      <c r="L2">
        <v>302.8</v>
      </c>
      <c r="M2">
        <v>36.26</v>
      </c>
      <c r="N2">
        <v>99</v>
      </c>
      <c r="O2">
        <v>5.9</v>
      </c>
      <c r="P2">
        <v>31.51</v>
      </c>
      <c r="Q2">
        <v>99</v>
      </c>
      <c r="R2">
        <v>10979.53</v>
      </c>
      <c r="S2">
        <v>185.91</v>
      </c>
      <c r="T2">
        <v>11165.44</v>
      </c>
      <c r="U2">
        <v>9457.76</v>
      </c>
      <c r="V2">
        <v>1707.68</v>
      </c>
      <c r="W2">
        <v>30.64</v>
      </c>
      <c r="X2">
        <v>8342.6</v>
      </c>
      <c r="Y2">
        <v>-2636.93</v>
      </c>
      <c r="AA2">
        <v>2.1433330000000002</v>
      </c>
      <c r="AB2">
        <v>16.829167000000002</v>
      </c>
      <c r="AC2">
        <v>0</v>
      </c>
      <c r="AD2">
        <v>0</v>
      </c>
      <c r="AE2">
        <v>0</v>
      </c>
      <c r="AF2">
        <v>4.1177799999999998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304.5</v>
      </c>
      <c r="AO2">
        <v>0</v>
      </c>
      <c r="AP2" t="s">
        <v>88</v>
      </c>
      <c r="AQ2" t="s">
        <v>88</v>
      </c>
      <c r="AR2" t="b">
        <v>1</v>
      </c>
    </row>
    <row r="3" spans="1:44" x14ac:dyDescent="0.35">
      <c r="A3" s="9" t="s">
        <v>82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179</v>
      </c>
      <c r="H3" t="s">
        <v>180</v>
      </c>
      <c r="I3">
        <v>1</v>
      </c>
      <c r="J3">
        <v>309.10000000000002</v>
      </c>
      <c r="K3">
        <v>0</v>
      </c>
      <c r="L3">
        <v>302.2</v>
      </c>
      <c r="M3">
        <v>36.26</v>
      </c>
      <c r="N3">
        <v>99</v>
      </c>
      <c r="O3">
        <v>6.9</v>
      </c>
      <c r="P3">
        <v>31.51</v>
      </c>
      <c r="Q3">
        <v>99</v>
      </c>
      <c r="R3">
        <v>10957.77</v>
      </c>
      <c r="S3">
        <v>217.42</v>
      </c>
      <c r="T3">
        <v>11175.19</v>
      </c>
      <c r="U3">
        <v>9472.9699999999993</v>
      </c>
      <c r="V3">
        <v>1702.22</v>
      </c>
      <c r="W3">
        <v>30.65</v>
      </c>
      <c r="X3">
        <v>8496.6200000000008</v>
      </c>
      <c r="Y3">
        <v>-2461.15</v>
      </c>
      <c r="AA3">
        <v>2.1433330000000002</v>
      </c>
      <c r="AB3">
        <v>16.829167000000002</v>
      </c>
      <c r="AC3">
        <v>0</v>
      </c>
      <c r="AD3">
        <v>0</v>
      </c>
      <c r="AE3">
        <v>0</v>
      </c>
      <c r="AF3">
        <v>4.1177799999999998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304.8</v>
      </c>
      <c r="AO3">
        <v>0</v>
      </c>
      <c r="AP3" t="s">
        <v>88</v>
      </c>
      <c r="AQ3" t="s">
        <v>88</v>
      </c>
      <c r="AR3" t="b">
        <v>1</v>
      </c>
    </row>
    <row r="4" spans="1:44" x14ac:dyDescent="0.35">
      <c r="A4" s="9" t="s">
        <v>82</v>
      </c>
      <c r="B4" t="s">
        <v>83</v>
      </c>
      <c r="C4" t="s">
        <v>89</v>
      </c>
      <c r="D4" t="s">
        <v>85</v>
      </c>
      <c r="E4" t="s">
        <v>90</v>
      </c>
      <c r="F4" t="s">
        <v>91</v>
      </c>
      <c r="G4" t="s">
        <v>181</v>
      </c>
      <c r="H4" t="s">
        <v>180</v>
      </c>
      <c r="I4">
        <v>2</v>
      </c>
      <c r="J4">
        <v>300.39999999999998</v>
      </c>
      <c r="K4">
        <v>0</v>
      </c>
      <c r="L4">
        <v>302.5</v>
      </c>
      <c r="M4">
        <v>33.04</v>
      </c>
      <c r="N4">
        <v>99</v>
      </c>
      <c r="O4">
        <v>-2.1</v>
      </c>
      <c r="P4">
        <v>30.62</v>
      </c>
      <c r="Q4">
        <v>99</v>
      </c>
      <c r="R4">
        <v>9994.6</v>
      </c>
      <c r="S4">
        <v>-64.3</v>
      </c>
      <c r="T4">
        <v>9930.2999999999993</v>
      </c>
      <c r="U4">
        <v>9168.2199999999993</v>
      </c>
      <c r="V4">
        <v>762.08</v>
      </c>
      <c r="W4">
        <v>30.52</v>
      </c>
      <c r="X4">
        <v>8332.2199999999993</v>
      </c>
      <c r="Y4">
        <v>-1662.38</v>
      </c>
      <c r="AA4">
        <v>1.951667</v>
      </c>
      <c r="AB4">
        <v>10.345000000000001</v>
      </c>
      <c r="AC4">
        <v>0</v>
      </c>
      <c r="AD4">
        <v>0</v>
      </c>
      <c r="AE4">
        <v>0</v>
      </c>
      <c r="AF4">
        <v>7.1762259999999998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302.39999999999998</v>
      </c>
      <c r="AO4">
        <v>0</v>
      </c>
      <c r="AP4" t="s">
        <v>88</v>
      </c>
      <c r="AQ4" t="s">
        <v>88</v>
      </c>
      <c r="AR4" t="b">
        <v>1</v>
      </c>
    </row>
    <row r="5" spans="1:44" x14ac:dyDescent="0.35">
      <c r="A5" s="9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181</v>
      </c>
      <c r="H5" t="s">
        <v>180</v>
      </c>
      <c r="I5">
        <v>2</v>
      </c>
      <c r="J5">
        <v>300.3</v>
      </c>
      <c r="K5">
        <v>0</v>
      </c>
      <c r="L5">
        <v>302.10000000000002</v>
      </c>
      <c r="M5">
        <v>33.04</v>
      </c>
      <c r="N5">
        <v>99</v>
      </c>
      <c r="O5">
        <v>-1.8</v>
      </c>
      <c r="P5">
        <v>30.62</v>
      </c>
      <c r="Q5">
        <v>99</v>
      </c>
      <c r="R5">
        <v>9981.3799999999992</v>
      </c>
      <c r="S5">
        <v>-55.12</v>
      </c>
      <c r="T5">
        <v>9926.26</v>
      </c>
      <c r="U5">
        <v>9165.66</v>
      </c>
      <c r="V5">
        <v>760.6</v>
      </c>
      <c r="W5">
        <v>30.52</v>
      </c>
      <c r="X5">
        <v>8493.2999999999993</v>
      </c>
      <c r="Y5">
        <v>-1488.08</v>
      </c>
      <c r="AA5">
        <v>1.951667</v>
      </c>
      <c r="AB5">
        <v>10.345000000000001</v>
      </c>
      <c r="AC5">
        <v>0</v>
      </c>
      <c r="AD5">
        <v>0</v>
      </c>
      <c r="AE5">
        <v>0</v>
      </c>
      <c r="AF5">
        <v>7.1762259999999998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302.39999999999998</v>
      </c>
      <c r="AO5">
        <v>0</v>
      </c>
      <c r="AP5" t="s">
        <v>88</v>
      </c>
      <c r="AQ5" t="s">
        <v>88</v>
      </c>
      <c r="AR5" t="b">
        <v>1</v>
      </c>
    </row>
    <row r="6" spans="1:44" x14ac:dyDescent="0.35">
      <c r="A6" s="9" t="s">
        <v>82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 t="s">
        <v>182</v>
      </c>
      <c r="H6" t="s">
        <v>180</v>
      </c>
      <c r="I6">
        <v>3</v>
      </c>
      <c r="J6">
        <v>300.7</v>
      </c>
      <c r="K6">
        <v>0</v>
      </c>
      <c r="L6">
        <v>302</v>
      </c>
      <c r="M6">
        <v>31.13</v>
      </c>
      <c r="N6">
        <v>99</v>
      </c>
      <c r="O6">
        <v>-1.3</v>
      </c>
      <c r="P6">
        <v>29.53</v>
      </c>
      <c r="Q6">
        <v>99</v>
      </c>
      <c r="R6">
        <v>9401.26</v>
      </c>
      <c r="S6">
        <v>-38.39</v>
      </c>
      <c r="T6">
        <v>9362.8700000000008</v>
      </c>
      <c r="U6">
        <v>9175.9500000000007</v>
      </c>
      <c r="V6">
        <v>186.92</v>
      </c>
      <c r="W6">
        <v>30.52</v>
      </c>
      <c r="X6">
        <v>8489.6299999999992</v>
      </c>
      <c r="Y6">
        <v>-911.63</v>
      </c>
      <c r="AA6">
        <v>0.5</v>
      </c>
      <c r="AB6">
        <v>10.37</v>
      </c>
      <c r="AC6">
        <v>0</v>
      </c>
      <c r="AD6">
        <v>0</v>
      </c>
      <c r="AE6">
        <v>0</v>
      </c>
      <c r="AF6">
        <v>8.3627629999999993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302.2</v>
      </c>
      <c r="AO6">
        <v>0</v>
      </c>
      <c r="AP6" t="s">
        <v>88</v>
      </c>
      <c r="AQ6" t="s">
        <v>88</v>
      </c>
      <c r="AR6" t="b">
        <v>1</v>
      </c>
    </row>
    <row r="7" spans="1:44" x14ac:dyDescent="0.35">
      <c r="A7" s="9" t="s">
        <v>82</v>
      </c>
      <c r="B7" t="s">
        <v>83</v>
      </c>
      <c r="C7" t="s">
        <v>89</v>
      </c>
      <c r="D7" t="s">
        <v>85</v>
      </c>
      <c r="E7" t="s">
        <v>90</v>
      </c>
      <c r="F7" t="s">
        <v>91</v>
      </c>
      <c r="G7" t="s">
        <v>182</v>
      </c>
      <c r="H7" t="s">
        <v>180</v>
      </c>
      <c r="I7">
        <v>3</v>
      </c>
      <c r="J7">
        <v>300.60000000000002</v>
      </c>
      <c r="K7">
        <v>0</v>
      </c>
      <c r="L7">
        <v>302</v>
      </c>
      <c r="M7">
        <v>31.13</v>
      </c>
      <c r="N7">
        <v>99</v>
      </c>
      <c r="O7">
        <v>-1.4</v>
      </c>
      <c r="P7">
        <v>29.53</v>
      </c>
      <c r="Q7">
        <v>99</v>
      </c>
      <c r="R7">
        <v>9401.26</v>
      </c>
      <c r="S7">
        <v>-41.34</v>
      </c>
      <c r="T7">
        <v>9359.92</v>
      </c>
      <c r="U7">
        <v>9173.39</v>
      </c>
      <c r="V7">
        <v>186.53</v>
      </c>
      <c r="W7">
        <v>30.52</v>
      </c>
      <c r="X7">
        <v>8315.1299999999992</v>
      </c>
      <c r="Y7">
        <v>-1086.1300000000001</v>
      </c>
      <c r="AA7">
        <v>0.5</v>
      </c>
      <c r="AB7">
        <v>10.37</v>
      </c>
      <c r="AC7">
        <v>0</v>
      </c>
      <c r="AD7">
        <v>0</v>
      </c>
      <c r="AE7">
        <v>0</v>
      </c>
      <c r="AF7">
        <v>8.3627629999999993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302.2</v>
      </c>
      <c r="AO7">
        <v>0</v>
      </c>
      <c r="AP7" t="s">
        <v>88</v>
      </c>
      <c r="AQ7" t="s">
        <v>88</v>
      </c>
      <c r="AR7" t="b">
        <v>1</v>
      </c>
    </row>
    <row r="8" spans="1:44" x14ac:dyDescent="0.35">
      <c r="A8" s="9" t="s">
        <v>82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183</v>
      </c>
      <c r="H8" t="s">
        <v>180</v>
      </c>
      <c r="I8">
        <v>4</v>
      </c>
      <c r="J8">
        <v>300.3</v>
      </c>
      <c r="K8">
        <v>0</v>
      </c>
      <c r="L8">
        <v>302.10000000000002</v>
      </c>
      <c r="M8">
        <v>31.05</v>
      </c>
      <c r="N8">
        <v>99</v>
      </c>
      <c r="O8">
        <v>-1.8</v>
      </c>
      <c r="P8">
        <v>30.06</v>
      </c>
      <c r="Q8">
        <v>99</v>
      </c>
      <c r="R8">
        <v>9380.2099999999991</v>
      </c>
      <c r="S8">
        <v>-54.11</v>
      </c>
      <c r="T8">
        <v>9326.1</v>
      </c>
      <c r="U8">
        <v>9165.66</v>
      </c>
      <c r="V8">
        <v>160.44</v>
      </c>
      <c r="W8">
        <v>30.52</v>
      </c>
      <c r="X8">
        <v>8493.2999999999993</v>
      </c>
      <c r="Y8">
        <v>-886.91</v>
      </c>
      <c r="AA8">
        <v>0.85416700000000001</v>
      </c>
      <c r="AB8">
        <v>13.128333</v>
      </c>
      <c r="AC8">
        <v>0</v>
      </c>
      <c r="AD8">
        <v>0</v>
      </c>
      <c r="AE8">
        <v>0</v>
      </c>
      <c r="AF8">
        <v>6.2270589999999997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302.3</v>
      </c>
      <c r="AO8">
        <v>0</v>
      </c>
      <c r="AP8" t="s">
        <v>88</v>
      </c>
      <c r="AQ8" t="s">
        <v>88</v>
      </c>
      <c r="AR8" t="b">
        <v>1</v>
      </c>
    </row>
    <row r="9" spans="1:44" x14ac:dyDescent="0.35">
      <c r="A9" s="9" t="s">
        <v>82</v>
      </c>
      <c r="B9" t="s">
        <v>83</v>
      </c>
      <c r="C9" t="s">
        <v>89</v>
      </c>
      <c r="D9" t="s">
        <v>85</v>
      </c>
      <c r="E9" t="s">
        <v>90</v>
      </c>
      <c r="F9" t="s">
        <v>91</v>
      </c>
      <c r="G9" t="s">
        <v>183</v>
      </c>
      <c r="H9" t="s">
        <v>180</v>
      </c>
      <c r="I9">
        <v>4</v>
      </c>
      <c r="J9">
        <v>300.3</v>
      </c>
      <c r="K9">
        <v>0</v>
      </c>
      <c r="L9">
        <v>302.3</v>
      </c>
      <c r="M9">
        <v>31.05</v>
      </c>
      <c r="N9">
        <v>99</v>
      </c>
      <c r="O9">
        <v>-2</v>
      </c>
      <c r="P9">
        <v>30.06</v>
      </c>
      <c r="Q9">
        <v>99</v>
      </c>
      <c r="R9">
        <v>9386.42</v>
      </c>
      <c r="S9">
        <v>-60.12</v>
      </c>
      <c r="T9">
        <v>9326.2999999999993</v>
      </c>
      <c r="U9">
        <v>9165.66</v>
      </c>
      <c r="V9">
        <v>160.63999999999999</v>
      </c>
      <c r="W9">
        <v>30.52</v>
      </c>
      <c r="X9">
        <v>8325.77</v>
      </c>
      <c r="Y9">
        <v>-1060.6500000000001</v>
      </c>
      <c r="AA9">
        <v>0.85416700000000001</v>
      </c>
      <c r="AB9">
        <v>13.128333</v>
      </c>
      <c r="AC9">
        <v>0</v>
      </c>
      <c r="AD9">
        <v>0</v>
      </c>
      <c r="AE9">
        <v>0</v>
      </c>
      <c r="AF9">
        <v>6.2270589999999997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302.3</v>
      </c>
      <c r="AO9">
        <v>0</v>
      </c>
      <c r="AP9" t="s">
        <v>88</v>
      </c>
      <c r="AQ9" t="s">
        <v>88</v>
      </c>
      <c r="AR9" t="b">
        <v>1</v>
      </c>
    </row>
    <row r="10" spans="1:44" x14ac:dyDescent="0.35">
      <c r="A10" s="9" t="s">
        <v>82</v>
      </c>
      <c r="B10" t="s">
        <v>83</v>
      </c>
      <c r="C10" t="s">
        <v>89</v>
      </c>
      <c r="D10" t="s">
        <v>85</v>
      </c>
      <c r="E10" t="s">
        <v>90</v>
      </c>
      <c r="F10" t="s">
        <v>91</v>
      </c>
      <c r="G10" t="s">
        <v>184</v>
      </c>
      <c r="H10" t="s">
        <v>180</v>
      </c>
      <c r="I10">
        <v>5</v>
      </c>
      <c r="J10">
        <v>299.5</v>
      </c>
      <c r="K10">
        <v>0</v>
      </c>
      <c r="L10">
        <v>302.5</v>
      </c>
      <c r="M10">
        <v>33.36</v>
      </c>
      <c r="N10">
        <v>99</v>
      </c>
      <c r="O10">
        <v>-3</v>
      </c>
      <c r="P10">
        <v>32.17</v>
      </c>
      <c r="Q10">
        <v>99</v>
      </c>
      <c r="R10">
        <v>10091.4</v>
      </c>
      <c r="S10">
        <v>-96.51</v>
      </c>
      <c r="T10">
        <v>9994.89</v>
      </c>
      <c r="U10">
        <v>9145.17</v>
      </c>
      <c r="V10">
        <v>849.72</v>
      </c>
      <c r="W10">
        <v>30.53</v>
      </c>
      <c r="X10">
        <v>8332.2199999999993</v>
      </c>
      <c r="Y10">
        <v>-1759.18</v>
      </c>
      <c r="AA10">
        <v>2.6025</v>
      </c>
      <c r="AB10">
        <v>19.297499999999999</v>
      </c>
      <c r="AC10">
        <v>0</v>
      </c>
      <c r="AD10">
        <v>0</v>
      </c>
      <c r="AE10">
        <v>0</v>
      </c>
      <c r="AF10">
        <v>4.5329689999999996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303</v>
      </c>
      <c r="AO10">
        <v>0</v>
      </c>
      <c r="AP10" t="s">
        <v>88</v>
      </c>
      <c r="AQ10" t="s">
        <v>88</v>
      </c>
      <c r="AR10" t="b">
        <v>1</v>
      </c>
    </row>
    <row r="11" spans="1:44" x14ac:dyDescent="0.35">
      <c r="A11" s="9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184</v>
      </c>
      <c r="H11" t="s">
        <v>180</v>
      </c>
      <c r="I11">
        <v>5</v>
      </c>
      <c r="J11">
        <v>299.39999999999998</v>
      </c>
      <c r="K11">
        <v>0</v>
      </c>
      <c r="L11">
        <v>302.2</v>
      </c>
      <c r="M11">
        <v>33.36</v>
      </c>
      <c r="N11">
        <v>99</v>
      </c>
      <c r="O11">
        <v>-2.8</v>
      </c>
      <c r="P11">
        <v>32.17</v>
      </c>
      <c r="Q11">
        <v>99</v>
      </c>
      <c r="R11">
        <v>10081.39</v>
      </c>
      <c r="S11">
        <v>-90.08</v>
      </c>
      <c r="T11">
        <v>9991.31</v>
      </c>
      <c r="U11">
        <v>9142.6</v>
      </c>
      <c r="V11">
        <v>848.71</v>
      </c>
      <c r="W11">
        <v>30.54</v>
      </c>
      <c r="X11">
        <v>8496.6200000000008</v>
      </c>
      <c r="Y11">
        <v>-1584.77</v>
      </c>
      <c r="AA11">
        <v>2.6025</v>
      </c>
      <c r="AB11">
        <v>19.297499999999999</v>
      </c>
      <c r="AC11">
        <v>0</v>
      </c>
      <c r="AD11">
        <v>0</v>
      </c>
      <c r="AE11">
        <v>0</v>
      </c>
      <c r="AF11">
        <v>4.5329689999999996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303</v>
      </c>
      <c r="AO11">
        <v>0</v>
      </c>
      <c r="AP11" t="s">
        <v>88</v>
      </c>
      <c r="AQ11" t="s">
        <v>88</v>
      </c>
      <c r="AR11" t="b">
        <v>1</v>
      </c>
    </row>
    <row r="12" spans="1:44" x14ac:dyDescent="0.35">
      <c r="A12" s="9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185</v>
      </c>
      <c r="H12" t="s">
        <v>180</v>
      </c>
      <c r="I12">
        <v>6</v>
      </c>
      <c r="J12">
        <v>307.10000000000002</v>
      </c>
      <c r="K12">
        <v>0</v>
      </c>
      <c r="L12">
        <v>302.3</v>
      </c>
      <c r="M12">
        <v>38.5</v>
      </c>
      <c r="N12">
        <v>99</v>
      </c>
      <c r="O12">
        <v>4.8</v>
      </c>
      <c r="P12">
        <v>32.69</v>
      </c>
      <c r="Q12">
        <v>99</v>
      </c>
      <c r="R12">
        <v>11638.55</v>
      </c>
      <c r="S12">
        <v>156.91</v>
      </c>
      <c r="T12">
        <v>11795.46</v>
      </c>
      <c r="U12">
        <v>9396.93</v>
      </c>
      <c r="V12">
        <v>2398.5300000000002</v>
      </c>
      <c r="W12">
        <v>30.6</v>
      </c>
      <c r="X12">
        <v>8500.26</v>
      </c>
      <c r="Y12">
        <v>-3138.29</v>
      </c>
      <c r="AA12">
        <v>2.548333</v>
      </c>
      <c r="AB12">
        <v>53.590833000000003</v>
      </c>
      <c r="AC12">
        <v>0</v>
      </c>
      <c r="AD12">
        <v>0</v>
      </c>
      <c r="AE12">
        <v>0</v>
      </c>
      <c r="AF12">
        <v>6.0059560000000003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304.39999999999998</v>
      </c>
      <c r="AO12">
        <v>0</v>
      </c>
      <c r="AP12" t="s">
        <v>88</v>
      </c>
      <c r="AQ12" t="s">
        <v>88</v>
      </c>
      <c r="AR12" t="b">
        <v>1</v>
      </c>
    </row>
    <row r="13" spans="1:44" x14ac:dyDescent="0.35">
      <c r="A13" s="9" t="s">
        <v>82</v>
      </c>
      <c r="B13" t="s">
        <v>83</v>
      </c>
      <c r="C13" t="s">
        <v>89</v>
      </c>
      <c r="D13" t="s">
        <v>85</v>
      </c>
      <c r="E13" t="s">
        <v>90</v>
      </c>
      <c r="F13" t="s">
        <v>91</v>
      </c>
      <c r="G13" t="s">
        <v>185</v>
      </c>
      <c r="H13" t="s">
        <v>180</v>
      </c>
      <c r="I13">
        <v>6</v>
      </c>
      <c r="J13">
        <v>307.10000000000002</v>
      </c>
      <c r="K13">
        <v>0</v>
      </c>
      <c r="L13">
        <v>348</v>
      </c>
      <c r="M13">
        <v>38.5</v>
      </c>
      <c r="N13">
        <v>99</v>
      </c>
      <c r="O13">
        <v>-40.9</v>
      </c>
      <c r="P13">
        <v>32.69</v>
      </c>
      <c r="Q13">
        <v>99</v>
      </c>
      <c r="R13">
        <v>13398</v>
      </c>
      <c r="S13">
        <v>-1337.02</v>
      </c>
      <c r="T13">
        <v>12060.98</v>
      </c>
      <c r="U13">
        <v>9396.93</v>
      </c>
      <c r="V13">
        <v>2664.05</v>
      </c>
      <c r="W13">
        <v>30.6</v>
      </c>
      <c r="X13">
        <v>10053.69</v>
      </c>
      <c r="Y13">
        <v>-3344.31</v>
      </c>
      <c r="AA13">
        <v>2.548333</v>
      </c>
      <c r="AB13">
        <v>53.590833000000003</v>
      </c>
      <c r="AC13">
        <v>0</v>
      </c>
      <c r="AD13">
        <v>0</v>
      </c>
      <c r="AE13">
        <v>0</v>
      </c>
      <c r="AF13">
        <v>6.0059560000000003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304.39999999999998</v>
      </c>
      <c r="AO13">
        <v>0</v>
      </c>
      <c r="AP13" t="s">
        <v>88</v>
      </c>
      <c r="AQ13" t="s">
        <v>88</v>
      </c>
      <c r="AR13" t="b">
        <v>1</v>
      </c>
    </row>
    <row r="14" spans="1:44" x14ac:dyDescent="0.35">
      <c r="A14" s="9" t="s">
        <v>82</v>
      </c>
      <c r="B14" t="s">
        <v>83</v>
      </c>
      <c r="C14" t="s">
        <v>89</v>
      </c>
      <c r="D14" t="s">
        <v>85</v>
      </c>
      <c r="E14" t="s">
        <v>90</v>
      </c>
      <c r="F14" t="s">
        <v>91</v>
      </c>
      <c r="G14" t="s">
        <v>186</v>
      </c>
      <c r="H14" t="s">
        <v>180</v>
      </c>
      <c r="I14">
        <v>7</v>
      </c>
      <c r="J14">
        <v>321.8</v>
      </c>
      <c r="K14">
        <v>0</v>
      </c>
      <c r="L14">
        <v>348</v>
      </c>
      <c r="M14">
        <v>51</v>
      </c>
      <c r="N14">
        <v>99</v>
      </c>
      <c r="O14">
        <v>-26.2</v>
      </c>
      <c r="P14">
        <v>39.380000000000003</v>
      </c>
      <c r="Q14">
        <v>99</v>
      </c>
      <c r="R14">
        <v>17748</v>
      </c>
      <c r="S14">
        <v>-1031.76</v>
      </c>
      <c r="T14">
        <v>16716.240000000002</v>
      </c>
      <c r="U14">
        <v>9955.8300000000017</v>
      </c>
      <c r="V14">
        <v>6760.41</v>
      </c>
      <c r="W14">
        <v>30.94</v>
      </c>
      <c r="X14">
        <v>10313.94</v>
      </c>
      <c r="Y14">
        <v>-7434.06</v>
      </c>
      <c r="AA14">
        <v>0.83666700000000005</v>
      </c>
      <c r="AB14">
        <v>78.87</v>
      </c>
      <c r="AC14">
        <v>0</v>
      </c>
      <c r="AD14">
        <v>0</v>
      </c>
      <c r="AE14">
        <v>0</v>
      </c>
      <c r="AF14">
        <v>6.0459059999999996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322.8</v>
      </c>
      <c r="AO14">
        <v>0</v>
      </c>
      <c r="AP14" t="s">
        <v>88</v>
      </c>
      <c r="AQ14" t="s">
        <v>88</v>
      </c>
      <c r="AR14" t="b">
        <v>1</v>
      </c>
    </row>
    <row r="15" spans="1:44" x14ac:dyDescent="0.35">
      <c r="A15" s="9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186</v>
      </c>
      <c r="H15" t="s">
        <v>180</v>
      </c>
      <c r="I15">
        <v>7</v>
      </c>
      <c r="J15">
        <v>321.7</v>
      </c>
      <c r="K15">
        <v>0</v>
      </c>
      <c r="L15">
        <v>302.7</v>
      </c>
      <c r="M15">
        <v>51</v>
      </c>
      <c r="N15">
        <v>99</v>
      </c>
      <c r="O15">
        <v>19</v>
      </c>
      <c r="P15">
        <v>39.380000000000003</v>
      </c>
      <c r="Q15">
        <v>99</v>
      </c>
      <c r="R15">
        <v>15437.7</v>
      </c>
      <c r="S15">
        <v>748.22</v>
      </c>
      <c r="T15">
        <v>16185.92</v>
      </c>
      <c r="U15">
        <v>9952.02</v>
      </c>
      <c r="V15">
        <v>6233.9</v>
      </c>
      <c r="W15">
        <v>30.94</v>
      </c>
      <c r="X15">
        <v>8604.69</v>
      </c>
      <c r="Y15">
        <v>-6833.01</v>
      </c>
      <c r="AA15">
        <v>0.83666700000000005</v>
      </c>
      <c r="AB15">
        <v>78.87</v>
      </c>
      <c r="AC15">
        <v>0</v>
      </c>
      <c r="AD15">
        <v>0</v>
      </c>
      <c r="AE15">
        <v>0</v>
      </c>
      <c r="AF15">
        <v>6.0459059999999996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322.8</v>
      </c>
      <c r="AO15">
        <v>0</v>
      </c>
      <c r="AP15" t="s">
        <v>88</v>
      </c>
      <c r="AQ15" t="s">
        <v>88</v>
      </c>
      <c r="AR15" t="b">
        <v>1</v>
      </c>
    </row>
    <row r="16" spans="1:44" x14ac:dyDescent="0.35">
      <c r="A16" s="9" t="s">
        <v>82</v>
      </c>
      <c r="B16" t="s">
        <v>83</v>
      </c>
      <c r="C16" t="s">
        <v>89</v>
      </c>
      <c r="D16" t="s">
        <v>85</v>
      </c>
      <c r="E16" t="s">
        <v>90</v>
      </c>
      <c r="F16" t="s">
        <v>91</v>
      </c>
      <c r="G16" t="s">
        <v>187</v>
      </c>
      <c r="H16" t="s">
        <v>180</v>
      </c>
      <c r="I16">
        <v>8</v>
      </c>
      <c r="J16">
        <v>342</v>
      </c>
      <c r="K16">
        <v>0</v>
      </c>
      <c r="L16">
        <v>348</v>
      </c>
      <c r="M16">
        <v>60.94</v>
      </c>
      <c r="N16">
        <v>99</v>
      </c>
      <c r="O16">
        <v>-6</v>
      </c>
      <c r="P16">
        <v>64.3</v>
      </c>
      <c r="Q16">
        <v>99</v>
      </c>
      <c r="R16">
        <v>21207.119999999999</v>
      </c>
      <c r="S16">
        <v>-385.8</v>
      </c>
      <c r="T16">
        <v>20821.32</v>
      </c>
      <c r="U16">
        <v>10723.830000000002</v>
      </c>
      <c r="V16">
        <v>10097.49</v>
      </c>
      <c r="W16">
        <v>31.36</v>
      </c>
      <c r="X16">
        <v>10313.94</v>
      </c>
      <c r="Y16">
        <v>-10893.18</v>
      </c>
      <c r="AA16">
        <v>0.68083300000000002</v>
      </c>
      <c r="AB16">
        <v>28.815833000000001</v>
      </c>
      <c r="AC16">
        <v>0</v>
      </c>
      <c r="AD16">
        <v>0</v>
      </c>
      <c r="AE16">
        <v>0</v>
      </c>
      <c r="AF16">
        <v>9.0087489999999999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344.9</v>
      </c>
      <c r="AO16">
        <v>0</v>
      </c>
      <c r="AP16" t="s">
        <v>88</v>
      </c>
      <c r="AQ16" t="s">
        <v>88</v>
      </c>
      <c r="AR16" t="b">
        <v>1</v>
      </c>
    </row>
    <row r="17" spans="1:44" x14ac:dyDescent="0.35">
      <c r="A17" s="9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187</v>
      </c>
      <c r="H17" t="s">
        <v>180</v>
      </c>
      <c r="I17">
        <v>8</v>
      </c>
      <c r="J17">
        <v>341.9</v>
      </c>
      <c r="K17">
        <v>0</v>
      </c>
      <c r="L17">
        <v>338</v>
      </c>
      <c r="M17">
        <v>60.94</v>
      </c>
      <c r="N17">
        <v>99</v>
      </c>
      <c r="O17">
        <v>3.9</v>
      </c>
      <c r="P17">
        <v>64.3</v>
      </c>
      <c r="Q17">
        <v>99</v>
      </c>
      <c r="R17">
        <v>20597.72</v>
      </c>
      <c r="S17">
        <v>250.77</v>
      </c>
      <c r="T17">
        <v>20890.09</v>
      </c>
      <c r="U17">
        <v>10720.03</v>
      </c>
      <c r="V17">
        <v>10170.06</v>
      </c>
      <c r="W17">
        <v>31.35</v>
      </c>
      <c r="X17">
        <v>10716.34</v>
      </c>
      <c r="Y17">
        <v>-9881.3799999999992</v>
      </c>
      <c r="AA17">
        <v>0.68083300000000002</v>
      </c>
      <c r="AB17">
        <v>28.815833000000001</v>
      </c>
      <c r="AC17">
        <v>0</v>
      </c>
      <c r="AD17">
        <v>0</v>
      </c>
      <c r="AE17">
        <v>0</v>
      </c>
      <c r="AF17">
        <v>9.0087489999999999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344.9</v>
      </c>
      <c r="AO17">
        <v>0</v>
      </c>
      <c r="AP17" t="s">
        <v>88</v>
      </c>
      <c r="AQ17" t="s">
        <v>88</v>
      </c>
      <c r="AR17" t="b">
        <v>1</v>
      </c>
    </row>
    <row r="18" spans="1:44" x14ac:dyDescent="0.35">
      <c r="A18" s="9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188</v>
      </c>
      <c r="H18" t="s">
        <v>180</v>
      </c>
      <c r="I18">
        <v>9</v>
      </c>
      <c r="J18">
        <v>347.2</v>
      </c>
      <c r="K18">
        <v>0</v>
      </c>
      <c r="L18">
        <v>303</v>
      </c>
      <c r="M18">
        <v>58.75</v>
      </c>
      <c r="N18">
        <v>99</v>
      </c>
      <c r="O18">
        <v>44.2</v>
      </c>
      <c r="P18">
        <v>50.36</v>
      </c>
      <c r="Q18">
        <v>99</v>
      </c>
      <c r="R18">
        <v>17801.25</v>
      </c>
      <c r="S18">
        <v>2225.91</v>
      </c>
      <c r="T18">
        <v>20027.36</v>
      </c>
      <c r="U18">
        <v>10921.53</v>
      </c>
      <c r="V18">
        <v>9105.83</v>
      </c>
      <c r="W18">
        <v>31.46</v>
      </c>
      <c r="X18">
        <v>8621.24</v>
      </c>
      <c r="Y18">
        <v>-9180.01</v>
      </c>
      <c r="AA18">
        <v>0</v>
      </c>
      <c r="AB18">
        <v>5.6966669999999997</v>
      </c>
      <c r="AC18">
        <v>0</v>
      </c>
      <c r="AD18">
        <v>0</v>
      </c>
      <c r="AE18">
        <v>0</v>
      </c>
      <c r="AF18">
        <v>10.786519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348</v>
      </c>
      <c r="AO18">
        <v>0</v>
      </c>
      <c r="AP18" t="s">
        <v>88</v>
      </c>
      <c r="AQ18" t="s">
        <v>88</v>
      </c>
      <c r="AR18" t="b">
        <v>1</v>
      </c>
    </row>
    <row r="19" spans="1:44" x14ac:dyDescent="0.35">
      <c r="A19" s="9" t="s">
        <v>82</v>
      </c>
      <c r="B19" t="s">
        <v>83</v>
      </c>
      <c r="C19" t="s">
        <v>89</v>
      </c>
      <c r="D19" t="s">
        <v>85</v>
      </c>
      <c r="E19" t="s">
        <v>90</v>
      </c>
      <c r="F19" t="s">
        <v>91</v>
      </c>
      <c r="G19" t="s">
        <v>188</v>
      </c>
      <c r="H19" t="s">
        <v>180</v>
      </c>
      <c r="I19">
        <v>9</v>
      </c>
      <c r="J19">
        <v>347.3</v>
      </c>
      <c r="K19">
        <v>0</v>
      </c>
      <c r="L19">
        <v>348</v>
      </c>
      <c r="M19">
        <v>58.75</v>
      </c>
      <c r="N19">
        <v>99</v>
      </c>
      <c r="O19">
        <v>-0.7</v>
      </c>
      <c r="P19">
        <v>50.36</v>
      </c>
      <c r="Q19">
        <v>99</v>
      </c>
      <c r="R19">
        <v>20445</v>
      </c>
      <c r="S19">
        <v>-35.25</v>
      </c>
      <c r="T19">
        <v>20409.75</v>
      </c>
      <c r="U19">
        <v>10925.34</v>
      </c>
      <c r="V19">
        <v>9484.41</v>
      </c>
      <c r="W19">
        <v>31.46</v>
      </c>
      <c r="X19">
        <v>10313.94</v>
      </c>
      <c r="Y19">
        <v>-10131.06</v>
      </c>
      <c r="AA19">
        <v>0</v>
      </c>
      <c r="AB19">
        <v>5.6966669999999997</v>
      </c>
      <c r="AC19">
        <v>0</v>
      </c>
      <c r="AD19">
        <v>0</v>
      </c>
      <c r="AE19">
        <v>0</v>
      </c>
      <c r="AF19">
        <v>10.786519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348</v>
      </c>
      <c r="AO19">
        <v>0</v>
      </c>
      <c r="AP19" t="s">
        <v>88</v>
      </c>
      <c r="AQ19" t="s">
        <v>88</v>
      </c>
      <c r="AR19" t="b">
        <v>1</v>
      </c>
    </row>
    <row r="20" spans="1:44" x14ac:dyDescent="0.35">
      <c r="A20" s="9" t="s">
        <v>82</v>
      </c>
      <c r="B20" t="s">
        <v>83</v>
      </c>
      <c r="C20" t="s">
        <v>89</v>
      </c>
      <c r="D20" t="s">
        <v>85</v>
      </c>
      <c r="E20" t="s">
        <v>90</v>
      </c>
      <c r="F20" t="s">
        <v>91</v>
      </c>
      <c r="G20" t="s">
        <v>189</v>
      </c>
      <c r="H20" t="s">
        <v>180</v>
      </c>
      <c r="I20">
        <v>10</v>
      </c>
      <c r="J20">
        <v>349.1</v>
      </c>
      <c r="K20">
        <v>0</v>
      </c>
      <c r="L20">
        <v>348</v>
      </c>
      <c r="M20">
        <v>55.7</v>
      </c>
      <c r="N20">
        <v>99</v>
      </c>
      <c r="O20">
        <v>1.1000000000000001</v>
      </c>
      <c r="P20">
        <v>49.15</v>
      </c>
      <c r="Q20">
        <v>99</v>
      </c>
      <c r="R20">
        <v>19383.599999999999</v>
      </c>
      <c r="S20">
        <v>54.07</v>
      </c>
      <c r="T20">
        <v>19437.669999999998</v>
      </c>
      <c r="U20">
        <v>10989.97</v>
      </c>
      <c r="V20">
        <v>8447.7000000000007</v>
      </c>
      <c r="W20">
        <v>31.48</v>
      </c>
      <c r="X20">
        <v>10313.94</v>
      </c>
      <c r="Y20">
        <v>-9069.66</v>
      </c>
      <c r="AA20">
        <v>0</v>
      </c>
      <c r="AB20">
        <v>3.5674999999999999</v>
      </c>
      <c r="AC20">
        <v>0</v>
      </c>
      <c r="AD20">
        <v>0</v>
      </c>
      <c r="AE20">
        <v>0</v>
      </c>
      <c r="AF20">
        <v>9.6879969999999993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348</v>
      </c>
      <c r="AO20">
        <v>0</v>
      </c>
      <c r="AP20" t="s">
        <v>88</v>
      </c>
      <c r="AQ20" t="s">
        <v>88</v>
      </c>
      <c r="AR20" t="b">
        <v>1</v>
      </c>
    </row>
    <row r="21" spans="1:44" x14ac:dyDescent="0.35">
      <c r="A21" s="9" t="s">
        <v>82</v>
      </c>
      <c r="B21" t="s">
        <v>83</v>
      </c>
      <c r="C21" t="s">
        <v>84</v>
      </c>
      <c r="D21" t="s">
        <v>85</v>
      </c>
      <c r="E21" t="s">
        <v>86</v>
      </c>
      <c r="F21" t="s">
        <v>87</v>
      </c>
      <c r="G21" t="s">
        <v>189</v>
      </c>
      <c r="H21" t="s">
        <v>180</v>
      </c>
      <c r="I21">
        <v>10</v>
      </c>
      <c r="J21">
        <v>349</v>
      </c>
      <c r="K21">
        <v>0</v>
      </c>
      <c r="L21">
        <v>302.89999999999998</v>
      </c>
      <c r="M21">
        <v>55.7</v>
      </c>
      <c r="N21">
        <v>99</v>
      </c>
      <c r="O21">
        <v>46.1</v>
      </c>
      <c r="P21">
        <v>49.15</v>
      </c>
      <c r="Q21">
        <v>99</v>
      </c>
      <c r="R21">
        <v>16871.53</v>
      </c>
      <c r="S21">
        <v>2265.8200000000002</v>
      </c>
      <c r="T21">
        <v>19137.349999999999</v>
      </c>
      <c r="U21">
        <v>10989.97</v>
      </c>
      <c r="V21">
        <v>8147.38</v>
      </c>
      <c r="W21">
        <v>31.49</v>
      </c>
      <c r="X21">
        <v>8615.41</v>
      </c>
      <c r="Y21">
        <v>-8256.1200000000008</v>
      </c>
      <c r="AA21">
        <v>0</v>
      </c>
      <c r="AB21">
        <v>3.5674999999999999</v>
      </c>
      <c r="AC21">
        <v>0</v>
      </c>
      <c r="AD21">
        <v>0</v>
      </c>
      <c r="AE21">
        <v>0</v>
      </c>
      <c r="AF21">
        <v>9.6879969999999993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348</v>
      </c>
      <c r="AO21">
        <v>0</v>
      </c>
      <c r="AP21" t="s">
        <v>88</v>
      </c>
      <c r="AQ21" t="s">
        <v>88</v>
      </c>
      <c r="AR21" t="b">
        <v>1</v>
      </c>
    </row>
    <row r="22" spans="1:44" x14ac:dyDescent="0.35">
      <c r="A22" s="9" t="s">
        <v>82</v>
      </c>
      <c r="B22" t="s">
        <v>83</v>
      </c>
      <c r="C22" t="s">
        <v>84</v>
      </c>
      <c r="D22" t="s">
        <v>85</v>
      </c>
      <c r="E22" t="s">
        <v>86</v>
      </c>
      <c r="F22" t="s">
        <v>87</v>
      </c>
      <c r="G22" t="s">
        <v>190</v>
      </c>
      <c r="H22" t="s">
        <v>180</v>
      </c>
      <c r="I22">
        <v>11</v>
      </c>
      <c r="J22">
        <v>347.3</v>
      </c>
      <c r="K22">
        <v>0</v>
      </c>
      <c r="L22">
        <v>302.8</v>
      </c>
      <c r="M22">
        <v>56.33</v>
      </c>
      <c r="N22">
        <v>99</v>
      </c>
      <c r="O22">
        <v>44.5</v>
      </c>
      <c r="P22">
        <v>54.94</v>
      </c>
      <c r="Q22">
        <v>99</v>
      </c>
      <c r="R22">
        <v>17056.72</v>
      </c>
      <c r="S22">
        <v>2444.83</v>
      </c>
      <c r="T22">
        <v>19501.349999999999</v>
      </c>
      <c r="U22">
        <v>11345.42</v>
      </c>
      <c r="V22">
        <v>8155.93</v>
      </c>
      <c r="W22">
        <v>32.67</v>
      </c>
      <c r="X22">
        <v>8937.2099999999991</v>
      </c>
      <c r="Y22">
        <v>-8119.51</v>
      </c>
      <c r="AA22">
        <v>2.1533329999999999</v>
      </c>
      <c r="AB22">
        <v>23.181667000000001</v>
      </c>
      <c r="AC22">
        <v>0</v>
      </c>
      <c r="AD22">
        <v>0</v>
      </c>
      <c r="AE22">
        <v>0</v>
      </c>
      <c r="AF22">
        <v>6.2704740000000001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347</v>
      </c>
      <c r="AO22">
        <v>0</v>
      </c>
      <c r="AP22" t="s">
        <v>88</v>
      </c>
      <c r="AQ22" t="s">
        <v>88</v>
      </c>
      <c r="AR22" t="b">
        <v>1</v>
      </c>
    </row>
    <row r="23" spans="1:44" x14ac:dyDescent="0.35">
      <c r="A23" s="9" t="s">
        <v>82</v>
      </c>
      <c r="B23" t="s">
        <v>83</v>
      </c>
      <c r="C23" t="s">
        <v>89</v>
      </c>
      <c r="D23" t="s">
        <v>85</v>
      </c>
      <c r="E23" t="s">
        <v>90</v>
      </c>
      <c r="F23" t="s">
        <v>91</v>
      </c>
      <c r="G23" t="s">
        <v>190</v>
      </c>
      <c r="H23" t="s">
        <v>180</v>
      </c>
      <c r="I23">
        <v>11</v>
      </c>
      <c r="J23">
        <v>347.4</v>
      </c>
      <c r="K23">
        <v>0</v>
      </c>
      <c r="L23">
        <v>347</v>
      </c>
      <c r="M23">
        <v>56.33</v>
      </c>
      <c r="N23">
        <v>99</v>
      </c>
      <c r="O23">
        <v>0.4</v>
      </c>
      <c r="P23">
        <v>54.94</v>
      </c>
      <c r="Q23">
        <v>99</v>
      </c>
      <c r="R23">
        <v>19546.509999999998</v>
      </c>
      <c r="S23">
        <v>21.98</v>
      </c>
      <c r="T23">
        <v>19568.490000000002</v>
      </c>
      <c r="U23">
        <v>11349.37</v>
      </c>
      <c r="V23">
        <v>8219.1200000000008</v>
      </c>
      <c r="W23">
        <v>32.67</v>
      </c>
      <c r="X23">
        <v>10663.07</v>
      </c>
      <c r="Y23">
        <v>-8883.44</v>
      </c>
      <c r="AA23">
        <v>2.1533329999999999</v>
      </c>
      <c r="AB23">
        <v>23.181667000000001</v>
      </c>
      <c r="AC23">
        <v>0</v>
      </c>
      <c r="AD23">
        <v>0</v>
      </c>
      <c r="AE23">
        <v>0</v>
      </c>
      <c r="AF23">
        <v>6.2704740000000001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347</v>
      </c>
      <c r="AO23">
        <v>0</v>
      </c>
      <c r="AP23" t="s">
        <v>88</v>
      </c>
      <c r="AQ23" t="s">
        <v>88</v>
      </c>
      <c r="AR23" t="b">
        <v>1</v>
      </c>
    </row>
    <row r="24" spans="1:44" x14ac:dyDescent="0.35">
      <c r="A24" s="9" t="s">
        <v>82</v>
      </c>
      <c r="B24" t="s">
        <v>83</v>
      </c>
      <c r="C24" t="s">
        <v>89</v>
      </c>
      <c r="D24" t="s">
        <v>85</v>
      </c>
      <c r="E24" t="s">
        <v>90</v>
      </c>
      <c r="F24" t="s">
        <v>91</v>
      </c>
      <c r="G24" t="s">
        <v>191</v>
      </c>
      <c r="H24" t="s">
        <v>180</v>
      </c>
      <c r="I24">
        <v>12</v>
      </c>
      <c r="J24">
        <v>349</v>
      </c>
      <c r="K24">
        <v>0</v>
      </c>
      <c r="L24">
        <v>347</v>
      </c>
      <c r="M24">
        <v>54.85</v>
      </c>
      <c r="N24">
        <v>99</v>
      </c>
      <c r="O24">
        <v>2</v>
      </c>
      <c r="P24">
        <v>43.63</v>
      </c>
      <c r="Q24">
        <v>99</v>
      </c>
      <c r="R24">
        <v>19032.95</v>
      </c>
      <c r="S24">
        <v>87.26</v>
      </c>
      <c r="T24">
        <v>19120.21</v>
      </c>
      <c r="U24">
        <v>11373.07</v>
      </c>
      <c r="V24">
        <v>7747.14</v>
      </c>
      <c r="W24">
        <v>32.590000000000003</v>
      </c>
      <c r="X24">
        <v>10663.07</v>
      </c>
      <c r="Y24">
        <v>-8369.8799999999992</v>
      </c>
      <c r="AA24">
        <v>1.2516670000000001</v>
      </c>
      <c r="AB24">
        <v>22.473333</v>
      </c>
      <c r="AC24">
        <v>0</v>
      </c>
      <c r="AD24">
        <v>0</v>
      </c>
      <c r="AE24">
        <v>0</v>
      </c>
      <c r="AF24">
        <v>10.174130999999999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347</v>
      </c>
      <c r="AO24">
        <v>0</v>
      </c>
      <c r="AP24" t="s">
        <v>88</v>
      </c>
      <c r="AQ24" t="s">
        <v>88</v>
      </c>
      <c r="AR24" t="b">
        <v>1</v>
      </c>
    </row>
    <row r="25" spans="1:44" x14ac:dyDescent="0.35">
      <c r="A25" s="9" t="s">
        <v>82</v>
      </c>
      <c r="B25" t="s">
        <v>83</v>
      </c>
      <c r="C25" t="s">
        <v>84</v>
      </c>
      <c r="D25" t="s">
        <v>85</v>
      </c>
      <c r="E25" t="s">
        <v>86</v>
      </c>
      <c r="F25" t="s">
        <v>87</v>
      </c>
      <c r="G25" t="s">
        <v>191</v>
      </c>
      <c r="H25" t="s">
        <v>180</v>
      </c>
      <c r="I25">
        <v>12</v>
      </c>
      <c r="J25">
        <v>349</v>
      </c>
      <c r="K25">
        <v>0</v>
      </c>
      <c r="L25">
        <v>302.8</v>
      </c>
      <c r="M25">
        <v>54.85</v>
      </c>
      <c r="N25">
        <v>99</v>
      </c>
      <c r="O25">
        <v>46.2</v>
      </c>
      <c r="P25">
        <v>43.63</v>
      </c>
      <c r="Q25">
        <v>99</v>
      </c>
      <c r="R25">
        <v>16608.580000000002</v>
      </c>
      <c r="S25">
        <v>2015.71</v>
      </c>
      <c r="T25">
        <v>18624.09</v>
      </c>
      <c r="U25">
        <v>11373.07</v>
      </c>
      <c r="V25">
        <v>7251.02</v>
      </c>
      <c r="W25">
        <v>32.590000000000003</v>
      </c>
      <c r="X25">
        <v>8937.2099999999991</v>
      </c>
      <c r="Y25">
        <v>-7671.37</v>
      </c>
      <c r="AA25">
        <v>1.2516670000000001</v>
      </c>
      <c r="AB25">
        <v>22.473333</v>
      </c>
      <c r="AC25">
        <v>0</v>
      </c>
      <c r="AD25">
        <v>0</v>
      </c>
      <c r="AE25">
        <v>0</v>
      </c>
      <c r="AF25">
        <v>10.174130999999999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347</v>
      </c>
      <c r="AO25">
        <v>0</v>
      </c>
      <c r="AP25" t="s">
        <v>88</v>
      </c>
      <c r="AQ25" t="s">
        <v>88</v>
      </c>
      <c r="AR25" t="b">
        <v>1</v>
      </c>
    </row>
    <row r="26" spans="1:44" x14ac:dyDescent="0.35">
      <c r="A26" s="9" t="s">
        <v>82</v>
      </c>
      <c r="B26" t="s">
        <v>83</v>
      </c>
      <c r="C26" t="s">
        <v>84</v>
      </c>
      <c r="D26" t="s">
        <v>85</v>
      </c>
      <c r="E26" t="s">
        <v>86</v>
      </c>
      <c r="F26" t="s">
        <v>87</v>
      </c>
      <c r="G26" t="s">
        <v>192</v>
      </c>
      <c r="H26" t="s">
        <v>180</v>
      </c>
      <c r="I26">
        <v>13</v>
      </c>
      <c r="J26">
        <v>349.7</v>
      </c>
      <c r="K26">
        <v>0</v>
      </c>
      <c r="L26">
        <v>304.8</v>
      </c>
      <c r="M26">
        <v>55.21</v>
      </c>
      <c r="N26">
        <v>99</v>
      </c>
      <c r="O26">
        <v>44.9</v>
      </c>
      <c r="P26">
        <v>64.739999999999995</v>
      </c>
      <c r="Q26">
        <v>99</v>
      </c>
      <c r="R26">
        <v>16828.009999999998</v>
      </c>
      <c r="S26">
        <v>2906.83</v>
      </c>
      <c r="T26">
        <v>19734.64</v>
      </c>
      <c r="U26">
        <v>11386.07</v>
      </c>
      <c r="V26">
        <v>8348.57</v>
      </c>
      <c r="W26">
        <v>32.56</v>
      </c>
      <c r="X26">
        <v>8996.11</v>
      </c>
      <c r="Y26">
        <v>-7831.9</v>
      </c>
      <c r="AA26">
        <v>2.1241669999999999</v>
      </c>
      <c r="AB26">
        <v>60.21</v>
      </c>
      <c r="AC26">
        <v>0</v>
      </c>
      <c r="AD26">
        <v>0</v>
      </c>
      <c r="AE26">
        <v>0</v>
      </c>
      <c r="AF26">
        <v>6.465592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348</v>
      </c>
      <c r="AO26">
        <v>0</v>
      </c>
      <c r="AP26" t="s">
        <v>88</v>
      </c>
      <c r="AQ26" t="s">
        <v>88</v>
      </c>
      <c r="AR26" t="b">
        <v>1</v>
      </c>
    </row>
    <row r="27" spans="1:44" x14ac:dyDescent="0.35">
      <c r="A27" s="9" t="s">
        <v>82</v>
      </c>
      <c r="B27" t="s">
        <v>83</v>
      </c>
      <c r="C27" t="s">
        <v>89</v>
      </c>
      <c r="D27" t="s">
        <v>85</v>
      </c>
      <c r="E27" t="s">
        <v>90</v>
      </c>
      <c r="F27" t="s">
        <v>91</v>
      </c>
      <c r="G27" t="s">
        <v>192</v>
      </c>
      <c r="H27" t="s">
        <v>180</v>
      </c>
      <c r="I27">
        <v>13</v>
      </c>
      <c r="J27">
        <v>349.7</v>
      </c>
      <c r="K27">
        <v>0</v>
      </c>
      <c r="L27">
        <v>348</v>
      </c>
      <c r="M27">
        <v>55.21</v>
      </c>
      <c r="N27">
        <v>99</v>
      </c>
      <c r="O27">
        <v>1.7</v>
      </c>
      <c r="P27">
        <v>64.739999999999995</v>
      </c>
      <c r="Q27">
        <v>99</v>
      </c>
      <c r="R27">
        <v>19213.080000000002</v>
      </c>
      <c r="S27">
        <v>110.06</v>
      </c>
      <c r="T27">
        <v>19323.14</v>
      </c>
      <c r="U27">
        <v>11386.07</v>
      </c>
      <c r="V27">
        <v>7937.07</v>
      </c>
      <c r="W27">
        <v>32.56</v>
      </c>
      <c r="X27">
        <v>10682.76</v>
      </c>
      <c r="Y27">
        <v>-8530.32</v>
      </c>
      <c r="AA27">
        <v>2.1241669999999999</v>
      </c>
      <c r="AB27">
        <v>60.21</v>
      </c>
      <c r="AC27">
        <v>0</v>
      </c>
      <c r="AD27">
        <v>0</v>
      </c>
      <c r="AE27">
        <v>0</v>
      </c>
      <c r="AF27">
        <v>6.465592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348</v>
      </c>
      <c r="AO27">
        <v>0</v>
      </c>
      <c r="AP27" t="s">
        <v>88</v>
      </c>
      <c r="AQ27" t="s">
        <v>88</v>
      </c>
      <c r="AR27" t="b">
        <v>1</v>
      </c>
    </row>
    <row r="28" spans="1:44" x14ac:dyDescent="0.35">
      <c r="A28" s="9" t="s">
        <v>82</v>
      </c>
      <c r="B28" t="s">
        <v>83</v>
      </c>
      <c r="C28" t="s">
        <v>84</v>
      </c>
      <c r="D28" t="s">
        <v>85</v>
      </c>
      <c r="E28" t="s">
        <v>86</v>
      </c>
      <c r="F28" t="s">
        <v>87</v>
      </c>
      <c r="G28" t="s">
        <v>193</v>
      </c>
      <c r="H28" t="s">
        <v>180</v>
      </c>
      <c r="I28">
        <v>14</v>
      </c>
      <c r="J28">
        <v>350</v>
      </c>
      <c r="K28">
        <v>0</v>
      </c>
      <c r="L28">
        <v>306.8</v>
      </c>
      <c r="M28">
        <v>53.45</v>
      </c>
      <c r="N28">
        <v>99</v>
      </c>
      <c r="O28">
        <v>43.2</v>
      </c>
      <c r="P28">
        <v>48.89</v>
      </c>
      <c r="Q28">
        <v>99</v>
      </c>
      <c r="R28">
        <v>16398.46</v>
      </c>
      <c r="S28">
        <v>2112.0500000000002</v>
      </c>
      <c r="T28">
        <v>18510.310000000001</v>
      </c>
      <c r="U28">
        <v>11400.18</v>
      </c>
      <c r="V28">
        <v>7110.13</v>
      </c>
      <c r="W28">
        <v>32.57</v>
      </c>
      <c r="X28">
        <v>9055.1299999999992</v>
      </c>
      <c r="Y28">
        <v>-7343.33</v>
      </c>
      <c r="AA28">
        <v>1.2475000000000001</v>
      </c>
      <c r="AB28">
        <v>63.482500000000002</v>
      </c>
      <c r="AC28">
        <v>0</v>
      </c>
      <c r="AD28">
        <v>0</v>
      </c>
      <c r="AE28">
        <v>0</v>
      </c>
      <c r="AF28">
        <v>9.3542269999999998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350</v>
      </c>
      <c r="AO28">
        <v>0</v>
      </c>
      <c r="AP28" t="s">
        <v>88</v>
      </c>
      <c r="AQ28" t="s">
        <v>88</v>
      </c>
      <c r="AR28" t="b">
        <v>1</v>
      </c>
    </row>
    <row r="29" spans="1:44" x14ac:dyDescent="0.35">
      <c r="A29" s="9" t="s">
        <v>82</v>
      </c>
      <c r="B29" t="s">
        <v>83</v>
      </c>
      <c r="C29" t="s">
        <v>89</v>
      </c>
      <c r="D29" t="s">
        <v>85</v>
      </c>
      <c r="E29" t="s">
        <v>90</v>
      </c>
      <c r="F29" t="s">
        <v>91</v>
      </c>
      <c r="G29" t="s">
        <v>193</v>
      </c>
      <c r="H29" t="s">
        <v>180</v>
      </c>
      <c r="I29">
        <v>14</v>
      </c>
      <c r="J29">
        <v>350</v>
      </c>
      <c r="K29">
        <v>0</v>
      </c>
      <c r="L29">
        <v>350</v>
      </c>
      <c r="M29">
        <v>53.45</v>
      </c>
      <c r="N29">
        <v>99</v>
      </c>
      <c r="O29">
        <v>0</v>
      </c>
      <c r="P29">
        <v>48.89</v>
      </c>
      <c r="Q29">
        <v>99</v>
      </c>
      <c r="R29">
        <v>18707.5</v>
      </c>
      <c r="S29">
        <v>0</v>
      </c>
      <c r="T29">
        <v>18707.5</v>
      </c>
      <c r="U29">
        <v>11400.18</v>
      </c>
      <c r="V29">
        <v>7307.32</v>
      </c>
      <c r="W29">
        <v>32.57</v>
      </c>
      <c r="X29">
        <v>10741.78</v>
      </c>
      <c r="Y29">
        <v>-7965.72</v>
      </c>
      <c r="AA29">
        <v>1.2475000000000001</v>
      </c>
      <c r="AB29">
        <v>63.482500000000002</v>
      </c>
      <c r="AC29">
        <v>0</v>
      </c>
      <c r="AD29">
        <v>0</v>
      </c>
      <c r="AE29">
        <v>0</v>
      </c>
      <c r="AF29">
        <v>9.3542269999999998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350</v>
      </c>
      <c r="AO29">
        <v>0</v>
      </c>
      <c r="AP29" t="s">
        <v>88</v>
      </c>
      <c r="AQ29" t="s">
        <v>88</v>
      </c>
      <c r="AR29" t="b">
        <v>1</v>
      </c>
    </row>
    <row r="30" spans="1:44" x14ac:dyDescent="0.35">
      <c r="A30" s="9" t="s">
        <v>82</v>
      </c>
      <c r="B30" t="s">
        <v>83</v>
      </c>
      <c r="C30" t="s">
        <v>84</v>
      </c>
      <c r="D30" t="s">
        <v>85</v>
      </c>
      <c r="E30" t="s">
        <v>86</v>
      </c>
      <c r="F30" t="s">
        <v>87</v>
      </c>
      <c r="G30" t="s">
        <v>194</v>
      </c>
      <c r="H30" t="s">
        <v>180</v>
      </c>
      <c r="I30">
        <v>15</v>
      </c>
      <c r="J30">
        <v>350.9</v>
      </c>
      <c r="K30">
        <v>0</v>
      </c>
      <c r="L30">
        <v>309.60000000000002</v>
      </c>
      <c r="M30">
        <v>48.31</v>
      </c>
      <c r="N30">
        <v>99</v>
      </c>
      <c r="O30">
        <v>41.3</v>
      </c>
      <c r="P30">
        <v>46.53</v>
      </c>
      <c r="Q30">
        <v>99</v>
      </c>
      <c r="R30">
        <v>14956.78</v>
      </c>
      <c r="S30">
        <v>1921.69</v>
      </c>
      <c r="T30">
        <v>16878.47</v>
      </c>
      <c r="U30">
        <v>11397.59</v>
      </c>
      <c r="V30">
        <v>5480.88</v>
      </c>
      <c r="W30">
        <v>32.479999999999997</v>
      </c>
      <c r="X30">
        <v>9133.4500000000007</v>
      </c>
      <c r="Y30">
        <v>-5823.33</v>
      </c>
      <c r="AA30">
        <v>0.69916699999999998</v>
      </c>
      <c r="AB30">
        <v>33.975833000000002</v>
      </c>
      <c r="AC30">
        <v>0</v>
      </c>
      <c r="AD30">
        <v>0</v>
      </c>
      <c r="AE30">
        <v>0</v>
      </c>
      <c r="AF30">
        <v>15.116417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352.5</v>
      </c>
      <c r="AO30">
        <v>0</v>
      </c>
      <c r="AP30" t="s">
        <v>88</v>
      </c>
      <c r="AQ30" t="s">
        <v>88</v>
      </c>
      <c r="AR30" t="b">
        <v>1</v>
      </c>
    </row>
    <row r="31" spans="1:44" x14ac:dyDescent="0.35">
      <c r="A31" s="9" t="s">
        <v>82</v>
      </c>
      <c r="B31" t="s">
        <v>83</v>
      </c>
      <c r="C31" t="s">
        <v>89</v>
      </c>
      <c r="D31" t="s">
        <v>85</v>
      </c>
      <c r="E31" t="s">
        <v>90</v>
      </c>
      <c r="F31" t="s">
        <v>91</v>
      </c>
      <c r="G31" t="s">
        <v>194</v>
      </c>
      <c r="H31" t="s">
        <v>180</v>
      </c>
      <c r="I31">
        <v>15</v>
      </c>
      <c r="J31">
        <v>350.8</v>
      </c>
      <c r="K31">
        <v>0</v>
      </c>
      <c r="L31">
        <v>353</v>
      </c>
      <c r="M31">
        <v>48.31</v>
      </c>
      <c r="N31">
        <v>99</v>
      </c>
      <c r="O31">
        <v>-2.2000000000000002</v>
      </c>
      <c r="P31">
        <v>46.53</v>
      </c>
      <c r="Q31">
        <v>99</v>
      </c>
      <c r="R31">
        <v>17053.43</v>
      </c>
      <c r="S31">
        <v>-102.37</v>
      </c>
      <c r="T31">
        <v>16951.060000000001</v>
      </c>
      <c r="U31">
        <v>11393.64</v>
      </c>
      <c r="V31">
        <v>5557.42</v>
      </c>
      <c r="W31">
        <v>32.479999999999997</v>
      </c>
      <c r="X31">
        <v>10830.44</v>
      </c>
      <c r="Y31">
        <v>-6222.99</v>
      </c>
      <c r="AA31">
        <v>0.69916699999999998</v>
      </c>
      <c r="AB31">
        <v>33.975833000000002</v>
      </c>
      <c r="AC31">
        <v>0</v>
      </c>
      <c r="AD31">
        <v>0</v>
      </c>
      <c r="AE31">
        <v>0</v>
      </c>
      <c r="AF31">
        <v>15.116417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352.5</v>
      </c>
      <c r="AO31">
        <v>0</v>
      </c>
      <c r="AP31" t="s">
        <v>88</v>
      </c>
      <c r="AQ31" t="s">
        <v>88</v>
      </c>
      <c r="AR31" t="b">
        <v>1</v>
      </c>
    </row>
    <row r="32" spans="1:44" x14ac:dyDescent="0.35">
      <c r="A32" s="9" t="s">
        <v>82</v>
      </c>
      <c r="B32" t="s">
        <v>83</v>
      </c>
      <c r="C32" t="s">
        <v>84</v>
      </c>
      <c r="D32" t="s">
        <v>85</v>
      </c>
      <c r="E32" t="s">
        <v>86</v>
      </c>
      <c r="F32" t="s">
        <v>87</v>
      </c>
      <c r="G32" t="s">
        <v>195</v>
      </c>
      <c r="H32" t="s">
        <v>180</v>
      </c>
      <c r="I32">
        <v>16</v>
      </c>
      <c r="J32">
        <v>353.2</v>
      </c>
      <c r="K32">
        <v>0</v>
      </c>
      <c r="L32">
        <v>302.60000000000002</v>
      </c>
      <c r="M32">
        <v>47.77</v>
      </c>
      <c r="N32">
        <v>99</v>
      </c>
      <c r="O32">
        <v>50.6</v>
      </c>
      <c r="P32">
        <v>45.12</v>
      </c>
      <c r="Q32">
        <v>99</v>
      </c>
      <c r="R32">
        <v>14455.2</v>
      </c>
      <c r="S32">
        <v>2283.0700000000002</v>
      </c>
      <c r="T32">
        <v>16738.27</v>
      </c>
      <c r="U32">
        <v>11372.65</v>
      </c>
      <c r="V32">
        <v>5365.62</v>
      </c>
      <c r="W32">
        <v>32.200000000000003</v>
      </c>
      <c r="X32">
        <v>8926.91</v>
      </c>
      <c r="Y32">
        <v>-5528.29</v>
      </c>
      <c r="AA32">
        <v>5.1983329999999999</v>
      </c>
      <c r="AB32">
        <v>44.389167</v>
      </c>
      <c r="AC32">
        <v>0</v>
      </c>
      <c r="AD32">
        <v>0</v>
      </c>
      <c r="AE32">
        <v>0</v>
      </c>
      <c r="AF32">
        <v>2.837907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346.7</v>
      </c>
      <c r="AO32">
        <v>0</v>
      </c>
      <c r="AP32" t="s">
        <v>88</v>
      </c>
      <c r="AQ32" t="s">
        <v>88</v>
      </c>
      <c r="AR32" t="b">
        <v>1</v>
      </c>
    </row>
    <row r="33" spans="1:44" x14ac:dyDescent="0.35">
      <c r="A33" s="9" t="s">
        <v>82</v>
      </c>
      <c r="B33" t="s">
        <v>83</v>
      </c>
      <c r="C33" t="s">
        <v>89</v>
      </c>
      <c r="D33" t="s">
        <v>85</v>
      </c>
      <c r="E33" t="s">
        <v>90</v>
      </c>
      <c r="F33" t="s">
        <v>91</v>
      </c>
      <c r="G33" t="s">
        <v>195</v>
      </c>
      <c r="H33" t="s">
        <v>180</v>
      </c>
      <c r="I33">
        <v>16</v>
      </c>
      <c r="J33">
        <v>353.2</v>
      </c>
      <c r="K33">
        <v>0</v>
      </c>
      <c r="L33">
        <v>347</v>
      </c>
      <c r="M33">
        <v>47.77</v>
      </c>
      <c r="N33">
        <v>99</v>
      </c>
      <c r="O33">
        <v>6.2</v>
      </c>
      <c r="P33">
        <v>45.12</v>
      </c>
      <c r="Q33">
        <v>99</v>
      </c>
      <c r="R33">
        <v>16576.189999999999</v>
      </c>
      <c r="S33">
        <v>279.74</v>
      </c>
      <c r="T33">
        <v>16855.93</v>
      </c>
      <c r="U33">
        <v>11578.05</v>
      </c>
      <c r="V33">
        <v>5277.88</v>
      </c>
      <c r="W33">
        <v>32.78</v>
      </c>
      <c r="X33">
        <v>10663.11</v>
      </c>
      <c r="Y33">
        <v>-5913.08</v>
      </c>
      <c r="AA33">
        <v>5.1983329999999999</v>
      </c>
      <c r="AB33">
        <v>44.389167</v>
      </c>
      <c r="AC33">
        <v>0</v>
      </c>
      <c r="AD33">
        <v>0</v>
      </c>
      <c r="AE33">
        <v>0</v>
      </c>
      <c r="AF33">
        <v>2.837907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346.7</v>
      </c>
      <c r="AO33">
        <v>0</v>
      </c>
      <c r="AP33" t="s">
        <v>88</v>
      </c>
      <c r="AQ33" t="s">
        <v>88</v>
      </c>
      <c r="AR33" t="b">
        <v>1</v>
      </c>
    </row>
    <row r="34" spans="1:44" x14ac:dyDescent="0.35">
      <c r="A34" s="9" t="s">
        <v>82</v>
      </c>
      <c r="B34" t="s">
        <v>83</v>
      </c>
      <c r="C34" t="s">
        <v>89</v>
      </c>
      <c r="D34" t="s">
        <v>85</v>
      </c>
      <c r="E34" t="s">
        <v>90</v>
      </c>
      <c r="F34" t="s">
        <v>91</v>
      </c>
      <c r="G34" t="s">
        <v>196</v>
      </c>
      <c r="H34" t="s">
        <v>180</v>
      </c>
      <c r="I34">
        <v>17</v>
      </c>
      <c r="J34">
        <v>348.8</v>
      </c>
      <c r="K34">
        <v>0</v>
      </c>
      <c r="L34">
        <v>350</v>
      </c>
      <c r="M34">
        <v>50.73</v>
      </c>
      <c r="N34">
        <v>99</v>
      </c>
      <c r="O34">
        <v>-1.2</v>
      </c>
      <c r="P34">
        <v>45.45</v>
      </c>
      <c r="Q34">
        <v>99</v>
      </c>
      <c r="R34">
        <v>17755.5</v>
      </c>
      <c r="S34">
        <v>-54.54</v>
      </c>
      <c r="T34">
        <v>17700.96</v>
      </c>
      <c r="U34">
        <v>11352.78</v>
      </c>
      <c r="V34">
        <v>6348.18</v>
      </c>
      <c r="W34">
        <v>32.549999999999997</v>
      </c>
      <c r="X34">
        <v>10741.78</v>
      </c>
      <c r="Y34">
        <v>-7013.72</v>
      </c>
      <c r="AA34">
        <v>0</v>
      </c>
      <c r="AB34">
        <v>15.3675</v>
      </c>
      <c r="AC34">
        <v>0</v>
      </c>
      <c r="AD34">
        <v>0</v>
      </c>
      <c r="AE34">
        <v>0</v>
      </c>
      <c r="AF34">
        <v>4.3484290000000003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348.9</v>
      </c>
      <c r="AO34">
        <v>0</v>
      </c>
      <c r="AP34" t="s">
        <v>88</v>
      </c>
      <c r="AQ34" t="s">
        <v>88</v>
      </c>
      <c r="AR34" t="b">
        <v>1</v>
      </c>
    </row>
    <row r="35" spans="1:44" x14ac:dyDescent="0.35">
      <c r="A35" s="9" t="s">
        <v>82</v>
      </c>
      <c r="B35" t="s">
        <v>83</v>
      </c>
      <c r="C35" t="s">
        <v>84</v>
      </c>
      <c r="D35" t="s">
        <v>85</v>
      </c>
      <c r="E35" t="s">
        <v>86</v>
      </c>
      <c r="F35" t="s">
        <v>87</v>
      </c>
      <c r="G35" t="s">
        <v>196</v>
      </c>
      <c r="H35" t="s">
        <v>180</v>
      </c>
      <c r="I35">
        <v>17</v>
      </c>
      <c r="J35">
        <v>348.7</v>
      </c>
      <c r="K35">
        <v>0</v>
      </c>
      <c r="L35">
        <v>306.7</v>
      </c>
      <c r="M35">
        <v>50.73</v>
      </c>
      <c r="N35">
        <v>99</v>
      </c>
      <c r="O35">
        <v>42</v>
      </c>
      <c r="P35">
        <v>45.45</v>
      </c>
      <c r="Q35">
        <v>99</v>
      </c>
      <c r="R35">
        <v>15558.89</v>
      </c>
      <c r="S35">
        <v>1908.9</v>
      </c>
      <c r="T35">
        <v>17467.79</v>
      </c>
      <c r="U35">
        <v>11348.83</v>
      </c>
      <c r="V35">
        <v>6118.96</v>
      </c>
      <c r="W35">
        <v>32.549999999999997</v>
      </c>
      <c r="X35">
        <v>9049.7999999999993</v>
      </c>
      <c r="Y35">
        <v>-6509.09</v>
      </c>
      <c r="AA35">
        <v>0</v>
      </c>
      <c r="AB35">
        <v>15.3675</v>
      </c>
      <c r="AC35">
        <v>0</v>
      </c>
      <c r="AD35">
        <v>0</v>
      </c>
      <c r="AE35">
        <v>0</v>
      </c>
      <c r="AF35">
        <v>4.3484290000000003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348.8</v>
      </c>
      <c r="AO35">
        <v>0</v>
      </c>
      <c r="AP35" t="s">
        <v>88</v>
      </c>
      <c r="AQ35" t="s">
        <v>88</v>
      </c>
      <c r="AR35" t="b">
        <v>1</v>
      </c>
    </row>
    <row r="36" spans="1:44" x14ac:dyDescent="0.35">
      <c r="A36" s="9" t="s">
        <v>82</v>
      </c>
      <c r="B36" t="s">
        <v>83</v>
      </c>
      <c r="C36" t="s">
        <v>89</v>
      </c>
      <c r="D36" t="s">
        <v>85</v>
      </c>
      <c r="E36" t="s">
        <v>90</v>
      </c>
      <c r="F36" t="s">
        <v>91</v>
      </c>
      <c r="G36" t="s">
        <v>197</v>
      </c>
      <c r="H36" t="s">
        <v>180</v>
      </c>
      <c r="I36">
        <v>18</v>
      </c>
      <c r="J36">
        <v>348.7</v>
      </c>
      <c r="K36">
        <v>0</v>
      </c>
      <c r="L36">
        <v>347</v>
      </c>
      <c r="M36">
        <v>59.06</v>
      </c>
      <c r="N36">
        <v>99</v>
      </c>
      <c r="O36">
        <v>1.7</v>
      </c>
      <c r="P36">
        <v>45.63</v>
      </c>
      <c r="Q36">
        <v>99</v>
      </c>
      <c r="R36">
        <v>20493.82</v>
      </c>
      <c r="S36">
        <v>77.569999999999993</v>
      </c>
      <c r="T36">
        <v>20571.39</v>
      </c>
      <c r="U36">
        <v>11372.65</v>
      </c>
      <c r="V36">
        <v>9198.74</v>
      </c>
      <c r="W36">
        <v>32.61</v>
      </c>
      <c r="X36">
        <v>10663.11</v>
      </c>
      <c r="Y36">
        <v>-9830.7099999999991</v>
      </c>
      <c r="AA36">
        <v>0.84250000000000003</v>
      </c>
      <c r="AB36">
        <v>13.182499999999999</v>
      </c>
      <c r="AC36">
        <v>0</v>
      </c>
      <c r="AD36">
        <v>0</v>
      </c>
      <c r="AE36">
        <v>0</v>
      </c>
      <c r="AF36">
        <v>4.577655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347.1</v>
      </c>
      <c r="AO36">
        <v>0</v>
      </c>
      <c r="AP36" t="s">
        <v>88</v>
      </c>
      <c r="AQ36" t="s">
        <v>88</v>
      </c>
      <c r="AR36" t="b">
        <v>1</v>
      </c>
    </row>
    <row r="37" spans="1:44" x14ac:dyDescent="0.35">
      <c r="A37" s="9" t="s">
        <v>82</v>
      </c>
      <c r="B37" t="s">
        <v>83</v>
      </c>
      <c r="C37" t="s">
        <v>84</v>
      </c>
      <c r="D37" t="s">
        <v>85</v>
      </c>
      <c r="E37" t="s">
        <v>86</v>
      </c>
      <c r="F37" t="s">
        <v>87</v>
      </c>
      <c r="G37" t="s">
        <v>197</v>
      </c>
      <c r="H37" t="s">
        <v>180</v>
      </c>
      <c r="I37">
        <v>18</v>
      </c>
      <c r="J37">
        <v>348.8</v>
      </c>
      <c r="K37">
        <v>0</v>
      </c>
      <c r="L37">
        <v>302.89999999999998</v>
      </c>
      <c r="M37">
        <v>59.06</v>
      </c>
      <c r="N37">
        <v>99</v>
      </c>
      <c r="O37">
        <v>45.9</v>
      </c>
      <c r="P37">
        <v>45.63</v>
      </c>
      <c r="Q37">
        <v>99</v>
      </c>
      <c r="R37">
        <v>17889.27</v>
      </c>
      <c r="S37">
        <v>2094.42</v>
      </c>
      <c r="T37">
        <v>19983.689999999999</v>
      </c>
      <c r="U37">
        <v>11333.15</v>
      </c>
      <c r="V37">
        <v>8650.5400000000009</v>
      </c>
      <c r="W37">
        <v>32.49</v>
      </c>
      <c r="X37">
        <v>8942.9</v>
      </c>
      <c r="Y37">
        <v>-8946.3700000000008</v>
      </c>
      <c r="AA37">
        <v>0.84250000000000003</v>
      </c>
      <c r="AB37">
        <v>13.182499999999999</v>
      </c>
      <c r="AC37">
        <v>0</v>
      </c>
      <c r="AD37">
        <v>0</v>
      </c>
      <c r="AE37">
        <v>0</v>
      </c>
      <c r="AF37">
        <v>4.577655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347.1</v>
      </c>
      <c r="AO37">
        <v>0</v>
      </c>
      <c r="AP37" t="s">
        <v>88</v>
      </c>
      <c r="AQ37" t="s">
        <v>88</v>
      </c>
      <c r="AR37" t="b">
        <v>1</v>
      </c>
    </row>
    <row r="38" spans="1:44" x14ac:dyDescent="0.35">
      <c r="A38" s="9" t="s">
        <v>82</v>
      </c>
      <c r="B38" t="s">
        <v>83</v>
      </c>
      <c r="C38" t="s">
        <v>84</v>
      </c>
      <c r="D38" t="s">
        <v>85</v>
      </c>
      <c r="E38" t="s">
        <v>86</v>
      </c>
      <c r="F38" t="s">
        <v>87</v>
      </c>
      <c r="G38" t="s">
        <v>198</v>
      </c>
      <c r="H38" t="s">
        <v>180</v>
      </c>
      <c r="I38">
        <v>19</v>
      </c>
      <c r="J38">
        <v>348.8</v>
      </c>
      <c r="K38">
        <v>0</v>
      </c>
      <c r="L38">
        <v>347</v>
      </c>
      <c r="M38">
        <v>73.86</v>
      </c>
      <c r="N38">
        <v>99</v>
      </c>
      <c r="O38">
        <v>1.8</v>
      </c>
      <c r="P38">
        <v>92.27</v>
      </c>
      <c r="Q38">
        <v>99</v>
      </c>
      <c r="R38">
        <v>25629.42</v>
      </c>
      <c r="S38">
        <v>166.09</v>
      </c>
      <c r="T38">
        <v>25795.51</v>
      </c>
      <c r="U38">
        <v>11373.07</v>
      </c>
      <c r="V38">
        <v>14422.44</v>
      </c>
      <c r="W38">
        <v>32.61</v>
      </c>
      <c r="X38">
        <v>11642.07</v>
      </c>
      <c r="Y38">
        <v>-13987.35</v>
      </c>
      <c r="AA38">
        <v>2.181667</v>
      </c>
      <c r="AB38">
        <v>82.254166999999995</v>
      </c>
      <c r="AC38">
        <v>0</v>
      </c>
      <c r="AD38">
        <v>0</v>
      </c>
      <c r="AE38">
        <v>0</v>
      </c>
      <c r="AF38">
        <v>5.3675509999999997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347</v>
      </c>
      <c r="AO38">
        <v>0</v>
      </c>
      <c r="AP38" t="s">
        <v>88</v>
      </c>
      <c r="AQ38" t="s">
        <v>88</v>
      </c>
      <c r="AR38" t="b">
        <v>1</v>
      </c>
    </row>
    <row r="39" spans="1:44" x14ac:dyDescent="0.35">
      <c r="A39" s="9" t="s">
        <v>82</v>
      </c>
      <c r="B39" t="s">
        <v>83</v>
      </c>
      <c r="C39" t="s">
        <v>89</v>
      </c>
      <c r="D39" t="s">
        <v>85</v>
      </c>
      <c r="E39" t="s">
        <v>90</v>
      </c>
      <c r="F39" t="s">
        <v>91</v>
      </c>
      <c r="G39" t="s">
        <v>198</v>
      </c>
      <c r="H39" t="s">
        <v>180</v>
      </c>
      <c r="I39">
        <v>19</v>
      </c>
      <c r="J39">
        <v>348.8</v>
      </c>
      <c r="K39">
        <v>0</v>
      </c>
      <c r="L39">
        <v>347</v>
      </c>
      <c r="M39">
        <v>73.86</v>
      </c>
      <c r="N39">
        <v>99</v>
      </c>
      <c r="O39">
        <v>1.8</v>
      </c>
      <c r="P39">
        <v>92.27</v>
      </c>
      <c r="Q39">
        <v>99</v>
      </c>
      <c r="R39">
        <v>25629.42</v>
      </c>
      <c r="S39">
        <v>166.09</v>
      </c>
      <c r="T39">
        <v>25795.51</v>
      </c>
      <c r="U39">
        <v>11373.07</v>
      </c>
      <c r="V39">
        <v>14422.44</v>
      </c>
      <c r="W39">
        <v>32.61</v>
      </c>
      <c r="X39">
        <v>10663.07</v>
      </c>
      <c r="Y39">
        <v>-14966.35</v>
      </c>
      <c r="AA39">
        <v>2.181667</v>
      </c>
      <c r="AB39">
        <v>82.254166999999995</v>
      </c>
      <c r="AC39">
        <v>0</v>
      </c>
      <c r="AD39">
        <v>0</v>
      </c>
      <c r="AE39">
        <v>0</v>
      </c>
      <c r="AF39">
        <v>5.3675509999999997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347</v>
      </c>
      <c r="AO39">
        <v>0</v>
      </c>
      <c r="AP39" t="s">
        <v>88</v>
      </c>
      <c r="AQ39" t="s">
        <v>88</v>
      </c>
      <c r="AR39" t="b">
        <v>1</v>
      </c>
    </row>
    <row r="40" spans="1:44" x14ac:dyDescent="0.35">
      <c r="A40" s="9" t="s">
        <v>82</v>
      </c>
      <c r="B40" t="s">
        <v>83</v>
      </c>
      <c r="C40" t="s">
        <v>89</v>
      </c>
      <c r="D40" t="s">
        <v>85</v>
      </c>
      <c r="E40" t="s">
        <v>90</v>
      </c>
      <c r="F40" t="s">
        <v>91</v>
      </c>
      <c r="G40" t="s">
        <v>199</v>
      </c>
      <c r="H40" t="s">
        <v>180</v>
      </c>
      <c r="I40">
        <v>20</v>
      </c>
      <c r="J40">
        <v>348.3</v>
      </c>
      <c r="K40">
        <v>0</v>
      </c>
      <c r="L40">
        <v>348</v>
      </c>
      <c r="M40">
        <v>63.42</v>
      </c>
      <c r="N40">
        <v>99</v>
      </c>
      <c r="O40">
        <v>0.3</v>
      </c>
      <c r="P40">
        <v>73.94</v>
      </c>
      <c r="Q40">
        <v>99</v>
      </c>
      <c r="R40">
        <v>22070.16</v>
      </c>
      <c r="S40">
        <v>22.18</v>
      </c>
      <c r="T40">
        <v>22092.34</v>
      </c>
      <c r="U40">
        <v>11384.92</v>
      </c>
      <c r="V40">
        <v>10707.42</v>
      </c>
      <c r="W40">
        <v>32.69</v>
      </c>
      <c r="X40">
        <v>10702.28</v>
      </c>
      <c r="Y40">
        <v>-11367.88</v>
      </c>
      <c r="AA40">
        <v>1.23</v>
      </c>
      <c r="AB40">
        <v>55.381667</v>
      </c>
      <c r="AC40">
        <v>0</v>
      </c>
      <c r="AD40">
        <v>0</v>
      </c>
      <c r="AE40">
        <v>0</v>
      </c>
      <c r="AF40">
        <v>10.383430000000001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348</v>
      </c>
      <c r="AO40">
        <v>0</v>
      </c>
      <c r="AP40" t="s">
        <v>88</v>
      </c>
      <c r="AQ40" t="s">
        <v>88</v>
      </c>
      <c r="AR40" t="b">
        <v>1</v>
      </c>
    </row>
    <row r="41" spans="1:44" x14ac:dyDescent="0.35">
      <c r="A41" s="9" t="s">
        <v>82</v>
      </c>
      <c r="B41" t="s">
        <v>83</v>
      </c>
      <c r="C41" t="s">
        <v>84</v>
      </c>
      <c r="D41" t="s">
        <v>85</v>
      </c>
      <c r="E41" t="s">
        <v>86</v>
      </c>
      <c r="F41" t="s">
        <v>87</v>
      </c>
      <c r="G41" t="s">
        <v>199</v>
      </c>
      <c r="H41" t="s">
        <v>180</v>
      </c>
      <c r="I41">
        <v>20</v>
      </c>
      <c r="J41">
        <v>348.3</v>
      </c>
      <c r="K41">
        <v>0</v>
      </c>
      <c r="L41">
        <v>348</v>
      </c>
      <c r="M41">
        <v>63.42</v>
      </c>
      <c r="N41">
        <v>99</v>
      </c>
      <c r="O41">
        <v>0.3</v>
      </c>
      <c r="P41">
        <v>73.94</v>
      </c>
      <c r="Q41">
        <v>99</v>
      </c>
      <c r="R41">
        <v>22070.16</v>
      </c>
      <c r="S41">
        <v>22.18</v>
      </c>
      <c r="T41">
        <v>22092.34</v>
      </c>
      <c r="U41">
        <v>11384.92</v>
      </c>
      <c r="V41">
        <v>10707.42</v>
      </c>
      <c r="W41">
        <v>32.69</v>
      </c>
      <c r="X41">
        <v>11703.28</v>
      </c>
      <c r="Y41">
        <v>-10366.879999999999</v>
      </c>
      <c r="AA41">
        <v>1.23</v>
      </c>
      <c r="AB41">
        <v>55.381667</v>
      </c>
      <c r="AC41">
        <v>0</v>
      </c>
      <c r="AD41">
        <v>0</v>
      </c>
      <c r="AE41">
        <v>0</v>
      </c>
      <c r="AF41">
        <v>10.383430000000001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348</v>
      </c>
      <c r="AO41">
        <v>0</v>
      </c>
      <c r="AP41" t="s">
        <v>88</v>
      </c>
      <c r="AQ41" t="s">
        <v>88</v>
      </c>
      <c r="AR41" t="b">
        <v>1</v>
      </c>
    </row>
    <row r="42" spans="1:44" x14ac:dyDescent="0.35">
      <c r="A42" s="9" t="s">
        <v>82</v>
      </c>
      <c r="B42" t="s">
        <v>83</v>
      </c>
      <c r="C42" t="s">
        <v>84</v>
      </c>
      <c r="D42" t="s">
        <v>85</v>
      </c>
      <c r="E42" t="s">
        <v>86</v>
      </c>
      <c r="F42" t="s">
        <v>87</v>
      </c>
      <c r="G42" t="s">
        <v>200</v>
      </c>
      <c r="H42" t="s">
        <v>180</v>
      </c>
      <c r="I42">
        <v>21</v>
      </c>
      <c r="J42">
        <v>348.4</v>
      </c>
      <c r="K42">
        <v>0</v>
      </c>
      <c r="L42">
        <v>302.8</v>
      </c>
      <c r="M42">
        <v>53.55</v>
      </c>
      <c r="N42">
        <v>99</v>
      </c>
      <c r="O42">
        <v>45.6</v>
      </c>
      <c r="P42">
        <v>46.89</v>
      </c>
      <c r="Q42">
        <v>99</v>
      </c>
      <c r="R42">
        <v>16214.94</v>
      </c>
      <c r="S42">
        <v>2138.1799999999998</v>
      </c>
      <c r="T42">
        <v>18353.12</v>
      </c>
      <c r="U42">
        <v>11388.87</v>
      </c>
      <c r="V42">
        <v>6964.25</v>
      </c>
      <c r="W42">
        <v>32.69</v>
      </c>
      <c r="X42">
        <v>8937.2099999999991</v>
      </c>
      <c r="Y42">
        <v>-7277.73</v>
      </c>
      <c r="AA42">
        <v>1.7616670000000001</v>
      </c>
      <c r="AB42">
        <v>30.908332999999999</v>
      </c>
      <c r="AC42">
        <v>0</v>
      </c>
      <c r="AD42">
        <v>0</v>
      </c>
      <c r="AE42">
        <v>0</v>
      </c>
      <c r="AF42">
        <v>8.8180350000000001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347.5</v>
      </c>
      <c r="AO42">
        <v>0</v>
      </c>
      <c r="AP42" t="s">
        <v>88</v>
      </c>
      <c r="AQ42" t="s">
        <v>88</v>
      </c>
      <c r="AR42" t="b">
        <v>1</v>
      </c>
    </row>
    <row r="43" spans="1:44" x14ac:dyDescent="0.35">
      <c r="A43" s="9" t="s">
        <v>82</v>
      </c>
      <c r="B43" t="s">
        <v>83</v>
      </c>
      <c r="C43" t="s">
        <v>89</v>
      </c>
      <c r="D43" t="s">
        <v>85</v>
      </c>
      <c r="E43" t="s">
        <v>90</v>
      </c>
      <c r="F43" t="s">
        <v>91</v>
      </c>
      <c r="G43" t="s">
        <v>200</v>
      </c>
      <c r="H43" t="s">
        <v>180</v>
      </c>
      <c r="I43">
        <v>21</v>
      </c>
      <c r="J43">
        <v>348.4</v>
      </c>
      <c r="K43">
        <v>0</v>
      </c>
      <c r="L43">
        <v>348</v>
      </c>
      <c r="M43">
        <v>53.55</v>
      </c>
      <c r="N43">
        <v>99</v>
      </c>
      <c r="O43">
        <v>0.4</v>
      </c>
      <c r="P43">
        <v>46.89</v>
      </c>
      <c r="Q43">
        <v>99</v>
      </c>
      <c r="R43">
        <v>18635.400000000001</v>
      </c>
      <c r="S43">
        <v>18.760000000000002</v>
      </c>
      <c r="T43">
        <v>18654.16</v>
      </c>
      <c r="U43">
        <v>11388.87</v>
      </c>
      <c r="V43">
        <v>7265.29</v>
      </c>
      <c r="W43">
        <v>32.69</v>
      </c>
      <c r="X43">
        <v>10702.28</v>
      </c>
      <c r="Y43">
        <v>-7933.12</v>
      </c>
      <c r="AA43">
        <v>1.7616670000000001</v>
      </c>
      <c r="AB43">
        <v>30.908332999999999</v>
      </c>
      <c r="AC43">
        <v>0</v>
      </c>
      <c r="AD43">
        <v>0</v>
      </c>
      <c r="AE43">
        <v>0</v>
      </c>
      <c r="AF43">
        <v>8.8180350000000001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347.5</v>
      </c>
      <c r="AO43">
        <v>0</v>
      </c>
      <c r="AP43" t="s">
        <v>88</v>
      </c>
      <c r="AQ43" t="s">
        <v>88</v>
      </c>
      <c r="AR43" t="b">
        <v>1</v>
      </c>
    </row>
    <row r="44" spans="1:44" x14ac:dyDescent="0.35">
      <c r="A44" s="9" t="s">
        <v>82</v>
      </c>
      <c r="B44" t="s">
        <v>83</v>
      </c>
      <c r="C44" t="s">
        <v>89</v>
      </c>
      <c r="D44" t="s">
        <v>85</v>
      </c>
      <c r="E44" t="s">
        <v>90</v>
      </c>
      <c r="F44" t="s">
        <v>91</v>
      </c>
      <c r="G44" t="s">
        <v>201</v>
      </c>
      <c r="H44" t="s">
        <v>180</v>
      </c>
      <c r="I44">
        <v>22</v>
      </c>
      <c r="J44">
        <v>345.6</v>
      </c>
      <c r="K44">
        <v>0</v>
      </c>
      <c r="L44">
        <v>348</v>
      </c>
      <c r="M44">
        <v>48.27</v>
      </c>
      <c r="N44">
        <v>99</v>
      </c>
      <c r="O44">
        <v>-2.4</v>
      </c>
      <c r="P44">
        <v>41.56</v>
      </c>
      <c r="Q44">
        <v>99</v>
      </c>
      <c r="R44">
        <v>16797.96</v>
      </c>
      <c r="S44">
        <v>-99.74</v>
      </c>
      <c r="T44">
        <v>16698.22</v>
      </c>
      <c r="U44">
        <v>11277.63</v>
      </c>
      <c r="V44">
        <v>5420.59</v>
      </c>
      <c r="W44">
        <v>32.630000000000003</v>
      </c>
      <c r="X44">
        <v>10702.12</v>
      </c>
      <c r="Y44">
        <v>-6095.84</v>
      </c>
      <c r="AA44">
        <v>1.615</v>
      </c>
      <c r="AB44">
        <v>23.785</v>
      </c>
      <c r="AC44">
        <v>0</v>
      </c>
      <c r="AD44">
        <v>0</v>
      </c>
      <c r="AE44">
        <v>0</v>
      </c>
      <c r="AF44">
        <v>7.4927960000000002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346.4</v>
      </c>
      <c r="AO44">
        <v>0</v>
      </c>
      <c r="AP44" t="s">
        <v>88</v>
      </c>
      <c r="AQ44" t="s">
        <v>88</v>
      </c>
      <c r="AR44" t="b">
        <v>1</v>
      </c>
    </row>
    <row r="45" spans="1:44" x14ac:dyDescent="0.35">
      <c r="A45" s="9" t="s">
        <v>82</v>
      </c>
      <c r="B45" t="s">
        <v>83</v>
      </c>
      <c r="C45" t="s">
        <v>84</v>
      </c>
      <c r="D45" t="s">
        <v>85</v>
      </c>
      <c r="E45" t="s">
        <v>86</v>
      </c>
      <c r="F45" t="s">
        <v>87</v>
      </c>
      <c r="G45" t="s">
        <v>201</v>
      </c>
      <c r="H45" t="s">
        <v>180</v>
      </c>
      <c r="I45">
        <v>22</v>
      </c>
      <c r="J45">
        <v>345.6</v>
      </c>
      <c r="K45">
        <v>0</v>
      </c>
      <c r="L45">
        <v>302.60000000000002</v>
      </c>
      <c r="M45">
        <v>48.27</v>
      </c>
      <c r="N45">
        <v>99</v>
      </c>
      <c r="O45">
        <v>43</v>
      </c>
      <c r="P45">
        <v>41.56</v>
      </c>
      <c r="Q45">
        <v>99</v>
      </c>
      <c r="R45">
        <v>14606.5</v>
      </c>
      <c r="S45">
        <v>1787.08</v>
      </c>
      <c r="T45">
        <v>16393.580000000002</v>
      </c>
      <c r="U45">
        <v>11277.63</v>
      </c>
      <c r="V45">
        <v>5115.95</v>
      </c>
      <c r="W45">
        <v>32.630000000000003</v>
      </c>
      <c r="X45">
        <v>8926.7099999999991</v>
      </c>
      <c r="Y45">
        <v>-5679.79</v>
      </c>
      <c r="AA45">
        <v>1.615</v>
      </c>
      <c r="AB45">
        <v>23.785</v>
      </c>
      <c r="AC45">
        <v>0</v>
      </c>
      <c r="AD45">
        <v>0</v>
      </c>
      <c r="AE45">
        <v>0</v>
      </c>
      <c r="AF45">
        <v>7.4927960000000002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346.3</v>
      </c>
      <c r="AO45">
        <v>0</v>
      </c>
      <c r="AP45" t="s">
        <v>88</v>
      </c>
      <c r="AQ45" t="s">
        <v>88</v>
      </c>
      <c r="AR45" t="b">
        <v>1</v>
      </c>
    </row>
    <row r="46" spans="1:44" x14ac:dyDescent="0.35">
      <c r="A46" s="9" t="s">
        <v>82</v>
      </c>
      <c r="B46" t="s">
        <v>83</v>
      </c>
      <c r="C46" t="s">
        <v>89</v>
      </c>
      <c r="D46" t="s">
        <v>85</v>
      </c>
      <c r="E46" t="s">
        <v>90</v>
      </c>
      <c r="F46" t="s">
        <v>91</v>
      </c>
      <c r="G46" t="s">
        <v>202</v>
      </c>
      <c r="H46" t="s">
        <v>180</v>
      </c>
      <c r="I46">
        <v>23</v>
      </c>
      <c r="J46">
        <v>343.7</v>
      </c>
      <c r="K46">
        <v>0</v>
      </c>
      <c r="L46">
        <v>348</v>
      </c>
      <c r="M46">
        <v>42.48</v>
      </c>
      <c r="N46">
        <v>99</v>
      </c>
      <c r="O46">
        <v>-4.3</v>
      </c>
      <c r="P46">
        <v>33.520000000000003</v>
      </c>
      <c r="Q46">
        <v>99</v>
      </c>
      <c r="R46">
        <v>14783.04</v>
      </c>
      <c r="S46">
        <v>-144.13999999999999</v>
      </c>
      <c r="T46">
        <v>14638.9</v>
      </c>
      <c r="U46">
        <v>11203.22</v>
      </c>
      <c r="V46">
        <v>3435.68</v>
      </c>
      <c r="W46">
        <v>32.6</v>
      </c>
      <c r="X46">
        <v>10702.28</v>
      </c>
      <c r="Y46">
        <v>-4080.76</v>
      </c>
      <c r="AA46">
        <v>1.7516670000000001</v>
      </c>
      <c r="AB46">
        <v>36.358333000000002</v>
      </c>
      <c r="AC46">
        <v>0</v>
      </c>
      <c r="AD46">
        <v>0</v>
      </c>
      <c r="AE46">
        <v>0</v>
      </c>
      <c r="AF46">
        <v>8.0928649999999998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338.4</v>
      </c>
      <c r="AO46">
        <v>0</v>
      </c>
      <c r="AP46" t="s">
        <v>88</v>
      </c>
      <c r="AQ46" t="s">
        <v>88</v>
      </c>
      <c r="AR46" t="b">
        <v>1</v>
      </c>
    </row>
    <row r="47" spans="1:44" x14ac:dyDescent="0.35">
      <c r="A47" s="9" t="s">
        <v>82</v>
      </c>
      <c r="B47" t="s">
        <v>83</v>
      </c>
      <c r="C47" t="s">
        <v>84</v>
      </c>
      <c r="D47" t="s">
        <v>85</v>
      </c>
      <c r="E47" t="s">
        <v>86</v>
      </c>
      <c r="F47" t="s">
        <v>87</v>
      </c>
      <c r="G47" t="s">
        <v>202</v>
      </c>
      <c r="H47" t="s">
        <v>180</v>
      </c>
      <c r="I47">
        <v>23</v>
      </c>
      <c r="J47">
        <v>343.7</v>
      </c>
      <c r="K47">
        <v>0</v>
      </c>
      <c r="L47">
        <v>302.39999999999998</v>
      </c>
      <c r="M47">
        <v>42.48</v>
      </c>
      <c r="N47">
        <v>99</v>
      </c>
      <c r="O47">
        <v>41.3</v>
      </c>
      <c r="P47">
        <v>33.520000000000003</v>
      </c>
      <c r="Q47">
        <v>99</v>
      </c>
      <c r="R47">
        <v>12845.95</v>
      </c>
      <c r="S47">
        <v>1384.38</v>
      </c>
      <c r="T47">
        <v>14230.33</v>
      </c>
      <c r="U47">
        <v>11203.22</v>
      </c>
      <c r="V47">
        <v>3027.11</v>
      </c>
      <c r="W47">
        <v>32.6</v>
      </c>
      <c r="X47">
        <v>8917.7900000000009</v>
      </c>
      <c r="Y47">
        <v>-3928.16</v>
      </c>
      <c r="AA47">
        <v>1.7516670000000001</v>
      </c>
      <c r="AB47">
        <v>36.358333000000002</v>
      </c>
      <c r="AC47">
        <v>0</v>
      </c>
      <c r="AD47">
        <v>0</v>
      </c>
      <c r="AE47">
        <v>0</v>
      </c>
      <c r="AF47">
        <v>8.0928649999999998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338.4</v>
      </c>
      <c r="AO47">
        <v>0</v>
      </c>
      <c r="AP47" t="s">
        <v>88</v>
      </c>
      <c r="AQ47" t="s">
        <v>88</v>
      </c>
      <c r="AR47" t="b">
        <v>1</v>
      </c>
    </row>
    <row r="48" spans="1:44" x14ac:dyDescent="0.35">
      <c r="A48" s="9" t="s">
        <v>82</v>
      </c>
      <c r="B48" t="s">
        <v>83</v>
      </c>
      <c r="C48" t="s">
        <v>84</v>
      </c>
      <c r="D48" t="s">
        <v>85</v>
      </c>
      <c r="E48" t="s">
        <v>86</v>
      </c>
      <c r="F48" t="s">
        <v>87</v>
      </c>
      <c r="G48" t="s">
        <v>203</v>
      </c>
      <c r="H48" t="s">
        <v>180</v>
      </c>
      <c r="I48">
        <v>24</v>
      </c>
      <c r="J48">
        <v>323.39999999999998</v>
      </c>
      <c r="K48">
        <v>0</v>
      </c>
      <c r="L48">
        <v>302.2</v>
      </c>
      <c r="M48">
        <v>37.06</v>
      </c>
      <c r="N48">
        <v>99</v>
      </c>
      <c r="O48">
        <v>21.2</v>
      </c>
      <c r="P48">
        <v>30.59</v>
      </c>
      <c r="Q48">
        <v>99</v>
      </c>
      <c r="R48">
        <v>11199.53</v>
      </c>
      <c r="S48">
        <v>648.51</v>
      </c>
      <c r="T48">
        <v>11848.04</v>
      </c>
      <c r="U48">
        <v>10401.370000000001</v>
      </c>
      <c r="V48">
        <v>1446.67</v>
      </c>
      <c r="W48">
        <v>32.159999999999997</v>
      </c>
      <c r="X48">
        <v>8909.9699999999993</v>
      </c>
      <c r="Y48">
        <v>-2289.56</v>
      </c>
      <c r="AA48">
        <v>3.753333</v>
      </c>
      <c r="AB48">
        <v>24.988333000000001</v>
      </c>
      <c r="AC48">
        <v>0</v>
      </c>
      <c r="AD48">
        <v>0</v>
      </c>
      <c r="AE48">
        <v>0</v>
      </c>
      <c r="AF48">
        <v>4.6218199999999996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319.3</v>
      </c>
      <c r="AO48">
        <v>0</v>
      </c>
      <c r="AP48" t="s">
        <v>88</v>
      </c>
      <c r="AQ48" t="s">
        <v>88</v>
      </c>
      <c r="AR48" t="b">
        <v>1</v>
      </c>
    </row>
    <row r="49" spans="1:44" x14ac:dyDescent="0.35">
      <c r="A49" s="9" t="s">
        <v>82</v>
      </c>
      <c r="B49" t="s">
        <v>83</v>
      </c>
      <c r="C49" t="s">
        <v>89</v>
      </c>
      <c r="D49" t="s">
        <v>85</v>
      </c>
      <c r="E49" t="s">
        <v>90</v>
      </c>
      <c r="F49" t="s">
        <v>91</v>
      </c>
      <c r="G49" t="s">
        <v>203</v>
      </c>
      <c r="H49" t="s">
        <v>180</v>
      </c>
      <c r="I49">
        <v>24</v>
      </c>
      <c r="J49">
        <v>323.10000000000002</v>
      </c>
      <c r="K49">
        <v>0</v>
      </c>
      <c r="L49">
        <v>302.8</v>
      </c>
      <c r="M49">
        <v>37.06</v>
      </c>
      <c r="N49">
        <v>99</v>
      </c>
      <c r="O49">
        <v>20.3</v>
      </c>
      <c r="P49">
        <v>30.59</v>
      </c>
      <c r="Q49">
        <v>99</v>
      </c>
      <c r="R49">
        <v>11221.77</v>
      </c>
      <c r="S49">
        <v>620.98</v>
      </c>
      <c r="T49">
        <v>11842.75</v>
      </c>
      <c r="U49">
        <v>10389.52</v>
      </c>
      <c r="V49">
        <v>1453.23</v>
      </c>
      <c r="W49">
        <v>32.159999999999997</v>
      </c>
      <c r="X49">
        <v>8930.17</v>
      </c>
      <c r="Y49">
        <v>-2291.6</v>
      </c>
      <c r="AA49">
        <v>3.753333</v>
      </c>
      <c r="AB49">
        <v>24.988333000000001</v>
      </c>
      <c r="AC49">
        <v>0</v>
      </c>
      <c r="AD49">
        <v>0</v>
      </c>
      <c r="AE49">
        <v>0</v>
      </c>
      <c r="AF49">
        <v>4.6218199999999996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319.2</v>
      </c>
      <c r="AO49">
        <v>0</v>
      </c>
      <c r="AP49" t="s">
        <v>88</v>
      </c>
      <c r="AQ49" t="s">
        <v>88</v>
      </c>
      <c r="AR49" t="b">
        <v>1</v>
      </c>
    </row>
    <row r="50" spans="1:44" x14ac:dyDescent="0.35">
      <c r="A50" s="9" t="s">
        <v>82</v>
      </c>
      <c r="B50" t="s">
        <v>83</v>
      </c>
      <c r="C50" t="s">
        <v>89</v>
      </c>
      <c r="D50" t="s">
        <v>85</v>
      </c>
      <c r="E50" t="s">
        <v>90</v>
      </c>
      <c r="F50" t="s">
        <v>91</v>
      </c>
      <c r="G50" t="s">
        <v>228</v>
      </c>
      <c r="H50" t="s">
        <v>229</v>
      </c>
      <c r="I50">
        <v>1</v>
      </c>
      <c r="J50">
        <v>237.4</v>
      </c>
      <c r="K50">
        <v>0</v>
      </c>
      <c r="L50">
        <v>347</v>
      </c>
      <c r="M50">
        <v>36.15</v>
      </c>
      <c r="N50">
        <v>99</v>
      </c>
      <c r="O50">
        <v>-109.6</v>
      </c>
      <c r="P50">
        <v>27.85</v>
      </c>
      <c r="Q50">
        <v>99</v>
      </c>
      <c r="R50">
        <v>12544.05</v>
      </c>
      <c r="S50">
        <v>-3052.36</v>
      </c>
      <c r="T50">
        <v>9491.69</v>
      </c>
      <c r="U50">
        <v>6914.3799999999992</v>
      </c>
      <c r="V50">
        <v>2577.31</v>
      </c>
      <c r="W50">
        <v>29.13</v>
      </c>
      <c r="X50">
        <v>9142.7999999999993</v>
      </c>
      <c r="Y50">
        <v>-3401.25</v>
      </c>
      <c r="AA50">
        <v>2.4883329999999999</v>
      </c>
      <c r="AB50">
        <v>11.158333000000001</v>
      </c>
      <c r="AC50">
        <v>30</v>
      </c>
      <c r="AD50">
        <v>0</v>
      </c>
      <c r="AE50">
        <v>0.79307099999999997</v>
      </c>
      <c r="AF50">
        <v>1</v>
      </c>
      <c r="AG50">
        <v>265.48</v>
      </c>
      <c r="AH50">
        <v>59.2</v>
      </c>
      <c r="AI50">
        <v>324.68</v>
      </c>
      <c r="AJ50">
        <v>0</v>
      </c>
      <c r="AK50">
        <v>0</v>
      </c>
      <c r="AL50">
        <v>0</v>
      </c>
      <c r="AM50">
        <v>260.5</v>
      </c>
      <c r="AO50">
        <v>0</v>
      </c>
      <c r="AP50" t="s">
        <v>88</v>
      </c>
      <c r="AQ50" t="s">
        <v>88</v>
      </c>
      <c r="AR50" t="b">
        <v>1</v>
      </c>
    </row>
    <row r="51" spans="1:44" x14ac:dyDescent="0.35">
      <c r="A51" s="9" t="s">
        <v>82</v>
      </c>
      <c r="B51" t="s">
        <v>83</v>
      </c>
      <c r="C51" t="s">
        <v>84</v>
      </c>
      <c r="D51" t="s">
        <v>85</v>
      </c>
      <c r="E51" t="s">
        <v>86</v>
      </c>
      <c r="F51" t="s">
        <v>87</v>
      </c>
      <c r="G51" t="s">
        <v>228</v>
      </c>
      <c r="H51" t="s">
        <v>229</v>
      </c>
      <c r="I51">
        <v>1</v>
      </c>
      <c r="J51">
        <v>320.10000000000002</v>
      </c>
      <c r="K51">
        <v>0</v>
      </c>
      <c r="L51">
        <v>302.3</v>
      </c>
      <c r="M51">
        <v>36.15</v>
      </c>
      <c r="N51">
        <v>99</v>
      </c>
      <c r="O51">
        <v>17.8</v>
      </c>
      <c r="P51">
        <v>27.85</v>
      </c>
      <c r="Q51">
        <v>99</v>
      </c>
      <c r="R51">
        <v>10928.15</v>
      </c>
      <c r="S51">
        <v>495.73</v>
      </c>
      <c r="T51">
        <v>11423.88</v>
      </c>
      <c r="U51">
        <v>9039.0300000000007</v>
      </c>
      <c r="V51">
        <v>2384.85</v>
      </c>
      <c r="W51">
        <v>28.24</v>
      </c>
      <c r="X51">
        <v>7763.09</v>
      </c>
      <c r="Y51">
        <v>-3165.06</v>
      </c>
      <c r="AA51">
        <v>2.4883329999999999</v>
      </c>
      <c r="AB51">
        <v>11.158333000000001</v>
      </c>
      <c r="AC51">
        <v>0</v>
      </c>
      <c r="AD51">
        <v>0</v>
      </c>
      <c r="AE51">
        <v>0</v>
      </c>
      <c r="AF51">
        <v>4.4461839999999997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311.3</v>
      </c>
      <c r="AO51">
        <v>0</v>
      </c>
      <c r="AP51" t="s">
        <v>88</v>
      </c>
      <c r="AQ51" t="s">
        <v>88</v>
      </c>
      <c r="AR51" t="b">
        <v>1</v>
      </c>
    </row>
    <row r="52" spans="1:44" x14ac:dyDescent="0.35">
      <c r="A52" s="9" t="s">
        <v>82</v>
      </c>
      <c r="B52" t="s">
        <v>83</v>
      </c>
      <c r="C52" t="s">
        <v>89</v>
      </c>
      <c r="D52" t="s">
        <v>85</v>
      </c>
      <c r="E52" t="s">
        <v>90</v>
      </c>
      <c r="F52" t="s">
        <v>91</v>
      </c>
      <c r="G52" t="s">
        <v>230</v>
      </c>
      <c r="H52" t="s">
        <v>229</v>
      </c>
      <c r="I52">
        <v>2</v>
      </c>
      <c r="J52">
        <v>283.8</v>
      </c>
      <c r="K52">
        <v>0</v>
      </c>
      <c r="L52">
        <v>303</v>
      </c>
      <c r="M52">
        <v>34.450000000000003</v>
      </c>
      <c r="N52">
        <v>99</v>
      </c>
      <c r="O52">
        <v>-19.2</v>
      </c>
      <c r="P52">
        <v>28.71</v>
      </c>
      <c r="Q52">
        <v>99</v>
      </c>
      <c r="R52">
        <v>10438.35</v>
      </c>
      <c r="S52">
        <v>-551.23</v>
      </c>
      <c r="T52">
        <v>9887.1200000000008</v>
      </c>
      <c r="U52">
        <v>7990.77</v>
      </c>
      <c r="V52">
        <v>1896.35</v>
      </c>
      <c r="W52">
        <v>28.16</v>
      </c>
      <c r="X52">
        <v>7609.84</v>
      </c>
      <c r="Y52">
        <v>-2828.51</v>
      </c>
      <c r="AA52">
        <v>2.3533330000000001</v>
      </c>
      <c r="AB52">
        <v>19.662500000000001</v>
      </c>
      <c r="AC52">
        <v>0</v>
      </c>
      <c r="AD52">
        <v>0</v>
      </c>
      <c r="AE52">
        <v>0</v>
      </c>
      <c r="AF52">
        <v>4.9977220000000004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286.89999999999998</v>
      </c>
      <c r="AO52">
        <v>0</v>
      </c>
      <c r="AP52" t="s">
        <v>88</v>
      </c>
      <c r="AQ52" t="s">
        <v>88</v>
      </c>
      <c r="AR52" t="b">
        <v>1</v>
      </c>
    </row>
    <row r="53" spans="1:44" x14ac:dyDescent="0.35">
      <c r="A53" s="9" t="s">
        <v>82</v>
      </c>
      <c r="B53" t="s">
        <v>83</v>
      </c>
      <c r="C53" t="s">
        <v>84</v>
      </c>
      <c r="D53" t="s">
        <v>85</v>
      </c>
      <c r="E53" t="s">
        <v>86</v>
      </c>
      <c r="F53" t="s">
        <v>87</v>
      </c>
      <c r="G53" t="s">
        <v>230</v>
      </c>
      <c r="H53" t="s">
        <v>229</v>
      </c>
      <c r="I53">
        <v>2</v>
      </c>
      <c r="J53">
        <v>311.89999999999998</v>
      </c>
      <c r="K53">
        <v>0</v>
      </c>
      <c r="L53">
        <v>302.3</v>
      </c>
      <c r="M53">
        <v>34.450000000000003</v>
      </c>
      <c r="N53">
        <v>99</v>
      </c>
      <c r="O53">
        <v>9.6</v>
      </c>
      <c r="P53">
        <v>28.71</v>
      </c>
      <c r="Q53">
        <v>99</v>
      </c>
      <c r="R53">
        <v>10414.24</v>
      </c>
      <c r="S53">
        <v>275.62</v>
      </c>
      <c r="T53">
        <v>10689.86</v>
      </c>
      <c r="U53">
        <v>8754.41</v>
      </c>
      <c r="V53">
        <v>1935.45</v>
      </c>
      <c r="W53">
        <v>28.07</v>
      </c>
      <c r="X53">
        <v>7763.09</v>
      </c>
      <c r="Y53">
        <v>-2651.15</v>
      </c>
      <c r="AA53">
        <v>2.3533330000000001</v>
      </c>
      <c r="AB53">
        <v>19.662500000000001</v>
      </c>
      <c r="AC53">
        <v>0</v>
      </c>
      <c r="AD53">
        <v>0</v>
      </c>
      <c r="AE53">
        <v>0</v>
      </c>
      <c r="AF53">
        <v>4.9977220000000004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315.8</v>
      </c>
      <c r="AO53">
        <v>0</v>
      </c>
      <c r="AP53" t="s">
        <v>88</v>
      </c>
      <c r="AQ53" t="s">
        <v>88</v>
      </c>
      <c r="AR53" t="b">
        <v>1</v>
      </c>
    </row>
    <row r="54" spans="1:44" x14ac:dyDescent="0.35">
      <c r="A54" s="9" t="s">
        <v>82</v>
      </c>
      <c r="B54" t="s">
        <v>83</v>
      </c>
      <c r="C54" t="s">
        <v>84</v>
      </c>
      <c r="D54" t="s">
        <v>85</v>
      </c>
      <c r="E54" t="s">
        <v>86</v>
      </c>
      <c r="F54" t="s">
        <v>87</v>
      </c>
      <c r="G54" t="s">
        <v>231</v>
      </c>
      <c r="H54" t="s">
        <v>229</v>
      </c>
      <c r="I54">
        <v>3</v>
      </c>
      <c r="J54">
        <v>295.39999999999998</v>
      </c>
      <c r="K54">
        <v>0</v>
      </c>
      <c r="L54">
        <v>302.10000000000002</v>
      </c>
      <c r="M54">
        <v>32.61</v>
      </c>
      <c r="N54">
        <v>99</v>
      </c>
      <c r="O54">
        <v>-6.7</v>
      </c>
      <c r="P54">
        <v>28.39</v>
      </c>
      <c r="Q54">
        <v>99</v>
      </c>
      <c r="R54">
        <v>9851.48</v>
      </c>
      <c r="S54">
        <v>-190.21</v>
      </c>
      <c r="T54">
        <v>9661.27</v>
      </c>
      <c r="U54">
        <v>8261.77</v>
      </c>
      <c r="V54">
        <v>1399.5</v>
      </c>
      <c r="W54">
        <v>27.97</v>
      </c>
      <c r="X54">
        <v>7756.38</v>
      </c>
      <c r="Y54">
        <v>-2095.1</v>
      </c>
      <c r="AA54">
        <v>1.5625</v>
      </c>
      <c r="AB54">
        <v>24.664166999999999</v>
      </c>
      <c r="AC54">
        <v>0</v>
      </c>
      <c r="AD54">
        <v>0</v>
      </c>
      <c r="AE54">
        <v>0</v>
      </c>
      <c r="AF54">
        <v>6.9396560000000003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294.89999999999998</v>
      </c>
      <c r="AO54">
        <v>0</v>
      </c>
      <c r="AP54" t="s">
        <v>88</v>
      </c>
      <c r="AQ54" t="s">
        <v>88</v>
      </c>
      <c r="AR54" t="b">
        <v>1</v>
      </c>
    </row>
    <row r="55" spans="1:44" x14ac:dyDescent="0.35">
      <c r="A55" s="9" t="s">
        <v>82</v>
      </c>
      <c r="B55" t="s">
        <v>83</v>
      </c>
      <c r="C55" t="s">
        <v>89</v>
      </c>
      <c r="D55" t="s">
        <v>85</v>
      </c>
      <c r="E55" t="s">
        <v>90</v>
      </c>
      <c r="F55" t="s">
        <v>91</v>
      </c>
      <c r="G55" t="s">
        <v>231</v>
      </c>
      <c r="H55" t="s">
        <v>229</v>
      </c>
      <c r="I55">
        <v>3</v>
      </c>
      <c r="J55">
        <v>295.5</v>
      </c>
      <c r="K55">
        <v>0</v>
      </c>
      <c r="L55">
        <v>302.10000000000002</v>
      </c>
      <c r="M55">
        <v>32.61</v>
      </c>
      <c r="N55">
        <v>99</v>
      </c>
      <c r="O55">
        <v>-6.6</v>
      </c>
      <c r="P55">
        <v>28.39</v>
      </c>
      <c r="Q55">
        <v>99</v>
      </c>
      <c r="R55">
        <v>9851.48</v>
      </c>
      <c r="S55">
        <v>-187.37</v>
      </c>
      <c r="T55">
        <v>9664.11</v>
      </c>
      <c r="U55">
        <v>8264.11</v>
      </c>
      <c r="V55">
        <v>1400</v>
      </c>
      <c r="W55">
        <v>27.97</v>
      </c>
      <c r="X55">
        <v>7580.88</v>
      </c>
      <c r="Y55">
        <v>-2270.6</v>
      </c>
      <c r="AA55">
        <v>1.5625</v>
      </c>
      <c r="AB55">
        <v>24.664166999999999</v>
      </c>
      <c r="AC55">
        <v>0</v>
      </c>
      <c r="AD55">
        <v>0</v>
      </c>
      <c r="AE55">
        <v>0</v>
      </c>
      <c r="AF55">
        <v>6.9396560000000003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294.89999999999998</v>
      </c>
      <c r="AO55">
        <v>0</v>
      </c>
      <c r="AP55" t="s">
        <v>88</v>
      </c>
      <c r="AQ55" t="s">
        <v>88</v>
      </c>
      <c r="AR55" t="b">
        <v>1</v>
      </c>
    </row>
    <row r="56" spans="1:44" x14ac:dyDescent="0.35">
      <c r="A56" s="9" t="s">
        <v>82</v>
      </c>
      <c r="B56" t="s">
        <v>83</v>
      </c>
      <c r="C56" t="s">
        <v>84</v>
      </c>
      <c r="D56" t="s">
        <v>85</v>
      </c>
      <c r="E56" t="s">
        <v>86</v>
      </c>
      <c r="F56" t="s">
        <v>87</v>
      </c>
      <c r="G56" t="s">
        <v>232</v>
      </c>
      <c r="H56" t="s">
        <v>229</v>
      </c>
      <c r="I56">
        <v>4</v>
      </c>
      <c r="J56">
        <v>277.8</v>
      </c>
      <c r="K56">
        <v>0</v>
      </c>
      <c r="L56">
        <v>302.2</v>
      </c>
      <c r="M56">
        <v>32.71</v>
      </c>
      <c r="N56">
        <v>99</v>
      </c>
      <c r="O56">
        <v>-24.4</v>
      </c>
      <c r="P56">
        <v>26.15</v>
      </c>
      <c r="Q56">
        <v>99</v>
      </c>
      <c r="R56">
        <v>9884.9599999999991</v>
      </c>
      <c r="S56">
        <v>-638.05999999999995</v>
      </c>
      <c r="T56">
        <v>9246.9</v>
      </c>
      <c r="U56">
        <v>7850.79</v>
      </c>
      <c r="V56">
        <v>1396.11</v>
      </c>
      <c r="W56">
        <v>28.26</v>
      </c>
      <c r="X56">
        <v>7759.07</v>
      </c>
      <c r="Y56">
        <v>-2125.89</v>
      </c>
      <c r="AA56">
        <v>0.28000000000000003</v>
      </c>
      <c r="AB56">
        <v>19.589167</v>
      </c>
      <c r="AC56">
        <v>0</v>
      </c>
      <c r="AD56">
        <v>0</v>
      </c>
      <c r="AE56">
        <v>0</v>
      </c>
      <c r="AF56">
        <v>32.976571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273.3</v>
      </c>
      <c r="AO56">
        <v>0</v>
      </c>
      <c r="AP56" t="s">
        <v>88</v>
      </c>
      <c r="AQ56" t="s">
        <v>88</v>
      </c>
      <c r="AR56" t="b">
        <v>1</v>
      </c>
    </row>
    <row r="57" spans="1:44" x14ac:dyDescent="0.35">
      <c r="A57" s="9" t="s">
        <v>82</v>
      </c>
      <c r="B57" t="s">
        <v>83</v>
      </c>
      <c r="C57" t="s">
        <v>89</v>
      </c>
      <c r="D57" t="s">
        <v>85</v>
      </c>
      <c r="E57" t="s">
        <v>90</v>
      </c>
      <c r="F57" t="s">
        <v>91</v>
      </c>
      <c r="G57" t="s">
        <v>232</v>
      </c>
      <c r="H57" t="s">
        <v>229</v>
      </c>
      <c r="I57">
        <v>4</v>
      </c>
      <c r="J57">
        <v>277.2</v>
      </c>
      <c r="K57">
        <v>0</v>
      </c>
      <c r="L57">
        <v>302.8</v>
      </c>
      <c r="M57">
        <v>32.71</v>
      </c>
      <c r="N57">
        <v>99</v>
      </c>
      <c r="O57">
        <v>-25.6</v>
      </c>
      <c r="P57">
        <v>26.15</v>
      </c>
      <c r="Q57">
        <v>99</v>
      </c>
      <c r="R57">
        <v>9904.59</v>
      </c>
      <c r="S57">
        <v>-669.44</v>
      </c>
      <c r="T57">
        <v>9235.15</v>
      </c>
      <c r="U57">
        <v>7836.81</v>
      </c>
      <c r="V57">
        <v>1398.34</v>
      </c>
      <c r="W57">
        <v>28.27</v>
      </c>
      <c r="X57">
        <v>7601.41</v>
      </c>
      <c r="Y57">
        <v>-2303.1799999999998</v>
      </c>
      <c r="AA57">
        <v>0.28000000000000003</v>
      </c>
      <c r="AB57">
        <v>19.589167</v>
      </c>
      <c r="AC57">
        <v>0</v>
      </c>
      <c r="AD57">
        <v>0</v>
      </c>
      <c r="AE57">
        <v>0</v>
      </c>
      <c r="AF57">
        <v>32.976571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272</v>
      </c>
      <c r="AO57">
        <v>0</v>
      </c>
      <c r="AP57" t="s">
        <v>88</v>
      </c>
      <c r="AQ57" t="s">
        <v>88</v>
      </c>
      <c r="AR57" t="b">
        <v>1</v>
      </c>
    </row>
    <row r="58" spans="1:44" x14ac:dyDescent="0.35">
      <c r="A58" s="9" t="s">
        <v>82</v>
      </c>
      <c r="B58" t="s">
        <v>83</v>
      </c>
      <c r="C58" t="s">
        <v>89</v>
      </c>
      <c r="D58" t="s">
        <v>85</v>
      </c>
      <c r="E58" t="s">
        <v>90</v>
      </c>
      <c r="F58" t="s">
        <v>91</v>
      </c>
      <c r="G58" t="s">
        <v>233</v>
      </c>
      <c r="H58" t="s">
        <v>229</v>
      </c>
      <c r="I58">
        <v>5</v>
      </c>
      <c r="J58">
        <v>265.10000000000002</v>
      </c>
      <c r="K58">
        <v>0</v>
      </c>
      <c r="L58">
        <v>348</v>
      </c>
      <c r="M58">
        <v>35.65</v>
      </c>
      <c r="N58">
        <v>99</v>
      </c>
      <c r="O58">
        <v>-82.9</v>
      </c>
      <c r="P58">
        <v>28.82</v>
      </c>
      <c r="Q58">
        <v>99</v>
      </c>
      <c r="R58">
        <v>12406.2</v>
      </c>
      <c r="S58">
        <v>-2389.1799999999998</v>
      </c>
      <c r="T58">
        <v>10017.02</v>
      </c>
      <c r="U58">
        <v>7555.33</v>
      </c>
      <c r="V58">
        <v>2461.69</v>
      </c>
      <c r="W58">
        <v>28.5</v>
      </c>
      <c r="X58">
        <v>9167.2199999999993</v>
      </c>
      <c r="Y58">
        <v>-3238.98</v>
      </c>
      <c r="AA58">
        <v>2.0041669999999998</v>
      </c>
      <c r="AB58">
        <v>18.022500000000001</v>
      </c>
      <c r="AC58">
        <v>0</v>
      </c>
      <c r="AD58">
        <v>0</v>
      </c>
      <c r="AE58">
        <v>0</v>
      </c>
      <c r="AF58">
        <v>6.0398329999999998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267.2</v>
      </c>
      <c r="AO58">
        <v>0</v>
      </c>
      <c r="AP58" t="s">
        <v>88</v>
      </c>
      <c r="AQ58" t="s">
        <v>88</v>
      </c>
      <c r="AR58" t="b">
        <v>1</v>
      </c>
    </row>
    <row r="59" spans="1:44" x14ac:dyDescent="0.35">
      <c r="A59" s="9" t="s">
        <v>82</v>
      </c>
      <c r="B59" t="s">
        <v>83</v>
      </c>
      <c r="C59" t="s">
        <v>84</v>
      </c>
      <c r="D59" t="s">
        <v>85</v>
      </c>
      <c r="E59" t="s">
        <v>86</v>
      </c>
      <c r="F59" t="s">
        <v>87</v>
      </c>
      <c r="G59" t="s">
        <v>233</v>
      </c>
      <c r="H59" t="s">
        <v>229</v>
      </c>
      <c r="I59">
        <v>5</v>
      </c>
      <c r="J59">
        <v>264.39999999999998</v>
      </c>
      <c r="K59">
        <v>0</v>
      </c>
      <c r="L59">
        <v>303.3</v>
      </c>
      <c r="M59">
        <v>35.65</v>
      </c>
      <c r="N59">
        <v>99</v>
      </c>
      <c r="O59">
        <v>-38.9</v>
      </c>
      <c r="P59">
        <v>28.82</v>
      </c>
      <c r="Q59">
        <v>99</v>
      </c>
      <c r="R59">
        <v>10812.65</v>
      </c>
      <c r="S59">
        <v>-1121.0999999999999</v>
      </c>
      <c r="T59">
        <v>9691.5499999999993</v>
      </c>
      <c r="U59">
        <v>7539.07</v>
      </c>
      <c r="V59">
        <v>2152.48</v>
      </c>
      <c r="W59">
        <v>28.51</v>
      </c>
      <c r="X59">
        <v>7788.51</v>
      </c>
      <c r="Y59">
        <v>-3024.14</v>
      </c>
      <c r="AA59">
        <v>2.0041669999999998</v>
      </c>
      <c r="AB59">
        <v>18.022500000000001</v>
      </c>
      <c r="AC59">
        <v>0</v>
      </c>
      <c r="AD59">
        <v>0</v>
      </c>
      <c r="AE59">
        <v>0</v>
      </c>
      <c r="AF59">
        <v>6.0398329999999998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267.2</v>
      </c>
      <c r="AO59">
        <v>0</v>
      </c>
      <c r="AP59" t="s">
        <v>88</v>
      </c>
      <c r="AQ59" t="s">
        <v>88</v>
      </c>
      <c r="AR59" t="b">
        <v>1</v>
      </c>
    </row>
    <row r="60" spans="1:44" x14ac:dyDescent="0.35">
      <c r="A60" s="9" t="s">
        <v>82</v>
      </c>
      <c r="B60" t="s">
        <v>83</v>
      </c>
      <c r="C60" t="s">
        <v>84</v>
      </c>
      <c r="D60" t="s">
        <v>85</v>
      </c>
      <c r="E60" t="s">
        <v>86</v>
      </c>
      <c r="F60" t="s">
        <v>87</v>
      </c>
      <c r="G60" t="s">
        <v>234</v>
      </c>
      <c r="H60" t="s">
        <v>229</v>
      </c>
      <c r="I60">
        <v>6</v>
      </c>
      <c r="J60">
        <v>328.3</v>
      </c>
      <c r="K60">
        <v>0</v>
      </c>
      <c r="L60">
        <v>303.39999999999998</v>
      </c>
      <c r="M60">
        <v>39.25</v>
      </c>
      <c r="N60">
        <v>99</v>
      </c>
      <c r="O60">
        <v>24.9</v>
      </c>
      <c r="P60">
        <v>39.06</v>
      </c>
      <c r="Q60">
        <v>99</v>
      </c>
      <c r="R60">
        <v>11908.45</v>
      </c>
      <c r="S60">
        <v>972.59</v>
      </c>
      <c r="T60">
        <v>12881.04</v>
      </c>
      <c r="U60">
        <v>9312.41</v>
      </c>
      <c r="V60">
        <v>3568.63</v>
      </c>
      <c r="W60">
        <v>28.37</v>
      </c>
      <c r="X60">
        <v>7792.19</v>
      </c>
      <c r="Y60">
        <v>-4116.26</v>
      </c>
      <c r="AA60">
        <v>2.4066670000000001</v>
      </c>
      <c r="AB60">
        <v>32.074167000000003</v>
      </c>
      <c r="AC60">
        <v>0</v>
      </c>
      <c r="AD60">
        <v>0</v>
      </c>
      <c r="AE60">
        <v>0</v>
      </c>
      <c r="AF60">
        <v>8.2766819999999992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329.6</v>
      </c>
      <c r="AO60">
        <v>0</v>
      </c>
      <c r="AP60" t="s">
        <v>88</v>
      </c>
      <c r="AQ60" t="s">
        <v>88</v>
      </c>
      <c r="AR60" t="b">
        <v>1</v>
      </c>
    </row>
    <row r="61" spans="1:44" x14ac:dyDescent="0.35">
      <c r="A61" s="9" t="s">
        <v>82</v>
      </c>
      <c r="B61" t="s">
        <v>83</v>
      </c>
      <c r="C61" t="s">
        <v>89</v>
      </c>
      <c r="D61" t="s">
        <v>85</v>
      </c>
      <c r="E61" t="s">
        <v>90</v>
      </c>
      <c r="F61" t="s">
        <v>91</v>
      </c>
      <c r="G61" t="s">
        <v>234</v>
      </c>
      <c r="H61" t="s">
        <v>229</v>
      </c>
      <c r="I61">
        <v>6</v>
      </c>
      <c r="J61">
        <v>328.4</v>
      </c>
      <c r="K61">
        <v>0</v>
      </c>
      <c r="L61">
        <v>349</v>
      </c>
      <c r="M61">
        <v>39.25</v>
      </c>
      <c r="N61">
        <v>99</v>
      </c>
      <c r="O61">
        <v>-20.6</v>
      </c>
      <c r="P61">
        <v>39.06</v>
      </c>
      <c r="Q61">
        <v>99</v>
      </c>
      <c r="R61">
        <v>13698.25</v>
      </c>
      <c r="S61">
        <v>-804.64</v>
      </c>
      <c r="T61">
        <v>12893.61</v>
      </c>
      <c r="U61">
        <v>9315.8799999999992</v>
      </c>
      <c r="V61">
        <v>3577.73</v>
      </c>
      <c r="W61">
        <v>28.37</v>
      </c>
      <c r="X61">
        <v>9202.06</v>
      </c>
      <c r="Y61">
        <v>-4496.1899999999996</v>
      </c>
      <c r="AA61">
        <v>2.4066670000000001</v>
      </c>
      <c r="AB61">
        <v>32.074167000000003</v>
      </c>
      <c r="AC61">
        <v>0</v>
      </c>
      <c r="AD61">
        <v>0</v>
      </c>
      <c r="AE61">
        <v>0</v>
      </c>
      <c r="AF61">
        <v>8.2766819999999992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329.6</v>
      </c>
      <c r="AO61">
        <v>0</v>
      </c>
      <c r="AP61" t="s">
        <v>88</v>
      </c>
      <c r="AQ61" t="s">
        <v>88</v>
      </c>
      <c r="AR61" t="b">
        <v>1</v>
      </c>
    </row>
    <row r="62" spans="1:44" x14ac:dyDescent="0.35">
      <c r="A62" s="9" t="s">
        <v>82</v>
      </c>
      <c r="B62" t="s">
        <v>83</v>
      </c>
      <c r="C62" t="s">
        <v>89</v>
      </c>
      <c r="D62" t="s">
        <v>85</v>
      </c>
      <c r="E62" t="s">
        <v>90</v>
      </c>
      <c r="F62" t="s">
        <v>91</v>
      </c>
      <c r="G62" t="s">
        <v>235</v>
      </c>
      <c r="H62" t="s">
        <v>229</v>
      </c>
      <c r="I62">
        <v>7</v>
      </c>
      <c r="J62">
        <v>344.4</v>
      </c>
      <c r="K62">
        <v>0</v>
      </c>
      <c r="L62">
        <v>350</v>
      </c>
      <c r="M62">
        <v>55.5</v>
      </c>
      <c r="N62">
        <v>99</v>
      </c>
      <c r="O62">
        <v>-5.6</v>
      </c>
      <c r="P62">
        <v>39.49</v>
      </c>
      <c r="Q62">
        <v>99</v>
      </c>
      <c r="R62">
        <v>19425</v>
      </c>
      <c r="S62">
        <v>-221.14</v>
      </c>
      <c r="T62">
        <v>19203.86</v>
      </c>
      <c r="U62">
        <v>9859.86</v>
      </c>
      <c r="V62">
        <v>9344</v>
      </c>
      <c r="W62">
        <v>28.63</v>
      </c>
      <c r="X62">
        <v>9491.3700000000008</v>
      </c>
      <c r="Y62">
        <v>-9933.6299999999992</v>
      </c>
      <c r="AA62">
        <v>2.1675</v>
      </c>
      <c r="AB62">
        <v>25.151667</v>
      </c>
      <c r="AC62">
        <v>0</v>
      </c>
      <c r="AD62">
        <v>0</v>
      </c>
      <c r="AE62">
        <v>0</v>
      </c>
      <c r="AF62">
        <v>5.6364979999999996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341.1</v>
      </c>
      <c r="AO62">
        <v>0</v>
      </c>
      <c r="AP62" t="s">
        <v>88</v>
      </c>
      <c r="AQ62" t="s">
        <v>88</v>
      </c>
      <c r="AR62" t="b">
        <v>1</v>
      </c>
    </row>
    <row r="63" spans="1:44" x14ac:dyDescent="0.35">
      <c r="A63" s="9" t="s">
        <v>82</v>
      </c>
      <c r="B63" t="s">
        <v>83</v>
      </c>
      <c r="C63" t="s">
        <v>84</v>
      </c>
      <c r="D63" t="s">
        <v>85</v>
      </c>
      <c r="E63" t="s">
        <v>86</v>
      </c>
      <c r="F63" t="s">
        <v>87</v>
      </c>
      <c r="G63" t="s">
        <v>235</v>
      </c>
      <c r="H63" t="s">
        <v>229</v>
      </c>
      <c r="I63">
        <v>7</v>
      </c>
      <c r="J63">
        <v>344.5</v>
      </c>
      <c r="K63">
        <v>0</v>
      </c>
      <c r="L63">
        <v>305</v>
      </c>
      <c r="M63">
        <v>55.5</v>
      </c>
      <c r="N63">
        <v>99</v>
      </c>
      <c r="O63">
        <v>39.5</v>
      </c>
      <c r="P63">
        <v>39.49</v>
      </c>
      <c r="Q63">
        <v>99</v>
      </c>
      <c r="R63">
        <v>16927.5</v>
      </c>
      <c r="S63">
        <v>1559.86</v>
      </c>
      <c r="T63">
        <v>18487.36</v>
      </c>
      <c r="U63">
        <v>9863.34</v>
      </c>
      <c r="V63">
        <v>8624.02</v>
      </c>
      <c r="W63">
        <v>28.63</v>
      </c>
      <c r="X63">
        <v>7934.57</v>
      </c>
      <c r="Y63">
        <v>-8992.93</v>
      </c>
      <c r="AA63">
        <v>2.1675</v>
      </c>
      <c r="AB63">
        <v>25.151667</v>
      </c>
      <c r="AC63">
        <v>0</v>
      </c>
      <c r="AD63">
        <v>0</v>
      </c>
      <c r="AE63">
        <v>0</v>
      </c>
      <c r="AF63">
        <v>5.6364979999999996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341.1</v>
      </c>
      <c r="AO63">
        <v>0</v>
      </c>
      <c r="AP63" t="s">
        <v>88</v>
      </c>
      <c r="AQ63" t="s">
        <v>88</v>
      </c>
      <c r="AR63" t="b">
        <v>1</v>
      </c>
    </row>
    <row r="64" spans="1:44" x14ac:dyDescent="0.35">
      <c r="A64" s="9" t="s">
        <v>82</v>
      </c>
      <c r="B64" t="s">
        <v>83</v>
      </c>
      <c r="C64" t="s">
        <v>89</v>
      </c>
      <c r="D64" t="s">
        <v>85</v>
      </c>
      <c r="E64" t="s">
        <v>90</v>
      </c>
      <c r="F64" t="s">
        <v>91</v>
      </c>
      <c r="G64" t="s">
        <v>236</v>
      </c>
      <c r="H64" t="s">
        <v>229</v>
      </c>
      <c r="I64">
        <v>8</v>
      </c>
      <c r="J64">
        <v>352.9</v>
      </c>
      <c r="K64">
        <v>0</v>
      </c>
      <c r="L64">
        <v>351</v>
      </c>
      <c r="M64">
        <v>65.790000000000006</v>
      </c>
      <c r="N64">
        <v>99</v>
      </c>
      <c r="O64">
        <v>1.9</v>
      </c>
      <c r="P64">
        <v>46.66</v>
      </c>
      <c r="Q64">
        <v>99</v>
      </c>
      <c r="R64">
        <v>23092.29</v>
      </c>
      <c r="S64">
        <v>88.65</v>
      </c>
      <c r="T64">
        <v>23180.94</v>
      </c>
      <c r="U64">
        <v>10123.66</v>
      </c>
      <c r="V64">
        <v>13057.28</v>
      </c>
      <c r="W64">
        <v>28.69</v>
      </c>
      <c r="X64">
        <v>9526.2099999999991</v>
      </c>
      <c r="Y64">
        <v>-13566.08</v>
      </c>
      <c r="AA64">
        <v>0</v>
      </c>
      <c r="AB64">
        <v>5.4283330000000003</v>
      </c>
      <c r="AC64">
        <v>0</v>
      </c>
      <c r="AD64">
        <v>0</v>
      </c>
      <c r="AE64">
        <v>0</v>
      </c>
      <c r="AF64">
        <v>7.9039229999999998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351</v>
      </c>
      <c r="AO64">
        <v>0</v>
      </c>
      <c r="AP64" t="s">
        <v>88</v>
      </c>
      <c r="AQ64" t="s">
        <v>88</v>
      </c>
      <c r="AR64" t="b">
        <v>1</v>
      </c>
    </row>
    <row r="65" spans="1:44" x14ac:dyDescent="0.35">
      <c r="A65" s="9" t="s">
        <v>82</v>
      </c>
      <c r="B65" t="s">
        <v>83</v>
      </c>
      <c r="C65" t="s">
        <v>84</v>
      </c>
      <c r="D65" t="s">
        <v>85</v>
      </c>
      <c r="E65" t="s">
        <v>86</v>
      </c>
      <c r="F65" t="s">
        <v>87</v>
      </c>
      <c r="G65" t="s">
        <v>236</v>
      </c>
      <c r="H65" t="s">
        <v>229</v>
      </c>
      <c r="I65">
        <v>8</v>
      </c>
      <c r="J65">
        <v>352.9</v>
      </c>
      <c r="K65">
        <v>0</v>
      </c>
      <c r="L65">
        <v>341</v>
      </c>
      <c r="M65">
        <v>65.790000000000006</v>
      </c>
      <c r="N65">
        <v>99</v>
      </c>
      <c r="O65">
        <v>11.9</v>
      </c>
      <c r="P65">
        <v>46.66</v>
      </c>
      <c r="Q65">
        <v>99</v>
      </c>
      <c r="R65">
        <v>22434.39</v>
      </c>
      <c r="S65">
        <v>555.25</v>
      </c>
      <c r="T65">
        <v>23093.54</v>
      </c>
      <c r="U65">
        <v>10123.66</v>
      </c>
      <c r="V65">
        <v>12969.88</v>
      </c>
      <c r="W65">
        <v>28.69</v>
      </c>
      <c r="X65">
        <v>9980.81</v>
      </c>
      <c r="Y65">
        <v>-12453.58</v>
      </c>
      <c r="AA65">
        <v>0</v>
      </c>
      <c r="AB65">
        <v>5.4283330000000003</v>
      </c>
      <c r="AC65">
        <v>0</v>
      </c>
      <c r="AD65">
        <v>0</v>
      </c>
      <c r="AE65">
        <v>0</v>
      </c>
      <c r="AF65">
        <v>7.9039229999999998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351</v>
      </c>
      <c r="AO65">
        <v>0</v>
      </c>
      <c r="AP65" t="s">
        <v>88</v>
      </c>
      <c r="AQ65" t="s">
        <v>88</v>
      </c>
      <c r="AR65" t="b">
        <v>1</v>
      </c>
    </row>
    <row r="66" spans="1:44" x14ac:dyDescent="0.35">
      <c r="A66" s="9" t="s">
        <v>82</v>
      </c>
      <c r="B66" t="s">
        <v>83</v>
      </c>
      <c r="C66" t="s">
        <v>84</v>
      </c>
      <c r="D66" t="s">
        <v>85</v>
      </c>
      <c r="E66" t="s">
        <v>86</v>
      </c>
      <c r="F66" t="s">
        <v>87</v>
      </c>
      <c r="G66" t="s">
        <v>237</v>
      </c>
      <c r="H66" t="s">
        <v>229</v>
      </c>
      <c r="I66">
        <v>9</v>
      </c>
      <c r="J66">
        <v>352.6</v>
      </c>
      <c r="K66">
        <v>0</v>
      </c>
      <c r="L66">
        <v>305.8</v>
      </c>
      <c r="M66">
        <v>53.22</v>
      </c>
      <c r="N66">
        <v>99</v>
      </c>
      <c r="O66">
        <v>46.8</v>
      </c>
      <c r="P66">
        <v>56.69</v>
      </c>
      <c r="Q66">
        <v>99</v>
      </c>
      <c r="R66">
        <v>16274.68</v>
      </c>
      <c r="S66">
        <v>2653.09</v>
      </c>
      <c r="T66">
        <v>18927.77</v>
      </c>
      <c r="U66">
        <v>10133.49</v>
      </c>
      <c r="V66">
        <v>8794.2800000000007</v>
      </c>
      <c r="W66">
        <v>28.74</v>
      </c>
      <c r="X66">
        <v>7949.74</v>
      </c>
      <c r="Y66">
        <v>-8324.94</v>
      </c>
      <c r="AA66">
        <v>0</v>
      </c>
      <c r="AB66">
        <v>7.829167</v>
      </c>
      <c r="AC66">
        <v>0</v>
      </c>
      <c r="AD66">
        <v>0</v>
      </c>
      <c r="AE66">
        <v>0</v>
      </c>
      <c r="AF66">
        <v>2.5936659999999998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352</v>
      </c>
      <c r="AO66">
        <v>0</v>
      </c>
      <c r="AP66" t="s">
        <v>88</v>
      </c>
      <c r="AQ66" t="s">
        <v>88</v>
      </c>
      <c r="AR66" t="b">
        <v>1</v>
      </c>
    </row>
    <row r="67" spans="1:44" x14ac:dyDescent="0.35">
      <c r="A67" s="9" t="s">
        <v>82</v>
      </c>
      <c r="B67" t="s">
        <v>83</v>
      </c>
      <c r="C67" t="s">
        <v>89</v>
      </c>
      <c r="D67" t="s">
        <v>85</v>
      </c>
      <c r="E67" t="s">
        <v>90</v>
      </c>
      <c r="F67" t="s">
        <v>91</v>
      </c>
      <c r="G67" t="s">
        <v>237</v>
      </c>
      <c r="H67" t="s">
        <v>229</v>
      </c>
      <c r="I67">
        <v>9</v>
      </c>
      <c r="J67">
        <v>352.6</v>
      </c>
      <c r="K67">
        <v>0</v>
      </c>
      <c r="L67">
        <v>352</v>
      </c>
      <c r="M67">
        <v>53.22</v>
      </c>
      <c r="N67">
        <v>99</v>
      </c>
      <c r="O67">
        <v>0.6</v>
      </c>
      <c r="P67">
        <v>56.69</v>
      </c>
      <c r="Q67">
        <v>99</v>
      </c>
      <c r="R67">
        <v>18733.439999999999</v>
      </c>
      <c r="S67">
        <v>34.01</v>
      </c>
      <c r="T67">
        <v>18767.45</v>
      </c>
      <c r="U67">
        <v>10133.49</v>
      </c>
      <c r="V67">
        <v>8633.9599999999991</v>
      </c>
      <c r="W67">
        <v>28.74</v>
      </c>
      <c r="X67">
        <v>9552.1299999999992</v>
      </c>
      <c r="Y67">
        <v>-9181.31</v>
      </c>
      <c r="AA67">
        <v>0</v>
      </c>
      <c r="AB67">
        <v>7.829167</v>
      </c>
      <c r="AC67">
        <v>0</v>
      </c>
      <c r="AD67">
        <v>0</v>
      </c>
      <c r="AE67">
        <v>0</v>
      </c>
      <c r="AF67">
        <v>2.5936659999999998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352</v>
      </c>
      <c r="AO67">
        <v>0</v>
      </c>
      <c r="AP67" t="s">
        <v>88</v>
      </c>
      <c r="AQ67" t="s">
        <v>88</v>
      </c>
      <c r="AR67" t="b">
        <v>1</v>
      </c>
    </row>
    <row r="68" spans="1:44" x14ac:dyDescent="0.35">
      <c r="A68" s="9" t="s">
        <v>82</v>
      </c>
      <c r="B68" t="s">
        <v>83</v>
      </c>
      <c r="C68" t="s">
        <v>89</v>
      </c>
      <c r="D68" t="s">
        <v>85</v>
      </c>
      <c r="E68" t="s">
        <v>90</v>
      </c>
      <c r="F68" t="s">
        <v>91</v>
      </c>
      <c r="G68" t="s">
        <v>238</v>
      </c>
      <c r="H68" t="s">
        <v>229</v>
      </c>
      <c r="I68">
        <v>10</v>
      </c>
      <c r="J68">
        <v>351.8</v>
      </c>
      <c r="K68">
        <v>0</v>
      </c>
      <c r="L68">
        <v>349</v>
      </c>
      <c r="M68">
        <v>49.55</v>
      </c>
      <c r="N68">
        <v>99</v>
      </c>
      <c r="O68">
        <v>2.8</v>
      </c>
      <c r="P68">
        <v>40.85</v>
      </c>
      <c r="Q68">
        <v>99</v>
      </c>
      <c r="R68">
        <v>17292.95</v>
      </c>
      <c r="S68">
        <v>114.38</v>
      </c>
      <c r="T68">
        <v>17407.330000000002</v>
      </c>
      <c r="U68">
        <v>10065.620000000001</v>
      </c>
      <c r="V68">
        <v>7341.71</v>
      </c>
      <c r="W68">
        <v>28.61</v>
      </c>
      <c r="X68">
        <v>9465.31</v>
      </c>
      <c r="Y68">
        <v>-7827.64</v>
      </c>
      <c r="AA68">
        <v>0.13416700000000001</v>
      </c>
      <c r="AB68">
        <v>5.2874999999999996</v>
      </c>
      <c r="AC68">
        <v>0</v>
      </c>
      <c r="AD68">
        <v>0</v>
      </c>
      <c r="AE68">
        <v>0</v>
      </c>
      <c r="AF68">
        <v>15.744282999999999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349</v>
      </c>
      <c r="AO68">
        <v>0</v>
      </c>
      <c r="AP68" t="s">
        <v>88</v>
      </c>
      <c r="AQ68" t="s">
        <v>88</v>
      </c>
      <c r="AR68" t="b">
        <v>1</v>
      </c>
    </row>
    <row r="69" spans="1:44" x14ac:dyDescent="0.35">
      <c r="A69" s="9" t="s">
        <v>82</v>
      </c>
      <c r="B69" t="s">
        <v>83</v>
      </c>
      <c r="C69" t="s">
        <v>84</v>
      </c>
      <c r="D69" t="s">
        <v>85</v>
      </c>
      <c r="E69" t="s">
        <v>86</v>
      </c>
      <c r="F69" t="s">
        <v>87</v>
      </c>
      <c r="G69" t="s">
        <v>238</v>
      </c>
      <c r="H69" t="s">
        <v>229</v>
      </c>
      <c r="I69">
        <v>10</v>
      </c>
      <c r="J69">
        <v>351.9</v>
      </c>
      <c r="K69">
        <v>0</v>
      </c>
      <c r="L69">
        <v>303.7</v>
      </c>
      <c r="M69">
        <v>49.55</v>
      </c>
      <c r="N69">
        <v>99</v>
      </c>
      <c r="O69">
        <v>48.2</v>
      </c>
      <c r="P69">
        <v>40.85</v>
      </c>
      <c r="Q69">
        <v>99</v>
      </c>
      <c r="R69">
        <v>15048.34</v>
      </c>
      <c r="S69">
        <v>1968.97</v>
      </c>
      <c r="T69">
        <v>17017.310000000001</v>
      </c>
      <c r="U69">
        <v>10065.620000000001</v>
      </c>
      <c r="V69">
        <v>6951.69</v>
      </c>
      <c r="W69">
        <v>28.6</v>
      </c>
      <c r="X69">
        <v>7892.84</v>
      </c>
      <c r="Y69">
        <v>-7155.5</v>
      </c>
      <c r="AA69">
        <v>0.13416700000000001</v>
      </c>
      <c r="AB69">
        <v>5.2874999999999996</v>
      </c>
      <c r="AC69">
        <v>0</v>
      </c>
      <c r="AD69">
        <v>0</v>
      </c>
      <c r="AE69">
        <v>0</v>
      </c>
      <c r="AF69">
        <v>15.744282999999999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349</v>
      </c>
      <c r="AO69">
        <v>0</v>
      </c>
      <c r="AP69" t="s">
        <v>88</v>
      </c>
      <c r="AQ69" t="s">
        <v>88</v>
      </c>
      <c r="AR69" t="b">
        <v>1</v>
      </c>
    </row>
    <row r="70" spans="1:44" x14ac:dyDescent="0.35">
      <c r="A70" s="9" t="s">
        <v>82</v>
      </c>
      <c r="B70" t="s">
        <v>83</v>
      </c>
      <c r="C70" t="s">
        <v>84</v>
      </c>
      <c r="D70" t="s">
        <v>85</v>
      </c>
      <c r="E70" t="s">
        <v>86</v>
      </c>
      <c r="F70" t="s">
        <v>87</v>
      </c>
      <c r="G70" t="s">
        <v>239</v>
      </c>
      <c r="H70" t="s">
        <v>229</v>
      </c>
      <c r="I70">
        <v>11</v>
      </c>
      <c r="J70">
        <v>349</v>
      </c>
      <c r="K70">
        <v>0</v>
      </c>
      <c r="L70">
        <v>303</v>
      </c>
      <c r="M70">
        <v>49.87</v>
      </c>
      <c r="N70">
        <v>99</v>
      </c>
      <c r="O70">
        <v>46</v>
      </c>
      <c r="P70">
        <v>37.82</v>
      </c>
      <c r="Q70">
        <v>99</v>
      </c>
      <c r="R70">
        <v>15110.61</v>
      </c>
      <c r="S70">
        <v>1739.72</v>
      </c>
      <c r="T70">
        <v>16850.330000000002</v>
      </c>
      <c r="U70">
        <v>7854.55</v>
      </c>
      <c r="V70">
        <v>8995.7800000000007</v>
      </c>
      <c r="W70">
        <v>22.51</v>
      </c>
      <c r="X70">
        <v>6200.55</v>
      </c>
      <c r="Y70">
        <v>-8910.06</v>
      </c>
      <c r="AA70">
        <v>0</v>
      </c>
      <c r="AB70">
        <v>0.55583300000000002</v>
      </c>
      <c r="AC70">
        <v>0</v>
      </c>
      <c r="AD70">
        <v>0</v>
      </c>
      <c r="AE70">
        <v>0</v>
      </c>
      <c r="AF70">
        <v>3.820459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347</v>
      </c>
      <c r="AO70">
        <v>0</v>
      </c>
      <c r="AP70" t="s">
        <v>88</v>
      </c>
      <c r="AQ70" t="s">
        <v>88</v>
      </c>
      <c r="AR70" t="b">
        <v>1</v>
      </c>
    </row>
    <row r="71" spans="1:44" x14ac:dyDescent="0.35">
      <c r="A71" s="9" t="s">
        <v>82</v>
      </c>
      <c r="B71" t="s">
        <v>83</v>
      </c>
      <c r="C71" t="s">
        <v>89</v>
      </c>
      <c r="D71" t="s">
        <v>85</v>
      </c>
      <c r="E71" t="s">
        <v>90</v>
      </c>
      <c r="F71" t="s">
        <v>91</v>
      </c>
      <c r="G71" t="s">
        <v>239</v>
      </c>
      <c r="H71" t="s">
        <v>229</v>
      </c>
      <c r="I71">
        <v>11</v>
      </c>
      <c r="J71">
        <v>349</v>
      </c>
      <c r="K71">
        <v>0</v>
      </c>
      <c r="L71">
        <v>347</v>
      </c>
      <c r="M71">
        <v>49.87</v>
      </c>
      <c r="N71">
        <v>99</v>
      </c>
      <c r="O71">
        <v>2</v>
      </c>
      <c r="P71">
        <v>37.82</v>
      </c>
      <c r="Q71">
        <v>99</v>
      </c>
      <c r="R71">
        <v>17304.89</v>
      </c>
      <c r="S71">
        <v>75.64</v>
      </c>
      <c r="T71">
        <v>17380.53</v>
      </c>
      <c r="U71">
        <v>7854.55</v>
      </c>
      <c r="V71">
        <v>9525.98</v>
      </c>
      <c r="W71">
        <v>22.51</v>
      </c>
      <c r="X71">
        <v>7419.35</v>
      </c>
      <c r="Y71">
        <v>-9885.5400000000009</v>
      </c>
      <c r="AA71">
        <v>0</v>
      </c>
      <c r="AB71">
        <v>0.55583300000000002</v>
      </c>
      <c r="AC71">
        <v>0</v>
      </c>
      <c r="AD71">
        <v>0</v>
      </c>
      <c r="AE71">
        <v>0</v>
      </c>
      <c r="AF71">
        <v>3.820459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347</v>
      </c>
      <c r="AO71">
        <v>0</v>
      </c>
      <c r="AP71" t="s">
        <v>88</v>
      </c>
      <c r="AQ71" t="s">
        <v>88</v>
      </c>
      <c r="AR71" t="b">
        <v>1</v>
      </c>
    </row>
    <row r="72" spans="1:44" x14ac:dyDescent="0.35">
      <c r="A72" s="9" t="s">
        <v>82</v>
      </c>
      <c r="B72" t="s">
        <v>83</v>
      </c>
      <c r="C72" t="s">
        <v>84</v>
      </c>
      <c r="D72" t="s">
        <v>85</v>
      </c>
      <c r="E72" t="s">
        <v>86</v>
      </c>
      <c r="F72" t="s">
        <v>87</v>
      </c>
      <c r="G72" t="s">
        <v>240</v>
      </c>
      <c r="H72" t="s">
        <v>229</v>
      </c>
      <c r="I72">
        <v>12</v>
      </c>
      <c r="J72">
        <v>347.6</v>
      </c>
      <c r="K72">
        <v>0</v>
      </c>
      <c r="L72">
        <v>303</v>
      </c>
      <c r="M72">
        <v>48.9</v>
      </c>
      <c r="N72">
        <v>99</v>
      </c>
      <c r="O72">
        <v>44.6</v>
      </c>
      <c r="P72">
        <v>37.520000000000003</v>
      </c>
      <c r="Q72">
        <v>99</v>
      </c>
      <c r="R72">
        <v>14816.7</v>
      </c>
      <c r="S72">
        <v>1673.39</v>
      </c>
      <c r="T72">
        <v>16490.09</v>
      </c>
      <c r="U72">
        <v>7827.6</v>
      </c>
      <c r="V72">
        <v>8662.49</v>
      </c>
      <c r="W72">
        <v>22.52</v>
      </c>
      <c r="X72">
        <v>6200.66</v>
      </c>
      <c r="Y72">
        <v>-8616.0400000000009</v>
      </c>
      <c r="AA72">
        <v>2.1541670000000002</v>
      </c>
      <c r="AB72">
        <v>14.136666999999999</v>
      </c>
      <c r="AC72">
        <v>0</v>
      </c>
      <c r="AD72">
        <v>0</v>
      </c>
      <c r="AE72">
        <v>0</v>
      </c>
      <c r="AF72">
        <v>4.4031469999999997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346</v>
      </c>
      <c r="AO72">
        <v>0</v>
      </c>
      <c r="AP72" t="s">
        <v>88</v>
      </c>
      <c r="AQ72" t="s">
        <v>88</v>
      </c>
      <c r="AR72" t="b">
        <v>1</v>
      </c>
    </row>
    <row r="73" spans="1:44" x14ac:dyDescent="0.35">
      <c r="A73" s="9" t="s">
        <v>82</v>
      </c>
      <c r="B73" t="s">
        <v>83</v>
      </c>
      <c r="C73" t="s">
        <v>89</v>
      </c>
      <c r="D73" t="s">
        <v>85</v>
      </c>
      <c r="E73" t="s">
        <v>90</v>
      </c>
      <c r="F73" t="s">
        <v>91</v>
      </c>
      <c r="G73" t="s">
        <v>240</v>
      </c>
      <c r="H73" t="s">
        <v>229</v>
      </c>
      <c r="I73">
        <v>12</v>
      </c>
      <c r="J73">
        <v>347.6</v>
      </c>
      <c r="K73">
        <v>0</v>
      </c>
      <c r="L73">
        <v>346</v>
      </c>
      <c r="M73">
        <v>48.9</v>
      </c>
      <c r="N73">
        <v>99</v>
      </c>
      <c r="O73">
        <v>1.6</v>
      </c>
      <c r="P73">
        <v>37.520000000000003</v>
      </c>
      <c r="Q73">
        <v>99</v>
      </c>
      <c r="R73">
        <v>16919.400000000001</v>
      </c>
      <c r="S73">
        <v>60.03</v>
      </c>
      <c r="T73">
        <v>16979.43</v>
      </c>
      <c r="U73">
        <v>7827.6</v>
      </c>
      <c r="V73">
        <v>9151.83</v>
      </c>
      <c r="W73">
        <v>22.52</v>
      </c>
      <c r="X73">
        <v>7391.51</v>
      </c>
      <c r="Y73">
        <v>-9527.89</v>
      </c>
      <c r="AA73">
        <v>2.1541670000000002</v>
      </c>
      <c r="AB73">
        <v>14.136666999999999</v>
      </c>
      <c r="AC73">
        <v>0</v>
      </c>
      <c r="AD73">
        <v>0</v>
      </c>
      <c r="AE73">
        <v>0</v>
      </c>
      <c r="AF73">
        <v>4.4031469999999997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346</v>
      </c>
      <c r="AO73">
        <v>0</v>
      </c>
      <c r="AP73" t="s">
        <v>88</v>
      </c>
      <c r="AQ73" t="s">
        <v>88</v>
      </c>
      <c r="AR73" t="b">
        <v>1</v>
      </c>
    </row>
    <row r="74" spans="1:44" x14ac:dyDescent="0.35">
      <c r="A74" s="9" t="s">
        <v>82</v>
      </c>
      <c r="B74" t="s">
        <v>83</v>
      </c>
      <c r="C74" t="s">
        <v>89</v>
      </c>
      <c r="D74" t="s">
        <v>85</v>
      </c>
      <c r="E74" t="s">
        <v>90</v>
      </c>
      <c r="F74" t="s">
        <v>91</v>
      </c>
      <c r="G74" t="s">
        <v>241</v>
      </c>
      <c r="H74" t="s">
        <v>229</v>
      </c>
      <c r="I74">
        <v>13</v>
      </c>
      <c r="J74">
        <v>349.3</v>
      </c>
      <c r="K74">
        <v>0</v>
      </c>
      <c r="L74">
        <v>345</v>
      </c>
      <c r="M74">
        <v>49.83</v>
      </c>
      <c r="N74">
        <v>99</v>
      </c>
      <c r="O74">
        <v>4.3</v>
      </c>
      <c r="P74">
        <v>37.979999999999997</v>
      </c>
      <c r="Q74">
        <v>99</v>
      </c>
      <c r="R74">
        <v>17191.349999999999</v>
      </c>
      <c r="S74">
        <v>163.31</v>
      </c>
      <c r="T74">
        <v>17354.66</v>
      </c>
      <c r="U74">
        <v>7808.59</v>
      </c>
      <c r="V74">
        <v>9546.07</v>
      </c>
      <c r="W74">
        <v>22.35</v>
      </c>
      <c r="X74">
        <v>7371.13</v>
      </c>
      <c r="Y74">
        <v>-9820.2199999999993</v>
      </c>
      <c r="AA74">
        <v>0.46166699999999999</v>
      </c>
      <c r="AB74">
        <v>2.4883329999999999</v>
      </c>
      <c r="AC74">
        <v>0</v>
      </c>
      <c r="AD74">
        <v>0</v>
      </c>
      <c r="AE74">
        <v>0</v>
      </c>
      <c r="AF74">
        <v>5.5127189999999997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345.1</v>
      </c>
      <c r="AO74">
        <v>0</v>
      </c>
      <c r="AP74" t="s">
        <v>88</v>
      </c>
      <c r="AQ74" t="s">
        <v>88</v>
      </c>
      <c r="AR74" t="b">
        <v>1</v>
      </c>
    </row>
    <row r="75" spans="1:44" x14ac:dyDescent="0.35">
      <c r="A75" s="9" t="s">
        <v>82</v>
      </c>
      <c r="B75" t="s">
        <v>83</v>
      </c>
      <c r="C75" t="s">
        <v>84</v>
      </c>
      <c r="D75" t="s">
        <v>85</v>
      </c>
      <c r="E75" t="s">
        <v>86</v>
      </c>
      <c r="F75" t="s">
        <v>87</v>
      </c>
      <c r="G75" t="s">
        <v>241</v>
      </c>
      <c r="H75" t="s">
        <v>229</v>
      </c>
      <c r="I75">
        <v>13</v>
      </c>
      <c r="J75">
        <v>349.3</v>
      </c>
      <c r="K75">
        <v>0</v>
      </c>
      <c r="L75">
        <v>302</v>
      </c>
      <c r="M75">
        <v>49.83</v>
      </c>
      <c r="N75">
        <v>99</v>
      </c>
      <c r="O75">
        <v>47.3</v>
      </c>
      <c r="P75">
        <v>37.979999999999997</v>
      </c>
      <c r="Q75">
        <v>99</v>
      </c>
      <c r="R75">
        <v>15048.66</v>
      </c>
      <c r="S75">
        <v>1796.45</v>
      </c>
      <c r="T75">
        <v>16845.11</v>
      </c>
      <c r="U75">
        <v>7808.59</v>
      </c>
      <c r="V75">
        <v>9036.52</v>
      </c>
      <c r="W75">
        <v>22.35</v>
      </c>
      <c r="X75">
        <v>6180.28</v>
      </c>
      <c r="Y75">
        <v>-8868.3799999999992</v>
      </c>
      <c r="AA75">
        <v>0.46166699999999999</v>
      </c>
      <c r="AB75">
        <v>2.4883329999999999</v>
      </c>
      <c r="AC75">
        <v>0</v>
      </c>
      <c r="AD75">
        <v>0</v>
      </c>
      <c r="AE75">
        <v>0</v>
      </c>
      <c r="AF75">
        <v>5.5127189999999997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345</v>
      </c>
      <c r="AO75">
        <v>0</v>
      </c>
      <c r="AP75" t="s">
        <v>88</v>
      </c>
      <c r="AQ75" t="s">
        <v>88</v>
      </c>
      <c r="AR75" t="b">
        <v>1</v>
      </c>
    </row>
    <row r="76" spans="1:44" x14ac:dyDescent="0.35">
      <c r="A76" s="9" t="s">
        <v>82</v>
      </c>
      <c r="B76" t="s">
        <v>83</v>
      </c>
      <c r="C76" t="s">
        <v>84</v>
      </c>
      <c r="D76" t="s">
        <v>85</v>
      </c>
      <c r="E76" t="s">
        <v>86</v>
      </c>
      <c r="F76" t="s">
        <v>87</v>
      </c>
      <c r="G76" t="s">
        <v>242</v>
      </c>
      <c r="H76" t="s">
        <v>229</v>
      </c>
      <c r="I76">
        <v>14</v>
      </c>
      <c r="J76">
        <v>350.9</v>
      </c>
      <c r="K76">
        <v>0</v>
      </c>
      <c r="L76">
        <v>307</v>
      </c>
      <c r="M76">
        <v>51.09</v>
      </c>
      <c r="N76">
        <v>99</v>
      </c>
      <c r="O76">
        <v>43.9</v>
      </c>
      <c r="P76">
        <v>39.270000000000003</v>
      </c>
      <c r="Q76">
        <v>99</v>
      </c>
      <c r="R76">
        <v>15684.63</v>
      </c>
      <c r="S76">
        <v>1723.95</v>
      </c>
      <c r="T76">
        <v>17408.580000000002</v>
      </c>
      <c r="U76">
        <v>7874.86</v>
      </c>
      <c r="V76">
        <v>9533.7199999999993</v>
      </c>
      <c r="W76">
        <v>22.44</v>
      </c>
      <c r="X76">
        <v>6282.31</v>
      </c>
      <c r="Y76">
        <v>-9402.32</v>
      </c>
      <c r="AA76">
        <v>0.86333300000000002</v>
      </c>
      <c r="AB76">
        <v>2.085</v>
      </c>
      <c r="AC76">
        <v>0</v>
      </c>
      <c r="AD76">
        <v>0</v>
      </c>
      <c r="AE76">
        <v>0</v>
      </c>
      <c r="AF76">
        <v>5.2616149999999999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348.9</v>
      </c>
      <c r="AO76">
        <v>0</v>
      </c>
      <c r="AP76" t="s">
        <v>88</v>
      </c>
      <c r="AQ76" t="s">
        <v>88</v>
      </c>
      <c r="AR76" t="b">
        <v>1</v>
      </c>
    </row>
    <row r="77" spans="1:44" x14ac:dyDescent="0.35">
      <c r="A77" s="9" t="s">
        <v>82</v>
      </c>
      <c r="B77" t="s">
        <v>83</v>
      </c>
      <c r="C77" t="s">
        <v>89</v>
      </c>
      <c r="D77" t="s">
        <v>85</v>
      </c>
      <c r="E77" t="s">
        <v>90</v>
      </c>
      <c r="F77" t="s">
        <v>91</v>
      </c>
      <c r="G77" t="s">
        <v>242</v>
      </c>
      <c r="H77" t="s">
        <v>229</v>
      </c>
      <c r="I77">
        <v>14</v>
      </c>
      <c r="J77">
        <v>350.9</v>
      </c>
      <c r="K77">
        <v>0</v>
      </c>
      <c r="L77">
        <v>349</v>
      </c>
      <c r="M77">
        <v>51.09</v>
      </c>
      <c r="N77">
        <v>99</v>
      </c>
      <c r="O77">
        <v>1.9</v>
      </c>
      <c r="P77">
        <v>39.270000000000003</v>
      </c>
      <c r="Q77">
        <v>99</v>
      </c>
      <c r="R77">
        <v>17830.41</v>
      </c>
      <c r="S77">
        <v>74.61</v>
      </c>
      <c r="T77">
        <v>17905.02</v>
      </c>
      <c r="U77">
        <v>7899.31</v>
      </c>
      <c r="V77">
        <v>10005.709999999999</v>
      </c>
      <c r="W77">
        <v>22.51</v>
      </c>
      <c r="X77">
        <v>7445.21</v>
      </c>
      <c r="Y77">
        <v>-10385.200000000001</v>
      </c>
      <c r="AA77">
        <v>0.86333300000000002</v>
      </c>
      <c r="AB77">
        <v>2.085</v>
      </c>
      <c r="AC77">
        <v>0</v>
      </c>
      <c r="AD77">
        <v>0</v>
      </c>
      <c r="AE77">
        <v>0</v>
      </c>
      <c r="AF77">
        <v>5.2616149999999999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349</v>
      </c>
      <c r="AO77">
        <v>0</v>
      </c>
      <c r="AP77" t="s">
        <v>88</v>
      </c>
      <c r="AQ77" t="s">
        <v>88</v>
      </c>
      <c r="AR77" t="b">
        <v>1</v>
      </c>
    </row>
    <row r="78" spans="1:44" x14ac:dyDescent="0.35">
      <c r="A78" s="9" t="s">
        <v>82</v>
      </c>
      <c r="B78" t="s">
        <v>83</v>
      </c>
      <c r="C78" t="s">
        <v>89</v>
      </c>
      <c r="D78" t="s">
        <v>85</v>
      </c>
      <c r="E78" t="s">
        <v>90</v>
      </c>
      <c r="F78" t="s">
        <v>91</v>
      </c>
      <c r="G78" t="s">
        <v>243</v>
      </c>
      <c r="H78" t="s">
        <v>229</v>
      </c>
      <c r="I78">
        <v>15</v>
      </c>
      <c r="J78">
        <v>353.3</v>
      </c>
      <c r="K78">
        <v>0</v>
      </c>
      <c r="L78">
        <v>355</v>
      </c>
      <c r="M78">
        <v>48.43</v>
      </c>
      <c r="N78">
        <v>99</v>
      </c>
      <c r="O78">
        <v>-1.7</v>
      </c>
      <c r="P78">
        <v>38.22</v>
      </c>
      <c r="Q78">
        <v>99</v>
      </c>
      <c r="R78">
        <v>17192.650000000001</v>
      </c>
      <c r="S78">
        <v>-64.97</v>
      </c>
      <c r="T78">
        <v>17127.68</v>
      </c>
      <c r="U78">
        <v>7929.5</v>
      </c>
      <c r="V78">
        <v>9198.18</v>
      </c>
      <c r="W78">
        <v>22.44</v>
      </c>
      <c r="X78">
        <v>7583</v>
      </c>
      <c r="Y78">
        <v>-9609.65</v>
      </c>
      <c r="AA78">
        <v>2.58</v>
      </c>
      <c r="AB78">
        <v>18.245000000000001</v>
      </c>
      <c r="AC78">
        <v>0</v>
      </c>
      <c r="AD78">
        <v>0</v>
      </c>
      <c r="AE78">
        <v>0</v>
      </c>
      <c r="AF78">
        <v>4.5374400000000001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354.9</v>
      </c>
      <c r="AO78">
        <v>0</v>
      </c>
      <c r="AP78" t="s">
        <v>88</v>
      </c>
      <c r="AQ78" t="s">
        <v>88</v>
      </c>
      <c r="AR78" t="b">
        <v>1</v>
      </c>
    </row>
    <row r="79" spans="1:44" x14ac:dyDescent="0.35">
      <c r="A79" s="9" t="s">
        <v>82</v>
      </c>
      <c r="B79" t="s">
        <v>83</v>
      </c>
      <c r="C79" t="s">
        <v>84</v>
      </c>
      <c r="D79" t="s">
        <v>85</v>
      </c>
      <c r="E79" t="s">
        <v>86</v>
      </c>
      <c r="F79" t="s">
        <v>87</v>
      </c>
      <c r="G79" t="s">
        <v>243</v>
      </c>
      <c r="H79" t="s">
        <v>229</v>
      </c>
      <c r="I79">
        <v>15</v>
      </c>
      <c r="J79">
        <v>353.3</v>
      </c>
      <c r="K79">
        <v>0</v>
      </c>
      <c r="L79">
        <v>310.89999999999998</v>
      </c>
      <c r="M79">
        <v>48.43</v>
      </c>
      <c r="N79">
        <v>99</v>
      </c>
      <c r="O79">
        <v>42.4</v>
      </c>
      <c r="P79">
        <v>38.22</v>
      </c>
      <c r="Q79">
        <v>99</v>
      </c>
      <c r="R79">
        <v>15056.89</v>
      </c>
      <c r="S79">
        <v>1620.53</v>
      </c>
      <c r="T79">
        <v>16677.419999999998</v>
      </c>
      <c r="U79">
        <v>7929.5</v>
      </c>
      <c r="V79">
        <v>8747.92</v>
      </c>
      <c r="W79">
        <v>22.44</v>
      </c>
      <c r="X79">
        <v>6359.35</v>
      </c>
      <c r="Y79">
        <v>-8697.5400000000009</v>
      </c>
      <c r="AA79">
        <v>2.58</v>
      </c>
      <c r="AB79">
        <v>18.245000000000001</v>
      </c>
      <c r="AC79">
        <v>0</v>
      </c>
      <c r="AD79">
        <v>0</v>
      </c>
      <c r="AE79">
        <v>0</v>
      </c>
      <c r="AF79">
        <v>4.5374400000000001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354.9</v>
      </c>
      <c r="AO79">
        <v>0</v>
      </c>
      <c r="AP79" t="s">
        <v>88</v>
      </c>
      <c r="AQ79" t="s">
        <v>88</v>
      </c>
      <c r="AR79" t="b">
        <v>1</v>
      </c>
    </row>
    <row r="80" spans="1:44" x14ac:dyDescent="0.35">
      <c r="A80" s="9" t="s">
        <v>82</v>
      </c>
      <c r="B80" t="s">
        <v>83</v>
      </c>
      <c r="C80" t="s">
        <v>89</v>
      </c>
      <c r="D80" t="s">
        <v>85</v>
      </c>
      <c r="E80" t="s">
        <v>90</v>
      </c>
      <c r="F80" t="s">
        <v>91</v>
      </c>
      <c r="G80" t="s">
        <v>244</v>
      </c>
      <c r="H80" t="s">
        <v>229</v>
      </c>
      <c r="I80">
        <v>16</v>
      </c>
      <c r="J80">
        <v>355.2</v>
      </c>
      <c r="K80">
        <v>0</v>
      </c>
      <c r="L80">
        <v>355</v>
      </c>
      <c r="M80">
        <v>50.89</v>
      </c>
      <c r="N80">
        <v>99</v>
      </c>
      <c r="O80">
        <v>0.2</v>
      </c>
      <c r="P80">
        <v>46.78</v>
      </c>
      <c r="Q80">
        <v>99</v>
      </c>
      <c r="R80">
        <v>18065.95</v>
      </c>
      <c r="S80">
        <v>9.36</v>
      </c>
      <c r="T80">
        <v>18075.310000000001</v>
      </c>
      <c r="U80">
        <v>7981.12</v>
      </c>
      <c r="V80">
        <v>10094.19</v>
      </c>
      <c r="W80">
        <v>22.47</v>
      </c>
      <c r="X80">
        <v>7583</v>
      </c>
      <c r="Y80">
        <v>-10482.950000000001</v>
      </c>
      <c r="AA80">
        <v>0.81666700000000003</v>
      </c>
      <c r="AB80">
        <v>4.1466669999999999</v>
      </c>
      <c r="AC80">
        <v>0</v>
      </c>
      <c r="AD80">
        <v>0</v>
      </c>
      <c r="AE80">
        <v>0</v>
      </c>
      <c r="AF80">
        <v>4.6367000000000003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355</v>
      </c>
      <c r="AO80">
        <v>0</v>
      </c>
      <c r="AP80" t="s">
        <v>88</v>
      </c>
      <c r="AQ80" t="s">
        <v>88</v>
      </c>
      <c r="AR80" t="b">
        <v>1</v>
      </c>
    </row>
    <row r="81" spans="1:44" x14ac:dyDescent="0.35">
      <c r="A81" s="9" t="s">
        <v>82</v>
      </c>
      <c r="B81" t="s">
        <v>83</v>
      </c>
      <c r="C81" t="s">
        <v>84</v>
      </c>
      <c r="D81" t="s">
        <v>85</v>
      </c>
      <c r="E81" t="s">
        <v>86</v>
      </c>
      <c r="F81" t="s">
        <v>87</v>
      </c>
      <c r="G81" t="s">
        <v>244</v>
      </c>
      <c r="H81" t="s">
        <v>229</v>
      </c>
      <c r="I81">
        <v>16</v>
      </c>
      <c r="J81">
        <v>355.2</v>
      </c>
      <c r="K81">
        <v>0</v>
      </c>
      <c r="L81">
        <v>355</v>
      </c>
      <c r="M81">
        <v>50.89</v>
      </c>
      <c r="N81">
        <v>99</v>
      </c>
      <c r="O81">
        <v>0.2</v>
      </c>
      <c r="P81">
        <v>46.78</v>
      </c>
      <c r="Q81">
        <v>99</v>
      </c>
      <c r="R81">
        <v>18065.95</v>
      </c>
      <c r="S81">
        <v>9.36</v>
      </c>
      <c r="T81">
        <v>18075.310000000001</v>
      </c>
      <c r="U81">
        <v>7981.12</v>
      </c>
      <c r="V81">
        <v>10094.19</v>
      </c>
      <c r="W81">
        <v>22.47</v>
      </c>
      <c r="X81">
        <v>8562</v>
      </c>
      <c r="Y81">
        <v>-9503.9500000000007</v>
      </c>
      <c r="AA81">
        <v>0.81666700000000003</v>
      </c>
      <c r="AB81">
        <v>4.1466669999999999</v>
      </c>
      <c r="AC81">
        <v>0</v>
      </c>
      <c r="AD81">
        <v>0</v>
      </c>
      <c r="AE81">
        <v>0</v>
      </c>
      <c r="AF81">
        <v>4.6367000000000003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355</v>
      </c>
      <c r="AO81">
        <v>0</v>
      </c>
      <c r="AP81" t="s">
        <v>88</v>
      </c>
      <c r="AQ81" t="s">
        <v>88</v>
      </c>
      <c r="AR81" t="b">
        <v>1</v>
      </c>
    </row>
    <row r="82" spans="1:44" x14ac:dyDescent="0.35">
      <c r="A82" s="9" t="s">
        <v>82</v>
      </c>
      <c r="B82" t="s">
        <v>83</v>
      </c>
      <c r="C82" t="s">
        <v>84</v>
      </c>
      <c r="D82" t="s">
        <v>85</v>
      </c>
      <c r="E82" t="s">
        <v>86</v>
      </c>
      <c r="F82" t="s">
        <v>87</v>
      </c>
      <c r="G82" t="s">
        <v>245</v>
      </c>
      <c r="H82" t="s">
        <v>229</v>
      </c>
      <c r="I82">
        <v>17</v>
      </c>
      <c r="J82">
        <v>354.1</v>
      </c>
      <c r="K82">
        <v>0</v>
      </c>
      <c r="L82">
        <v>355</v>
      </c>
      <c r="M82">
        <v>53.18</v>
      </c>
      <c r="N82">
        <v>99</v>
      </c>
      <c r="O82">
        <v>-0.9</v>
      </c>
      <c r="P82">
        <v>44.84</v>
      </c>
      <c r="Q82">
        <v>99</v>
      </c>
      <c r="R82">
        <v>18878.900000000001</v>
      </c>
      <c r="S82">
        <v>-40.36</v>
      </c>
      <c r="T82">
        <v>18838.54</v>
      </c>
      <c r="U82">
        <v>7951.24</v>
      </c>
      <c r="V82">
        <v>10887.3</v>
      </c>
      <c r="W82">
        <v>22.45</v>
      </c>
      <c r="X82">
        <v>8562</v>
      </c>
      <c r="Y82">
        <v>-10316.9</v>
      </c>
      <c r="AA82">
        <v>0</v>
      </c>
      <c r="AB82">
        <v>26.476666999999999</v>
      </c>
      <c r="AC82">
        <v>0</v>
      </c>
      <c r="AD82">
        <v>0</v>
      </c>
      <c r="AE82">
        <v>0</v>
      </c>
      <c r="AF82">
        <v>4.8235029999999997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355</v>
      </c>
      <c r="AO82">
        <v>0</v>
      </c>
      <c r="AP82" t="s">
        <v>88</v>
      </c>
      <c r="AQ82" t="s">
        <v>88</v>
      </c>
      <c r="AR82" t="b">
        <v>1</v>
      </c>
    </row>
    <row r="83" spans="1:44" x14ac:dyDescent="0.35">
      <c r="A83" s="9" t="s">
        <v>82</v>
      </c>
      <c r="B83" t="s">
        <v>83</v>
      </c>
      <c r="C83" t="s">
        <v>89</v>
      </c>
      <c r="D83" t="s">
        <v>85</v>
      </c>
      <c r="E83" t="s">
        <v>90</v>
      </c>
      <c r="F83" t="s">
        <v>91</v>
      </c>
      <c r="G83" t="s">
        <v>245</v>
      </c>
      <c r="H83" t="s">
        <v>229</v>
      </c>
      <c r="I83">
        <v>17</v>
      </c>
      <c r="J83">
        <v>354.1</v>
      </c>
      <c r="K83">
        <v>0</v>
      </c>
      <c r="L83">
        <v>355</v>
      </c>
      <c r="M83">
        <v>53.18</v>
      </c>
      <c r="N83">
        <v>99</v>
      </c>
      <c r="O83">
        <v>-0.9</v>
      </c>
      <c r="P83">
        <v>44.84</v>
      </c>
      <c r="Q83">
        <v>99</v>
      </c>
      <c r="R83">
        <v>18878.900000000001</v>
      </c>
      <c r="S83">
        <v>-40.36</v>
      </c>
      <c r="T83">
        <v>18838.54</v>
      </c>
      <c r="U83">
        <v>7951.24</v>
      </c>
      <c r="V83">
        <v>10887.3</v>
      </c>
      <c r="W83">
        <v>22.45</v>
      </c>
      <c r="X83">
        <v>7583</v>
      </c>
      <c r="Y83">
        <v>-11295.9</v>
      </c>
      <c r="AA83">
        <v>0</v>
      </c>
      <c r="AB83">
        <v>26.476666999999999</v>
      </c>
      <c r="AC83">
        <v>0</v>
      </c>
      <c r="AD83">
        <v>0</v>
      </c>
      <c r="AE83">
        <v>0</v>
      </c>
      <c r="AF83">
        <v>4.8235029999999997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355</v>
      </c>
      <c r="AO83">
        <v>0</v>
      </c>
      <c r="AP83" t="s">
        <v>88</v>
      </c>
      <c r="AQ83" t="s">
        <v>88</v>
      </c>
      <c r="AR83" t="b">
        <v>1</v>
      </c>
    </row>
    <row r="84" spans="1:44" x14ac:dyDescent="0.35">
      <c r="A84" s="9" t="s">
        <v>82</v>
      </c>
      <c r="B84" t="s">
        <v>83</v>
      </c>
      <c r="C84" t="s">
        <v>84</v>
      </c>
      <c r="D84" t="s">
        <v>85</v>
      </c>
      <c r="E84" t="s">
        <v>86</v>
      </c>
      <c r="F84" t="s">
        <v>87</v>
      </c>
      <c r="G84" t="s">
        <v>246</v>
      </c>
      <c r="H84" t="s">
        <v>229</v>
      </c>
      <c r="I84">
        <v>18</v>
      </c>
      <c r="J84">
        <v>349.8</v>
      </c>
      <c r="K84">
        <v>0</v>
      </c>
      <c r="L84">
        <v>354</v>
      </c>
      <c r="M84">
        <v>55.14</v>
      </c>
      <c r="N84">
        <v>99</v>
      </c>
      <c r="O84">
        <v>-4.2</v>
      </c>
      <c r="P84">
        <v>46.12</v>
      </c>
      <c r="Q84">
        <v>99</v>
      </c>
      <c r="R84">
        <v>19519.560000000001</v>
      </c>
      <c r="S84">
        <v>-193.7</v>
      </c>
      <c r="T84">
        <v>19325.86</v>
      </c>
      <c r="U84">
        <v>7834.41</v>
      </c>
      <c r="V84">
        <v>11491.45</v>
      </c>
      <c r="W84">
        <v>22.4</v>
      </c>
      <c r="X84">
        <v>8512.0499999999993</v>
      </c>
      <c r="Y84">
        <v>-11007.51</v>
      </c>
      <c r="AA84">
        <v>1.714167</v>
      </c>
      <c r="AB84">
        <v>33.701667</v>
      </c>
      <c r="AC84">
        <v>0</v>
      </c>
      <c r="AD84">
        <v>0</v>
      </c>
      <c r="AE84">
        <v>0</v>
      </c>
      <c r="AF84">
        <v>5.9031349999999998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354</v>
      </c>
      <c r="AO84">
        <v>0</v>
      </c>
      <c r="AP84" t="s">
        <v>88</v>
      </c>
      <c r="AQ84" t="s">
        <v>88</v>
      </c>
      <c r="AR84" t="b">
        <v>1</v>
      </c>
    </row>
    <row r="85" spans="1:44" x14ac:dyDescent="0.35">
      <c r="A85" s="9" t="s">
        <v>82</v>
      </c>
      <c r="B85" t="s">
        <v>83</v>
      </c>
      <c r="C85" t="s">
        <v>89</v>
      </c>
      <c r="D85" t="s">
        <v>85</v>
      </c>
      <c r="E85" t="s">
        <v>90</v>
      </c>
      <c r="F85" t="s">
        <v>91</v>
      </c>
      <c r="G85" t="s">
        <v>246</v>
      </c>
      <c r="H85" t="s">
        <v>229</v>
      </c>
      <c r="I85">
        <v>18</v>
      </c>
      <c r="J85">
        <v>349.8</v>
      </c>
      <c r="K85">
        <v>0</v>
      </c>
      <c r="L85">
        <v>354</v>
      </c>
      <c r="M85">
        <v>55.14</v>
      </c>
      <c r="N85">
        <v>99</v>
      </c>
      <c r="O85">
        <v>-4.2</v>
      </c>
      <c r="P85">
        <v>46.12</v>
      </c>
      <c r="Q85">
        <v>99</v>
      </c>
      <c r="R85">
        <v>19519.560000000001</v>
      </c>
      <c r="S85">
        <v>-193.7</v>
      </c>
      <c r="T85">
        <v>19325.86</v>
      </c>
      <c r="U85">
        <v>7834.41</v>
      </c>
      <c r="V85">
        <v>11491.45</v>
      </c>
      <c r="W85">
        <v>22.4</v>
      </c>
      <c r="X85">
        <v>7555.05</v>
      </c>
      <c r="Y85">
        <v>-11964.51</v>
      </c>
      <c r="AA85">
        <v>1.714167</v>
      </c>
      <c r="AB85">
        <v>33.701667</v>
      </c>
      <c r="AC85">
        <v>0</v>
      </c>
      <c r="AD85">
        <v>0</v>
      </c>
      <c r="AE85">
        <v>0</v>
      </c>
      <c r="AF85">
        <v>5.9031349999999998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354</v>
      </c>
      <c r="AO85">
        <v>0</v>
      </c>
      <c r="AP85" t="s">
        <v>88</v>
      </c>
      <c r="AQ85" t="s">
        <v>88</v>
      </c>
      <c r="AR85" t="b">
        <v>1</v>
      </c>
    </row>
    <row r="86" spans="1:44" x14ac:dyDescent="0.35">
      <c r="A86" s="9" t="s">
        <v>82</v>
      </c>
      <c r="B86" t="s">
        <v>83</v>
      </c>
      <c r="C86" t="s">
        <v>84</v>
      </c>
      <c r="D86" t="s">
        <v>85</v>
      </c>
      <c r="E86" t="s">
        <v>86</v>
      </c>
      <c r="F86" t="s">
        <v>87</v>
      </c>
      <c r="G86" t="s">
        <v>247</v>
      </c>
      <c r="H86" t="s">
        <v>229</v>
      </c>
      <c r="I86">
        <v>19</v>
      </c>
      <c r="J86">
        <v>348.7</v>
      </c>
      <c r="K86">
        <v>0</v>
      </c>
      <c r="L86">
        <v>347</v>
      </c>
      <c r="M86">
        <v>68.59</v>
      </c>
      <c r="N86">
        <v>99</v>
      </c>
      <c r="O86">
        <v>1.7</v>
      </c>
      <c r="P86">
        <v>68.08</v>
      </c>
      <c r="Q86">
        <v>99</v>
      </c>
      <c r="R86">
        <v>23800.73</v>
      </c>
      <c r="S86">
        <v>115.74</v>
      </c>
      <c r="T86">
        <v>23916.47</v>
      </c>
      <c r="U86">
        <v>7837.03</v>
      </c>
      <c r="V86">
        <v>16079.44</v>
      </c>
      <c r="W86">
        <v>22.47</v>
      </c>
      <c r="X86">
        <v>8339.34</v>
      </c>
      <c r="Y86">
        <v>-15461.39</v>
      </c>
      <c r="AA86">
        <v>0</v>
      </c>
      <c r="AB86">
        <v>29.817499999999999</v>
      </c>
      <c r="AC86">
        <v>0</v>
      </c>
      <c r="AD86">
        <v>0</v>
      </c>
      <c r="AE86">
        <v>0</v>
      </c>
      <c r="AF86">
        <v>5.714143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347.1</v>
      </c>
      <c r="AO86">
        <v>0</v>
      </c>
      <c r="AP86" t="s">
        <v>88</v>
      </c>
      <c r="AQ86" t="s">
        <v>88</v>
      </c>
      <c r="AR86" t="b">
        <v>1</v>
      </c>
    </row>
    <row r="87" spans="1:44" x14ac:dyDescent="0.35">
      <c r="A87" s="9" t="s">
        <v>82</v>
      </c>
      <c r="B87" t="s">
        <v>83</v>
      </c>
      <c r="C87" t="s">
        <v>89</v>
      </c>
      <c r="D87" t="s">
        <v>85</v>
      </c>
      <c r="E87" t="s">
        <v>90</v>
      </c>
      <c r="F87" t="s">
        <v>91</v>
      </c>
      <c r="G87" t="s">
        <v>247</v>
      </c>
      <c r="H87" t="s">
        <v>229</v>
      </c>
      <c r="I87">
        <v>19</v>
      </c>
      <c r="J87">
        <v>348.6</v>
      </c>
      <c r="K87">
        <v>0</v>
      </c>
      <c r="L87">
        <v>347</v>
      </c>
      <c r="M87">
        <v>68.59</v>
      </c>
      <c r="N87">
        <v>99</v>
      </c>
      <c r="O87">
        <v>1.6</v>
      </c>
      <c r="P87">
        <v>68.08</v>
      </c>
      <c r="Q87">
        <v>99</v>
      </c>
      <c r="R87">
        <v>23800.73</v>
      </c>
      <c r="S87">
        <v>108.93</v>
      </c>
      <c r="T87">
        <v>23909.66</v>
      </c>
      <c r="U87">
        <v>7837.03</v>
      </c>
      <c r="V87">
        <v>16072.63</v>
      </c>
      <c r="W87">
        <v>22.48</v>
      </c>
      <c r="X87">
        <v>7404.34</v>
      </c>
      <c r="Y87">
        <v>-16396.39</v>
      </c>
      <c r="AA87">
        <v>0</v>
      </c>
      <c r="AB87">
        <v>29.817499999999999</v>
      </c>
      <c r="AC87">
        <v>0</v>
      </c>
      <c r="AD87">
        <v>0</v>
      </c>
      <c r="AE87">
        <v>0</v>
      </c>
      <c r="AF87">
        <v>5.714143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347.1</v>
      </c>
      <c r="AO87">
        <v>0</v>
      </c>
      <c r="AP87" t="s">
        <v>88</v>
      </c>
      <c r="AQ87" t="s">
        <v>88</v>
      </c>
      <c r="AR87" t="b">
        <v>1</v>
      </c>
    </row>
    <row r="88" spans="1:44" x14ac:dyDescent="0.35">
      <c r="A88" s="9" t="s">
        <v>82</v>
      </c>
      <c r="B88" t="s">
        <v>83</v>
      </c>
      <c r="C88" t="s">
        <v>89</v>
      </c>
      <c r="D88" t="s">
        <v>85</v>
      </c>
      <c r="E88" t="s">
        <v>90</v>
      </c>
      <c r="F88" t="s">
        <v>91</v>
      </c>
      <c r="G88" t="s">
        <v>248</v>
      </c>
      <c r="H88" t="s">
        <v>229</v>
      </c>
      <c r="I88">
        <v>20</v>
      </c>
      <c r="J88">
        <v>350</v>
      </c>
      <c r="K88">
        <v>0</v>
      </c>
      <c r="L88">
        <v>345</v>
      </c>
      <c r="M88">
        <v>57.79</v>
      </c>
      <c r="N88">
        <v>99</v>
      </c>
      <c r="O88">
        <v>5</v>
      </c>
      <c r="P88">
        <v>59.22</v>
      </c>
      <c r="Q88">
        <v>99</v>
      </c>
      <c r="R88">
        <v>19937.55</v>
      </c>
      <c r="S88">
        <v>296.10000000000002</v>
      </c>
      <c r="T88">
        <v>20233.650000000001</v>
      </c>
      <c r="U88">
        <v>7808.59</v>
      </c>
      <c r="V88">
        <v>12425.06</v>
      </c>
      <c r="W88">
        <v>22.31</v>
      </c>
      <c r="X88">
        <v>7371.13</v>
      </c>
      <c r="Y88">
        <v>-12566.42</v>
      </c>
      <c r="AA88">
        <v>0</v>
      </c>
      <c r="AB88">
        <v>20.112500000000001</v>
      </c>
      <c r="AC88">
        <v>0</v>
      </c>
      <c r="AD88">
        <v>0</v>
      </c>
      <c r="AE88">
        <v>0</v>
      </c>
      <c r="AF88">
        <v>9.275074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345</v>
      </c>
      <c r="AO88">
        <v>0</v>
      </c>
      <c r="AP88" t="s">
        <v>88</v>
      </c>
      <c r="AQ88" t="s">
        <v>88</v>
      </c>
      <c r="AR88" t="b">
        <v>1</v>
      </c>
    </row>
    <row r="89" spans="1:44" x14ac:dyDescent="0.35">
      <c r="A89" s="9" t="s">
        <v>82</v>
      </c>
      <c r="B89" t="s">
        <v>83</v>
      </c>
      <c r="C89" t="s">
        <v>84</v>
      </c>
      <c r="D89" t="s">
        <v>85</v>
      </c>
      <c r="E89" t="s">
        <v>86</v>
      </c>
      <c r="F89" t="s">
        <v>87</v>
      </c>
      <c r="G89" t="s">
        <v>248</v>
      </c>
      <c r="H89" t="s">
        <v>229</v>
      </c>
      <c r="I89">
        <v>20</v>
      </c>
      <c r="J89">
        <v>350.1</v>
      </c>
      <c r="K89">
        <v>0</v>
      </c>
      <c r="L89">
        <v>345</v>
      </c>
      <c r="M89">
        <v>57.79</v>
      </c>
      <c r="N89">
        <v>99</v>
      </c>
      <c r="O89">
        <v>5.0999999999999996</v>
      </c>
      <c r="P89">
        <v>59.22</v>
      </c>
      <c r="Q89">
        <v>99</v>
      </c>
      <c r="R89">
        <v>19937.55</v>
      </c>
      <c r="S89">
        <v>302.02</v>
      </c>
      <c r="T89">
        <v>20239.57</v>
      </c>
      <c r="U89">
        <v>7808.59</v>
      </c>
      <c r="V89">
        <v>12430.98</v>
      </c>
      <c r="W89">
        <v>22.3</v>
      </c>
      <c r="X89">
        <v>8328.1299999999992</v>
      </c>
      <c r="Y89">
        <v>-11609.42</v>
      </c>
      <c r="AA89">
        <v>0</v>
      </c>
      <c r="AB89">
        <v>20.112500000000001</v>
      </c>
      <c r="AC89">
        <v>0</v>
      </c>
      <c r="AD89">
        <v>0</v>
      </c>
      <c r="AE89">
        <v>0</v>
      </c>
      <c r="AF89">
        <v>9.275074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345</v>
      </c>
      <c r="AO89">
        <v>0</v>
      </c>
      <c r="AP89" t="s">
        <v>88</v>
      </c>
      <c r="AQ89" t="s">
        <v>88</v>
      </c>
      <c r="AR89" t="b">
        <v>1</v>
      </c>
    </row>
    <row r="90" spans="1:44" x14ac:dyDescent="0.35">
      <c r="A90" s="9" t="s">
        <v>82</v>
      </c>
      <c r="B90" t="s">
        <v>83</v>
      </c>
      <c r="C90" t="s">
        <v>89</v>
      </c>
      <c r="D90" t="s">
        <v>85</v>
      </c>
      <c r="E90" t="s">
        <v>90</v>
      </c>
      <c r="F90" t="s">
        <v>91</v>
      </c>
      <c r="G90" t="s">
        <v>249</v>
      </c>
      <c r="H90" t="s">
        <v>229</v>
      </c>
      <c r="I90">
        <v>21</v>
      </c>
      <c r="J90">
        <v>351.4</v>
      </c>
      <c r="K90">
        <v>0</v>
      </c>
      <c r="L90">
        <v>346</v>
      </c>
      <c r="M90">
        <v>50.87</v>
      </c>
      <c r="N90">
        <v>99</v>
      </c>
      <c r="O90">
        <v>5.4</v>
      </c>
      <c r="P90">
        <v>32.79</v>
      </c>
      <c r="Q90">
        <v>99</v>
      </c>
      <c r="R90">
        <v>17601.02</v>
      </c>
      <c r="S90">
        <v>177.07</v>
      </c>
      <c r="T90">
        <v>17778.09</v>
      </c>
      <c r="U90">
        <v>7827.6</v>
      </c>
      <c r="V90">
        <v>9950.49</v>
      </c>
      <c r="W90">
        <v>22.28</v>
      </c>
      <c r="X90">
        <v>7391.51</v>
      </c>
      <c r="Y90">
        <v>-10209.51</v>
      </c>
      <c r="AA90">
        <v>1.4083330000000001</v>
      </c>
      <c r="AB90">
        <v>22.673333</v>
      </c>
      <c r="AC90">
        <v>0</v>
      </c>
      <c r="AD90">
        <v>0</v>
      </c>
      <c r="AE90">
        <v>0</v>
      </c>
      <c r="AF90">
        <v>6.590001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346</v>
      </c>
      <c r="AO90">
        <v>0</v>
      </c>
      <c r="AP90" t="s">
        <v>88</v>
      </c>
      <c r="AQ90" t="s">
        <v>88</v>
      </c>
      <c r="AR90" t="b">
        <v>1</v>
      </c>
    </row>
    <row r="91" spans="1:44" x14ac:dyDescent="0.35">
      <c r="A91" s="9" t="s">
        <v>82</v>
      </c>
      <c r="B91" t="s">
        <v>83</v>
      </c>
      <c r="C91" t="s">
        <v>84</v>
      </c>
      <c r="D91" t="s">
        <v>85</v>
      </c>
      <c r="E91" t="s">
        <v>86</v>
      </c>
      <c r="F91" t="s">
        <v>87</v>
      </c>
      <c r="G91" t="s">
        <v>249</v>
      </c>
      <c r="H91" t="s">
        <v>229</v>
      </c>
      <c r="I91">
        <v>21</v>
      </c>
      <c r="J91">
        <v>351.4</v>
      </c>
      <c r="K91">
        <v>0</v>
      </c>
      <c r="L91">
        <v>346</v>
      </c>
      <c r="M91">
        <v>50.87</v>
      </c>
      <c r="N91">
        <v>99</v>
      </c>
      <c r="O91">
        <v>5.4</v>
      </c>
      <c r="P91">
        <v>32.79</v>
      </c>
      <c r="Q91">
        <v>99</v>
      </c>
      <c r="R91">
        <v>17601.02</v>
      </c>
      <c r="S91">
        <v>177.07</v>
      </c>
      <c r="T91">
        <v>17778.09</v>
      </c>
      <c r="U91">
        <v>7827.6</v>
      </c>
      <c r="V91">
        <v>9950.49</v>
      </c>
      <c r="W91">
        <v>22.28</v>
      </c>
      <c r="X91">
        <v>8348.51</v>
      </c>
      <c r="Y91">
        <v>-9252.51</v>
      </c>
      <c r="AA91">
        <v>1.4083330000000001</v>
      </c>
      <c r="AB91">
        <v>22.673333</v>
      </c>
      <c r="AC91">
        <v>0</v>
      </c>
      <c r="AD91">
        <v>0</v>
      </c>
      <c r="AE91">
        <v>0</v>
      </c>
      <c r="AF91">
        <v>6.590001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346</v>
      </c>
      <c r="AO91">
        <v>0</v>
      </c>
      <c r="AP91" t="s">
        <v>88</v>
      </c>
      <c r="AQ91" t="s">
        <v>88</v>
      </c>
      <c r="AR91" t="b">
        <v>1</v>
      </c>
    </row>
    <row r="92" spans="1:44" x14ac:dyDescent="0.35">
      <c r="A92" s="9" t="s">
        <v>82</v>
      </c>
      <c r="B92" t="s">
        <v>83</v>
      </c>
      <c r="C92" t="s">
        <v>89</v>
      </c>
      <c r="D92" t="s">
        <v>85</v>
      </c>
      <c r="E92" t="s">
        <v>90</v>
      </c>
      <c r="F92" t="s">
        <v>91</v>
      </c>
      <c r="G92" t="s">
        <v>250</v>
      </c>
      <c r="H92" t="s">
        <v>229</v>
      </c>
      <c r="I92">
        <v>22</v>
      </c>
      <c r="J92">
        <v>352.1</v>
      </c>
      <c r="K92">
        <v>0</v>
      </c>
      <c r="L92">
        <v>346</v>
      </c>
      <c r="M92">
        <v>43.7</v>
      </c>
      <c r="N92">
        <v>99</v>
      </c>
      <c r="O92">
        <v>6.1</v>
      </c>
      <c r="P92">
        <v>27.84</v>
      </c>
      <c r="Q92">
        <v>99</v>
      </c>
      <c r="R92">
        <v>15120.2</v>
      </c>
      <c r="S92">
        <v>169.82</v>
      </c>
      <c r="T92">
        <v>15290.02</v>
      </c>
      <c r="U92">
        <v>7827.38</v>
      </c>
      <c r="V92">
        <v>7462.64</v>
      </c>
      <c r="W92">
        <v>22.23</v>
      </c>
      <c r="X92">
        <v>7391.4</v>
      </c>
      <c r="Y92">
        <v>-7728.8</v>
      </c>
      <c r="AA92">
        <v>1.06</v>
      </c>
      <c r="AB92">
        <v>19.738333000000001</v>
      </c>
      <c r="AC92">
        <v>0</v>
      </c>
      <c r="AD92">
        <v>0</v>
      </c>
      <c r="AE92">
        <v>0</v>
      </c>
      <c r="AF92">
        <v>9.544905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345.3</v>
      </c>
      <c r="AO92">
        <v>0</v>
      </c>
      <c r="AP92" t="s">
        <v>88</v>
      </c>
      <c r="AQ92" t="s">
        <v>88</v>
      </c>
      <c r="AR92" t="b">
        <v>1</v>
      </c>
    </row>
    <row r="93" spans="1:44" x14ac:dyDescent="0.35">
      <c r="A93" s="9" t="s">
        <v>82</v>
      </c>
      <c r="B93" t="s">
        <v>83</v>
      </c>
      <c r="C93" t="s">
        <v>84</v>
      </c>
      <c r="D93" t="s">
        <v>85</v>
      </c>
      <c r="E93" t="s">
        <v>86</v>
      </c>
      <c r="F93" t="s">
        <v>87</v>
      </c>
      <c r="G93" t="s">
        <v>250</v>
      </c>
      <c r="H93" t="s">
        <v>229</v>
      </c>
      <c r="I93">
        <v>22</v>
      </c>
      <c r="J93">
        <v>352.1</v>
      </c>
      <c r="K93">
        <v>0</v>
      </c>
      <c r="L93">
        <v>302.8</v>
      </c>
      <c r="M93">
        <v>43.7</v>
      </c>
      <c r="N93">
        <v>99</v>
      </c>
      <c r="O93">
        <v>49.3</v>
      </c>
      <c r="P93">
        <v>27.84</v>
      </c>
      <c r="Q93">
        <v>99</v>
      </c>
      <c r="R93">
        <v>13232.36</v>
      </c>
      <c r="S93">
        <v>1372.51</v>
      </c>
      <c r="T93">
        <v>14604.87</v>
      </c>
      <c r="U93">
        <v>7827.38</v>
      </c>
      <c r="V93">
        <v>6777.49</v>
      </c>
      <c r="W93">
        <v>22.23</v>
      </c>
      <c r="X93">
        <v>6191.14</v>
      </c>
      <c r="Y93">
        <v>-7041.22</v>
      </c>
      <c r="AA93">
        <v>1.06</v>
      </c>
      <c r="AB93">
        <v>19.738333000000001</v>
      </c>
      <c r="AC93">
        <v>0</v>
      </c>
      <c r="AD93">
        <v>0</v>
      </c>
      <c r="AE93">
        <v>0</v>
      </c>
      <c r="AF93">
        <v>9.544905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345.3</v>
      </c>
      <c r="AO93">
        <v>0</v>
      </c>
      <c r="AP93" t="s">
        <v>88</v>
      </c>
      <c r="AQ93" t="s">
        <v>88</v>
      </c>
      <c r="AR93" t="b">
        <v>1</v>
      </c>
    </row>
    <row r="94" spans="1:44" x14ac:dyDescent="0.35">
      <c r="A94" s="9" t="s">
        <v>82</v>
      </c>
      <c r="B94" t="s">
        <v>83</v>
      </c>
      <c r="C94" t="s">
        <v>84</v>
      </c>
      <c r="D94" t="s">
        <v>85</v>
      </c>
      <c r="E94" t="s">
        <v>86</v>
      </c>
      <c r="F94" t="s">
        <v>87</v>
      </c>
      <c r="G94" t="s">
        <v>251</v>
      </c>
      <c r="H94" t="s">
        <v>229</v>
      </c>
      <c r="I94">
        <v>23</v>
      </c>
      <c r="J94">
        <v>352.5</v>
      </c>
      <c r="K94">
        <v>0</v>
      </c>
      <c r="L94">
        <v>302.60000000000002</v>
      </c>
      <c r="M94">
        <v>37.979999999999997</v>
      </c>
      <c r="N94">
        <v>99</v>
      </c>
      <c r="O94">
        <v>49.9</v>
      </c>
      <c r="P94">
        <v>26.36</v>
      </c>
      <c r="Q94">
        <v>99</v>
      </c>
      <c r="R94">
        <v>11492.75</v>
      </c>
      <c r="S94">
        <v>1315.36</v>
      </c>
      <c r="T94">
        <v>12808.11</v>
      </c>
      <c r="U94">
        <v>7854.55</v>
      </c>
      <c r="V94">
        <v>4953.5600000000004</v>
      </c>
      <c r="W94">
        <v>22.28</v>
      </c>
      <c r="X94">
        <v>6182.92</v>
      </c>
      <c r="Y94">
        <v>-5309.83</v>
      </c>
      <c r="AA94">
        <v>2.2745449999999998</v>
      </c>
      <c r="AB94">
        <v>17.327273000000002</v>
      </c>
      <c r="AC94">
        <v>0</v>
      </c>
      <c r="AD94">
        <v>0</v>
      </c>
      <c r="AE94">
        <v>0</v>
      </c>
      <c r="AF94">
        <v>5.1548720000000001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346.7</v>
      </c>
      <c r="AO94">
        <v>0</v>
      </c>
      <c r="AP94" t="s">
        <v>88</v>
      </c>
      <c r="AQ94" t="s">
        <v>88</v>
      </c>
      <c r="AR94" t="b">
        <v>1</v>
      </c>
    </row>
    <row r="95" spans="1:44" x14ac:dyDescent="0.35">
      <c r="A95" s="9" t="s">
        <v>82</v>
      </c>
      <c r="B95" t="s">
        <v>83</v>
      </c>
      <c r="C95" t="s">
        <v>89</v>
      </c>
      <c r="D95" t="s">
        <v>85</v>
      </c>
      <c r="E95" t="s">
        <v>90</v>
      </c>
      <c r="F95" t="s">
        <v>91</v>
      </c>
      <c r="G95" t="s">
        <v>251</v>
      </c>
      <c r="H95" t="s">
        <v>229</v>
      </c>
      <c r="I95">
        <v>23</v>
      </c>
      <c r="J95">
        <v>352.5</v>
      </c>
      <c r="K95">
        <v>0</v>
      </c>
      <c r="L95">
        <v>347</v>
      </c>
      <c r="M95">
        <v>37.979999999999997</v>
      </c>
      <c r="N95">
        <v>99</v>
      </c>
      <c r="O95">
        <v>5.5</v>
      </c>
      <c r="P95">
        <v>26.36</v>
      </c>
      <c r="Q95">
        <v>99</v>
      </c>
      <c r="R95">
        <v>13179.06</v>
      </c>
      <c r="S95">
        <v>144.97999999999999</v>
      </c>
      <c r="T95">
        <v>13324.04</v>
      </c>
      <c r="U95">
        <v>7854.55</v>
      </c>
      <c r="V95">
        <v>5469.49</v>
      </c>
      <c r="W95">
        <v>22.28</v>
      </c>
      <c r="X95">
        <v>7419.35</v>
      </c>
      <c r="Y95">
        <v>-5759.71</v>
      </c>
      <c r="AA95">
        <v>2.2745449999999998</v>
      </c>
      <c r="AB95">
        <v>17.327273000000002</v>
      </c>
      <c r="AC95">
        <v>0</v>
      </c>
      <c r="AD95">
        <v>0</v>
      </c>
      <c r="AE95">
        <v>0</v>
      </c>
      <c r="AF95">
        <v>5.1548720000000001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346.7</v>
      </c>
      <c r="AO95">
        <v>0</v>
      </c>
      <c r="AP95" t="s">
        <v>88</v>
      </c>
      <c r="AQ95" t="s">
        <v>88</v>
      </c>
      <c r="AR95" t="b">
        <v>1</v>
      </c>
    </row>
    <row r="96" spans="1:44" x14ac:dyDescent="0.35">
      <c r="A96" s="9" t="s">
        <v>82</v>
      </c>
      <c r="B96" t="s">
        <v>83</v>
      </c>
      <c r="C96" t="s">
        <v>84</v>
      </c>
      <c r="D96" t="s">
        <v>85</v>
      </c>
      <c r="E96" t="s">
        <v>86</v>
      </c>
      <c r="F96" t="s">
        <v>87</v>
      </c>
      <c r="G96" t="s">
        <v>252</v>
      </c>
      <c r="H96" t="s">
        <v>229</v>
      </c>
      <c r="I96">
        <v>24</v>
      </c>
      <c r="J96">
        <v>353.4</v>
      </c>
      <c r="K96">
        <v>0</v>
      </c>
      <c r="L96">
        <v>302.5</v>
      </c>
      <c r="M96">
        <v>34.96</v>
      </c>
      <c r="N96">
        <v>99</v>
      </c>
      <c r="O96">
        <v>50.9</v>
      </c>
      <c r="P96">
        <v>25.79</v>
      </c>
      <c r="Q96">
        <v>99</v>
      </c>
      <c r="R96">
        <v>10575.4</v>
      </c>
      <c r="S96">
        <v>1312.71</v>
      </c>
      <c r="T96">
        <v>11888.11</v>
      </c>
      <c r="U96">
        <v>7854.95</v>
      </c>
      <c r="V96">
        <v>4033.16</v>
      </c>
      <c r="W96">
        <v>22.23</v>
      </c>
      <c r="X96">
        <v>6179.14</v>
      </c>
      <c r="Y96">
        <v>-4396.26</v>
      </c>
      <c r="AA96">
        <v>2.5666669999999998</v>
      </c>
      <c r="AB96">
        <v>42.183332999999998</v>
      </c>
      <c r="AC96">
        <v>0</v>
      </c>
      <c r="AD96">
        <v>0</v>
      </c>
      <c r="AE96">
        <v>0</v>
      </c>
      <c r="AF96">
        <v>6.3970580000000004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345.8</v>
      </c>
      <c r="AO96">
        <v>0</v>
      </c>
      <c r="AP96" t="s">
        <v>88</v>
      </c>
      <c r="AQ96" t="s">
        <v>88</v>
      </c>
      <c r="AR96" t="b">
        <v>1</v>
      </c>
    </row>
    <row r="97" spans="1:44" x14ac:dyDescent="0.35">
      <c r="A97" s="9" t="s">
        <v>82</v>
      </c>
      <c r="B97" t="s">
        <v>83</v>
      </c>
      <c r="C97" t="s">
        <v>89</v>
      </c>
      <c r="D97" t="s">
        <v>85</v>
      </c>
      <c r="E97" t="s">
        <v>90</v>
      </c>
      <c r="F97" t="s">
        <v>91</v>
      </c>
      <c r="G97" t="s">
        <v>252</v>
      </c>
      <c r="H97" t="s">
        <v>229</v>
      </c>
      <c r="I97">
        <v>24</v>
      </c>
      <c r="J97">
        <v>353.4</v>
      </c>
      <c r="K97">
        <v>0</v>
      </c>
      <c r="L97">
        <v>347</v>
      </c>
      <c r="M97">
        <v>34.96</v>
      </c>
      <c r="N97">
        <v>99</v>
      </c>
      <c r="O97">
        <v>6.4</v>
      </c>
      <c r="P97">
        <v>25.79</v>
      </c>
      <c r="Q97">
        <v>99</v>
      </c>
      <c r="R97">
        <v>12131.12</v>
      </c>
      <c r="S97">
        <v>165.06</v>
      </c>
      <c r="T97">
        <v>12296.18</v>
      </c>
      <c r="U97">
        <v>7854.95</v>
      </c>
      <c r="V97">
        <v>4441.2299999999996</v>
      </c>
      <c r="W97">
        <v>22.23</v>
      </c>
      <c r="X97">
        <v>7419.24</v>
      </c>
      <c r="Y97">
        <v>-4711.88</v>
      </c>
      <c r="AA97">
        <v>2.5666669999999998</v>
      </c>
      <c r="AB97">
        <v>42.183332999999998</v>
      </c>
      <c r="AC97">
        <v>0</v>
      </c>
      <c r="AD97">
        <v>0</v>
      </c>
      <c r="AE97">
        <v>0</v>
      </c>
      <c r="AF97">
        <v>6.3970580000000004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345.8</v>
      </c>
      <c r="AO97">
        <v>0</v>
      </c>
      <c r="AP97" t="s">
        <v>88</v>
      </c>
      <c r="AQ97" t="s">
        <v>88</v>
      </c>
      <c r="AR97" t="b">
        <v>1</v>
      </c>
    </row>
    <row r="98" spans="1:44" x14ac:dyDescent="0.35">
      <c r="A98" s="9" t="s">
        <v>82</v>
      </c>
      <c r="B98" t="s">
        <v>83</v>
      </c>
      <c r="C98" t="s">
        <v>89</v>
      </c>
      <c r="D98" t="s">
        <v>85</v>
      </c>
      <c r="E98" t="s">
        <v>90</v>
      </c>
      <c r="F98" t="s">
        <v>91</v>
      </c>
      <c r="G98" t="s">
        <v>253</v>
      </c>
      <c r="H98" t="s">
        <v>254</v>
      </c>
      <c r="I98">
        <v>1</v>
      </c>
      <c r="J98">
        <v>332.7</v>
      </c>
      <c r="K98">
        <v>0</v>
      </c>
      <c r="L98">
        <v>352</v>
      </c>
      <c r="M98">
        <v>29.79</v>
      </c>
      <c r="N98">
        <v>99</v>
      </c>
      <c r="O98">
        <v>-19.3</v>
      </c>
      <c r="P98">
        <v>21.727499999999999</v>
      </c>
      <c r="Q98">
        <v>99</v>
      </c>
      <c r="R98">
        <v>10486.08</v>
      </c>
      <c r="S98">
        <v>-419.34</v>
      </c>
      <c r="T98">
        <v>10066.74</v>
      </c>
      <c r="U98">
        <v>7626.21</v>
      </c>
      <c r="V98">
        <v>2440.5300000000002</v>
      </c>
      <c r="W98">
        <v>22.92</v>
      </c>
      <c r="X98">
        <v>7486.69</v>
      </c>
      <c r="Y98">
        <v>-2999.39</v>
      </c>
      <c r="AA98">
        <v>1.1000000000000001</v>
      </c>
      <c r="AB98">
        <v>10.584167000000001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326.8</v>
      </c>
      <c r="AO98">
        <v>0</v>
      </c>
      <c r="AP98" t="s">
        <v>88</v>
      </c>
      <c r="AQ98" t="s">
        <v>88</v>
      </c>
      <c r="AR98" t="b">
        <v>1</v>
      </c>
    </row>
    <row r="99" spans="1:44" x14ac:dyDescent="0.35">
      <c r="A99" s="9" t="s">
        <v>82</v>
      </c>
      <c r="B99" t="s">
        <v>83</v>
      </c>
      <c r="C99" t="s">
        <v>84</v>
      </c>
      <c r="D99" t="s">
        <v>85</v>
      </c>
      <c r="E99" t="s">
        <v>86</v>
      </c>
      <c r="F99" t="s">
        <v>87</v>
      </c>
      <c r="G99" t="s">
        <v>253</v>
      </c>
      <c r="H99" t="s">
        <v>254</v>
      </c>
      <c r="I99">
        <v>1</v>
      </c>
      <c r="J99">
        <v>332.7</v>
      </c>
      <c r="K99">
        <v>0</v>
      </c>
      <c r="L99">
        <v>306.3</v>
      </c>
      <c r="M99">
        <v>29.79</v>
      </c>
      <c r="N99">
        <v>99</v>
      </c>
      <c r="O99">
        <v>26.4</v>
      </c>
      <c r="P99">
        <v>21.727499999999999</v>
      </c>
      <c r="Q99">
        <v>99</v>
      </c>
      <c r="R99">
        <v>9124.68</v>
      </c>
      <c r="S99">
        <v>573.61</v>
      </c>
      <c r="T99">
        <v>9698.2900000000009</v>
      </c>
      <c r="U99">
        <v>7626.21</v>
      </c>
      <c r="V99">
        <v>2072.08</v>
      </c>
      <c r="W99">
        <v>22.92</v>
      </c>
      <c r="X99">
        <v>6352.99</v>
      </c>
      <c r="Y99">
        <v>-2771.69</v>
      </c>
      <c r="AA99">
        <v>1.1000000000000001</v>
      </c>
      <c r="AB99">
        <v>10.584167000000001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326.8</v>
      </c>
      <c r="AO99">
        <v>0</v>
      </c>
      <c r="AP99" t="s">
        <v>88</v>
      </c>
      <c r="AQ99" t="s">
        <v>88</v>
      </c>
      <c r="AR99" t="b">
        <v>1</v>
      </c>
    </row>
    <row r="100" spans="1:44" x14ac:dyDescent="0.35">
      <c r="A100" s="9" t="s">
        <v>82</v>
      </c>
      <c r="B100" t="s">
        <v>83</v>
      </c>
      <c r="C100" t="s">
        <v>89</v>
      </c>
      <c r="D100" t="s">
        <v>85</v>
      </c>
      <c r="E100" t="s">
        <v>90</v>
      </c>
      <c r="F100" t="s">
        <v>91</v>
      </c>
      <c r="G100" t="s">
        <v>255</v>
      </c>
      <c r="H100" t="s">
        <v>254</v>
      </c>
      <c r="I100">
        <v>2</v>
      </c>
      <c r="J100">
        <v>308.2</v>
      </c>
      <c r="K100">
        <v>0</v>
      </c>
      <c r="L100">
        <v>306.7</v>
      </c>
      <c r="M100">
        <v>26.74</v>
      </c>
      <c r="N100">
        <v>99</v>
      </c>
      <c r="O100">
        <v>1.5</v>
      </c>
      <c r="P100">
        <v>21.814167000000001</v>
      </c>
      <c r="Q100">
        <v>99</v>
      </c>
      <c r="R100">
        <v>8201.16</v>
      </c>
      <c r="S100">
        <v>32.72</v>
      </c>
      <c r="T100">
        <v>8233.8799999999992</v>
      </c>
      <c r="U100">
        <v>6940.21</v>
      </c>
      <c r="V100">
        <v>1293.67</v>
      </c>
      <c r="W100">
        <v>22.52</v>
      </c>
      <c r="X100">
        <v>6186.46</v>
      </c>
      <c r="Y100">
        <v>-2014.7</v>
      </c>
      <c r="AA100">
        <v>0</v>
      </c>
      <c r="AB100">
        <v>7.42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306</v>
      </c>
      <c r="AO100">
        <v>0</v>
      </c>
      <c r="AP100" t="s">
        <v>88</v>
      </c>
      <c r="AQ100" t="s">
        <v>88</v>
      </c>
      <c r="AR100" t="b">
        <v>1</v>
      </c>
    </row>
    <row r="101" spans="1:44" x14ac:dyDescent="0.35">
      <c r="A101" s="9" t="s">
        <v>82</v>
      </c>
      <c r="B101" t="s">
        <v>83</v>
      </c>
      <c r="C101" t="s">
        <v>84</v>
      </c>
      <c r="D101" t="s">
        <v>85</v>
      </c>
      <c r="E101" t="s">
        <v>86</v>
      </c>
      <c r="F101" t="s">
        <v>87</v>
      </c>
      <c r="G101" t="s">
        <v>255</v>
      </c>
      <c r="H101" t="s">
        <v>254</v>
      </c>
      <c r="I101">
        <v>2</v>
      </c>
      <c r="J101">
        <v>308</v>
      </c>
      <c r="K101">
        <v>0</v>
      </c>
      <c r="L101">
        <v>306.2</v>
      </c>
      <c r="M101">
        <v>26.74</v>
      </c>
      <c r="N101">
        <v>99</v>
      </c>
      <c r="O101">
        <v>1.8</v>
      </c>
      <c r="P101">
        <v>21.814167000000001</v>
      </c>
      <c r="Q101">
        <v>99</v>
      </c>
      <c r="R101">
        <v>8187.79</v>
      </c>
      <c r="S101">
        <v>39.270000000000003</v>
      </c>
      <c r="T101">
        <v>8227.06</v>
      </c>
      <c r="U101">
        <v>6934.61</v>
      </c>
      <c r="V101">
        <v>1292.45</v>
      </c>
      <c r="W101">
        <v>22.51</v>
      </c>
      <c r="X101">
        <v>6350.14</v>
      </c>
      <c r="Y101">
        <v>-1837.65</v>
      </c>
      <c r="AA101">
        <v>0</v>
      </c>
      <c r="AB101">
        <v>7.42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306</v>
      </c>
      <c r="AO101">
        <v>0</v>
      </c>
      <c r="AP101" t="s">
        <v>88</v>
      </c>
      <c r="AQ101" t="s">
        <v>88</v>
      </c>
      <c r="AR101" t="b">
        <v>1</v>
      </c>
    </row>
    <row r="102" spans="1:44" x14ac:dyDescent="0.35">
      <c r="A102" s="9" t="s">
        <v>82</v>
      </c>
      <c r="B102" t="s">
        <v>83</v>
      </c>
      <c r="C102" t="s">
        <v>84</v>
      </c>
      <c r="D102" t="s">
        <v>85</v>
      </c>
      <c r="E102" t="s">
        <v>86</v>
      </c>
      <c r="F102" t="s">
        <v>87</v>
      </c>
      <c r="G102" t="s">
        <v>256</v>
      </c>
      <c r="H102" t="s">
        <v>254</v>
      </c>
      <c r="I102">
        <v>3</v>
      </c>
      <c r="J102">
        <v>301.7</v>
      </c>
      <c r="K102">
        <v>0</v>
      </c>
      <c r="L102">
        <v>306</v>
      </c>
      <c r="M102">
        <v>25.78</v>
      </c>
      <c r="N102">
        <v>99</v>
      </c>
      <c r="O102">
        <v>-4.3</v>
      </c>
      <c r="P102">
        <v>21.192499999999999</v>
      </c>
      <c r="Q102">
        <v>99</v>
      </c>
      <c r="R102">
        <v>7888.68</v>
      </c>
      <c r="S102">
        <v>-91.13</v>
      </c>
      <c r="T102">
        <v>7797.55</v>
      </c>
      <c r="U102">
        <v>6801.3</v>
      </c>
      <c r="V102">
        <v>996.25</v>
      </c>
      <c r="W102">
        <v>22.54</v>
      </c>
      <c r="X102">
        <v>6345.32</v>
      </c>
      <c r="Y102">
        <v>-1543.36</v>
      </c>
      <c r="AA102">
        <v>0</v>
      </c>
      <c r="AB102">
        <v>7.2083329999999997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300.8</v>
      </c>
      <c r="AO102">
        <v>0</v>
      </c>
      <c r="AP102" t="s">
        <v>88</v>
      </c>
      <c r="AQ102" t="s">
        <v>88</v>
      </c>
      <c r="AR102" t="b">
        <v>1</v>
      </c>
    </row>
    <row r="103" spans="1:44" x14ac:dyDescent="0.35">
      <c r="A103" s="9" t="s">
        <v>82</v>
      </c>
      <c r="B103" t="s">
        <v>83</v>
      </c>
      <c r="C103" t="s">
        <v>89</v>
      </c>
      <c r="D103" t="s">
        <v>85</v>
      </c>
      <c r="E103" t="s">
        <v>90</v>
      </c>
      <c r="F103" t="s">
        <v>91</v>
      </c>
      <c r="G103" t="s">
        <v>256</v>
      </c>
      <c r="H103" t="s">
        <v>254</v>
      </c>
      <c r="I103">
        <v>3</v>
      </c>
      <c r="J103">
        <v>300.7</v>
      </c>
      <c r="K103">
        <v>0</v>
      </c>
      <c r="L103">
        <v>306</v>
      </c>
      <c r="M103">
        <v>25.78</v>
      </c>
      <c r="N103">
        <v>99</v>
      </c>
      <c r="O103">
        <v>-5.3</v>
      </c>
      <c r="P103">
        <v>21.192499999999999</v>
      </c>
      <c r="Q103">
        <v>99</v>
      </c>
      <c r="R103">
        <v>7888.68</v>
      </c>
      <c r="S103">
        <v>-112.32</v>
      </c>
      <c r="T103">
        <v>7776.36</v>
      </c>
      <c r="U103">
        <v>6782.2900000000009</v>
      </c>
      <c r="V103">
        <v>994.07</v>
      </c>
      <c r="W103">
        <v>22.56</v>
      </c>
      <c r="X103">
        <v>6169.82</v>
      </c>
      <c r="Y103">
        <v>-1718.86</v>
      </c>
      <c r="AA103">
        <v>0</v>
      </c>
      <c r="AB103">
        <v>7.2083329999999997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300.8</v>
      </c>
      <c r="AO103">
        <v>0</v>
      </c>
      <c r="AP103" t="s">
        <v>88</v>
      </c>
      <c r="AQ103" t="s">
        <v>88</v>
      </c>
      <c r="AR103" t="b">
        <v>1</v>
      </c>
    </row>
    <row r="104" spans="1:44" x14ac:dyDescent="0.35">
      <c r="A104" s="9" t="s">
        <v>82</v>
      </c>
      <c r="B104" t="s">
        <v>83</v>
      </c>
      <c r="C104" t="s">
        <v>84</v>
      </c>
      <c r="D104" t="s">
        <v>85</v>
      </c>
      <c r="E104" t="s">
        <v>86</v>
      </c>
      <c r="F104" t="s">
        <v>87</v>
      </c>
      <c r="G104" t="s">
        <v>257</v>
      </c>
      <c r="H104" t="s">
        <v>254</v>
      </c>
      <c r="I104">
        <v>4</v>
      </c>
      <c r="J104">
        <v>224.3</v>
      </c>
      <c r="K104">
        <v>0</v>
      </c>
      <c r="L104">
        <v>307.10000000000002</v>
      </c>
      <c r="M104">
        <v>25.58</v>
      </c>
      <c r="N104">
        <v>99</v>
      </c>
      <c r="O104">
        <v>-82.8</v>
      </c>
      <c r="P104">
        <v>21.138332999999999</v>
      </c>
      <c r="Q104">
        <v>99</v>
      </c>
      <c r="R104">
        <v>7855.62</v>
      </c>
      <c r="S104">
        <v>-1750.25</v>
      </c>
      <c r="T104">
        <v>6105.37</v>
      </c>
      <c r="U104">
        <v>5344.13</v>
      </c>
      <c r="V104">
        <v>761.24</v>
      </c>
      <c r="W104">
        <v>23.83</v>
      </c>
      <c r="X104">
        <v>6368.07</v>
      </c>
      <c r="Y104">
        <v>-1487.55</v>
      </c>
      <c r="AA104">
        <v>0</v>
      </c>
      <c r="AB104">
        <v>7.7383329999999999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227.7</v>
      </c>
      <c r="AO104">
        <v>0</v>
      </c>
      <c r="AP104" t="s">
        <v>88</v>
      </c>
      <c r="AQ104" t="s">
        <v>88</v>
      </c>
      <c r="AR104" t="b">
        <v>1</v>
      </c>
    </row>
    <row r="105" spans="1:44" x14ac:dyDescent="0.35">
      <c r="A105" s="9" t="s">
        <v>82</v>
      </c>
      <c r="B105" t="s">
        <v>83</v>
      </c>
      <c r="C105" t="s">
        <v>89</v>
      </c>
      <c r="D105" t="s">
        <v>85</v>
      </c>
      <c r="E105" t="s">
        <v>90</v>
      </c>
      <c r="F105" t="s">
        <v>91</v>
      </c>
      <c r="G105" t="s">
        <v>257</v>
      </c>
      <c r="H105" t="s">
        <v>254</v>
      </c>
      <c r="I105">
        <v>4</v>
      </c>
      <c r="J105">
        <v>224.5</v>
      </c>
      <c r="K105">
        <v>0</v>
      </c>
      <c r="L105">
        <v>307.60000000000002</v>
      </c>
      <c r="M105">
        <v>25.58</v>
      </c>
      <c r="N105">
        <v>99</v>
      </c>
      <c r="O105">
        <v>-83.1</v>
      </c>
      <c r="P105">
        <v>21.138332999999999</v>
      </c>
      <c r="Q105">
        <v>99</v>
      </c>
      <c r="R105">
        <v>7868.41</v>
      </c>
      <c r="S105">
        <v>-1756.6</v>
      </c>
      <c r="T105">
        <v>6111.81</v>
      </c>
      <c r="U105">
        <v>5347.86</v>
      </c>
      <c r="V105">
        <v>763.95</v>
      </c>
      <c r="W105">
        <v>23.82</v>
      </c>
      <c r="X105">
        <v>6203.35</v>
      </c>
      <c r="Y105">
        <v>-1665.06</v>
      </c>
      <c r="AA105">
        <v>0</v>
      </c>
      <c r="AB105">
        <v>7.7383329999999999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227.7</v>
      </c>
      <c r="AO105">
        <v>0</v>
      </c>
      <c r="AP105" t="s">
        <v>88</v>
      </c>
      <c r="AQ105" t="s">
        <v>88</v>
      </c>
      <c r="AR105" t="b">
        <v>1</v>
      </c>
    </row>
    <row r="106" spans="1:44" x14ac:dyDescent="0.35">
      <c r="A106" s="9" t="s">
        <v>82</v>
      </c>
      <c r="B106" t="s">
        <v>83</v>
      </c>
      <c r="C106" t="s">
        <v>89</v>
      </c>
      <c r="D106" t="s">
        <v>85</v>
      </c>
      <c r="E106" t="s">
        <v>90</v>
      </c>
      <c r="F106" t="s">
        <v>91</v>
      </c>
      <c r="G106" t="s">
        <v>258</v>
      </c>
      <c r="H106" t="s">
        <v>254</v>
      </c>
      <c r="I106">
        <v>5</v>
      </c>
      <c r="J106">
        <v>310.5</v>
      </c>
      <c r="K106">
        <v>0</v>
      </c>
      <c r="L106">
        <v>354</v>
      </c>
      <c r="M106">
        <v>30.61</v>
      </c>
      <c r="N106">
        <v>99</v>
      </c>
      <c r="O106">
        <v>-43.5</v>
      </c>
      <c r="P106">
        <v>25.334167000000001</v>
      </c>
      <c r="Q106">
        <v>99</v>
      </c>
      <c r="R106">
        <v>10835.94</v>
      </c>
      <c r="S106">
        <v>-1102.04</v>
      </c>
      <c r="T106">
        <v>9733.9</v>
      </c>
      <c r="U106">
        <v>6996.15</v>
      </c>
      <c r="V106">
        <v>2737.75</v>
      </c>
      <c r="W106">
        <v>22.53</v>
      </c>
      <c r="X106">
        <v>7534.89</v>
      </c>
      <c r="Y106">
        <v>-3301.05</v>
      </c>
      <c r="AA106">
        <v>0</v>
      </c>
      <c r="AB106">
        <v>11.577500000000001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311.39999999999998</v>
      </c>
      <c r="AO106">
        <v>0</v>
      </c>
      <c r="AP106" t="s">
        <v>88</v>
      </c>
      <c r="AQ106" t="s">
        <v>88</v>
      </c>
      <c r="AR106" t="b">
        <v>1</v>
      </c>
    </row>
    <row r="107" spans="1:44" x14ac:dyDescent="0.35">
      <c r="A107" s="9" t="s">
        <v>82</v>
      </c>
      <c r="B107" t="s">
        <v>83</v>
      </c>
      <c r="C107" t="s">
        <v>84</v>
      </c>
      <c r="D107" t="s">
        <v>85</v>
      </c>
      <c r="E107" t="s">
        <v>86</v>
      </c>
      <c r="F107" t="s">
        <v>87</v>
      </c>
      <c r="G107" t="s">
        <v>258</v>
      </c>
      <c r="H107" t="s">
        <v>254</v>
      </c>
      <c r="I107">
        <v>5</v>
      </c>
      <c r="J107">
        <v>310.3</v>
      </c>
      <c r="K107">
        <v>0</v>
      </c>
      <c r="L107">
        <v>307.3</v>
      </c>
      <c r="M107">
        <v>30.61</v>
      </c>
      <c r="N107">
        <v>99</v>
      </c>
      <c r="O107">
        <v>3</v>
      </c>
      <c r="P107">
        <v>25.334167000000001</v>
      </c>
      <c r="Q107">
        <v>99</v>
      </c>
      <c r="R107">
        <v>9406.4500000000007</v>
      </c>
      <c r="S107">
        <v>76</v>
      </c>
      <c r="T107">
        <v>9482.4500000000007</v>
      </c>
      <c r="U107">
        <v>6990.55</v>
      </c>
      <c r="V107">
        <v>2491.9</v>
      </c>
      <c r="W107">
        <v>22.53</v>
      </c>
      <c r="X107">
        <v>6373.48</v>
      </c>
      <c r="Y107">
        <v>-3032.97</v>
      </c>
      <c r="AA107">
        <v>0</v>
      </c>
      <c r="AB107">
        <v>11.577500000000001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311.60000000000002</v>
      </c>
      <c r="AO107">
        <v>0</v>
      </c>
      <c r="AP107" t="s">
        <v>88</v>
      </c>
      <c r="AQ107" t="s">
        <v>88</v>
      </c>
      <c r="AR107" t="b">
        <v>1</v>
      </c>
    </row>
    <row r="108" spans="1:44" x14ac:dyDescent="0.35">
      <c r="A108" s="9" t="s">
        <v>82</v>
      </c>
      <c r="B108" t="s">
        <v>83</v>
      </c>
      <c r="C108" t="s">
        <v>84</v>
      </c>
      <c r="D108" t="s">
        <v>85</v>
      </c>
      <c r="E108" t="s">
        <v>86</v>
      </c>
      <c r="F108" t="s">
        <v>87</v>
      </c>
      <c r="G108" t="s">
        <v>259</v>
      </c>
      <c r="H108" t="s">
        <v>254</v>
      </c>
      <c r="I108">
        <v>6</v>
      </c>
      <c r="J108">
        <v>331.1</v>
      </c>
      <c r="K108">
        <v>0</v>
      </c>
      <c r="L108">
        <v>308.39999999999998</v>
      </c>
      <c r="M108">
        <v>32.9</v>
      </c>
      <c r="N108">
        <v>99</v>
      </c>
      <c r="O108">
        <v>22.7</v>
      </c>
      <c r="P108">
        <v>26.745833000000001</v>
      </c>
      <c r="Q108">
        <v>99</v>
      </c>
      <c r="R108">
        <v>10146.36</v>
      </c>
      <c r="S108">
        <v>607.13</v>
      </c>
      <c r="T108">
        <v>10753.49</v>
      </c>
      <c r="U108">
        <v>7563.89</v>
      </c>
      <c r="V108">
        <v>3189.6</v>
      </c>
      <c r="W108">
        <v>22.84</v>
      </c>
      <c r="X108">
        <v>6397.74</v>
      </c>
      <c r="Y108">
        <v>-3748.62</v>
      </c>
      <c r="AA108">
        <v>2.1766670000000001</v>
      </c>
      <c r="AB108">
        <v>24.838332999999999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327.5</v>
      </c>
      <c r="AO108">
        <v>0</v>
      </c>
      <c r="AP108" t="s">
        <v>88</v>
      </c>
      <c r="AQ108" t="s">
        <v>88</v>
      </c>
      <c r="AR108" t="b">
        <v>1</v>
      </c>
    </row>
    <row r="109" spans="1:44" x14ac:dyDescent="0.35">
      <c r="A109" s="9" t="s">
        <v>82</v>
      </c>
      <c r="B109" t="s">
        <v>83</v>
      </c>
      <c r="C109" t="s">
        <v>89</v>
      </c>
      <c r="D109" t="s">
        <v>85</v>
      </c>
      <c r="E109" t="s">
        <v>90</v>
      </c>
      <c r="F109" t="s">
        <v>91</v>
      </c>
      <c r="G109" t="s">
        <v>259</v>
      </c>
      <c r="H109" t="s">
        <v>254</v>
      </c>
      <c r="I109">
        <v>6</v>
      </c>
      <c r="J109">
        <v>331.1</v>
      </c>
      <c r="K109">
        <v>0</v>
      </c>
      <c r="L109">
        <v>355</v>
      </c>
      <c r="M109">
        <v>32.9</v>
      </c>
      <c r="N109">
        <v>99</v>
      </c>
      <c r="O109">
        <v>-23.9</v>
      </c>
      <c r="P109">
        <v>26.745833000000001</v>
      </c>
      <c r="Q109">
        <v>99</v>
      </c>
      <c r="R109">
        <v>11679.5</v>
      </c>
      <c r="S109">
        <v>-639.23</v>
      </c>
      <c r="T109">
        <v>11040.27</v>
      </c>
      <c r="U109">
        <v>7563.89</v>
      </c>
      <c r="V109">
        <v>3476.38</v>
      </c>
      <c r="W109">
        <v>22.84</v>
      </c>
      <c r="X109">
        <v>7556</v>
      </c>
      <c r="Y109">
        <v>-4123.5</v>
      </c>
      <c r="AA109">
        <v>2.1766670000000001</v>
      </c>
      <c r="AB109">
        <v>24.838332999999999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327.5</v>
      </c>
      <c r="AO109">
        <v>0</v>
      </c>
      <c r="AP109" t="s">
        <v>88</v>
      </c>
      <c r="AQ109" t="s">
        <v>88</v>
      </c>
      <c r="AR109" t="b">
        <v>1</v>
      </c>
    </row>
    <row r="110" spans="1:44" x14ac:dyDescent="0.35">
      <c r="A110" s="9" t="s">
        <v>82</v>
      </c>
      <c r="B110" t="s">
        <v>83</v>
      </c>
      <c r="C110" t="s">
        <v>89</v>
      </c>
      <c r="D110" t="s">
        <v>85</v>
      </c>
      <c r="E110" t="s">
        <v>90</v>
      </c>
      <c r="F110" t="s">
        <v>91</v>
      </c>
      <c r="G110" t="s">
        <v>260</v>
      </c>
      <c r="H110" t="s">
        <v>254</v>
      </c>
      <c r="I110">
        <v>7</v>
      </c>
      <c r="J110">
        <v>344.7</v>
      </c>
      <c r="K110">
        <v>0</v>
      </c>
      <c r="L110">
        <v>355</v>
      </c>
      <c r="M110">
        <v>53.21</v>
      </c>
      <c r="N110">
        <v>99</v>
      </c>
      <c r="O110">
        <v>-10.3</v>
      </c>
      <c r="P110">
        <v>28.954167000000002</v>
      </c>
      <c r="Q110">
        <v>99</v>
      </c>
      <c r="R110">
        <v>18889.55</v>
      </c>
      <c r="S110">
        <v>-298.23</v>
      </c>
      <c r="T110">
        <v>18591.32</v>
      </c>
      <c r="U110">
        <v>7944.69</v>
      </c>
      <c r="V110">
        <v>10646.63</v>
      </c>
      <c r="W110">
        <v>23.05</v>
      </c>
      <c r="X110">
        <v>7820.75</v>
      </c>
      <c r="Y110">
        <v>-11068.8</v>
      </c>
      <c r="AA110">
        <v>1.4716670000000001</v>
      </c>
      <c r="AB110">
        <v>20.243333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345.6</v>
      </c>
      <c r="AO110">
        <v>0</v>
      </c>
      <c r="AP110" t="s">
        <v>88</v>
      </c>
      <c r="AQ110" t="s">
        <v>88</v>
      </c>
      <c r="AR110" t="b">
        <v>1</v>
      </c>
    </row>
    <row r="111" spans="1:44" x14ac:dyDescent="0.35">
      <c r="A111" s="9" t="s">
        <v>82</v>
      </c>
      <c r="B111" t="s">
        <v>83</v>
      </c>
      <c r="C111" t="s">
        <v>84</v>
      </c>
      <c r="D111" t="s">
        <v>85</v>
      </c>
      <c r="E111" t="s">
        <v>86</v>
      </c>
      <c r="F111" t="s">
        <v>87</v>
      </c>
      <c r="G111" t="s">
        <v>260</v>
      </c>
      <c r="H111" t="s">
        <v>254</v>
      </c>
      <c r="I111">
        <v>7</v>
      </c>
      <c r="J111">
        <v>344.7</v>
      </c>
      <c r="K111">
        <v>0</v>
      </c>
      <c r="L111">
        <v>355</v>
      </c>
      <c r="M111">
        <v>53.21</v>
      </c>
      <c r="N111">
        <v>99</v>
      </c>
      <c r="O111">
        <v>-10.3</v>
      </c>
      <c r="P111">
        <v>28.954167000000002</v>
      </c>
      <c r="Q111">
        <v>99</v>
      </c>
      <c r="R111">
        <v>18889.55</v>
      </c>
      <c r="S111">
        <v>-298.23</v>
      </c>
      <c r="T111">
        <v>18591.32</v>
      </c>
      <c r="U111">
        <v>7944.69</v>
      </c>
      <c r="V111">
        <v>10646.63</v>
      </c>
      <c r="W111">
        <v>23.05</v>
      </c>
      <c r="X111">
        <v>8843.75</v>
      </c>
      <c r="Y111">
        <v>-10045.799999999999</v>
      </c>
      <c r="AA111">
        <v>1.4716670000000001</v>
      </c>
      <c r="AB111">
        <v>20.243333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345.6</v>
      </c>
      <c r="AO111">
        <v>0</v>
      </c>
      <c r="AP111" t="s">
        <v>88</v>
      </c>
      <c r="AQ111" t="s">
        <v>88</v>
      </c>
      <c r="AR111" t="b">
        <v>1</v>
      </c>
    </row>
    <row r="112" spans="1:44" x14ac:dyDescent="0.35">
      <c r="A112" s="9" t="s">
        <v>82</v>
      </c>
      <c r="B112" t="s">
        <v>83</v>
      </c>
      <c r="C112" t="s">
        <v>89</v>
      </c>
      <c r="D112" t="s">
        <v>85</v>
      </c>
      <c r="E112" t="s">
        <v>90</v>
      </c>
      <c r="F112" t="s">
        <v>91</v>
      </c>
      <c r="G112" t="s">
        <v>261</v>
      </c>
      <c r="H112" t="s">
        <v>254</v>
      </c>
      <c r="I112">
        <v>8</v>
      </c>
      <c r="J112">
        <v>355.9</v>
      </c>
      <c r="K112">
        <v>0</v>
      </c>
      <c r="L112">
        <v>355</v>
      </c>
      <c r="M112">
        <v>62.12</v>
      </c>
      <c r="N112">
        <v>99</v>
      </c>
      <c r="O112">
        <v>0.9</v>
      </c>
      <c r="P112">
        <v>40.295000000000002</v>
      </c>
      <c r="Q112">
        <v>99</v>
      </c>
      <c r="R112">
        <v>22052.6</v>
      </c>
      <c r="S112">
        <v>36.270000000000003</v>
      </c>
      <c r="T112">
        <v>22088.87</v>
      </c>
      <c r="U112">
        <v>8258.2900000000009</v>
      </c>
      <c r="V112">
        <v>13830.58</v>
      </c>
      <c r="W112">
        <v>23.2</v>
      </c>
      <c r="X112">
        <v>7820.75</v>
      </c>
      <c r="Y112">
        <v>-14231.85</v>
      </c>
      <c r="AA112">
        <v>0.83833299999999999</v>
      </c>
      <c r="AB112">
        <v>5.4108330000000002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355</v>
      </c>
      <c r="AO112">
        <v>0</v>
      </c>
      <c r="AP112" t="s">
        <v>88</v>
      </c>
      <c r="AQ112" t="s">
        <v>88</v>
      </c>
      <c r="AR112" t="b">
        <v>1</v>
      </c>
    </row>
    <row r="113" spans="1:44" x14ac:dyDescent="0.35">
      <c r="A113" s="9" t="s">
        <v>82</v>
      </c>
      <c r="B113" t="s">
        <v>83</v>
      </c>
      <c r="C113" t="s">
        <v>84</v>
      </c>
      <c r="D113" t="s">
        <v>85</v>
      </c>
      <c r="E113" t="s">
        <v>86</v>
      </c>
      <c r="F113" t="s">
        <v>87</v>
      </c>
      <c r="G113" t="s">
        <v>261</v>
      </c>
      <c r="H113" t="s">
        <v>254</v>
      </c>
      <c r="I113">
        <v>8</v>
      </c>
      <c r="J113">
        <v>355.9</v>
      </c>
      <c r="K113">
        <v>0</v>
      </c>
      <c r="L113">
        <v>355</v>
      </c>
      <c r="M113">
        <v>62.12</v>
      </c>
      <c r="N113">
        <v>99</v>
      </c>
      <c r="O113">
        <v>0.9</v>
      </c>
      <c r="P113">
        <v>40.295000000000002</v>
      </c>
      <c r="Q113">
        <v>99</v>
      </c>
      <c r="R113">
        <v>22052.6</v>
      </c>
      <c r="S113">
        <v>36.270000000000003</v>
      </c>
      <c r="T113">
        <v>22088.87</v>
      </c>
      <c r="U113">
        <v>8258.2900000000009</v>
      </c>
      <c r="V113">
        <v>13830.58</v>
      </c>
      <c r="W113">
        <v>23.2</v>
      </c>
      <c r="X113">
        <v>8843.75</v>
      </c>
      <c r="Y113">
        <v>-13208.85</v>
      </c>
      <c r="AA113">
        <v>0.83833299999999999</v>
      </c>
      <c r="AB113">
        <v>5.4108330000000002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355</v>
      </c>
      <c r="AO113">
        <v>0</v>
      </c>
      <c r="AP113" t="s">
        <v>88</v>
      </c>
      <c r="AQ113" t="s">
        <v>88</v>
      </c>
      <c r="AR113" t="b">
        <v>1</v>
      </c>
    </row>
    <row r="114" spans="1:44" x14ac:dyDescent="0.35">
      <c r="A114" s="9" t="s">
        <v>82</v>
      </c>
      <c r="B114" t="s">
        <v>83</v>
      </c>
      <c r="C114" t="s">
        <v>84</v>
      </c>
      <c r="D114" t="s">
        <v>85</v>
      </c>
      <c r="E114" t="s">
        <v>86</v>
      </c>
      <c r="F114" t="s">
        <v>87</v>
      </c>
      <c r="G114" t="s">
        <v>262</v>
      </c>
      <c r="H114" t="s">
        <v>254</v>
      </c>
      <c r="I114">
        <v>9</v>
      </c>
      <c r="J114">
        <v>356.3</v>
      </c>
      <c r="K114">
        <v>0</v>
      </c>
      <c r="L114">
        <v>308.8</v>
      </c>
      <c r="M114">
        <v>47.52</v>
      </c>
      <c r="N114">
        <v>99</v>
      </c>
      <c r="O114">
        <v>47.5</v>
      </c>
      <c r="P114">
        <v>37.456667000000003</v>
      </c>
      <c r="Q114">
        <v>99</v>
      </c>
      <c r="R114">
        <v>14674.18</v>
      </c>
      <c r="S114">
        <v>1779.19</v>
      </c>
      <c r="T114">
        <v>16453.37</v>
      </c>
      <c r="U114">
        <v>8261.09</v>
      </c>
      <c r="V114">
        <v>8192.2800000000007</v>
      </c>
      <c r="W114">
        <v>23.19</v>
      </c>
      <c r="X114">
        <v>6501.53</v>
      </c>
      <c r="Y114">
        <v>-8172.65</v>
      </c>
      <c r="AA114">
        <v>0</v>
      </c>
      <c r="AB114">
        <v>4.1833330000000002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355</v>
      </c>
      <c r="AO114">
        <v>0</v>
      </c>
      <c r="AP114" t="s">
        <v>88</v>
      </c>
      <c r="AQ114" t="s">
        <v>88</v>
      </c>
      <c r="AR114" t="b">
        <v>1</v>
      </c>
    </row>
    <row r="115" spans="1:44" x14ac:dyDescent="0.35">
      <c r="A115" s="9" t="s">
        <v>82</v>
      </c>
      <c r="B115" t="s">
        <v>83</v>
      </c>
      <c r="C115" t="s">
        <v>89</v>
      </c>
      <c r="D115" t="s">
        <v>85</v>
      </c>
      <c r="E115" t="s">
        <v>90</v>
      </c>
      <c r="F115" t="s">
        <v>91</v>
      </c>
      <c r="G115" t="s">
        <v>262</v>
      </c>
      <c r="H115" t="s">
        <v>254</v>
      </c>
      <c r="I115">
        <v>9</v>
      </c>
      <c r="J115">
        <v>356.3</v>
      </c>
      <c r="K115">
        <v>0</v>
      </c>
      <c r="L115">
        <v>355</v>
      </c>
      <c r="M115">
        <v>47.52</v>
      </c>
      <c r="N115">
        <v>99</v>
      </c>
      <c r="O115">
        <v>1.3</v>
      </c>
      <c r="P115">
        <v>37.456667000000003</v>
      </c>
      <c r="Q115">
        <v>99</v>
      </c>
      <c r="R115">
        <v>16869.599999999999</v>
      </c>
      <c r="S115">
        <v>48.69</v>
      </c>
      <c r="T115">
        <v>16918.29</v>
      </c>
      <c r="U115">
        <v>8261.09</v>
      </c>
      <c r="V115">
        <v>8657.2000000000007</v>
      </c>
      <c r="W115">
        <v>23.19</v>
      </c>
      <c r="X115">
        <v>7820.75</v>
      </c>
      <c r="Y115">
        <v>-9048.85</v>
      </c>
      <c r="AA115">
        <v>0</v>
      </c>
      <c r="AB115">
        <v>4.1833330000000002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355</v>
      </c>
      <c r="AO115">
        <v>0</v>
      </c>
      <c r="AP115" t="s">
        <v>88</v>
      </c>
      <c r="AQ115" t="s">
        <v>88</v>
      </c>
      <c r="AR115" t="b">
        <v>1</v>
      </c>
    </row>
    <row r="116" spans="1:44" x14ac:dyDescent="0.35">
      <c r="A116" s="9" t="s">
        <v>82</v>
      </c>
      <c r="B116" t="s">
        <v>83</v>
      </c>
      <c r="C116" t="s">
        <v>89</v>
      </c>
      <c r="D116" t="s">
        <v>85</v>
      </c>
      <c r="E116" t="s">
        <v>90</v>
      </c>
      <c r="F116" t="s">
        <v>91</v>
      </c>
      <c r="G116" t="s">
        <v>263</v>
      </c>
      <c r="H116" t="s">
        <v>254</v>
      </c>
      <c r="I116">
        <v>10</v>
      </c>
      <c r="J116">
        <v>353.9</v>
      </c>
      <c r="K116">
        <v>0</v>
      </c>
      <c r="L116">
        <v>353</v>
      </c>
      <c r="M116">
        <v>44.69</v>
      </c>
      <c r="N116">
        <v>99</v>
      </c>
      <c r="O116">
        <v>0.9</v>
      </c>
      <c r="P116">
        <v>35.08</v>
      </c>
      <c r="Q116">
        <v>99</v>
      </c>
      <c r="R116">
        <v>15775.57</v>
      </c>
      <c r="S116">
        <v>31.57</v>
      </c>
      <c r="T116">
        <v>15807.14</v>
      </c>
      <c r="U116">
        <v>8219.81</v>
      </c>
      <c r="V116">
        <v>7587.33</v>
      </c>
      <c r="W116">
        <v>23.23</v>
      </c>
      <c r="X116">
        <v>7778.65</v>
      </c>
      <c r="Y116">
        <v>-7996.92</v>
      </c>
      <c r="AA116">
        <v>1.048333</v>
      </c>
      <c r="AB116">
        <v>0.97666699999999995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353</v>
      </c>
      <c r="AO116">
        <v>0</v>
      </c>
      <c r="AP116" t="s">
        <v>88</v>
      </c>
      <c r="AQ116" t="s">
        <v>88</v>
      </c>
      <c r="AR116" t="b">
        <v>1</v>
      </c>
    </row>
    <row r="117" spans="1:44" x14ac:dyDescent="0.35">
      <c r="A117" s="9" t="s">
        <v>82</v>
      </c>
      <c r="B117" t="s">
        <v>83</v>
      </c>
      <c r="C117" t="s">
        <v>84</v>
      </c>
      <c r="D117" t="s">
        <v>85</v>
      </c>
      <c r="E117" t="s">
        <v>86</v>
      </c>
      <c r="F117" t="s">
        <v>87</v>
      </c>
      <c r="G117" t="s">
        <v>263</v>
      </c>
      <c r="H117" t="s">
        <v>254</v>
      </c>
      <c r="I117">
        <v>10</v>
      </c>
      <c r="J117">
        <v>353.9</v>
      </c>
      <c r="K117">
        <v>0</v>
      </c>
      <c r="L117">
        <v>306.8</v>
      </c>
      <c r="M117">
        <v>44.69</v>
      </c>
      <c r="N117">
        <v>99</v>
      </c>
      <c r="O117">
        <v>47.1</v>
      </c>
      <c r="P117">
        <v>35.08</v>
      </c>
      <c r="Q117">
        <v>99</v>
      </c>
      <c r="R117">
        <v>13710.89</v>
      </c>
      <c r="S117">
        <v>1652.27</v>
      </c>
      <c r="T117">
        <v>15363.16</v>
      </c>
      <c r="U117">
        <v>8219.81</v>
      </c>
      <c r="V117">
        <v>7143.35</v>
      </c>
      <c r="W117">
        <v>23.23</v>
      </c>
      <c r="X117">
        <v>6459.43</v>
      </c>
      <c r="Y117">
        <v>-7251.46</v>
      </c>
      <c r="AA117">
        <v>1.048333</v>
      </c>
      <c r="AB117">
        <v>0.97666699999999995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353</v>
      </c>
      <c r="AO117">
        <v>0</v>
      </c>
      <c r="AP117" t="s">
        <v>88</v>
      </c>
      <c r="AQ117" t="s">
        <v>88</v>
      </c>
      <c r="AR117" t="b">
        <v>1</v>
      </c>
    </row>
    <row r="118" spans="1:44" x14ac:dyDescent="0.35">
      <c r="A118" s="9" t="s">
        <v>82</v>
      </c>
      <c r="B118" t="s">
        <v>83</v>
      </c>
      <c r="C118" t="s">
        <v>84</v>
      </c>
      <c r="D118" t="s">
        <v>85</v>
      </c>
      <c r="E118" t="s">
        <v>86</v>
      </c>
      <c r="F118" t="s">
        <v>87</v>
      </c>
      <c r="G118" t="s">
        <v>264</v>
      </c>
      <c r="H118" t="s">
        <v>254</v>
      </c>
      <c r="I118">
        <v>11</v>
      </c>
      <c r="J118">
        <v>348</v>
      </c>
      <c r="K118">
        <v>0</v>
      </c>
      <c r="L118">
        <v>303.7</v>
      </c>
      <c r="M118">
        <v>43.95</v>
      </c>
      <c r="N118">
        <v>99</v>
      </c>
      <c r="O118">
        <v>44.3</v>
      </c>
      <c r="P118">
        <v>32.668332999999997</v>
      </c>
      <c r="Q118">
        <v>99</v>
      </c>
      <c r="R118">
        <v>13347.62</v>
      </c>
      <c r="S118">
        <v>1447.21</v>
      </c>
      <c r="T118">
        <v>14794.83</v>
      </c>
      <c r="U118">
        <v>9156.64</v>
      </c>
      <c r="V118">
        <v>5638.19</v>
      </c>
      <c r="W118">
        <v>26.31</v>
      </c>
      <c r="X118">
        <v>7234.71</v>
      </c>
      <c r="Y118">
        <v>-6112.91</v>
      </c>
      <c r="AA118">
        <v>0.77916700000000005</v>
      </c>
      <c r="AB118">
        <v>18.330832999999998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348</v>
      </c>
      <c r="AO118">
        <v>0</v>
      </c>
      <c r="AP118" t="s">
        <v>88</v>
      </c>
      <c r="AQ118" t="s">
        <v>88</v>
      </c>
      <c r="AR118" t="b">
        <v>1</v>
      </c>
    </row>
    <row r="119" spans="1:44" x14ac:dyDescent="0.35">
      <c r="A119" s="9" t="s">
        <v>82</v>
      </c>
      <c r="B119" t="s">
        <v>83</v>
      </c>
      <c r="C119" t="s">
        <v>89</v>
      </c>
      <c r="D119" t="s">
        <v>85</v>
      </c>
      <c r="E119" t="s">
        <v>90</v>
      </c>
      <c r="F119" t="s">
        <v>91</v>
      </c>
      <c r="G119" t="s">
        <v>264</v>
      </c>
      <c r="H119" t="s">
        <v>254</v>
      </c>
      <c r="I119">
        <v>11</v>
      </c>
      <c r="J119">
        <v>347.9</v>
      </c>
      <c r="K119">
        <v>0</v>
      </c>
      <c r="L119">
        <v>348</v>
      </c>
      <c r="M119">
        <v>43.95</v>
      </c>
      <c r="N119">
        <v>99</v>
      </c>
      <c r="O119">
        <v>-0.1</v>
      </c>
      <c r="P119">
        <v>32.668332999999997</v>
      </c>
      <c r="Q119">
        <v>99</v>
      </c>
      <c r="R119">
        <v>15294.6</v>
      </c>
      <c r="S119">
        <v>-3.27</v>
      </c>
      <c r="T119">
        <v>15291.33</v>
      </c>
      <c r="U119">
        <v>9153.4599999999991</v>
      </c>
      <c r="V119">
        <v>6137.87</v>
      </c>
      <c r="W119">
        <v>26.31</v>
      </c>
      <c r="X119">
        <v>8653.2000000000007</v>
      </c>
      <c r="Y119">
        <v>-6641.4</v>
      </c>
      <c r="AA119">
        <v>0.77916700000000005</v>
      </c>
      <c r="AB119">
        <v>18.330832999999998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348</v>
      </c>
      <c r="AO119">
        <v>0</v>
      </c>
      <c r="AP119" t="s">
        <v>88</v>
      </c>
      <c r="AQ119" t="s">
        <v>88</v>
      </c>
      <c r="AR119" t="b">
        <v>1</v>
      </c>
    </row>
    <row r="120" spans="1:44" x14ac:dyDescent="0.35">
      <c r="A120" s="9" t="s">
        <v>82</v>
      </c>
      <c r="B120" t="s">
        <v>83</v>
      </c>
      <c r="C120" t="s">
        <v>84</v>
      </c>
      <c r="D120" t="s">
        <v>85</v>
      </c>
      <c r="E120" t="s">
        <v>86</v>
      </c>
      <c r="F120" t="s">
        <v>87</v>
      </c>
      <c r="G120" t="s">
        <v>265</v>
      </c>
      <c r="H120" t="s">
        <v>254</v>
      </c>
      <c r="I120">
        <v>12</v>
      </c>
      <c r="J120">
        <v>349.7</v>
      </c>
      <c r="K120">
        <v>0</v>
      </c>
      <c r="L120">
        <v>302.60000000000002</v>
      </c>
      <c r="M120">
        <v>41.36</v>
      </c>
      <c r="N120">
        <v>99</v>
      </c>
      <c r="O120">
        <v>47.1</v>
      </c>
      <c r="P120">
        <v>31.621666999999999</v>
      </c>
      <c r="Q120">
        <v>99</v>
      </c>
      <c r="R120">
        <v>12515.54</v>
      </c>
      <c r="S120">
        <v>1489.38</v>
      </c>
      <c r="T120">
        <v>14004.92</v>
      </c>
      <c r="U120">
        <v>9071.7999999999993</v>
      </c>
      <c r="V120">
        <v>4933.12</v>
      </c>
      <c r="W120">
        <v>25.94</v>
      </c>
      <c r="X120">
        <v>7206.64</v>
      </c>
      <c r="Y120">
        <v>-5308.9</v>
      </c>
      <c r="AA120">
        <v>0.72666699999999995</v>
      </c>
      <c r="AB120">
        <v>14.805833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344</v>
      </c>
      <c r="AO120">
        <v>0</v>
      </c>
      <c r="AP120" t="s">
        <v>88</v>
      </c>
      <c r="AQ120" t="s">
        <v>88</v>
      </c>
      <c r="AR120" t="b">
        <v>1</v>
      </c>
    </row>
    <row r="121" spans="1:44" x14ac:dyDescent="0.35">
      <c r="A121" s="9" t="s">
        <v>82</v>
      </c>
      <c r="B121" t="s">
        <v>83</v>
      </c>
      <c r="C121" t="s">
        <v>89</v>
      </c>
      <c r="D121" t="s">
        <v>85</v>
      </c>
      <c r="E121" t="s">
        <v>90</v>
      </c>
      <c r="F121" t="s">
        <v>91</v>
      </c>
      <c r="G121" t="s">
        <v>265</v>
      </c>
      <c r="H121" t="s">
        <v>254</v>
      </c>
      <c r="I121">
        <v>12</v>
      </c>
      <c r="J121">
        <v>349.7</v>
      </c>
      <c r="K121">
        <v>0</v>
      </c>
      <c r="L121">
        <v>344</v>
      </c>
      <c r="M121">
        <v>41.36</v>
      </c>
      <c r="N121">
        <v>99</v>
      </c>
      <c r="O121">
        <v>5.7</v>
      </c>
      <c r="P121">
        <v>31.621666999999999</v>
      </c>
      <c r="Q121">
        <v>99</v>
      </c>
      <c r="R121">
        <v>14227.84</v>
      </c>
      <c r="S121">
        <v>180.24</v>
      </c>
      <c r="T121">
        <v>14408.08</v>
      </c>
      <c r="U121">
        <v>9071.7999999999993</v>
      </c>
      <c r="V121">
        <v>5336.28</v>
      </c>
      <c r="W121">
        <v>25.94</v>
      </c>
      <c r="X121">
        <v>8533.0300000000007</v>
      </c>
      <c r="Y121">
        <v>-5694.81</v>
      </c>
      <c r="AA121">
        <v>0.72666699999999995</v>
      </c>
      <c r="AB121">
        <v>14.805833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344</v>
      </c>
      <c r="AO121">
        <v>0</v>
      </c>
      <c r="AP121" t="s">
        <v>88</v>
      </c>
      <c r="AQ121" t="s">
        <v>88</v>
      </c>
      <c r="AR121" t="b">
        <v>1</v>
      </c>
    </row>
    <row r="122" spans="1:44" x14ac:dyDescent="0.35">
      <c r="A122" s="9" t="s">
        <v>82</v>
      </c>
      <c r="B122" t="s">
        <v>83</v>
      </c>
      <c r="C122" t="s">
        <v>89</v>
      </c>
      <c r="D122" t="s">
        <v>85</v>
      </c>
      <c r="E122" t="s">
        <v>90</v>
      </c>
      <c r="F122" t="s">
        <v>91</v>
      </c>
      <c r="G122" t="s">
        <v>266</v>
      </c>
      <c r="H122" t="s">
        <v>254</v>
      </c>
      <c r="I122">
        <v>13</v>
      </c>
      <c r="J122">
        <v>352.3</v>
      </c>
      <c r="K122">
        <v>0</v>
      </c>
      <c r="L122">
        <v>350</v>
      </c>
      <c r="M122">
        <v>41.04</v>
      </c>
      <c r="N122">
        <v>99</v>
      </c>
      <c r="O122">
        <v>2.2999999999999998</v>
      </c>
      <c r="P122">
        <v>32.626666999999998</v>
      </c>
      <c r="Q122">
        <v>99</v>
      </c>
      <c r="R122">
        <v>14364</v>
      </c>
      <c r="S122">
        <v>75.040000000000006</v>
      </c>
      <c r="T122">
        <v>14439.04</v>
      </c>
      <c r="U122">
        <v>9201.18</v>
      </c>
      <c r="V122">
        <v>5237.8599999999997</v>
      </c>
      <c r="W122">
        <v>26.12</v>
      </c>
      <c r="X122">
        <v>8675.86</v>
      </c>
      <c r="Y122">
        <v>-5688.14</v>
      </c>
      <c r="AA122">
        <v>2.0874999999999999</v>
      </c>
      <c r="AB122">
        <v>21.814167000000001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349.9</v>
      </c>
      <c r="AO122">
        <v>0</v>
      </c>
      <c r="AP122" t="s">
        <v>88</v>
      </c>
      <c r="AQ122" t="s">
        <v>88</v>
      </c>
      <c r="AR122" t="b">
        <v>1</v>
      </c>
    </row>
    <row r="123" spans="1:44" x14ac:dyDescent="0.35">
      <c r="A123" s="9" t="s">
        <v>82</v>
      </c>
      <c r="B123" t="s">
        <v>83</v>
      </c>
      <c r="C123" t="s">
        <v>84</v>
      </c>
      <c r="D123" t="s">
        <v>85</v>
      </c>
      <c r="E123" t="s">
        <v>86</v>
      </c>
      <c r="F123" t="s">
        <v>87</v>
      </c>
      <c r="G123" t="s">
        <v>266</v>
      </c>
      <c r="H123" t="s">
        <v>254</v>
      </c>
      <c r="I123">
        <v>13</v>
      </c>
      <c r="J123">
        <v>352.3</v>
      </c>
      <c r="K123">
        <v>0</v>
      </c>
      <c r="L123">
        <v>308.60000000000002</v>
      </c>
      <c r="M123">
        <v>41.04</v>
      </c>
      <c r="N123">
        <v>99</v>
      </c>
      <c r="O123">
        <v>43.7</v>
      </c>
      <c r="P123">
        <v>32.626666999999998</v>
      </c>
      <c r="Q123">
        <v>99</v>
      </c>
      <c r="R123">
        <v>12664.94</v>
      </c>
      <c r="S123">
        <v>1425.79</v>
      </c>
      <c r="T123">
        <v>14090.73</v>
      </c>
      <c r="U123">
        <v>9201.18</v>
      </c>
      <c r="V123">
        <v>4889.55</v>
      </c>
      <c r="W123">
        <v>26.12</v>
      </c>
      <c r="X123">
        <v>7349.47</v>
      </c>
      <c r="Y123">
        <v>-5315.47</v>
      </c>
      <c r="AA123">
        <v>2.0874999999999999</v>
      </c>
      <c r="AB123">
        <v>21.814167000000001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349.9</v>
      </c>
      <c r="AO123">
        <v>0</v>
      </c>
      <c r="AP123" t="s">
        <v>88</v>
      </c>
      <c r="AQ123" t="s">
        <v>88</v>
      </c>
      <c r="AR123" t="b">
        <v>1</v>
      </c>
    </row>
    <row r="124" spans="1:44" x14ac:dyDescent="0.35">
      <c r="A124" s="9" t="s">
        <v>82</v>
      </c>
      <c r="B124" t="s">
        <v>83</v>
      </c>
      <c r="C124" t="s">
        <v>89</v>
      </c>
      <c r="D124" t="s">
        <v>85</v>
      </c>
      <c r="E124" t="s">
        <v>90</v>
      </c>
      <c r="F124" t="s">
        <v>91</v>
      </c>
      <c r="G124" t="s">
        <v>267</v>
      </c>
      <c r="H124" t="s">
        <v>254</v>
      </c>
      <c r="I124">
        <v>14</v>
      </c>
      <c r="J124">
        <v>353.3</v>
      </c>
      <c r="K124">
        <v>0</v>
      </c>
      <c r="L124">
        <v>355</v>
      </c>
      <c r="M124">
        <v>39.659999999999997</v>
      </c>
      <c r="N124">
        <v>99</v>
      </c>
      <c r="O124">
        <v>-1.7</v>
      </c>
      <c r="P124">
        <v>31.3125</v>
      </c>
      <c r="Q124">
        <v>99</v>
      </c>
      <c r="R124">
        <v>14079.3</v>
      </c>
      <c r="S124">
        <v>-53.23</v>
      </c>
      <c r="T124">
        <v>14026.07</v>
      </c>
      <c r="U124">
        <v>9253.7800000000007</v>
      </c>
      <c r="V124">
        <v>4772.29</v>
      </c>
      <c r="W124">
        <v>26.19</v>
      </c>
      <c r="X124">
        <v>8820.08</v>
      </c>
      <c r="Y124">
        <v>-5259.22</v>
      </c>
      <c r="AA124">
        <v>0.38416699999999998</v>
      </c>
      <c r="AB124">
        <v>11.181666999999999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354.9</v>
      </c>
      <c r="AO124">
        <v>0</v>
      </c>
      <c r="AP124" t="s">
        <v>88</v>
      </c>
      <c r="AQ124" t="s">
        <v>88</v>
      </c>
      <c r="AR124" t="b">
        <v>1</v>
      </c>
    </row>
    <row r="125" spans="1:44" x14ac:dyDescent="0.35">
      <c r="A125" s="9" t="s">
        <v>82</v>
      </c>
      <c r="B125" t="s">
        <v>83</v>
      </c>
      <c r="C125" t="s">
        <v>84</v>
      </c>
      <c r="D125" t="s">
        <v>85</v>
      </c>
      <c r="E125" t="s">
        <v>86</v>
      </c>
      <c r="F125" t="s">
        <v>87</v>
      </c>
      <c r="G125" t="s">
        <v>267</v>
      </c>
      <c r="H125" t="s">
        <v>254</v>
      </c>
      <c r="I125">
        <v>14</v>
      </c>
      <c r="J125">
        <v>353.3</v>
      </c>
      <c r="K125">
        <v>0</v>
      </c>
      <c r="L125">
        <v>310.5</v>
      </c>
      <c r="M125">
        <v>39.659999999999997</v>
      </c>
      <c r="N125">
        <v>99</v>
      </c>
      <c r="O125">
        <v>42.8</v>
      </c>
      <c r="P125">
        <v>31.3125</v>
      </c>
      <c r="Q125">
        <v>99</v>
      </c>
      <c r="R125">
        <v>12314.43</v>
      </c>
      <c r="S125">
        <v>1340.18</v>
      </c>
      <c r="T125">
        <v>13654.61</v>
      </c>
      <c r="U125">
        <v>9253.7800000000007</v>
      </c>
      <c r="V125">
        <v>4400.83</v>
      </c>
      <c r="W125">
        <v>26.19</v>
      </c>
      <c r="X125">
        <v>7393.18</v>
      </c>
      <c r="Y125">
        <v>-4921.25</v>
      </c>
      <c r="AA125">
        <v>0.38416699999999998</v>
      </c>
      <c r="AB125">
        <v>11.181666999999999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354.9</v>
      </c>
      <c r="AO125">
        <v>0</v>
      </c>
      <c r="AP125" t="s">
        <v>88</v>
      </c>
      <c r="AQ125" t="s">
        <v>88</v>
      </c>
      <c r="AR125" t="b">
        <v>1</v>
      </c>
    </row>
    <row r="126" spans="1:44" x14ac:dyDescent="0.35">
      <c r="A126" s="9" t="s">
        <v>82</v>
      </c>
      <c r="B126" t="s">
        <v>83</v>
      </c>
      <c r="C126" t="s">
        <v>89</v>
      </c>
      <c r="D126" t="s">
        <v>85</v>
      </c>
      <c r="E126" t="s">
        <v>90</v>
      </c>
      <c r="F126" t="s">
        <v>91</v>
      </c>
      <c r="G126" t="s">
        <v>268</v>
      </c>
      <c r="H126" t="s">
        <v>254</v>
      </c>
      <c r="I126">
        <v>15</v>
      </c>
      <c r="J126">
        <v>353.5</v>
      </c>
      <c r="K126">
        <v>0</v>
      </c>
      <c r="L126">
        <v>355</v>
      </c>
      <c r="M126">
        <v>38.86</v>
      </c>
      <c r="N126">
        <v>99</v>
      </c>
      <c r="O126">
        <v>-1.5</v>
      </c>
      <c r="P126">
        <v>35.631667</v>
      </c>
      <c r="Q126">
        <v>99</v>
      </c>
      <c r="R126">
        <v>13795.3</v>
      </c>
      <c r="S126">
        <v>-53.45</v>
      </c>
      <c r="T126">
        <v>13741.85</v>
      </c>
      <c r="U126">
        <v>9260.07</v>
      </c>
      <c r="V126">
        <v>4481.78</v>
      </c>
      <c r="W126">
        <v>26.2</v>
      </c>
      <c r="X126">
        <v>8820.11</v>
      </c>
      <c r="Y126">
        <v>-4975.1899999999996</v>
      </c>
      <c r="AA126">
        <v>0.76249999999999996</v>
      </c>
      <c r="AB126">
        <v>13.452500000000001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355</v>
      </c>
      <c r="AO126">
        <v>0</v>
      </c>
      <c r="AP126" t="s">
        <v>88</v>
      </c>
      <c r="AQ126" t="s">
        <v>88</v>
      </c>
      <c r="AR126" t="b">
        <v>1</v>
      </c>
    </row>
    <row r="127" spans="1:44" x14ac:dyDescent="0.35">
      <c r="A127" s="9" t="s">
        <v>82</v>
      </c>
      <c r="B127" t="s">
        <v>83</v>
      </c>
      <c r="C127" t="s">
        <v>84</v>
      </c>
      <c r="D127" t="s">
        <v>85</v>
      </c>
      <c r="E127" t="s">
        <v>86</v>
      </c>
      <c r="F127" t="s">
        <v>87</v>
      </c>
      <c r="G127" t="s">
        <v>268</v>
      </c>
      <c r="H127" t="s">
        <v>254</v>
      </c>
      <c r="I127">
        <v>15</v>
      </c>
      <c r="J127">
        <v>353.5</v>
      </c>
      <c r="K127">
        <v>0</v>
      </c>
      <c r="L127">
        <v>310.5</v>
      </c>
      <c r="M127">
        <v>38.86</v>
      </c>
      <c r="N127">
        <v>99</v>
      </c>
      <c r="O127">
        <v>43</v>
      </c>
      <c r="P127">
        <v>35.631667</v>
      </c>
      <c r="Q127">
        <v>99</v>
      </c>
      <c r="R127">
        <v>12066.03</v>
      </c>
      <c r="S127">
        <v>1532.16</v>
      </c>
      <c r="T127">
        <v>13598.19</v>
      </c>
      <c r="U127">
        <v>9260.07</v>
      </c>
      <c r="V127">
        <v>4338.12</v>
      </c>
      <c r="W127">
        <v>26.2</v>
      </c>
      <c r="X127">
        <v>7393.21</v>
      </c>
      <c r="Y127">
        <v>-4672.82</v>
      </c>
      <c r="AA127">
        <v>0.76249999999999996</v>
      </c>
      <c r="AB127">
        <v>13.452500000000001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355</v>
      </c>
      <c r="AO127">
        <v>0</v>
      </c>
      <c r="AP127" t="s">
        <v>88</v>
      </c>
      <c r="AQ127" t="s">
        <v>88</v>
      </c>
      <c r="AR127" t="b">
        <v>1</v>
      </c>
    </row>
    <row r="128" spans="1:44" x14ac:dyDescent="0.35">
      <c r="A128" s="9" t="s">
        <v>82</v>
      </c>
      <c r="B128" t="s">
        <v>83</v>
      </c>
      <c r="C128" t="s">
        <v>89</v>
      </c>
      <c r="D128" t="s">
        <v>85</v>
      </c>
      <c r="E128" t="s">
        <v>90</v>
      </c>
      <c r="F128" t="s">
        <v>91</v>
      </c>
      <c r="G128" t="s">
        <v>269</v>
      </c>
      <c r="H128" t="s">
        <v>254</v>
      </c>
      <c r="I128">
        <v>16</v>
      </c>
      <c r="J128">
        <v>354.1</v>
      </c>
      <c r="K128">
        <v>0</v>
      </c>
      <c r="L128">
        <v>355</v>
      </c>
      <c r="M128">
        <v>37.54</v>
      </c>
      <c r="N128">
        <v>99</v>
      </c>
      <c r="O128">
        <v>-0.9</v>
      </c>
      <c r="P128">
        <v>33.182499999999997</v>
      </c>
      <c r="Q128">
        <v>99</v>
      </c>
      <c r="R128">
        <v>13326.7</v>
      </c>
      <c r="S128">
        <v>-29.86</v>
      </c>
      <c r="T128">
        <v>13296.84</v>
      </c>
      <c r="U128">
        <v>9279.1299999999992</v>
      </c>
      <c r="V128">
        <v>4017.71</v>
      </c>
      <c r="W128">
        <v>26.2</v>
      </c>
      <c r="X128">
        <v>8820.11</v>
      </c>
      <c r="Y128">
        <v>-4506.59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354.6</v>
      </c>
      <c r="AO128">
        <v>0</v>
      </c>
      <c r="AP128" t="s">
        <v>88</v>
      </c>
      <c r="AQ128" t="s">
        <v>88</v>
      </c>
      <c r="AR128" t="b">
        <v>1</v>
      </c>
    </row>
    <row r="129" spans="1:44" x14ac:dyDescent="0.35">
      <c r="A129" s="9" t="s">
        <v>82</v>
      </c>
      <c r="B129" t="s">
        <v>83</v>
      </c>
      <c r="C129" t="s">
        <v>84</v>
      </c>
      <c r="D129" t="s">
        <v>85</v>
      </c>
      <c r="E129" t="s">
        <v>86</v>
      </c>
      <c r="F129" t="s">
        <v>87</v>
      </c>
      <c r="G129" t="s">
        <v>269</v>
      </c>
      <c r="H129" t="s">
        <v>254</v>
      </c>
      <c r="I129">
        <v>16</v>
      </c>
      <c r="J129">
        <v>354.1</v>
      </c>
      <c r="K129">
        <v>0</v>
      </c>
      <c r="L129">
        <v>310.39999999999998</v>
      </c>
      <c r="M129">
        <v>37.54</v>
      </c>
      <c r="N129">
        <v>99</v>
      </c>
      <c r="O129">
        <v>43.7</v>
      </c>
      <c r="P129">
        <v>33.182499999999997</v>
      </c>
      <c r="Q129">
        <v>99</v>
      </c>
      <c r="R129">
        <v>11652.42</v>
      </c>
      <c r="S129">
        <v>1450.08</v>
      </c>
      <c r="T129">
        <v>13102.5</v>
      </c>
      <c r="U129">
        <v>9279.1299999999992</v>
      </c>
      <c r="V129">
        <v>3823.37</v>
      </c>
      <c r="W129">
        <v>26.2</v>
      </c>
      <c r="X129">
        <v>7389.46</v>
      </c>
      <c r="Y129">
        <v>-4262.96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354.6</v>
      </c>
      <c r="AO129">
        <v>0</v>
      </c>
      <c r="AP129" t="s">
        <v>88</v>
      </c>
      <c r="AQ129" t="s">
        <v>88</v>
      </c>
      <c r="AR129" t="b">
        <v>1</v>
      </c>
    </row>
    <row r="130" spans="1:44" x14ac:dyDescent="0.35">
      <c r="A130" s="9" t="s">
        <v>82</v>
      </c>
      <c r="B130" t="s">
        <v>83</v>
      </c>
      <c r="C130" t="s">
        <v>89</v>
      </c>
      <c r="D130" t="s">
        <v>85</v>
      </c>
      <c r="E130" t="s">
        <v>90</v>
      </c>
      <c r="F130" t="s">
        <v>91</v>
      </c>
      <c r="G130" t="s">
        <v>270</v>
      </c>
      <c r="H130" t="s">
        <v>254</v>
      </c>
      <c r="I130">
        <v>17</v>
      </c>
      <c r="J130">
        <v>354.5</v>
      </c>
      <c r="K130">
        <v>0</v>
      </c>
      <c r="L130">
        <v>354</v>
      </c>
      <c r="M130">
        <v>38.799999999999997</v>
      </c>
      <c r="N130">
        <v>99</v>
      </c>
      <c r="O130">
        <v>0.5</v>
      </c>
      <c r="P130">
        <v>31.028333</v>
      </c>
      <c r="Q130">
        <v>99</v>
      </c>
      <c r="R130">
        <v>13735.2</v>
      </c>
      <c r="S130">
        <v>15.51</v>
      </c>
      <c r="T130">
        <v>13750.71</v>
      </c>
      <c r="U130">
        <v>9291.84</v>
      </c>
      <c r="V130">
        <v>4458.87</v>
      </c>
      <c r="W130">
        <v>26.21</v>
      </c>
      <c r="X130">
        <v>8787.9599999999991</v>
      </c>
      <c r="Y130">
        <v>-4947.24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353.9</v>
      </c>
      <c r="AO130">
        <v>0</v>
      </c>
      <c r="AP130" t="s">
        <v>88</v>
      </c>
      <c r="AQ130" t="s">
        <v>88</v>
      </c>
      <c r="AR130" t="b">
        <v>1</v>
      </c>
    </row>
    <row r="131" spans="1:44" x14ac:dyDescent="0.35">
      <c r="A131" s="9" t="s">
        <v>82</v>
      </c>
      <c r="B131" t="s">
        <v>83</v>
      </c>
      <c r="C131" t="s">
        <v>84</v>
      </c>
      <c r="D131" t="s">
        <v>85</v>
      </c>
      <c r="E131" t="s">
        <v>86</v>
      </c>
      <c r="F131" t="s">
        <v>87</v>
      </c>
      <c r="G131" t="s">
        <v>270</v>
      </c>
      <c r="H131" t="s">
        <v>254</v>
      </c>
      <c r="I131">
        <v>17</v>
      </c>
      <c r="J131">
        <v>354.5</v>
      </c>
      <c r="K131">
        <v>0</v>
      </c>
      <c r="L131">
        <v>310.5</v>
      </c>
      <c r="M131">
        <v>38.799999999999997</v>
      </c>
      <c r="N131">
        <v>99</v>
      </c>
      <c r="O131">
        <v>44</v>
      </c>
      <c r="P131">
        <v>31.028333</v>
      </c>
      <c r="Q131">
        <v>99</v>
      </c>
      <c r="R131">
        <v>12047.4</v>
      </c>
      <c r="S131">
        <v>1365.25</v>
      </c>
      <c r="T131">
        <v>13412.65</v>
      </c>
      <c r="U131">
        <v>9291.84</v>
      </c>
      <c r="V131">
        <v>4120.8100000000004</v>
      </c>
      <c r="W131">
        <v>26.21</v>
      </c>
      <c r="X131">
        <v>7393.21</v>
      </c>
      <c r="Y131">
        <v>-4654.1899999999996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353.9</v>
      </c>
      <c r="AO131">
        <v>0</v>
      </c>
      <c r="AP131" t="s">
        <v>88</v>
      </c>
      <c r="AQ131" t="s">
        <v>88</v>
      </c>
      <c r="AR131" t="b">
        <v>1</v>
      </c>
    </row>
    <row r="132" spans="1:44" x14ac:dyDescent="0.35">
      <c r="A132" s="9" t="s">
        <v>82</v>
      </c>
      <c r="B132" t="s">
        <v>83</v>
      </c>
      <c r="C132" t="s">
        <v>84</v>
      </c>
      <c r="D132" t="s">
        <v>85</v>
      </c>
      <c r="E132" t="s">
        <v>86</v>
      </c>
      <c r="F132" t="s">
        <v>87</v>
      </c>
      <c r="G132" t="s">
        <v>271</v>
      </c>
      <c r="H132" t="s">
        <v>254</v>
      </c>
      <c r="I132">
        <v>18</v>
      </c>
      <c r="J132">
        <v>354.7</v>
      </c>
      <c r="K132">
        <v>0</v>
      </c>
      <c r="L132">
        <v>310.8</v>
      </c>
      <c r="M132">
        <v>47.15</v>
      </c>
      <c r="N132">
        <v>99</v>
      </c>
      <c r="O132">
        <v>43.9</v>
      </c>
      <c r="P132">
        <v>34.424166999999997</v>
      </c>
      <c r="Q132">
        <v>99</v>
      </c>
      <c r="R132">
        <v>14654.22</v>
      </c>
      <c r="S132">
        <v>1511.22</v>
      </c>
      <c r="T132">
        <v>16165.44</v>
      </c>
      <c r="U132">
        <v>9298.19</v>
      </c>
      <c r="V132">
        <v>6867.25</v>
      </c>
      <c r="W132">
        <v>26.21</v>
      </c>
      <c r="X132">
        <v>7406.28</v>
      </c>
      <c r="Y132">
        <v>-7247.94</v>
      </c>
      <c r="AA132">
        <v>0.92500000000000004</v>
      </c>
      <c r="AB132">
        <v>3.6991670000000001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354.9</v>
      </c>
      <c r="AO132">
        <v>0</v>
      </c>
      <c r="AP132" t="s">
        <v>88</v>
      </c>
      <c r="AQ132" t="s">
        <v>88</v>
      </c>
      <c r="AR132" t="b">
        <v>1</v>
      </c>
    </row>
    <row r="133" spans="1:44" x14ac:dyDescent="0.35">
      <c r="A133" s="9" t="s">
        <v>82</v>
      </c>
      <c r="B133" t="s">
        <v>83</v>
      </c>
      <c r="C133" t="s">
        <v>89</v>
      </c>
      <c r="D133" t="s">
        <v>85</v>
      </c>
      <c r="E133" t="s">
        <v>90</v>
      </c>
      <c r="F133" t="s">
        <v>91</v>
      </c>
      <c r="G133" t="s">
        <v>271</v>
      </c>
      <c r="H133" t="s">
        <v>254</v>
      </c>
      <c r="I133">
        <v>18</v>
      </c>
      <c r="J133">
        <v>354.7</v>
      </c>
      <c r="K133">
        <v>0</v>
      </c>
      <c r="L133">
        <v>355</v>
      </c>
      <c r="M133">
        <v>47.15</v>
      </c>
      <c r="N133">
        <v>99</v>
      </c>
      <c r="O133">
        <v>-0.3</v>
      </c>
      <c r="P133">
        <v>34.424166999999997</v>
      </c>
      <c r="Q133">
        <v>99</v>
      </c>
      <c r="R133">
        <v>16738.25</v>
      </c>
      <c r="S133">
        <v>-10.33</v>
      </c>
      <c r="T133">
        <v>16727.919999999998</v>
      </c>
      <c r="U133">
        <v>9298.19</v>
      </c>
      <c r="V133">
        <v>7429.73</v>
      </c>
      <c r="W133">
        <v>26.21</v>
      </c>
      <c r="X133">
        <v>8820.11</v>
      </c>
      <c r="Y133">
        <v>-7918.14</v>
      </c>
      <c r="AA133">
        <v>0.92500000000000004</v>
      </c>
      <c r="AB133">
        <v>3.6991670000000001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354.9</v>
      </c>
      <c r="AO133">
        <v>0</v>
      </c>
      <c r="AP133" t="s">
        <v>88</v>
      </c>
      <c r="AQ133" t="s">
        <v>88</v>
      </c>
      <c r="AR133" t="b">
        <v>1</v>
      </c>
    </row>
    <row r="134" spans="1:44" x14ac:dyDescent="0.35">
      <c r="A134" s="9" t="s">
        <v>82</v>
      </c>
      <c r="B134" t="s">
        <v>83</v>
      </c>
      <c r="C134" t="s">
        <v>84</v>
      </c>
      <c r="D134" t="s">
        <v>85</v>
      </c>
      <c r="E134" t="s">
        <v>86</v>
      </c>
      <c r="F134" t="s">
        <v>87</v>
      </c>
      <c r="G134" t="s">
        <v>272</v>
      </c>
      <c r="H134" t="s">
        <v>254</v>
      </c>
      <c r="I134">
        <v>19</v>
      </c>
      <c r="J134">
        <v>355.7</v>
      </c>
      <c r="K134">
        <v>0</v>
      </c>
      <c r="L134">
        <v>311</v>
      </c>
      <c r="M134">
        <v>54.24</v>
      </c>
      <c r="N134">
        <v>99</v>
      </c>
      <c r="O134">
        <v>44.7</v>
      </c>
      <c r="P134">
        <v>52.013333000000003</v>
      </c>
      <c r="Q134">
        <v>99</v>
      </c>
      <c r="R134">
        <v>16868.64</v>
      </c>
      <c r="S134">
        <v>2325</v>
      </c>
      <c r="T134">
        <v>19193.64</v>
      </c>
      <c r="U134">
        <v>9276.02</v>
      </c>
      <c r="V134">
        <v>9917.6200000000008</v>
      </c>
      <c r="W134">
        <v>26.08</v>
      </c>
      <c r="X134">
        <v>7416.48</v>
      </c>
      <c r="Y134">
        <v>-9452.16</v>
      </c>
      <c r="AA134">
        <v>0</v>
      </c>
      <c r="AB134">
        <v>25.537500000000001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353</v>
      </c>
      <c r="AO134">
        <v>0</v>
      </c>
      <c r="AP134" t="s">
        <v>88</v>
      </c>
      <c r="AQ134" t="s">
        <v>88</v>
      </c>
      <c r="AR134" t="b">
        <v>1</v>
      </c>
    </row>
    <row r="135" spans="1:44" x14ac:dyDescent="0.35">
      <c r="A135" s="9" t="s">
        <v>82</v>
      </c>
      <c r="B135" t="s">
        <v>83</v>
      </c>
      <c r="C135" t="s">
        <v>89</v>
      </c>
      <c r="D135" t="s">
        <v>85</v>
      </c>
      <c r="E135" t="s">
        <v>90</v>
      </c>
      <c r="F135" t="s">
        <v>91</v>
      </c>
      <c r="G135" t="s">
        <v>272</v>
      </c>
      <c r="H135" t="s">
        <v>254</v>
      </c>
      <c r="I135">
        <v>19</v>
      </c>
      <c r="J135">
        <v>355.7</v>
      </c>
      <c r="K135">
        <v>0</v>
      </c>
      <c r="L135">
        <v>353</v>
      </c>
      <c r="M135">
        <v>54.24</v>
      </c>
      <c r="N135">
        <v>99</v>
      </c>
      <c r="O135">
        <v>2.7</v>
      </c>
      <c r="P135">
        <v>52.013333000000003</v>
      </c>
      <c r="Q135">
        <v>99</v>
      </c>
      <c r="R135">
        <v>19146.72</v>
      </c>
      <c r="S135">
        <v>140.44</v>
      </c>
      <c r="T135">
        <v>19287.16</v>
      </c>
      <c r="U135">
        <v>9276.02</v>
      </c>
      <c r="V135">
        <v>10011.14</v>
      </c>
      <c r="W135">
        <v>26.08</v>
      </c>
      <c r="X135">
        <v>8755.7800000000007</v>
      </c>
      <c r="Y135">
        <v>-10390.94</v>
      </c>
      <c r="AA135">
        <v>0</v>
      </c>
      <c r="AB135">
        <v>25.537500000000001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353</v>
      </c>
      <c r="AO135">
        <v>0</v>
      </c>
      <c r="AP135" t="s">
        <v>88</v>
      </c>
      <c r="AQ135" t="s">
        <v>88</v>
      </c>
      <c r="AR135" t="b">
        <v>1</v>
      </c>
    </row>
    <row r="136" spans="1:44" x14ac:dyDescent="0.35">
      <c r="A136" s="9" t="s">
        <v>82</v>
      </c>
      <c r="B136" t="s">
        <v>83</v>
      </c>
      <c r="C136" t="s">
        <v>84</v>
      </c>
      <c r="D136" t="s">
        <v>85</v>
      </c>
      <c r="E136" t="s">
        <v>86</v>
      </c>
      <c r="F136" t="s">
        <v>87</v>
      </c>
      <c r="G136" t="s">
        <v>273</v>
      </c>
      <c r="H136" t="s">
        <v>254</v>
      </c>
      <c r="I136">
        <v>20</v>
      </c>
      <c r="J136">
        <v>355.7</v>
      </c>
      <c r="K136">
        <v>0</v>
      </c>
      <c r="L136">
        <v>303.8</v>
      </c>
      <c r="M136">
        <v>48.03</v>
      </c>
      <c r="N136">
        <v>99</v>
      </c>
      <c r="O136">
        <v>51.9</v>
      </c>
      <c r="P136">
        <v>35.124167</v>
      </c>
      <c r="Q136">
        <v>99</v>
      </c>
      <c r="R136">
        <v>14591.51</v>
      </c>
      <c r="S136">
        <v>1822.94</v>
      </c>
      <c r="T136">
        <v>16414.45</v>
      </c>
      <c r="U136">
        <v>9093.1</v>
      </c>
      <c r="V136">
        <v>7321.35</v>
      </c>
      <c r="W136">
        <v>25.56</v>
      </c>
      <c r="X136">
        <v>7239.37</v>
      </c>
      <c r="Y136">
        <v>-7352.14</v>
      </c>
      <c r="AA136">
        <v>0</v>
      </c>
      <c r="AB136">
        <v>3.41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345.1</v>
      </c>
      <c r="AO136">
        <v>0</v>
      </c>
      <c r="AP136" t="s">
        <v>88</v>
      </c>
      <c r="AQ136" t="s">
        <v>88</v>
      </c>
      <c r="AR136" t="b">
        <v>1</v>
      </c>
    </row>
    <row r="137" spans="1:44" x14ac:dyDescent="0.35">
      <c r="A137" s="9" t="s">
        <v>82</v>
      </c>
      <c r="B137" t="s">
        <v>83</v>
      </c>
      <c r="C137" t="s">
        <v>89</v>
      </c>
      <c r="D137" t="s">
        <v>85</v>
      </c>
      <c r="E137" t="s">
        <v>90</v>
      </c>
      <c r="F137" t="s">
        <v>91</v>
      </c>
      <c r="G137" t="s">
        <v>273</v>
      </c>
      <c r="H137" t="s">
        <v>254</v>
      </c>
      <c r="I137">
        <v>20</v>
      </c>
      <c r="J137">
        <v>355.7</v>
      </c>
      <c r="K137">
        <v>0</v>
      </c>
      <c r="L137">
        <v>345</v>
      </c>
      <c r="M137">
        <v>48.03</v>
      </c>
      <c r="N137">
        <v>99</v>
      </c>
      <c r="O137">
        <v>10.7</v>
      </c>
      <c r="P137">
        <v>35.124167</v>
      </c>
      <c r="Q137">
        <v>99</v>
      </c>
      <c r="R137">
        <v>16570.349999999999</v>
      </c>
      <c r="S137">
        <v>375.83</v>
      </c>
      <c r="T137">
        <v>16946.18</v>
      </c>
      <c r="U137">
        <v>9093.1</v>
      </c>
      <c r="V137">
        <v>7853.08</v>
      </c>
      <c r="W137">
        <v>25.56</v>
      </c>
      <c r="X137">
        <v>8556.75</v>
      </c>
      <c r="Y137">
        <v>-8013.6</v>
      </c>
      <c r="AA137">
        <v>0</v>
      </c>
      <c r="AB137">
        <v>3.41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345.1</v>
      </c>
      <c r="AO137">
        <v>0</v>
      </c>
      <c r="AP137" t="s">
        <v>88</v>
      </c>
      <c r="AQ137" t="s">
        <v>88</v>
      </c>
      <c r="AR137" t="b">
        <v>1</v>
      </c>
    </row>
    <row r="138" spans="1:44" x14ac:dyDescent="0.35">
      <c r="A138" s="9" t="s">
        <v>82</v>
      </c>
      <c r="B138" t="s">
        <v>83</v>
      </c>
      <c r="C138" t="s">
        <v>89</v>
      </c>
      <c r="D138" t="s">
        <v>85</v>
      </c>
      <c r="E138" t="s">
        <v>90</v>
      </c>
      <c r="F138" t="s">
        <v>91</v>
      </c>
      <c r="G138" t="s">
        <v>274</v>
      </c>
      <c r="H138" t="s">
        <v>254</v>
      </c>
      <c r="I138">
        <v>21</v>
      </c>
      <c r="J138">
        <v>342.9</v>
      </c>
      <c r="K138">
        <v>0</v>
      </c>
      <c r="L138">
        <v>345</v>
      </c>
      <c r="M138">
        <v>41.89</v>
      </c>
      <c r="N138">
        <v>99</v>
      </c>
      <c r="O138">
        <v>-2.1</v>
      </c>
      <c r="P138">
        <v>29.784167</v>
      </c>
      <c r="Q138">
        <v>99</v>
      </c>
      <c r="R138">
        <v>14452.05</v>
      </c>
      <c r="S138">
        <v>-62.55</v>
      </c>
      <c r="T138">
        <v>14389.5</v>
      </c>
      <c r="U138">
        <v>9005.08</v>
      </c>
      <c r="V138">
        <v>5384.42</v>
      </c>
      <c r="W138">
        <v>26.26</v>
      </c>
      <c r="X138">
        <v>8565.18</v>
      </c>
      <c r="Y138">
        <v>-5886.87</v>
      </c>
      <c r="AA138">
        <v>0.65333300000000005</v>
      </c>
      <c r="AB138">
        <v>12.7325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341.4</v>
      </c>
      <c r="AO138">
        <v>0</v>
      </c>
      <c r="AP138" t="s">
        <v>88</v>
      </c>
      <c r="AQ138" t="s">
        <v>88</v>
      </c>
      <c r="AR138" t="b">
        <v>1</v>
      </c>
    </row>
    <row r="139" spans="1:44" x14ac:dyDescent="0.35">
      <c r="A139" s="9" t="s">
        <v>82</v>
      </c>
      <c r="B139" t="s">
        <v>83</v>
      </c>
      <c r="C139" t="s">
        <v>84</v>
      </c>
      <c r="D139" t="s">
        <v>85</v>
      </c>
      <c r="E139" t="s">
        <v>86</v>
      </c>
      <c r="F139" t="s">
        <v>87</v>
      </c>
      <c r="G139" t="s">
        <v>274</v>
      </c>
      <c r="H139" t="s">
        <v>254</v>
      </c>
      <c r="I139">
        <v>21</v>
      </c>
      <c r="J139">
        <v>342.9</v>
      </c>
      <c r="K139">
        <v>0</v>
      </c>
      <c r="L139">
        <v>302.60000000000002</v>
      </c>
      <c r="M139">
        <v>41.89</v>
      </c>
      <c r="N139">
        <v>99</v>
      </c>
      <c r="O139">
        <v>40.299999999999997</v>
      </c>
      <c r="P139">
        <v>29.784167</v>
      </c>
      <c r="Q139">
        <v>99</v>
      </c>
      <c r="R139">
        <v>12675.91</v>
      </c>
      <c r="S139">
        <v>1200.3</v>
      </c>
      <c r="T139">
        <v>13876.21</v>
      </c>
      <c r="U139">
        <v>9005.08</v>
      </c>
      <c r="V139">
        <v>4871.13</v>
      </c>
      <c r="W139">
        <v>26.26</v>
      </c>
      <c r="X139">
        <v>7206.64</v>
      </c>
      <c r="Y139">
        <v>-5469.27</v>
      </c>
      <c r="AA139">
        <v>0.65333300000000005</v>
      </c>
      <c r="AB139">
        <v>12.7325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341.4</v>
      </c>
      <c r="AO139">
        <v>0</v>
      </c>
      <c r="AP139" t="s">
        <v>88</v>
      </c>
      <c r="AQ139" t="s">
        <v>88</v>
      </c>
      <c r="AR139" t="b">
        <v>1</v>
      </c>
    </row>
    <row r="140" spans="1:44" x14ac:dyDescent="0.35">
      <c r="A140" s="9" t="s">
        <v>82</v>
      </c>
      <c r="B140" t="s">
        <v>83</v>
      </c>
      <c r="C140" t="s">
        <v>89</v>
      </c>
      <c r="D140" t="s">
        <v>85</v>
      </c>
      <c r="E140" t="s">
        <v>90</v>
      </c>
      <c r="F140" t="s">
        <v>91</v>
      </c>
      <c r="G140" t="s">
        <v>275</v>
      </c>
      <c r="H140" t="s">
        <v>254</v>
      </c>
      <c r="I140">
        <v>22</v>
      </c>
      <c r="J140">
        <v>316.2</v>
      </c>
      <c r="K140">
        <v>0</v>
      </c>
      <c r="L140">
        <v>346</v>
      </c>
      <c r="M140">
        <v>36.93</v>
      </c>
      <c r="N140">
        <v>99</v>
      </c>
      <c r="O140">
        <v>-29.8</v>
      </c>
      <c r="P140">
        <v>26.397500000000001</v>
      </c>
      <c r="Q140">
        <v>99</v>
      </c>
      <c r="R140">
        <v>12777.78</v>
      </c>
      <c r="S140">
        <v>-786.65</v>
      </c>
      <c r="T140">
        <v>11991.13</v>
      </c>
      <c r="U140">
        <v>8157.07</v>
      </c>
      <c r="V140">
        <v>3834.06</v>
      </c>
      <c r="W140">
        <v>25.8</v>
      </c>
      <c r="X140">
        <v>8597.19</v>
      </c>
      <c r="Y140">
        <v>-4180.59</v>
      </c>
      <c r="AA140">
        <v>0.59083300000000005</v>
      </c>
      <c r="AB140">
        <v>5.641667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312.60000000000002</v>
      </c>
      <c r="AO140">
        <v>0</v>
      </c>
      <c r="AP140" t="s">
        <v>88</v>
      </c>
      <c r="AQ140" t="s">
        <v>88</v>
      </c>
      <c r="AR140" t="b">
        <v>1</v>
      </c>
    </row>
    <row r="141" spans="1:44" x14ac:dyDescent="0.35">
      <c r="A141" s="9" t="s">
        <v>82</v>
      </c>
      <c r="B141" t="s">
        <v>83</v>
      </c>
      <c r="C141" t="s">
        <v>84</v>
      </c>
      <c r="D141" t="s">
        <v>85</v>
      </c>
      <c r="E141" t="s">
        <v>86</v>
      </c>
      <c r="F141" t="s">
        <v>87</v>
      </c>
      <c r="G141" t="s">
        <v>275</v>
      </c>
      <c r="H141" t="s">
        <v>254</v>
      </c>
      <c r="I141">
        <v>22</v>
      </c>
      <c r="J141">
        <v>316.39999999999998</v>
      </c>
      <c r="K141">
        <v>0</v>
      </c>
      <c r="L141">
        <v>302.39999999999998</v>
      </c>
      <c r="M141">
        <v>36.93</v>
      </c>
      <c r="N141">
        <v>99</v>
      </c>
      <c r="O141">
        <v>14</v>
      </c>
      <c r="P141">
        <v>26.397500000000001</v>
      </c>
      <c r="Q141">
        <v>99</v>
      </c>
      <c r="R141">
        <v>11167.63</v>
      </c>
      <c r="S141">
        <v>369.57</v>
      </c>
      <c r="T141">
        <v>11537.2</v>
      </c>
      <c r="U141">
        <v>8163.69</v>
      </c>
      <c r="V141">
        <v>3373.51</v>
      </c>
      <c r="W141">
        <v>25.8</v>
      </c>
      <c r="X141">
        <v>7198.79</v>
      </c>
      <c r="Y141">
        <v>-3968.84</v>
      </c>
      <c r="AA141">
        <v>0.59083300000000005</v>
      </c>
      <c r="AB141">
        <v>5.641667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312.60000000000002</v>
      </c>
      <c r="AO141">
        <v>0</v>
      </c>
      <c r="AP141" t="s">
        <v>88</v>
      </c>
      <c r="AQ141" t="s">
        <v>88</v>
      </c>
      <c r="AR141" t="b">
        <v>1</v>
      </c>
    </row>
    <row r="142" spans="1:44" x14ac:dyDescent="0.35">
      <c r="A142" s="9" t="s">
        <v>82</v>
      </c>
      <c r="B142" t="s">
        <v>83</v>
      </c>
      <c r="C142" t="s">
        <v>84</v>
      </c>
      <c r="D142" t="s">
        <v>85</v>
      </c>
      <c r="E142" t="s">
        <v>86</v>
      </c>
      <c r="F142" t="s">
        <v>87</v>
      </c>
      <c r="G142" t="s">
        <v>276</v>
      </c>
      <c r="H142" t="s">
        <v>254</v>
      </c>
      <c r="I142">
        <v>23</v>
      </c>
      <c r="J142">
        <v>259.89999999999998</v>
      </c>
      <c r="K142">
        <v>0</v>
      </c>
      <c r="L142">
        <v>303.3</v>
      </c>
      <c r="M142">
        <v>33.659999999999997</v>
      </c>
      <c r="N142">
        <v>99</v>
      </c>
      <c r="O142">
        <v>-43.4</v>
      </c>
      <c r="P142">
        <v>27.278333</v>
      </c>
      <c r="Q142">
        <v>99</v>
      </c>
      <c r="R142">
        <v>10209.08</v>
      </c>
      <c r="S142">
        <v>-1183.8800000000001</v>
      </c>
      <c r="T142">
        <v>9025.2000000000007</v>
      </c>
      <c r="U142">
        <v>6810.57</v>
      </c>
      <c r="V142">
        <v>2214.63</v>
      </c>
      <c r="W142">
        <v>26.2</v>
      </c>
      <c r="X142">
        <v>7219.13</v>
      </c>
      <c r="Y142">
        <v>-2989.95</v>
      </c>
      <c r="AA142">
        <v>1.963333</v>
      </c>
      <c r="AB142">
        <v>15.830833</v>
      </c>
      <c r="AC142">
        <v>30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273.3</v>
      </c>
      <c r="AO142">
        <v>0</v>
      </c>
      <c r="AP142" t="s">
        <v>88</v>
      </c>
      <c r="AQ142" t="s">
        <v>88</v>
      </c>
      <c r="AR142" t="b">
        <v>1</v>
      </c>
    </row>
    <row r="143" spans="1:44" x14ac:dyDescent="0.35">
      <c r="A143" s="9" t="s">
        <v>82</v>
      </c>
      <c r="B143" t="s">
        <v>83</v>
      </c>
      <c r="C143" t="s">
        <v>89</v>
      </c>
      <c r="D143" t="s">
        <v>85</v>
      </c>
      <c r="E143" t="s">
        <v>90</v>
      </c>
      <c r="F143" t="s">
        <v>91</v>
      </c>
      <c r="G143" t="s">
        <v>276</v>
      </c>
      <c r="H143" t="s">
        <v>254</v>
      </c>
      <c r="I143">
        <v>23</v>
      </c>
      <c r="J143">
        <v>260.60000000000002</v>
      </c>
      <c r="K143">
        <v>0</v>
      </c>
      <c r="L143">
        <v>346</v>
      </c>
      <c r="M143">
        <v>33.659999999999997</v>
      </c>
      <c r="N143">
        <v>99</v>
      </c>
      <c r="O143">
        <v>-85.4</v>
      </c>
      <c r="P143">
        <v>27.278333</v>
      </c>
      <c r="Q143">
        <v>99</v>
      </c>
      <c r="R143">
        <v>11646.36</v>
      </c>
      <c r="S143">
        <v>-2329.5700000000002</v>
      </c>
      <c r="T143">
        <v>9316.7900000000009</v>
      </c>
      <c r="U143">
        <v>6825.47</v>
      </c>
      <c r="V143">
        <v>2491.3200000000002</v>
      </c>
      <c r="W143">
        <v>26.19</v>
      </c>
      <c r="X143">
        <v>8588.93</v>
      </c>
      <c r="Y143">
        <v>-3057.43</v>
      </c>
      <c r="AA143">
        <v>1.963333</v>
      </c>
      <c r="AB143">
        <v>15.830833</v>
      </c>
      <c r="AC143">
        <v>30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273.3</v>
      </c>
      <c r="AO143">
        <v>0</v>
      </c>
      <c r="AP143" t="s">
        <v>88</v>
      </c>
      <c r="AQ143" t="s">
        <v>88</v>
      </c>
      <c r="AR143" t="b">
        <v>1</v>
      </c>
    </row>
    <row r="144" spans="1:44" x14ac:dyDescent="0.35">
      <c r="A144" s="9" t="s">
        <v>82</v>
      </c>
      <c r="B144" t="s">
        <v>83</v>
      </c>
      <c r="C144" t="s">
        <v>84</v>
      </c>
      <c r="D144" t="s">
        <v>85</v>
      </c>
      <c r="E144" t="s">
        <v>86</v>
      </c>
      <c r="F144" t="s">
        <v>87</v>
      </c>
      <c r="G144" t="s">
        <v>277</v>
      </c>
      <c r="H144" t="s">
        <v>254</v>
      </c>
      <c r="I144">
        <v>24</v>
      </c>
      <c r="J144">
        <v>240.5</v>
      </c>
      <c r="K144">
        <v>0</v>
      </c>
      <c r="L144">
        <v>303.3</v>
      </c>
      <c r="M144">
        <v>31.56</v>
      </c>
      <c r="N144">
        <v>99</v>
      </c>
      <c r="O144">
        <v>-62.8</v>
      </c>
      <c r="P144">
        <v>23.706666999999999</v>
      </c>
      <c r="Q144">
        <v>99</v>
      </c>
      <c r="R144">
        <v>9572.15</v>
      </c>
      <c r="S144">
        <v>-1488.78</v>
      </c>
      <c r="T144">
        <v>8083.37</v>
      </c>
      <c r="U144">
        <v>6398.8</v>
      </c>
      <c r="V144">
        <v>1684.57</v>
      </c>
      <c r="W144">
        <v>26.61</v>
      </c>
      <c r="X144">
        <v>7219.13</v>
      </c>
      <c r="Y144">
        <v>-2353.02</v>
      </c>
      <c r="AA144">
        <v>1.8333330000000001</v>
      </c>
      <c r="AB144">
        <v>19.871666999999999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234.6</v>
      </c>
      <c r="AO144">
        <v>0</v>
      </c>
      <c r="AP144" t="s">
        <v>88</v>
      </c>
      <c r="AQ144" t="s">
        <v>88</v>
      </c>
      <c r="AR144" t="b">
        <v>1</v>
      </c>
    </row>
    <row r="145" spans="1:44" x14ac:dyDescent="0.35">
      <c r="A145" s="9" t="s">
        <v>82</v>
      </c>
      <c r="B145" t="s">
        <v>83</v>
      </c>
      <c r="C145" t="s">
        <v>89</v>
      </c>
      <c r="D145" t="s">
        <v>85</v>
      </c>
      <c r="E145" t="s">
        <v>90</v>
      </c>
      <c r="F145" t="s">
        <v>91</v>
      </c>
      <c r="G145" t="s">
        <v>277</v>
      </c>
      <c r="H145" t="s">
        <v>254</v>
      </c>
      <c r="I145">
        <v>24</v>
      </c>
      <c r="J145">
        <v>239.8</v>
      </c>
      <c r="K145">
        <v>0</v>
      </c>
      <c r="L145">
        <v>303.89999999999998</v>
      </c>
      <c r="M145">
        <v>31.56</v>
      </c>
      <c r="N145">
        <v>99</v>
      </c>
      <c r="O145">
        <v>-64.099999999999994</v>
      </c>
      <c r="P145">
        <v>23.706666999999999</v>
      </c>
      <c r="Q145">
        <v>99</v>
      </c>
      <c r="R145">
        <v>9591.08</v>
      </c>
      <c r="S145">
        <v>-1519.6</v>
      </c>
      <c r="T145">
        <v>8071.48</v>
      </c>
      <c r="U145">
        <v>6383.98</v>
      </c>
      <c r="V145">
        <v>1687.5</v>
      </c>
      <c r="W145">
        <v>26.62</v>
      </c>
      <c r="X145">
        <v>7235.45</v>
      </c>
      <c r="Y145">
        <v>-2355.63</v>
      </c>
      <c r="AA145">
        <v>1.8333330000000001</v>
      </c>
      <c r="AB145">
        <v>19.871666999999999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234.6</v>
      </c>
      <c r="AO145">
        <v>0</v>
      </c>
      <c r="AP145" t="s">
        <v>88</v>
      </c>
      <c r="AQ145" t="s">
        <v>88</v>
      </c>
      <c r="AR145" t="b">
        <v>1</v>
      </c>
    </row>
    <row r="146" spans="1:44" x14ac:dyDescent="0.35">
      <c r="A146" s="9" t="s">
        <v>82</v>
      </c>
      <c r="B146" t="s">
        <v>83</v>
      </c>
      <c r="C146" t="s">
        <v>89</v>
      </c>
      <c r="D146" t="s">
        <v>85</v>
      </c>
      <c r="E146" t="s">
        <v>90</v>
      </c>
      <c r="F146" t="s">
        <v>91</v>
      </c>
      <c r="G146" t="s">
        <v>302</v>
      </c>
      <c r="H146" t="s">
        <v>303</v>
      </c>
      <c r="I146">
        <v>1</v>
      </c>
      <c r="J146">
        <v>178.5</v>
      </c>
      <c r="K146">
        <v>0</v>
      </c>
      <c r="L146">
        <v>304.3</v>
      </c>
      <c r="M146">
        <v>26.4</v>
      </c>
      <c r="N146">
        <v>99</v>
      </c>
      <c r="O146">
        <v>-125.8</v>
      </c>
      <c r="P146">
        <v>22.754999999999999</v>
      </c>
      <c r="Q146">
        <v>99</v>
      </c>
      <c r="R146">
        <v>8033.52</v>
      </c>
      <c r="S146">
        <v>-2862.58</v>
      </c>
      <c r="T146">
        <v>5170.9399999999996</v>
      </c>
      <c r="U146">
        <v>5095.96</v>
      </c>
      <c r="V146">
        <v>74.98</v>
      </c>
      <c r="W146">
        <v>28.55</v>
      </c>
      <c r="X146">
        <v>6980.15</v>
      </c>
      <c r="Y146">
        <v>-1053.3699999999999</v>
      </c>
      <c r="AA146">
        <v>0</v>
      </c>
      <c r="AB146">
        <v>10.055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176.6</v>
      </c>
      <c r="AO146">
        <v>0</v>
      </c>
      <c r="AP146" t="s">
        <v>88</v>
      </c>
      <c r="AQ146" t="s">
        <v>88</v>
      </c>
      <c r="AR146" t="b">
        <v>1</v>
      </c>
    </row>
    <row r="147" spans="1:44" x14ac:dyDescent="0.35">
      <c r="A147" s="9" t="s">
        <v>82</v>
      </c>
      <c r="B147" t="s">
        <v>83</v>
      </c>
      <c r="C147" t="s">
        <v>84</v>
      </c>
      <c r="D147" t="s">
        <v>85</v>
      </c>
      <c r="E147" t="s">
        <v>86</v>
      </c>
      <c r="F147" t="s">
        <v>87</v>
      </c>
      <c r="G147" t="s">
        <v>302</v>
      </c>
      <c r="H147" t="s">
        <v>303</v>
      </c>
      <c r="I147">
        <v>1</v>
      </c>
      <c r="J147">
        <v>178.5</v>
      </c>
      <c r="K147">
        <v>0</v>
      </c>
      <c r="L147">
        <v>304.10000000000002</v>
      </c>
      <c r="M147">
        <v>26.4</v>
      </c>
      <c r="N147">
        <v>99</v>
      </c>
      <c r="O147">
        <v>-125.6</v>
      </c>
      <c r="P147">
        <v>22.754999999999999</v>
      </c>
      <c r="Q147">
        <v>99</v>
      </c>
      <c r="R147">
        <v>8028.24</v>
      </c>
      <c r="S147">
        <v>-2858.03</v>
      </c>
      <c r="T147">
        <v>5170.21</v>
      </c>
      <c r="U147">
        <v>5095.96</v>
      </c>
      <c r="V147">
        <v>74.25</v>
      </c>
      <c r="W147">
        <v>28.55</v>
      </c>
      <c r="X147">
        <v>7149.65</v>
      </c>
      <c r="Y147">
        <v>-878.59</v>
      </c>
      <c r="AA147">
        <v>0</v>
      </c>
      <c r="AB147">
        <v>10.055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176.6</v>
      </c>
      <c r="AO147">
        <v>0</v>
      </c>
      <c r="AP147" t="s">
        <v>88</v>
      </c>
      <c r="AQ147" t="s">
        <v>88</v>
      </c>
      <c r="AR147" t="b">
        <v>1</v>
      </c>
    </row>
    <row r="148" spans="1:44" x14ac:dyDescent="0.35">
      <c r="A148" s="9" t="s">
        <v>82</v>
      </c>
      <c r="B148" t="s">
        <v>83</v>
      </c>
      <c r="C148" t="s">
        <v>89</v>
      </c>
      <c r="D148" t="s">
        <v>85</v>
      </c>
      <c r="E148" t="s">
        <v>90</v>
      </c>
      <c r="F148" t="s">
        <v>91</v>
      </c>
      <c r="G148" t="s">
        <v>304</v>
      </c>
      <c r="H148" t="s">
        <v>303</v>
      </c>
      <c r="I148">
        <v>2</v>
      </c>
      <c r="J148">
        <v>178.7</v>
      </c>
      <c r="K148">
        <v>0</v>
      </c>
      <c r="L148">
        <v>304.10000000000002</v>
      </c>
      <c r="M148">
        <v>24.78</v>
      </c>
      <c r="N148">
        <v>99</v>
      </c>
      <c r="O148">
        <v>-125.4</v>
      </c>
      <c r="P148">
        <v>22.000833</v>
      </c>
      <c r="Q148">
        <v>99</v>
      </c>
      <c r="R148">
        <v>7535.6</v>
      </c>
      <c r="S148">
        <v>-2758.9</v>
      </c>
      <c r="T148">
        <v>4776.7</v>
      </c>
      <c r="U148">
        <v>5100.51</v>
      </c>
      <c r="V148">
        <v>-323.81</v>
      </c>
      <c r="W148">
        <v>28.54</v>
      </c>
      <c r="X148">
        <v>6973.5</v>
      </c>
      <c r="Y148">
        <v>-562.1</v>
      </c>
      <c r="AA148">
        <v>0</v>
      </c>
      <c r="AB148">
        <v>6.0016670000000003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178.1</v>
      </c>
      <c r="AO148">
        <v>0</v>
      </c>
      <c r="AP148" t="s">
        <v>88</v>
      </c>
      <c r="AQ148" t="s">
        <v>88</v>
      </c>
      <c r="AR148" t="b">
        <v>1</v>
      </c>
    </row>
    <row r="149" spans="1:44" x14ac:dyDescent="0.35">
      <c r="A149" s="9" t="s">
        <v>82</v>
      </c>
      <c r="B149" t="s">
        <v>83</v>
      </c>
      <c r="C149" t="s">
        <v>84</v>
      </c>
      <c r="D149" t="s">
        <v>85</v>
      </c>
      <c r="E149" t="s">
        <v>86</v>
      </c>
      <c r="F149" t="s">
        <v>87</v>
      </c>
      <c r="G149" t="s">
        <v>304</v>
      </c>
      <c r="H149" t="s">
        <v>303</v>
      </c>
      <c r="I149">
        <v>2</v>
      </c>
      <c r="J149">
        <v>178.7</v>
      </c>
      <c r="K149">
        <v>0</v>
      </c>
      <c r="L149">
        <v>304</v>
      </c>
      <c r="M149">
        <v>24.78</v>
      </c>
      <c r="N149">
        <v>99</v>
      </c>
      <c r="O149">
        <v>-125.3</v>
      </c>
      <c r="P149">
        <v>22.000833</v>
      </c>
      <c r="Q149">
        <v>99</v>
      </c>
      <c r="R149">
        <v>7533.12</v>
      </c>
      <c r="S149">
        <v>-2756.7</v>
      </c>
      <c r="T149">
        <v>4776.42</v>
      </c>
      <c r="U149">
        <v>5100.51</v>
      </c>
      <c r="V149">
        <v>-324.08999999999997</v>
      </c>
      <c r="W149">
        <v>28.54</v>
      </c>
      <c r="X149">
        <v>7146.57</v>
      </c>
      <c r="Y149">
        <v>-386.55</v>
      </c>
      <c r="AA149">
        <v>0</v>
      </c>
      <c r="AB149">
        <v>6.0016670000000003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178.1</v>
      </c>
      <c r="AO149">
        <v>0</v>
      </c>
      <c r="AP149" t="s">
        <v>88</v>
      </c>
      <c r="AQ149" t="s">
        <v>88</v>
      </c>
      <c r="AR149" t="b">
        <v>1</v>
      </c>
    </row>
    <row r="150" spans="1:44" x14ac:dyDescent="0.35">
      <c r="A150" s="9" t="s">
        <v>82</v>
      </c>
      <c r="B150" t="s">
        <v>83</v>
      </c>
      <c r="C150" t="s">
        <v>84</v>
      </c>
      <c r="D150" t="s">
        <v>85</v>
      </c>
      <c r="E150" t="s">
        <v>86</v>
      </c>
      <c r="F150" t="s">
        <v>87</v>
      </c>
      <c r="G150" t="s">
        <v>305</v>
      </c>
      <c r="H150" t="s">
        <v>303</v>
      </c>
      <c r="I150">
        <v>3</v>
      </c>
      <c r="J150">
        <v>174.1</v>
      </c>
      <c r="K150">
        <v>0</v>
      </c>
      <c r="L150">
        <v>175.7</v>
      </c>
      <c r="M150">
        <v>23.66</v>
      </c>
      <c r="N150">
        <v>99</v>
      </c>
      <c r="O150">
        <v>-1.6</v>
      </c>
      <c r="P150">
        <v>21.654167000000001</v>
      </c>
      <c r="Q150">
        <v>99</v>
      </c>
      <c r="R150">
        <v>4157.0600000000004</v>
      </c>
      <c r="S150">
        <v>-34.65</v>
      </c>
      <c r="T150">
        <v>4122.41</v>
      </c>
      <c r="U150">
        <v>5004.68</v>
      </c>
      <c r="V150">
        <v>-882.27</v>
      </c>
      <c r="W150">
        <v>28.75</v>
      </c>
      <c r="X150">
        <v>4086.03</v>
      </c>
      <c r="Y150">
        <v>-71.03</v>
      </c>
      <c r="AA150">
        <v>3.1916669999999998</v>
      </c>
      <c r="AB150">
        <v>7.2125000000000004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175</v>
      </c>
      <c r="AO150">
        <v>0</v>
      </c>
      <c r="AP150" t="s">
        <v>88</v>
      </c>
      <c r="AQ150" t="s">
        <v>88</v>
      </c>
      <c r="AR150" t="b">
        <v>1</v>
      </c>
    </row>
    <row r="151" spans="1:44" x14ac:dyDescent="0.35">
      <c r="A151" s="9" t="s">
        <v>82</v>
      </c>
      <c r="B151" t="s">
        <v>83</v>
      </c>
      <c r="C151" t="s">
        <v>89</v>
      </c>
      <c r="D151" t="s">
        <v>85</v>
      </c>
      <c r="E151" t="s">
        <v>90</v>
      </c>
      <c r="F151" t="s">
        <v>91</v>
      </c>
      <c r="G151" t="s">
        <v>305</v>
      </c>
      <c r="H151" t="s">
        <v>303</v>
      </c>
      <c r="I151">
        <v>3</v>
      </c>
      <c r="J151">
        <v>212.6</v>
      </c>
      <c r="K151">
        <v>0</v>
      </c>
      <c r="L151">
        <v>175.9</v>
      </c>
      <c r="M151">
        <v>23.66</v>
      </c>
      <c r="N151">
        <v>99</v>
      </c>
      <c r="O151">
        <v>36.700000000000003</v>
      </c>
      <c r="P151">
        <v>21.654167000000001</v>
      </c>
      <c r="Q151">
        <v>99</v>
      </c>
      <c r="R151">
        <v>4161.79</v>
      </c>
      <c r="S151">
        <v>794.71</v>
      </c>
      <c r="T151">
        <v>4956.5</v>
      </c>
      <c r="U151">
        <v>5810.21</v>
      </c>
      <c r="V151">
        <v>-853.71</v>
      </c>
      <c r="W151">
        <v>27.33</v>
      </c>
      <c r="X151">
        <v>3915.28</v>
      </c>
      <c r="Y151">
        <v>-246.51</v>
      </c>
      <c r="AA151">
        <v>3.1916669999999998</v>
      </c>
      <c r="AB151">
        <v>7.2125000000000004</v>
      </c>
      <c r="AC151">
        <v>30</v>
      </c>
      <c r="AD151">
        <v>0</v>
      </c>
      <c r="AE151">
        <v>0.83982500000000004</v>
      </c>
      <c r="AF151">
        <v>1</v>
      </c>
      <c r="AG151">
        <v>181.72</v>
      </c>
      <c r="AH151">
        <v>80.41</v>
      </c>
      <c r="AI151">
        <v>262.13</v>
      </c>
      <c r="AJ151">
        <v>0</v>
      </c>
      <c r="AK151">
        <v>0</v>
      </c>
      <c r="AL151">
        <v>0</v>
      </c>
      <c r="AM151">
        <v>206.2</v>
      </c>
      <c r="AO151">
        <v>0</v>
      </c>
      <c r="AP151" t="s">
        <v>88</v>
      </c>
      <c r="AQ151" t="s">
        <v>88</v>
      </c>
      <c r="AR151" t="b">
        <v>1</v>
      </c>
    </row>
    <row r="152" spans="1:44" x14ac:dyDescent="0.35">
      <c r="A152" s="9" t="s">
        <v>82</v>
      </c>
      <c r="B152" t="s">
        <v>83</v>
      </c>
      <c r="C152" t="s">
        <v>84</v>
      </c>
      <c r="D152" t="s">
        <v>85</v>
      </c>
      <c r="E152" t="s">
        <v>86</v>
      </c>
      <c r="F152" t="s">
        <v>87</v>
      </c>
      <c r="G152" t="s">
        <v>306</v>
      </c>
      <c r="H152" t="s">
        <v>303</v>
      </c>
      <c r="I152">
        <v>4</v>
      </c>
      <c r="J152">
        <v>176.9</v>
      </c>
      <c r="K152">
        <v>0</v>
      </c>
      <c r="L152">
        <v>216.2</v>
      </c>
      <c r="M152">
        <v>23.84</v>
      </c>
      <c r="N152">
        <v>99</v>
      </c>
      <c r="O152">
        <v>-39.299999999999997</v>
      </c>
      <c r="P152">
        <v>22.299167000000001</v>
      </c>
      <c r="Q152">
        <v>99</v>
      </c>
      <c r="R152">
        <v>5154.21</v>
      </c>
      <c r="S152">
        <v>-876.36</v>
      </c>
      <c r="T152">
        <v>4277.8500000000004</v>
      </c>
      <c r="U152">
        <v>5063</v>
      </c>
      <c r="V152">
        <v>-785.15</v>
      </c>
      <c r="W152">
        <v>28.62</v>
      </c>
      <c r="X152">
        <v>5050.8599999999997</v>
      </c>
      <c r="Y152">
        <v>-103.35</v>
      </c>
      <c r="AA152">
        <v>0</v>
      </c>
      <c r="AB152">
        <v>7.6233329999999997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175.3</v>
      </c>
      <c r="AO152">
        <v>0</v>
      </c>
      <c r="AP152" t="s">
        <v>88</v>
      </c>
      <c r="AQ152" t="s">
        <v>88</v>
      </c>
      <c r="AR152" t="b">
        <v>1</v>
      </c>
    </row>
    <row r="153" spans="1:44" x14ac:dyDescent="0.35">
      <c r="A153" s="9" t="s">
        <v>82</v>
      </c>
      <c r="B153" t="s">
        <v>83</v>
      </c>
      <c r="C153" t="s">
        <v>89</v>
      </c>
      <c r="D153" t="s">
        <v>85</v>
      </c>
      <c r="E153" t="s">
        <v>90</v>
      </c>
      <c r="F153" t="s">
        <v>91</v>
      </c>
      <c r="G153" t="s">
        <v>306</v>
      </c>
      <c r="H153" t="s">
        <v>303</v>
      </c>
      <c r="I153">
        <v>4</v>
      </c>
      <c r="J153">
        <v>176.2</v>
      </c>
      <c r="K153">
        <v>0</v>
      </c>
      <c r="L153">
        <v>242</v>
      </c>
      <c r="M153">
        <v>23.84</v>
      </c>
      <c r="N153">
        <v>99</v>
      </c>
      <c r="O153">
        <v>-65.8</v>
      </c>
      <c r="P153">
        <v>22.299167000000001</v>
      </c>
      <c r="Q153">
        <v>99</v>
      </c>
      <c r="R153">
        <v>5769.28</v>
      </c>
      <c r="S153">
        <v>-1467.29</v>
      </c>
      <c r="T153">
        <v>4301.99</v>
      </c>
      <c r="U153">
        <v>5048.42</v>
      </c>
      <c r="V153">
        <v>-746.43</v>
      </c>
      <c r="W153">
        <v>28.65</v>
      </c>
      <c r="X153">
        <v>5490.6</v>
      </c>
      <c r="Y153">
        <v>-278.68</v>
      </c>
      <c r="AA153">
        <v>0</v>
      </c>
      <c r="AB153">
        <v>7.6233329999999997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175.8</v>
      </c>
      <c r="AO153">
        <v>0</v>
      </c>
      <c r="AP153" t="s">
        <v>88</v>
      </c>
      <c r="AQ153" t="s">
        <v>88</v>
      </c>
      <c r="AR153" t="b">
        <v>1</v>
      </c>
    </row>
    <row r="154" spans="1:44" x14ac:dyDescent="0.35">
      <c r="A154" s="9" t="s">
        <v>82</v>
      </c>
      <c r="B154" t="s">
        <v>83</v>
      </c>
      <c r="C154" t="s">
        <v>84</v>
      </c>
      <c r="D154" t="s">
        <v>85</v>
      </c>
      <c r="E154" t="s">
        <v>86</v>
      </c>
      <c r="F154" t="s">
        <v>87</v>
      </c>
      <c r="G154" t="s">
        <v>307</v>
      </c>
      <c r="H154" t="s">
        <v>303</v>
      </c>
      <c r="I154">
        <v>5</v>
      </c>
      <c r="J154">
        <v>190</v>
      </c>
      <c r="K154">
        <v>0</v>
      </c>
      <c r="L154">
        <v>305.10000000000002</v>
      </c>
      <c r="M154">
        <v>26.22</v>
      </c>
      <c r="N154">
        <v>99</v>
      </c>
      <c r="O154">
        <v>-115.1</v>
      </c>
      <c r="P154">
        <v>23.111667000000001</v>
      </c>
      <c r="Q154">
        <v>99</v>
      </c>
      <c r="R154">
        <v>7999.72</v>
      </c>
      <c r="S154">
        <v>-2660.15</v>
      </c>
      <c r="T154">
        <v>5339.57</v>
      </c>
      <c r="U154">
        <v>5336.4</v>
      </c>
      <c r="V154">
        <v>3.17</v>
      </c>
      <c r="W154">
        <v>28.09</v>
      </c>
      <c r="X154">
        <v>7172.9</v>
      </c>
      <c r="Y154">
        <v>-826.82</v>
      </c>
      <c r="AA154">
        <v>0.52166699999999999</v>
      </c>
      <c r="AB154">
        <v>8.4816669999999998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193.4</v>
      </c>
      <c r="AO154">
        <v>0</v>
      </c>
      <c r="AP154" t="s">
        <v>88</v>
      </c>
      <c r="AQ154" t="s">
        <v>88</v>
      </c>
      <c r="AR154" t="b">
        <v>1</v>
      </c>
    </row>
    <row r="155" spans="1:44" x14ac:dyDescent="0.35">
      <c r="A155" s="9" t="s">
        <v>82</v>
      </c>
      <c r="B155" t="s">
        <v>83</v>
      </c>
      <c r="C155" t="s">
        <v>89</v>
      </c>
      <c r="D155" t="s">
        <v>85</v>
      </c>
      <c r="E155" t="s">
        <v>90</v>
      </c>
      <c r="F155" t="s">
        <v>91</v>
      </c>
      <c r="G155" t="s">
        <v>307</v>
      </c>
      <c r="H155" t="s">
        <v>303</v>
      </c>
      <c r="I155">
        <v>5</v>
      </c>
      <c r="J155">
        <v>189.9</v>
      </c>
      <c r="K155">
        <v>0</v>
      </c>
      <c r="L155">
        <v>305.3</v>
      </c>
      <c r="M155">
        <v>26.22</v>
      </c>
      <c r="N155">
        <v>99</v>
      </c>
      <c r="O155">
        <v>-115.4</v>
      </c>
      <c r="P155">
        <v>23.111667000000001</v>
      </c>
      <c r="Q155">
        <v>99</v>
      </c>
      <c r="R155">
        <v>8004.97</v>
      </c>
      <c r="S155">
        <v>-2667.09</v>
      </c>
      <c r="T155">
        <v>5337.88</v>
      </c>
      <c r="U155">
        <v>5334.31</v>
      </c>
      <c r="V155">
        <v>3.57</v>
      </c>
      <c r="W155">
        <v>28.09</v>
      </c>
      <c r="X155">
        <v>7002.4</v>
      </c>
      <c r="Y155">
        <v>-1002.57</v>
      </c>
      <c r="AA155">
        <v>0.52166699999999999</v>
      </c>
      <c r="AB155">
        <v>8.4816669999999998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193.4</v>
      </c>
      <c r="AO155">
        <v>0</v>
      </c>
      <c r="AP155" t="s">
        <v>88</v>
      </c>
      <c r="AQ155" t="s">
        <v>88</v>
      </c>
      <c r="AR155" t="b">
        <v>1</v>
      </c>
    </row>
    <row r="156" spans="1:44" x14ac:dyDescent="0.35">
      <c r="A156" s="9" t="s">
        <v>82</v>
      </c>
      <c r="B156" t="s">
        <v>83</v>
      </c>
      <c r="C156" t="s">
        <v>84</v>
      </c>
      <c r="D156" t="s">
        <v>85</v>
      </c>
      <c r="E156" t="s">
        <v>86</v>
      </c>
      <c r="F156" t="s">
        <v>87</v>
      </c>
      <c r="G156" t="s">
        <v>308</v>
      </c>
      <c r="H156" t="s">
        <v>303</v>
      </c>
      <c r="I156">
        <v>6</v>
      </c>
      <c r="J156">
        <v>244.9</v>
      </c>
      <c r="K156">
        <v>0</v>
      </c>
      <c r="L156">
        <v>305.3</v>
      </c>
      <c r="M156">
        <v>32.380000000000003</v>
      </c>
      <c r="N156">
        <v>99</v>
      </c>
      <c r="O156">
        <v>-60.4</v>
      </c>
      <c r="P156">
        <v>26.285</v>
      </c>
      <c r="Q156">
        <v>99</v>
      </c>
      <c r="R156">
        <v>9885.61</v>
      </c>
      <c r="S156">
        <v>-1587.61</v>
      </c>
      <c r="T156">
        <v>8298</v>
      </c>
      <c r="U156">
        <v>6492.31</v>
      </c>
      <c r="V156">
        <v>1805.69</v>
      </c>
      <c r="W156">
        <v>26.51</v>
      </c>
      <c r="X156">
        <v>7178.89</v>
      </c>
      <c r="Y156">
        <v>-2706.72</v>
      </c>
      <c r="AA156">
        <v>1.838333</v>
      </c>
      <c r="AB156">
        <v>15.465</v>
      </c>
      <c r="AC156">
        <v>30</v>
      </c>
      <c r="AD156">
        <v>0</v>
      </c>
      <c r="AE156">
        <v>0.94922600000000001</v>
      </c>
      <c r="AF156">
        <v>1</v>
      </c>
      <c r="AG156">
        <v>440.39</v>
      </c>
      <c r="AH156">
        <v>52.35</v>
      </c>
      <c r="AI156">
        <v>492.74</v>
      </c>
      <c r="AJ156">
        <v>0</v>
      </c>
      <c r="AK156">
        <v>0</v>
      </c>
      <c r="AL156">
        <v>0</v>
      </c>
      <c r="AM156">
        <v>264.7</v>
      </c>
      <c r="AO156">
        <v>0</v>
      </c>
      <c r="AP156" t="s">
        <v>88</v>
      </c>
      <c r="AQ156" t="s">
        <v>88</v>
      </c>
      <c r="AR156" t="b">
        <v>1</v>
      </c>
    </row>
    <row r="157" spans="1:44" x14ac:dyDescent="0.35">
      <c r="A157" s="9" t="s">
        <v>82</v>
      </c>
      <c r="B157" t="s">
        <v>83</v>
      </c>
      <c r="C157" t="s">
        <v>89</v>
      </c>
      <c r="D157" t="s">
        <v>85</v>
      </c>
      <c r="E157" t="s">
        <v>90</v>
      </c>
      <c r="F157" t="s">
        <v>91</v>
      </c>
      <c r="G157" t="s">
        <v>308</v>
      </c>
      <c r="H157" t="s">
        <v>303</v>
      </c>
      <c r="I157">
        <v>6</v>
      </c>
      <c r="J157">
        <v>244.8</v>
      </c>
      <c r="K157">
        <v>0</v>
      </c>
      <c r="L157">
        <v>351</v>
      </c>
      <c r="M157">
        <v>32.380000000000003</v>
      </c>
      <c r="N157">
        <v>99</v>
      </c>
      <c r="O157">
        <v>-106.2</v>
      </c>
      <c r="P157">
        <v>26.285</v>
      </c>
      <c r="Q157">
        <v>99</v>
      </c>
      <c r="R157">
        <v>11365.38</v>
      </c>
      <c r="S157">
        <v>-2791.47</v>
      </c>
      <c r="T157">
        <v>8573.91</v>
      </c>
      <c r="U157">
        <v>6490.19</v>
      </c>
      <c r="V157">
        <v>2083.7199999999998</v>
      </c>
      <c r="W157">
        <v>26.51</v>
      </c>
      <c r="X157">
        <v>8469.64</v>
      </c>
      <c r="Y157">
        <v>-2895.74</v>
      </c>
      <c r="AA157">
        <v>1.838333</v>
      </c>
      <c r="AB157">
        <v>15.465</v>
      </c>
      <c r="AC157">
        <v>30</v>
      </c>
      <c r="AD157">
        <v>0</v>
      </c>
      <c r="AE157">
        <v>0.949411</v>
      </c>
      <c r="AF157">
        <v>1</v>
      </c>
      <c r="AG157">
        <v>440.48</v>
      </c>
      <c r="AH157">
        <v>52.36</v>
      </c>
      <c r="AI157">
        <v>492.84</v>
      </c>
      <c r="AJ157">
        <v>0</v>
      </c>
      <c r="AK157">
        <v>0</v>
      </c>
      <c r="AL157">
        <v>0</v>
      </c>
      <c r="AM157">
        <v>264.7</v>
      </c>
      <c r="AO157">
        <v>0</v>
      </c>
      <c r="AP157" t="s">
        <v>88</v>
      </c>
      <c r="AQ157" t="s">
        <v>88</v>
      </c>
      <c r="AR157" t="b">
        <v>1</v>
      </c>
    </row>
    <row r="158" spans="1:44" x14ac:dyDescent="0.35">
      <c r="A158" s="9" t="s">
        <v>82</v>
      </c>
      <c r="B158" t="s">
        <v>83</v>
      </c>
      <c r="C158" t="s">
        <v>89</v>
      </c>
      <c r="D158" t="s">
        <v>85</v>
      </c>
      <c r="E158" t="s">
        <v>90</v>
      </c>
      <c r="F158" t="s">
        <v>91</v>
      </c>
      <c r="G158" t="s">
        <v>309</v>
      </c>
      <c r="H158" t="s">
        <v>303</v>
      </c>
      <c r="I158">
        <v>7</v>
      </c>
      <c r="J158">
        <v>302.7</v>
      </c>
      <c r="K158">
        <v>0</v>
      </c>
      <c r="L158">
        <v>351</v>
      </c>
      <c r="M158">
        <v>45.26</v>
      </c>
      <c r="N158">
        <v>99</v>
      </c>
      <c r="O158">
        <v>-48.3</v>
      </c>
      <c r="P158">
        <v>55.698332999999998</v>
      </c>
      <c r="Q158">
        <v>99</v>
      </c>
      <c r="R158">
        <v>15886.26</v>
      </c>
      <c r="S158">
        <v>-2690.23</v>
      </c>
      <c r="T158">
        <v>13196.03</v>
      </c>
      <c r="U158">
        <v>7726.52</v>
      </c>
      <c r="V158">
        <v>5469.51</v>
      </c>
      <c r="W158">
        <v>25.53</v>
      </c>
      <c r="X158">
        <v>8732.89</v>
      </c>
      <c r="Y158">
        <v>-7153.37</v>
      </c>
      <c r="AA158">
        <v>0.95</v>
      </c>
      <c r="AB158">
        <v>44.576667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311.10000000000002</v>
      </c>
      <c r="AO158">
        <v>0</v>
      </c>
      <c r="AP158" t="s">
        <v>88</v>
      </c>
      <c r="AQ158" t="s">
        <v>88</v>
      </c>
      <c r="AR158" t="b">
        <v>1</v>
      </c>
    </row>
    <row r="159" spans="1:44" x14ac:dyDescent="0.35">
      <c r="A159" s="9" t="s">
        <v>82</v>
      </c>
      <c r="B159" t="s">
        <v>83</v>
      </c>
      <c r="C159" t="s">
        <v>84</v>
      </c>
      <c r="D159" t="s">
        <v>85</v>
      </c>
      <c r="E159" t="s">
        <v>86</v>
      </c>
      <c r="F159" t="s">
        <v>87</v>
      </c>
      <c r="G159" t="s">
        <v>309</v>
      </c>
      <c r="H159" t="s">
        <v>303</v>
      </c>
      <c r="I159">
        <v>7</v>
      </c>
      <c r="J159">
        <v>302.7</v>
      </c>
      <c r="K159">
        <v>0</v>
      </c>
      <c r="L159">
        <v>305.7</v>
      </c>
      <c r="M159">
        <v>45.26</v>
      </c>
      <c r="N159">
        <v>99</v>
      </c>
      <c r="O159">
        <v>-3</v>
      </c>
      <c r="P159">
        <v>55.698332999999998</v>
      </c>
      <c r="Q159">
        <v>99</v>
      </c>
      <c r="R159">
        <v>13835.98</v>
      </c>
      <c r="S159">
        <v>-167.09</v>
      </c>
      <c r="T159">
        <v>13668.89</v>
      </c>
      <c r="U159">
        <v>7726.52</v>
      </c>
      <c r="V159">
        <v>5942.37</v>
      </c>
      <c r="W159">
        <v>25.53</v>
      </c>
      <c r="X159">
        <v>7282.25</v>
      </c>
      <c r="Y159">
        <v>-6553.73</v>
      </c>
      <c r="AA159">
        <v>0.95</v>
      </c>
      <c r="AB159">
        <v>44.576667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311.10000000000002</v>
      </c>
      <c r="AO159">
        <v>0</v>
      </c>
      <c r="AP159" t="s">
        <v>88</v>
      </c>
      <c r="AQ159" t="s">
        <v>88</v>
      </c>
      <c r="AR159" t="b">
        <v>1</v>
      </c>
    </row>
    <row r="160" spans="1:44" x14ac:dyDescent="0.35">
      <c r="A160" s="9" t="s">
        <v>82</v>
      </c>
      <c r="B160" t="s">
        <v>83</v>
      </c>
      <c r="C160" t="s">
        <v>84</v>
      </c>
      <c r="D160" t="s">
        <v>85</v>
      </c>
      <c r="E160" t="s">
        <v>86</v>
      </c>
      <c r="F160" t="s">
        <v>87</v>
      </c>
      <c r="G160" t="s">
        <v>310</v>
      </c>
      <c r="H160" t="s">
        <v>303</v>
      </c>
      <c r="I160">
        <v>8</v>
      </c>
      <c r="J160">
        <v>339.2</v>
      </c>
      <c r="K160">
        <v>0</v>
      </c>
      <c r="L160">
        <v>305.7</v>
      </c>
      <c r="M160">
        <v>44.58</v>
      </c>
      <c r="N160">
        <v>99</v>
      </c>
      <c r="O160">
        <v>33.5</v>
      </c>
      <c r="P160">
        <v>57.167499999999997</v>
      </c>
      <c r="Q160">
        <v>99</v>
      </c>
      <c r="R160">
        <v>13628.11</v>
      </c>
      <c r="S160">
        <v>1915.11</v>
      </c>
      <c r="T160">
        <v>15543.22</v>
      </c>
      <c r="U160">
        <v>8857.41</v>
      </c>
      <c r="V160">
        <v>6685.81</v>
      </c>
      <c r="W160">
        <v>26.11</v>
      </c>
      <c r="X160">
        <v>7282.25</v>
      </c>
      <c r="Y160">
        <v>-6345.86</v>
      </c>
      <c r="AA160">
        <v>0.3175</v>
      </c>
      <c r="AB160">
        <v>17.255832999999999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344.5</v>
      </c>
      <c r="AO160">
        <v>0</v>
      </c>
      <c r="AP160" t="s">
        <v>88</v>
      </c>
      <c r="AQ160" t="s">
        <v>88</v>
      </c>
      <c r="AR160" t="b">
        <v>1</v>
      </c>
    </row>
    <row r="161" spans="1:44" x14ac:dyDescent="0.35">
      <c r="A161" s="9" t="s">
        <v>82</v>
      </c>
      <c r="B161" t="s">
        <v>83</v>
      </c>
      <c r="C161" t="s">
        <v>89</v>
      </c>
      <c r="D161" t="s">
        <v>85</v>
      </c>
      <c r="E161" t="s">
        <v>90</v>
      </c>
      <c r="F161" t="s">
        <v>91</v>
      </c>
      <c r="G161" t="s">
        <v>310</v>
      </c>
      <c r="H161" t="s">
        <v>303</v>
      </c>
      <c r="I161">
        <v>8</v>
      </c>
      <c r="J161">
        <v>339.5</v>
      </c>
      <c r="K161">
        <v>0</v>
      </c>
      <c r="L161">
        <v>351</v>
      </c>
      <c r="M161">
        <v>44.58</v>
      </c>
      <c r="N161">
        <v>99</v>
      </c>
      <c r="O161">
        <v>-11.5</v>
      </c>
      <c r="P161">
        <v>57.167499999999997</v>
      </c>
      <c r="Q161">
        <v>99</v>
      </c>
      <c r="R161">
        <v>15647.58</v>
      </c>
      <c r="S161">
        <v>-657.43</v>
      </c>
      <c r="T161">
        <v>14990.15</v>
      </c>
      <c r="U161">
        <v>8866.9500000000007</v>
      </c>
      <c r="V161">
        <v>6123.2</v>
      </c>
      <c r="W161">
        <v>26.12</v>
      </c>
      <c r="X161">
        <v>8732.89</v>
      </c>
      <c r="Y161">
        <v>-6914.69</v>
      </c>
      <c r="AA161">
        <v>0.3175</v>
      </c>
      <c r="AB161">
        <v>17.255832999999999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344.5</v>
      </c>
      <c r="AO161">
        <v>0</v>
      </c>
      <c r="AP161" t="s">
        <v>88</v>
      </c>
      <c r="AQ161" t="s">
        <v>88</v>
      </c>
      <c r="AR161" t="b">
        <v>1</v>
      </c>
    </row>
    <row r="162" spans="1:44" x14ac:dyDescent="0.35">
      <c r="A162" s="9" t="s">
        <v>82</v>
      </c>
      <c r="B162" t="s">
        <v>83</v>
      </c>
      <c r="C162" t="s">
        <v>89</v>
      </c>
      <c r="D162" t="s">
        <v>85</v>
      </c>
      <c r="E162" t="s">
        <v>90</v>
      </c>
      <c r="F162" t="s">
        <v>91</v>
      </c>
      <c r="G162" t="s">
        <v>311</v>
      </c>
      <c r="H162" t="s">
        <v>303</v>
      </c>
      <c r="I162">
        <v>9</v>
      </c>
      <c r="J162">
        <v>348.6</v>
      </c>
      <c r="K162">
        <v>0</v>
      </c>
      <c r="L162">
        <v>352</v>
      </c>
      <c r="M162">
        <v>40.36</v>
      </c>
      <c r="N162">
        <v>99</v>
      </c>
      <c r="O162">
        <v>-3.4</v>
      </c>
      <c r="P162">
        <v>88.809167000000002</v>
      </c>
      <c r="Q162">
        <v>99</v>
      </c>
      <c r="R162">
        <v>14206.72</v>
      </c>
      <c r="S162">
        <v>-301.95</v>
      </c>
      <c r="T162">
        <v>13904.77</v>
      </c>
      <c r="U162">
        <v>9145.69</v>
      </c>
      <c r="V162">
        <v>4759.08</v>
      </c>
      <c r="W162">
        <v>26.24</v>
      </c>
      <c r="X162">
        <v>8756.77</v>
      </c>
      <c r="Y162">
        <v>-5449.95</v>
      </c>
      <c r="AA162">
        <v>0.91416699999999995</v>
      </c>
      <c r="AB162">
        <v>48.965833000000003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352</v>
      </c>
      <c r="AO162">
        <v>0</v>
      </c>
      <c r="AP162" t="s">
        <v>88</v>
      </c>
      <c r="AQ162" t="s">
        <v>88</v>
      </c>
      <c r="AR162" t="b">
        <v>1</v>
      </c>
    </row>
    <row r="163" spans="1:44" x14ac:dyDescent="0.35">
      <c r="A163" s="9" t="s">
        <v>82</v>
      </c>
      <c r="B163" t="s">
        <v>83</v>
      </c>
      <c r="C163" t="s">
        <v>84</v>
      </c>
      <c r="D163" t="s">
        <v>85</v>
      </c>
      <c r="E163" t="s">
        <v>86</v>
      </c>
      <c r="F163" t="s">
        <v>87</v>
      </c>
      <c r="G163" t="s">
        <v>311</v>
      </c>
      <c r="H163" t="s">
        <v>303</v>
      </c>
      <c r="I163">
        <v>9</v>
      </c>
      <c r="J163">
        <v>348.6</v>
      </c>
      <c r="K163">
        <v>0</v>
      </c>
      <c r="L163">
        <v>306.5</v>
      </c>
      <c r="M163">
        <v>40.36</v>
      </c>
      <c r="N163">
        <v>99</v>
      </c>
      <c r="O163">
        <v>42.1</v>
      </c>
      <c r="P163">
        <v>88.809167000000002</v>
      </c>
      <c r="Q163">
        <v>99</v>
      </c>
      <c r="R163">
        <v>12370.34</v>
      </c>
      <c r="S163">
        <v>3738.87</v>
      </c>
      <c r="T163">
        <v>16109.21</v>
      </c>
      <c r="U163">
        <v>9145.69</v>
      </c>
      <c r="V163">
        <v>6963.52</v>
      </c>
      <c r="W163">
        <v>26.24</v>
      </c>
      <c r="X163">
        <v>7297.72</v>
      </c>
      <c r="Y163">
        <v>-5072.62</v>
      </c>
      <c r="AA163">
        <v>0.91416699999999995</v>
      </c>
      <c r="AB163">
        <v>48.965833000000003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352</v>
      </c>
      <c r="AO163">
        <v>0</v>
      </c>
      <c r="AP163" t="s">
        <v>88</v>
      </c>
      <c r="AQ163" t="s">
        <v>88</v>
      </c>
      <c r="AR163" t="b">
        <v>1</v>
      </c>
    </row>
    <row r="164" spans="1:44" x14ac:dyDescent="0.35">
      <c r="A164" s="9" t="s">
        <v>82</v>
      </c>
      <c r="B164" t="s">
        <v>83</v>
      </c>
      <c r="C164" t="s">
        <v>89</v>
      </c>
      <c r="D164" t="s">
        <v>85</v>
      </c>
      <c r="E164" t="s">
        <v>90</v>
      </c>
      <c r="F164" t="s">
        <v>91</v>
      </c>
      <c r="G164" t="s">
        <v>312</v>
      </c>
      <c r="H164" t="s">
        <v>303</v>
      </c>
      <c r="I164">
        <v>10</v>
      </c>
      <c r="J164">
        <v>348.2</v>
      </c>
      <c r="K164">
        <v>0</v>
      </c>
      <c r="L164">
        <v>349</v>
      </c>
      <c r="M164">
        <v>38.4</v>
      </c>
      <c r="N164">
        <v>99</v>
      </c>
      <c r="O164">
        <v>-0.8</v>
      </c>
      <c r="P164">
        <v>66.484166999999999</v>
      </c>
      <c r="Q164">
        <v>99</v>
      </c>
      <c r="R164">
        <v>13401.6</v>
      </c>
      <c r="S164">
        <v>-53.19</v>
      </c>
      <c r="T164">
        <v>13348.41</v>
      </c>
      <c r="U164">
        <v>9153.31</v>
      </c>
      <c r="V164">
        <v>4195.1000000000004</v>
      </c>
      <c r="W164">
        <v>26.29</v>
      </c>
      <c r="X164">
        <v>8676.9500000000007</v>
      </c>
      <c r="Y164">
        <v>-4724.6499999999996</v>
      </c>
      <c r="AA164">
        <v>1.4025000000000001</v>
      </c>
      <c r="AB164">
        <v>35.249167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349</v>
      </c>
      <c r="AO164">
        <v>0</v>
      </c>
      <c r="AP164" t="s">
        <v>88</v>
      </c>
      <c r="AQ164" t="s">
        <v>88</v>
      </c>
      <c r="AR164" t="b">
        <v>1</v>
      </c>
    </row>
    <row r="165" spans="1:44" x14ac:dyDescent="0.35">
      <c r="A165" s="9" t="s">
        <v>82</v>
      </c>
      <c r="B165" t="s">
        <v>83</v>
      </c>
      <c r="C165" t="s">
        <v>84</v>
      </c>
      <c r="D165" t="s">
        <v>85</v>
      </c>
      <c r="E165" t="s">
        <v>86</v>
      </c>
      <c r="F165" t="s">
        <v>87</v>
      </c>
      <c r="G165" t="s">
        <v>312</v>
      </c>
      <c r="H165" t="s">
        <v>303</v>
      </c>
      <c r="I165">
        <v>10</v>
      </c>
      <c r="J165">
        <v>348.2</v>
      </c>
      <c r="K165">
        <v>0</v>
      </c>
      <c r="L165">
        <v>304.5</v>
      </c>
      <c r="M165">
        <v>38.4</v>
      </c>
      <c r="N165">
        <v>99</v>
      </c>
      <c r="O165">
        <v>43.7</v>
      </c>
      <c r="P165">
        <v>66.484166999999999</v>
      </c>
      <c r="Q165">
        <v>99</v>
      </c>
      <c r="R165">
        <v>11692.8</v>
      </c>
      <c r="S165">
        <v>2905.36</v>
      </c>
      <c r="T165">
        <v>14598.16</v>
      </c>
      <c r="U165">
        <v>9153.49</v>
      </c>
      <c r="V165">
        <v>5444.67</v>
      </c>
      <c r="W165">
        <v>26.29</v>
      </c>
      <c r="X165">
        <v>7249.95</v>
      </c>
      <c r="Y165">
        <v>-4442.8500000000004</v>
      </c>
      <c r="AA165">
        <v>1.4025000000000001</v>
      </c>
      <c r="AB165">
        <v>35.249167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349</v>
      </c>
      <c r="AO165">
        <v>0</v>
      </c>
      <c r="AP165" t="s">
        <v>88</v>
      </c>
      <c r="AQ165" t="s">
        <v>88</v>
      </c>
      <c r="AR165" t="b">
        <v>1</v>
      </c>
    </row>
    <row r="166" spans="1:44" x14ac:dyDescent="0.35">
      <c r="A166" s="9" t="s">
        <v>82</v>
      </c>
      <c r="B166" t="s">
        <v>83</v>
      </c>
      <c r="C166" t="s">
        <v>84</v>
      </c>
      <c r="D166" t="s">
        <v>85</v>
      </c>
      <c r="E166" t="s">
        <v>86</v>
      </c>
      <c r="F166" t="s">
        <v>87</v>
      </c>
      <c r="G166" t="s">
        <v>313</v>
      </c>
      <c r="H166" t="s">
        <v>303</v>
      </c>
      <c r="I166">
        <v>11</v>
      </c>
      <c r="J166">
        <v>0</v>
      </c>
      <c r="K166">
        <v>0</v>
      </c>
      <c r="L166">
        <v>304.60000000000002</v>
      </c>
      <c r="M166">
        <v>37.979999999999997</v>
      </c>
      <c r="N166">
        <v>99</v>
      </c>
      <c r="O166">
        <v>0</v>
      </c>
      <c r="P166">
        <v>71.965833000000003</v>
      </c>
      <c r="R166">
        <v>11568.71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6223.92</v>
      </c>
      <c r="Y166">
        <v>-5344.79</v>
      </c>
      <c r="AA166">
        <v>1.546667</v>
      </c>
      <c r="AB166">
        <v>25.17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O166">
        <v>0</v>
      </c>
      <c r="AP166" t="s">
        <v>88</v>
      </c>
      <c r="AQ166" t="s">
        <v>88</v>
      </c>
      <c r="AR166" t="b">
        <v>1</v>
      </c>
    </row>
    <row r="167" spans="1:44" x14ac:dyDescent="0.35">
      <c r="A167" s="9" t="s">
        <v>82</v>
      </c>
      <c r="B167" t="s">
        <v>83</v>
      </c>
      <c r="C167" t="s">
        <v>89</v>
      </c>
      <c r="D167" t="s">
        <v>85</v>
      </c>
      <c r="E167" t="s">
        <v>90</v>
      </c>
      <c r="F167" t="s">
        <v>91</v>
      </c>
      <c r="G167" t="s">
        <v>313</v>
      </c>
      <c r="H167" t="s">
        <v>303</v>
      </c>
      <c r="I167">
        <v>11</v>
      </c>
      <c r="J167">
        <v>0</v>
      </c>
      <c r="K167">
        <v>0</v>
      </c>
      <c r="L167">
        <v>348</v>
      </c>
      <c r="M167">
        <v>37.979999999999997</v>
      </c>
      <c r="N167">
        <v>99</v>
      </c>
      <c r="O167">
        <v>0</v>
      </c>
      <c r="P167">
        <v>71.965833000000003</v>
      </c>
      <c r="R167">
        <v>13217.04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7432.4</v>
      </c>
      <c r="Y167">
        <v>-5784.64</v>
      </c>
      <c r="AA167">
        <v>1.546667</v>
      </c>
      <c r="AB167">
        <v>25.17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O167">
        <v>0</v>
      </c>
      <c r="AP167" t="s">
        <v>88</v>
      </c>
      <c r="AQ167" t="s">
        <v>88</v>
      </c>
      <c r="AR167" t="b">
        <v>1</v>
      </c>
    </row>
    <row r="168" spans="1:44" x14ac:dyDescent="0.35">
      <c r="A168" s="9" t="s">
        <v>82</v>
      </c>
      <c r="B168" t="s">
        <v>83</v>
      </c>
      <c r="C168" t="s">
        <v>84</v>
      </c>
      <c r="D168" t="s">
        <v>85</v>
      </c>
      <c r="E168" t="s">
        <v>86</v>
      </c>
      <c r="F168" t="s">
        <v>87</v>
      </c>
      <c r="G168" t="s">
        <v>314</v>
      </c>
      <c r="H168" t="s">
        <v>303</v>
      </c>
      <c r="I168">
        <v>12</v>
      </c>
      <c r="J168">
        <v>0</v>
      </c>
      <c r="K168">
        <v>0</v>
      </c>
      <c r="L168">
        <v>303.60000000000002</v>
      </c>
      <c r="M168">
        <v>37.29</v>
      </c>
      <c r="N168">
        <v>99</v>
      </c>
      <c r="O168">
        <v>0</v>
      </c>
      <c r="P168">
        <v>0</v>
      </c>
      <c r="R168">
        <v>11321.24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6203.54</v>
      </c>
      <c r="Y168">
        <v>-5117.7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O168">
        <v>0</v>
      </c>
      <c r="AP168" t="s">
        <v>88</v>
      </c>
      <c r="AQ168" t="s">
        <v>88</v>
      </c>
      <c r="AR168" t="b">
        <v>1</v>
      </c>
    </row>
    <row r="169" spans="1:44" x14ac:dyDescent="0.35">
      <c r="A169" s="9" t="s">
        <v>82</v>
      </c>
      <c r="B169" t="s">
        <v>83</v>
      </c>
      <c r="C169" t="s">
        <v>89</v>
      </c>
      <c r="D169" t="s">
        <v>85</v>
      </c>
      <c r="E169" t="s">
        <v>90</v>
      </c>
      <c r="F169" t="s">
        <v>91</v>
      </c>
      <c r="G169" t="s">
        <v>314</v>
      </c>
      <c r="H169" t="s">
        <v>303</v>
      </c>
      <c r="I169">
        <v>12</v>
      </c>
      <c r="J169">
        <v>0</v>
      </c>
      <c r="K169">
        <v>0</v>
      </c>
      <c r="L169">
        <v>347</v>
      </c>
      <c r="M169">
        <v>37.29</v>
      </c>
      <c r="N169">
        <v>99</v>
      </c>
      <c r="O169">
        <v>0</v>
      </c>
      <c r="P169">
        <v>0</v>
      </c>
      <c r="R169">
        <v>12939.63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7412.02</v>
      </c>
      <c r="Y169">
        <v>-5527.61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O169">
        <v>0</v>
      </c>
      <c r="AP169" t="s">
        <v>88</v>
      </c>
      <c r="AQ169" t="s">
        <v>88</v>
      </c>
      <c r="AR169" t="b">
        <v>1</v>
      </c>
    </row>
    <row r="170" spans="1:44" x14ac:dyDescent="0.35">
      <c r="A170" s="9" t="s">
        <v>82</v>
      </c>
      <c r="B170" t="s">
        <v>83</v>
      </c>
      <c r="C170" t="s">
        <v>89</v>
      </c>
      <c r="D170" t="s">
        <v>85</v>
      </c>
      <c r="E170" t="s">
        <v>90</v>
      </c>
      <c r="F170" t="s">
        <v>91</v>
      </c>
      <c r="G170" t="s">
        <v>315</v>
      </c>
      <c r="H170" t="s">
        <v>303</v>
      </c>
      <c r="I170">
        <v>13</v>
      </c>
      <c r="J170">
        <v>0</v>
      </c>
      <c r="K170">
        <v>0</v>
      </c>
      <c r="L170">
        <v>356</v>
      </c>
      <c r="M170">
        <v>38.58</v>
      </c>
      <c r="N170">
        <v>99</v>
      </c>
      <c r="O170">
        <v>0</v>
      </c>
      <c r="P170">
        <v>0</v>
      </c>
      <c r="R170">
        <v>13734.48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7603.4</v>
      </c>
      <c r="Y170">
        <v>-6131.08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O170">
        <v>0</v>
      </c>
      <c r="AP170" t="s">
        <v>88</v>
      </c>
      <c r="AQ170" t="s">
        <v>88</v>
      </c>
      <c r="AR170" t="b">
        <v>1</v>
      </c>
    </row>
    <row r="171" spans="1:44" x14ac:dyDescent="0.35">
      <c r="A171" s="9" t="s">
        <v>82</v>
      </c>
      <c r="B171" t="s">
        <v>83</v>
      </c>
      <c r="C171" t="s">
        <v>84</v>
      </c>
      <c r="D171" t="s">
        <v>85</v>
      </c>
      <c r="E171" t="s">
        <v>86</v>
      </c>
      <c r="F171" t="s">
        <v>87</v>
      </c>
      <c r="G171" t="s">
        <v>315</v>
      </c>
      <c r="H171" t="s">
        <v>303</v>
      </c>
      <c r="I171">
        <v>13</v>
      </c>
      <c r="J171">
        <v>0</v>
      </c>
      <c r="K171">
        <v>0</v>
      </c>
      <c r="L171">
        <v>311.60000000000002</v>
      </c>
      <c r="M171">
        <v>38.58</v>
      </c>
      <c r="N171">
        <v>99</v>
      </c>
      <c r="O171">
        <v>0</v>
      </c>
      <c r="P171">
        <v>0</v>
      </c>
      <c r="R171">
        <v>12021.53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6366.97</v>
      </c>
      <c r="Y171">
        <v>-5654.56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O171">
        <v>0</v>
      </c>
      <c r="AP171" t="s">
        <v>88</v>
      </c>
      <c r="AQ171" t="s">
        <v>88</v>
      </c>
      <c r="AR171" t="b">
        <v>1</v>
      </c>
    </row>
    <row r="172" spans="1:44" x14ac:dyDescent="0.35">
      <c r="A172" s="9" t="s">
        <v>82</v>
      </c>
      <c r="B172" t="s">
        <v>83</v>
      </c>
      <c r="C172" t="s">
        <v>89</v>
      </c>
      <c r="D172" t="s">
        <v>85</v>
      </c>
      <c r="E172" t="s">
        <v>90</v>
      </c>
      <c r="F172" t="s">
        <v>91</v>
      </c>
      <c r="G172" t="s">
        <v>316</v>
      </c>
      <c r="H172" t="s">
        <v>303</v>
      </c>
      <c r="I172">
        <v>14</v>
      </c>
      <c r="J172">
        <v>0</v>
      </c>
      <c r="K172">
        <v>0</v>
      </c>
      <c r="L172">
        <v>357</v>
      </c>
      <c r="M172">
        <v>38.83</v>
      </c>
      <c r="N172">
        <v>99</v>
      </c>
      <c r="O172">
        <v>0</v>
      </c>
      <c r="P172">
        <v>0</v>
      </c>
      <c r="R172">
        <v>13862.31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7603.51</v>
      </c>
      <c r="Y172">
        <v>-6258.8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O172">
        <v>0</v>
      </c>
      <c r="AP172" t="s">
        <v>88</v>
      </c>
      <c r="AQ172" t="s">
        <v>88</v>
      </c>
      <c r="AR172" t="b">
        <v>1</v>
      </c>
    </row>
    <row r="173" spans="1:44" x14ac:dyDescent="0.35">
      <c r="A173" s="9" t="s">
        <v>82</v>
      </c>
      <c r="B173" t="s">
        <v>83</v>
      </c>
      <c r="C173" t="s">
        <v>84</v>
      </c>
      <c r="D173" t="s">
        <v>85</v>
      </c>
      <c r="E173" t="s">
        <v>86</v>
      </c>
      <c r="F173" t="s">
        <v>87</v>
      </c>
      <c r="G173" t="s">
        <v>316</v>
      </c>
      <c r="H173" t="s">
        <v>303</v>
      </c>
      <c r="I173">
        <v>14</v>
      </c>
      <c r="J173">
        <v>0</v>
      </c>
      <c r="K173">
        <v>0</v>
      </c>
      <c r="L173">
        <v>311.60000000000002</v>
      </c>
      <c r="M173">
        <v>38.83</v>
      </c>
      <c r="N173">
        <v>99</v>
      </c>
      <c r="O173">
        <v>0</v>
      </c>
      <c r="P173">
        <v>0</v>
      </c>
      <c r="R173">
        <v>12099.43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6367.08</v>
      </c>
      <c r="Y173">
        <v>-5732.35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O173">
        <v>0</v>
      </c>
      <c r="AP173" t="s">
        <v>88</v>
      </c>
      <c r="AQ173" t="s">
        <v>88</v>
      </c>
      <c r="AR173" t="b">
        <v>1</v>
      </c>
    </row>
    <row r="174" spans="1:44" x14ac:dyDescent="0.35">
      <c r="A174" s="9" t="s">
        <v>82</v>
      </c>
      <c r="B174" t="s">
        <v>83</v>
      </c>
      <c r="C174" t="s">
        <v>84</v>
      </c>
      <c r="D174" t="s">
        <v>85</v>
      </c>
      <c r="E174" t="s">
        <v>86</v>
      </c>
      <c r="F174" t="s">
        <v>87</v>
      </c>
      <c r="G174" t="s">
        <v>317</v>
      </c>
      <c r="H174" t="s">
        <v>303</v>
      </c>
      <c r="I174">
        <v>15</v>
      </c>
      <c r="J174">
        <v>0</v>
      </c>
      <c r="K174">
        <v>0</v>
      </c>
      <c r="L174">
        <v>311.60000000000002</v>
      </c>
      <c r="M174">
        <v>38.06</v>
      </c>
      <c r="N174">
        <v>99</v>
      </c>
      <c r="O174">
        <v>0</v>
      </c>
      <c r="P174">
        <v>0</v>
      </c>
      <c r="R174">
        <v>11859.5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6367.08</v>
      </c>
      <c r="Y174">
        <v>-5492.42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O174">
        <v>0</v>
      </c>
      <c r="AP174" t="s">
        <v>88</v>
      </c>
      <c r="AQ174" t="s">
        <v>88</v>
      </c>
      <c r="AR174" t="b">
        <v>1</v>
      </c>
    </row>
    <row r="175" spans="1:44" x14ac:dyDescent="0.35">
      <c r="A175" s="9" t="s">
        <v>82</v>
      </c>
      <c r="B175" t="s">
        <v>83</v>
      </c>
      <c r="C175" t="s">
        <v>89</v>
      </c>
      <c r="D175" t="s">
        <v>85</v>
      </c>
      <c r="E175" t="s">
        <v>90</v>
      </c>
      <c r="F175" t="s">
        <v>91</v>
      </c>
      <c r="G175" t="s">
        <v>317</v>
      </c>
      <c r="H175" t="s">
        <v>303</v>
      </c>
      <c r="I175">
        <v>15</v>
      </c>
      <c r="J175">
        <v>0</v>
      </c>
      <c r="K175">
        <v>0</v>
      </c>
      <c r="L175">
        <v>355</v>
      </c>
      <c r="M175">
        <v>38.06</v>
      </c>
      <c r="N175">
        <v>99</v>
      </c>
      <c r="O175">
        <v>0</v>
      </c>
      <c r="P175">
        <v>0</v>
      </c>
      <c r="R175">
        <v>13511.3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7575.56</v>
      </c>
      <c r="Y175">
        <v>-5935.74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O175">
        <v>0</v>
      </c>
      <c r="AP175" t="s">
        <v>88</v>
      </c>
      <c r="AQ175" t="s">
        <v>88</v>
      </c>
      <c r="AR175" t="b">
        <v>1</v>
      </c>
    </row>
    <row r="176" spans="1:44" x14ac:dyDescent="0.35">
      <c r="A176" s="9" t="s">
        <v>82</v>
      </c>
      <c r="B176" t="s">
        <v>83</v>
      </c>
      <c r="C176" t="s">
        <v>89</v>
      </c>
      <c r="D176" t="s">
        <v>85</v>
      </c>
      <c r="E176" t="s">
        <v>90</v>
      </c>
      <c r="F176" t="s">
        <v>91</v>
      </c>
      <c r="G176" t="s">
        <v>318</v>
      </c>
      <c r="H176" t="s">
        <v>303</v>
      </c>
      <c r="I176">
        <v>16</v>
      </c>
      <c r="J176">
        <v>0</v>
      </c>
      <c r="K176">
        <v>0</v>
      </c>
      <c r="L176">
        <v>353</v>
      </c>
      <c r="M176">
        <v>38</v>
      </c>
      <c r="N176">
        <v>99</v>
      </c>
      <c r="O176">
        <v>0</v>
      </c>
      <c r="P176">
        <v>0</v>
      </c>
      <c r="R176">
        <v>13414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7527.12</v>
      </c>
      <c r="Y176">
        <v>-5886.88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O176">
        <v>0</v>
      </c>
      <c r="AP176" t="s">
        <v>88</v>
      </c>
      <c r="AQ176" t="s">
        <v>88</v>
      </c>
      <c r="AR176" t="b">
        <v>1</v>
      </c>
    </row>
    <row r="177" spans="1:44" x14ac:dyDescent="0.35">
      <c r="A177" s="9" t="s">
        <v>82</v>
      </c>
      <c r="B177" t="s">
        <v>83</v>
      </c>
      <c r="C177" t="s">
        <v>84</v>
      </c>
      <c r="D177" t="s">
        <v>85</v>
      </c>
      <c r="E177" t="s">
        <v>86</v>
      </c>
      <c r="F177" t="s">
        <v>87</v>
      </c>
      <c r="G177" t="s">
        <v>318</v>
      </c>
      <c r="H177" t="s">
        <v>303</v>
      </c>
      <c r="I177">
        <v>16</v>
      </c>
      <c r="J177">
        <v>0</v>
      </c>
      <c r="K177">
        <v>0</v>
      </c>
      <c r="L177">
        <v>310.60000000000002</v>
      </c>
      <c r="M177">
        <v>38</v>
      </c>
      <c r="N177">
        <v>99</v>
      </c>
      <c r="O177">
        <v>0</v>
      </c>
      <c r="P177">
        <v>0</v>
      </c>
      <c r="R177">
        <v>11802.8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6346.59</v>
      </c>
      <c r="Y177">
        <v>-5456.21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O177">
        <v>0</v>
      </c>
      <c r="AP177" t="s">
        <v>88</v>
      </c>
      <c r="AQ177" t="s">
        <v>88</v>
      </c>
      <c r="AR177" t="b">
        <v>1</v>
      </c>
    </row>
    <row r="178" spans="1:44" x14ac:dyDescent="0.35">
      <c r="A178" s="9" t="s">
        <v>82</v>
      </c>
      <c r="B178" t="s">
        <v>83</v>
      </c>
      <c r="C178" t="s">
        <v>84</v>
      </c>
      <c r="D178" t="s">
        <v>85</v>
      </c>
      <c r="E178" t="s">
        <v>86</v>
      </c>
      <c r="F178" t="s">
        <v>87</v>
      </c>
      <c r="G178" t="s">
        <v>319</v>
      </c>
      <c r="H178" t="s">
        <v>303</v>
      </c>
      <c r="I178">
        <v>17</v>
      </c>
      <c r="J178">
        <v>0</v>
      </c>
      <c r="K178">
        <v>0</v>
      </c>
      <c r="L178">
        <v>310.7</v>
      </c>
      <c r="M178">
        <v>39.65</v>
      </c>
      <c r="N178">
        <v>99</v>
      </c>
      <c r="O178">
        <v>0</v>
      </c>
      <c r="P178">
        <v>0</v>
      </c>
      <c r="R178">
        <v>12319.26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6350.56</v>
      </c>
      <c r="Y178">
        <v>-5968.7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O178">
        <v>0</v>
      </c>
      <c r="AP178" t="s">
        <v>88</v>
      </c>
      <c r="AQ178" t="s">
        <v>88</v>
      </c>
      <c r="AR178" t="b">
        <v>1</v>
      </c>
    </row>
    <row r="179" spans="1:44" x14ac:dyDescent="0.35">
      <c r="A179" s="9" t="s">
        <v>82</v>
      </c>
      <c r="B179" t="s">
        <v>83</v>
      </c>
      <c r="C179" t="s">
        <v>89</v>
      </c>
      <c r="D179" t="s">
        <v>85</v>
      </c>
      <c r="E179" t="s">
        <v>90</v>
      </c>
      <c r="F179" t="s">
        <v>91</v>
      </c>
      <c r="G179" t="s">
        <v>319</v>
      </c>
      <c r="H179" t="s">
        <v>303</v>
      </c>
      <c r="I179">
        <v>17</v>
      </c>
      <c r="J179">
        <v>0</v>
      </c>
      <c r="K179">
        <v>0</v>
      </c>
      <c r="L179">
        <v>352</v>
      </c>
      <c r="M179">
        <v>39.65</v>
      </c>
      <c r="N179">
        <v>99</v>
      </c>
      <c r="O179">
        <v>0</v>
      </c>
      <c r="P179">
        <v>0</v>
      </c>
      <c r="R179">
        <v>13956.8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7499.17</v>
      </c>
      <c r="Y179">
        <v>-6457.63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O179">
        <v>0</v>
      </c>
      <c r="AP179" t="s">
        <v>88</v>
      </c>
      <c r="AQ179" t="s">
        <v>88</v>
      </c>
      <c r="AR179" t="b">
        <v>1</v>
      </c>
    </row>
    <row r="180" spans="1:44" x14ac:dyDescent="0.35">
      <c r="A180" s="9" t="s">
        <v>82</v>
      </c>
      <c r="B180" t="s">
        <v>83</v>
      </c>
      <c r="C180" t="s">
        <v>84</v>
      </c>
      <c r="D180" t="s">
        <v>85</v>
      </c>
      <c r="E180" t="s">
        <v>86</v>
      </c>
      <c r="F180" t="s">
        <v>87</v>
      </c>
      <c r="G180" t="s">
        <v>320</v>
      </c>
      <c r="H180" t="s">
        <v>303</v>
      </c>
      <c r="I180">
        <v>18</v>
      </c>
      <c r="J180">
        <v>0</v>
      </c>
      <c r="K180">
        <v>0</v>
      </c>
      <c r="L180">
        <v>311.8</v>
      </c>
      <c r="M180">
        <v>43.73</v>
      </c>
      <c r="N180">
        <v>99</v>
      </c>
      <c r="O180">
        <v>0</v>
      </c>
      <c r="P180">
        <v>0</v>
      </c>
      <c r="R180">
        <v>13635.01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6375.3</v>
      </c>
      <c r="Y180">
        <v>-7259.71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O180">
        <v>0</v>
      </c>
      <c r="AP180" t="s">
        <v>88</v>
      </c>
      <c r="AQ180" t="s">
        <v>88</v>
      </c>
      <c r="AR180" t="b">
        <v>1</v>
      </c>
    </row>
    <row r="181" spans="1:44" x14ac:dyDescent="0.35">
      <c r="A181" s="9" t="s">
        <v>82</v>
      </c>
      <c r="B181" t="s">
        <v>83</v>
      </c>
      <c r="C181" t="s">
        <v>89</v>
      </c>
      <c r="D181" t="s">
        <v>85</v>
      </c>
      <c r="E181" t="s">
        <v>90</v>
      </c>
      <c r="F181" t="s">
        <v>91</v>
      </c>
      <c r="G181" t="s">
        <v>320</v>
      </c>
      <c r="H181" t="s">
        <v>303</v>
      </c>
      <c r="I181">
        <v>18</v>
      </c>
      <c r="J181">
        <v>0</v>
      </c>
      <c r="K181">
        <v>0</v>
      </c>
      <c r="L181">
        <v>354</v>
      </c>
      <c r="M181">
        <v>43.73</v>
      </c>
      <c r="N181">
        <v>99</v>
      </c>
      <c r="O181">
        <v>0</v>
      </c>
      <c r="P181">
        <v>0</v>
      </c>
      <c r="R181">
        <v>15480.42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7547.61</v>
      </c>
      <c r="Y181">
        <v>-7932.81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O181">
        <v>0</v>
      </c>
      <c r="AP181" t="s">
        <v>88</v>
      </c>
      <c r="AQ181" t="s">
        <v>88</v>
      </c>
      <c r="AR181" t="b">
        <v>1</v>
      </c>
    </row>
    <row r="182" spans="1:44" x14ac:dyDescent="0.35">
      <c r="A182" s="9" t="s">
        <v>82</v>
      </c>
      <c r="B182" t="s">
        <v>83</v>
      </c>
      <c r="C182" t="s">
        <v>89</v>
      </c>
      <c r="D182" t="s">
        <v>85</v>
      </c>
      <c r="E182" t="s">
        <v>90</v>
      </c>
      <c r="F182" t="s">
        <v>91</v>
      </c>
      <c r="G182" t="s">
        <v>321</v>
      </c>
      <c r="H182" t="s">
        <v>303</v>
      </c>
      <c r="I182">
        <v>19</v>
      </c>
      <c r="J182">
        <v>0</v>
      </c>
      <c r="K182">
        <v>0</v>
      </c>
      <c r="L182">
        <v>357</v>
      </c>
      <c r="M182">
        <v>47.67</v>
      </c>
      <c r="N182">
        <v>99</v>
      </c>
      <c r="O182">
        <v>0</v>
      </c>
      <c r="P182">
        <v>0</v>
      </c>
      <c r="R182">
        <v>17018.189999999999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7631.35</v>
      </c>
      <c r="Y182">
        <v>-9386.84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O182">
        <v>0</v>
      </c>
      <c r="AP182" t="s">
        <v>88</v>
      </c>
      <c r="AQ182" t="s">
        <v>88</v>
      </c>
      <c r="AR182" t="b">
        <v>1</v>
      </c>
    </row>
    <row r="183" spans="1:44" x14ac:dyDescent="0.35">
      <c r="A183" s="9" t="s">
        <v>82</v>
      </c>
      <c r="B183" t="s">
        <v>83</v>
      </c>
      <c r="C183" t="s">
        <v>84</v>
      </c>
      <c r="D183" t="s">
        <v>85</v>
      </c>
      <c r="E183" t="s">
        <v>86</v>
      </c>
      <c r="F183" t="s">
        <v>87</v>
      </c>
      <c r="G183" t="s">
        <v>321</v>
      </c>
      <c r="H183" t="s">
        <v>303</v>
      </c>
      <c r="I183">
        <v>19</v>
      </c>
      <c r="J183">
        <v>0</v>
      </c>
      <c r="K183">
        <v>0</v>
      </c>
      <c r="L183">
        <v>311.89999999999998</v>
      </c>
      <c r="M183">
        <v>47.67</v>
      </c>
      <c r="N183">
        <v>99</v>
      </c>
      <c r="O183">
        <v>0</v>
      </c>
      <c r="P183">
        <v>0</v>
      </c>
      <c r="R183">
        <v>14868.27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6379.75</v>
      </c>
      <c r="Y183">
        <v>-8488.52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O183">
        <v>0</v>
      </c>
      <c r="AP183" t="s">
        <v>88</v>
      </c>
      <c r="AQ183" t="s">
        <v>88</v>
      </c>
      <c r="AR183" t="b">
        <v>1</v>
      </c>
    </row>
    <row r="184" spans="1:44" x14ac:dyDescent="0.35">
      <c r="A184" s="9" t="s">
        <v>82</v>
      </c>
      <c r="B184" t="s">
        <v>83</v>
      </c>
      <c r="C184" t="s">
        <v>89</v>
      </c>
      <c r="D184" t="s">
        <v>85</v>
      </c>
      <c r="E184" t="s">
        <v>90</v>
      </c>
      <c r="F184" t="s">
        <v>91</v>
      </c>
      <c r="G184" t="s">
        <v>322</v>
      </c>
      <c r="H184" t="s">
        <v>303</v>
      </c>
      <c r="I184">
        <v>20</v>
      </c>
      <c r="J184">
        <v>0</v>
      </c>
      <c r="K184">
        <v>0</v>
      </c>
      <c r="L184">
        <v>351</v>
      </c>
      <c r="M184">
        <v>41.43</v>
      </c>
      <c r="N184">
        <v>99</v>
      </c>
      <c r="O184">
        <v>0</v>
      </c>
      <c r="P184">
        <v>0</v>
      </c>
      <c r="R184">
        <v>14541.93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7493.65</v>
      </c>
      <c r="Y184">
        <v>-7048.28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O184">
        <v>0</v>
      </c>
      <c r="AP184" t="s">
        <v>88</v>
      </c>
      <c r="AQ184" t="s">
        <v>88</v>
      </c>
      <c r="AR184" t="b">
        <v>1</v>
      </c>
    </row>
    <row r="185" spans="1:44" x14ac:dyDescent="0.35">
      <c r="A185" s="9" t="s">
        <v>82</v>
      </c>
      <c r="B185" t="s">
        <v>83</v>
      </c>
      <c r="C185" t="s">
        <v>84</v>
      </c>
      <c r="D185" t="s">
        <v>85</v>
      </c>
      <c r="E185" t="s">
        <v>86</v>
      </c>
      <c r="F185" t="s">
        <v>87</v>
      </c>
      <c r="G185" t="s">
        <v>322</v>
      </c>
      <c r="H185" t="s">
        <v>303</v>
      </c>
      <c r="I185">
        <v>20</v>
      </c>
      <c r="J185">
        <v>0</v>
      </c>
      <c r="K185">
        <v>0</v>
      </c>
      <c r="L185">
        <v>307.7</v>
      </c>
      <c r="M185">
        <v>41.43</v>
      </c>
      <c r="N185">
        <v>99</v>
      </c>
      <c r="O185">
        <v>0</v>
      </c>
      <c r="P185">
        <v>0</v>
      </c>
      <c r="R185">
        <v>12748.01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6289.14</v>
      </c>
      <c r="Y185">
        <v>-6458.87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O185">
        <v>0</v>
      </c>
      <c r="AP185" t="s">
        <v>88</v>
      </c>
      <c r="AQ185" t="s">
        <v>88</v>
      </c>
      <c r="AR185" t="b">
        <v>1</v>
      </c>
    </row>
    <row r="186" spans="1:44" x14ac:dyDescent="0.35">
      <c r="A186" s="9" t="s">
        <v>82</v>
      </c>
      <c r="B186" t="s">
        <v>83</v>
      </c>
      <c r="C186" t="s">
        <v>89</v>
      </c>
      <c r="D186" t="s">
        <v>85</v>
      </c>
      <c r="E186" t="s">
        <v>90</v>
      </c>
      <c r="F186" t="s">
        <v>91</v>
      </c>
      <c r="G186" t="s">
        <v>323</v>
      </c>
      <c r="H186" t="s">
        <v>303</v>
      </c>
      <c r="I186">
        <v>21</v>
      </c>
      <c r="J186">
        <v>0</v>
      </c>
      <c r="K186">
        <v>0</v>
      </c>
      <c r="L186">
        <v>348</v>
      </c>
      <c r="M186">
        <v>37.729999999999997</v>
      </c>
      <c r="N186">
        <v>99</v>
      </c>
      <c r="O186">
        <v>0</v>
      </c>
      <c r="P186">
        <v>0</v>
      </c>
      <c r="R186">
        <v>13130.04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7424.83</v>
      </c>
      <c r="Y186">
        <v>-5705.21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O186">
        <v>0</v>
      </c>
      <c r="AP186" t="s">
        <v>88</v>
      </c>
      <c r="AQ186" t="s">
        <v>88</v>
      </c>
      <c r="AR186" t="b">
        <v>1</v>
      </c>
    </row>
    <row r="187" spans="1:44" x14ac:dyDescent="0.35">
      <c r="A187" s="9" t="s">
        <v>82</v>
      </c>
      <c r="B187" t="s">
        <v>83</v>
      </c>
      <c r="C187" t="s">
        <v>84</v>
      </c>
      <c r="D187" t="s">
        <v>85</v>
      </c>
      <c r="E187" t="s">
        <v>86</v>
      </c>
      <c r="F187" t="s">
        <v>87</v>
      </c>
      <c r="G187" t="s">
        <v>323</v>
      </c>
      <c r="H187" t="s">
        <v>303</v>
      </c>
      <c r="I187">
        <v>21</v>
      </c>
      <c r="J187">
        <v>0</v>
      </c>
      <c r="K187">
        <v>0</v>
      </c>
      <c r="L187">
        <v>305.60000000000002</v>
      </c>
      <c r="M187">
        <v>37.729999999999997</v>
      </c>
      <c r="N187">
        <v>99</v>
      </c>
      <c r="O187">
        <v>0</v>
      </c>
      <c r="P187">
        <v>0</v>
      </c>
      <c r="R187">
        <v>11530.29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6244.3</v>
      </c>
      <c r="Y187">
        <v>-5285.99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O187">
        <v>0</v>
      </c>
      <c r="AP187" t="s">
        <v>88</v>
      </c>
      <c r="AQ187" t="s">
        <v>88</v>
      </c>
      <c r="AR187" t="b">
        <v>1</v>
      </c>
    </row>
    <row r="188" spans="1:44" x14ac:dyDescent="0.35">
      <c r="A188" s="9" t="s">
        <v>82</v>
      </c>
      <c r="B188" t="s">
        <v>83</v>
      </c>
      <c r="C188" t="s">
        <v>89</v>
      </c>
      <c r="D188" t="s">
        <v>85</v>
      </c>
      <c r="E188" t="s">
        <v>90</v>
      </c>
      <c r="F188" t="s">
        <v>91</v>
      </c>
      <c r="G188" t="s">
        <v>324</v>
      </c>
      <c r="H188" t="s">
        <v>303</v>
      </c>
      <c r="I188">
        <v>22</v>
      </c>
      <c r="J188">
        <v>0</v>
      </c>
      <c r="K188">
        <v>0</v>
      </c>
      <c r="L188">
        <v>347</v>
      </c>
      <c r="M188">
        <v>34.03</v>
      </c>
      <c r="N188">
        <v>99</v>
      </c>
      <c r="O188">
        <v>0</v>
      </c>
      <c r="P188">
        <v>0</v>
      </c>
      <c r="R188">
        <v>11808.41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7412.02</v>
      </c>
      <c r="Y188">
        <v>-4396.3900000000003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O188">
        <v>0</v>
      </c>
      <c r="AP188" t="s">
        <v>88</v>
      </c>
      <c r="AQ188" t="s">
        <v>88</v>
      </c>
      <c r="AR188" t="b">
        <v>1</v>
      </c>
    </row>
    <row r="189" spans="1:44" x14ac:dyDescent="0.35">
      <c r="A189" s="9" t="s">
        <v>82</v>
      </c>
      <c r="B189" t="s">
        <v>83</v>
      </c>
      <c r="C189" t="s">
        <v>84</v>
      </c>
      <c r="D189" t="s">
        <v>85</v>
      </c>
      <c r="E189" t="s">
        <v>86</v>
      </c>
      <c r="F189" t="s">
        <v>87</v>
      </c>
      <c r="G189" t="s">
        <v>324</v>
      </c>
      <c r="H189" t="s">
        <v>303</v>
      </c>
      <c r="I189">
        <v>22</v>
      </c>
      <c r="J189">
        <v>0</v>
      </c>
      <c r="K189">
        <v>0</v>
      </c>
      <c r="L189">
        <v>303.5</v>
      </c>
      <c r="M189">
        <v>34.03</v>
      </c>
      <c r="N189">
        <v>99</v>
      </c>
      <c r="O189">
        <v>0</v>
      </c>
      <c r="P189">
        <v>0</v>
      </c>
      <c r="R189">
        <v>10328.11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6199.87</v>
      </c>
      <c r="Y189">
        <v>-4128.24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O189">
        <v>0</v>
      </c>
      <c r="AP189" t="s">
        <v>88</v>
      </c>
      <c r="AQ189" t="s">
        <v>88</v>
      </c>
      <c r="AR189" t="b">
        <v>1</v>
      </c>
    </row>
    <row r="190" spans="1:44" x14ac:dyDescent="0.35">
      <c r="A190" s="9" t="s">
        <v>82</v>
      </c>
      <c r="B190" t="s">
        <v>83</v>
      </c>
      <c r="C190" t="s">
        <v>89</v>
      </c>
      <c r="D190" t="s">
        <v>85</v>
      </c>
      <c r="E190" t="s">
        <v>90</v>
      </c>
      <c r="F190" t="s">
        <v>91</v>
      </c>
      <c r="G190" t="s">
        <v>325</v>
      </c>
      <c r="H190" t="s">
        <v>303</v>
      </c>
      <c r="I190">
        <v>23</v>
      </c>
      <c r="J190">
        <v>0</v>
      </c>
      <c r="K190">
        <v>0</v>
      </c>
      <c r="L190">
        <v>348</v>
      </c>
      <c r="M190">
        <v>32</v>
      </c>
      <c r="N190">
        <v>99</v>
      </c>
      <c r="O190">
        <v>0</v>
      </c>
      <c r="P190">
        <v>0</v>
      </c>
      <c r="R190">
        <v>11136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7432.4</v>
      </c>
      <c r="Y190">
        <v>-3703.6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O190">
        <v>0</v>
      </c>
      <c r="AP190" t="s">
        <v>88</v>
      </c>
      <c r="AQ190" t="s">
        <v>88</v>
      </c>
      <c r="AR190" t="b">
        <v>1</v>
      </c>
    </row>
    <row r="191" spans="1:44" x14ac:dyDescent="0.35">
      <c r="A191" s="9" t="s">
        <v>82</v>
      </c>
      <c r="B191" t="s">
        <v>83</v>
      </c>
      <c r="C191" t="s">
        <v>84</v>
      </c>
      <c r="D191" t="s">
        <v>85</v>
      </c>
      <c r="E191" t="s">
        <v>86</v>
      </c>
      <c r="F191" t="s">
        <v>87</v>
      </c>
      <c r="G191" t="s">
        <v>325</v>
      </c>
      <c r="H191" t="s">
        <v>303</v>
      </c>
      <c r="I191">
        <v>23</v>
      </c>
      <c r="J191">
        <v>0</v>
      </c>
      <c r="K191">
        <v>0</v>
      </c>
      <c r="L191">
        <v>304.39999999999998</v>
      </c>
      <c r="M191">
        <v>32</v>
      </c>
      <c r="N191">
        <v>99</v>
      </c>
      <c r="O191">
        <v>0</v>
      </c>
      <c r="P191">
        <v>0</v>
      </c>
      <c r="R191">
        <v>9740.7999999999993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6216.88</v>
      </c>
      <c r="Y191">
        <v>-3523.92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O191">
        <v>0</v>
      </c>
      <c r="AP191" t="s">
        <v>88</v>
      </c>
      <c r="AQ191" t="s">
        <v>88</v>
      </c>
      <c r="AR191" t="b">
        <v>1</v>
      </c>
    </row>
    <row r="192" spans="1:44" x14ac:dyDescent="0.35">
      <c r="A192" s="9" t="s">
        <v>82</v>
      </c>
      <c r="B192" t="s">
        <v>83</v>
      </c>
      <c r="C192" t="s">
        <v>84</v>
      </c>
      <c r="D192" t="s">
        <v>85</v>
      </c>
      <c r="E192" t="s">
        <v>86</v>
      </c>
      <c r="F192" t="s">
        <v>87</v>
      </c>
      <c r="G192" t="s">
        <v>326</v>
      </c>
      <c r="H192" t="s">
        <v>303</v>
      </c>
      <c r="I192">
        <v>24</v>
      </c>
      <c r="J192">
        <v>0</v>
      </c>
      <c r="K192">
        <v>0</v>
      </c>
      <c r="L192">
        <v>304.3</v>
      </c>
      <c r="M192">
        <v>28.75</v>
      </c>
      <c r="N192">
        <v>99</v>
      </c>
      <c r="O192">
        <v>0</v>
      </c>
      <c r="P192">
        <v>0</v>
      </c>
      <c r="R192">
        <v>8748.6299999999992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6213.8</v>
      </c>
      <c r="Y192">
        <v>-2534.83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O192">
        <v>0</v>
      </c>
      <c r="AP192" t="s">
        <v>88</v>
      </c>
      <c r="AQ192" t="s">
        <v>88</v>
      </c>
      <c r="AR192" t="b">
        <v>1</v>
      </c>
    </row>
    <row r="193" spans="1:44" x14ac:dyDescent="0.35">
      <c r="A193" s="9" t="s">
        <v>82</v>
      </c>
      <c r="B193" t="s">
        <v>83</v>
      </c>
      <c r="C193" t="s">
        <v>89</v>
      </c>
      <c r="D193" t="s">
        <v>85</v>
      </c>
      <c r="E193" t="s">
        <v>90</v>
      </c>
      <c r="F193" t="s">
        <v>91</v>
      </c>
      <c r="G193" t="s">
        <v>326</v>
      </c>
      <c r="H193" t="s">
        <v>303</v>
      </c>
      <c r="I193">
        <v>24</v>
      </c>
      <c r="J193">
        <v>0</v>
      </c>
      <c r="K193">
        <v>0</v>
      </c>
      <c r="L193">
        <v>348</v>
      </c>
      <c r="M193">
        <v>28.75</v>
      </c>
      <c r="N193">
        <v>99</v>
      </c>
      <c r="O193">
        <v>0</v>
      </c>
      <c r="P193">
        <v>0</v>
      </c>
      <c r="R193">
        <v>10005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7432.4</v>
      </c>
      <c r="Y193">
        <v>-2572.6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O193">
        <v>0</v>
      </c>
      <c r="AP193" t="s">
        <v>88</v>
      </c>
      <c r="AQ193" t="s">
        <v>88</v>
      </c>
      <c r="AR193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E2D9-429C-4878-AB8A-6D2DF220DAA5}">
  <dimension ref="A1:AB361"/>
  <sheetViews>
    <sheetView workbookViewId="0"/>
  </sheetViews>
  <sheetFormatPr defaultRowHeight="14.5" x14ac:dyDescent="0.35"/>
  <cols>
    <col min="1" max="1" width="23.26953125" bestFit="1" customWidth="1"/>
    <col min="2" max="2" width="27.26953125" bestFit="1" customWidth="1"/>
    <col min="3" max="3" width="10.08984375" bestFit="1" customWidth="1"/>
    <col min="4" max="4" width="15.1796875" bestFit="1" customWidth="1"/>
    <col min="5" max="5" width="20.90625" bestFit="1" customWidth="1"/>
    <col min="6" max="6" width="11" bestFit="1" customWidth="1"/>
    <col min="7" max="7" width="17.7265625" bestFit="1" customWidth="1"/>
    <col min="8" max="8" width="10.26953125" bestFit="1" customWidth="1"/>
    <col min="9" max="9" width="19.81640625" bestFit="1" customWidth="1"/>
    <col min="10" max="10" width="14.6328125" bestFit="1" customWidth="1"/>
    <col min="11" max="11" width="21.6328125" bestFit="1" customWidth="1"/>
    <col min="12" max="12" width="10.08984375" bestFit="1" customWidth="1"/>
    <col min="13" max="13" width="19.08984375" bestFit="1" customWidth="1"/>
    <col min="14" max="14" width="29.81640625" bestFit="1" customWidth="1"/>
    <col min="15" max="15" width="27.54296875" bestFit="1" customWidth="1"/>
    <col min="16" max="16" width="29.54296875" bestFit="1" customWidth="1"/>
    <col min="17" max="17" width="26.453125" bestFit="1" customWidth="1"/>
    <col min="18" max="18" width="28.54296875" bestFit="1" customWidth="1"/>
    <col min="19" max="19" width="22.36328125" bestFit="1" customWidth="1"/>
    <col min="20" max="20" width="27.54296875" bestFit="1" customWidth="1"/>
    <col min="21" max="21" width="29.54296875" bestFit="1" customWidth="1"/>
    <col min="22" max="22" width="21.36328125" bestFit="1" customWidth="1"/>
    <col min="23" max="23" width="26.453125" bestFit="1" customWidth="1"/>
    <col min="24" max="24" width="28.54296875" bestFit="1" customWidth="1"/>
    <col min="25" max="25" width="15.6328125" bestFit="1" customWidth="1"/>
    <col min="26" max="26" width="20.7265625" bestFit="1" customWidth="1"/>
    <col min="27" max="27" width="22.7265625" bestFit="1" customWidth="1"/>
    <col min="28" max="28" width="11.81640625" bestFit="1" customWidth="1"/>
  </cols>
  <sheetData>
    <row r="1" spans="1:28" x14ac:dyDescent="0.35">
      <c r="A1" t="s">
        <v>38</v>
      </c>
      <c r="B1" t="s">
        <v>93</v>
      </c>
      <c r="C1" t="s">
        <v>45</v>
      </c>
      <c r="D1" t="s">
        <v>94</v>
      </c>
      <c r="E1" t="s">
        <v>95</v>
      </c>
      <c r="F1" t="s">
        <v>42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39</v>
      </c>
    </row>
    <row r="2" spans="1:28" x14ac:dyDescent="0.35">
      <c r="A2" s="9" t="s">
        <v>117</v>
      </c>
      <c r="B2" t="s">
        <v>179</v>
      </c>
      <c r="C2" t="s">
        <v>180</v>
      </c>
      <c r="D2">
        <v>0</v>
      </c>
      <c r="E2" t="s">
        <v>121</v>
      </c>
      <c r="F2">
        <v>323756</v>
      </c>
      <c r="G2">
        <v>352.6</v>
      </c>
      <c r="H2">
        <v>40.729999999999997</v>
      </c>
      <c r="I2">
        <v>14361.39</v>
      </c>
      <c r="J2">
        <v>-1.22</v>
      </c>
      <c r="K2">
        <v>351.38</v>
      </c>
      <c r="L2">
        <v>39.479999999999997</v>
      </c>
      <c r="M2">
        <v>-48.16</v>
      </c>
      <c r="N2">
        <v>5</v>
      </c>
      <c r="O2">
        <v>0</v>
      </c>
      <c r="P2">
        <v>0</v>
      </c>
      <c r="Q2">
        <v>0</v>
      </c>
      <c r="R2">
        <v>0</v>
      </c>
      <c r="S2">
        <v>5</v>
      </c>
      <c r="T2">
        <v>0</v>
      </c>
      <c r="U2">
        <v>0</v>
      </c>
      <c r="V2">
        <v>5</v>
      </c>
      <c r="W2">
        <v>0</v>
      </c>
      <c r="X2">
        <v>0</v>
      </c>
      <c r="Y2">
        <v>0</v>
      </c>
      <c r="Z2">
        <v>0</v>
      </c>
      <c r="AA2">
        <v>0</v>
      </c>
      <c r="AB2" t="s">
        <v>119</v>
      </c>
    </row>
    <row r="3" spans="1:28" x14ac:dyDescent="0.35">
      <c r="A3" s="9" t="s">
        <v>117</v>
      </c>
      <c r="B3" t="s">
        <v>179</v>
      </c>
      <c r="C3" t="s">
        <v>180</v>
      </c>
      <c r="D3">
        <v>0</v>
      </c>
      <c r="E3" t="s">
        <v>118</v>
      </c>
      <c r="F3">
        <v>323758</v>
      </c>
      <c r="G3">
        <v>352.6</v>
      </c>
      <c r="H3">
        <v>40.729999999999997</v>
      </c>
      <c r="I3">
        <v>14361.39</v>
      </c>
      <c r="J3">
        <v>0.1</v>
      </c>
      <c r="K3">
        <v>352.71</v>
      </c>
      <c r="L3">
        <v>39.479999999999997</v>
      </c>
      <c r="M3">
        <v>3.94</v>
      </c>
      <c r="N3">
        <v>5</v>
      </c>
      <c r="O3">
        <v>0</v>
      </c>
      <c r="P3">
        <v>0</v>
      </c>
      <c r="Q3">
        <v>0</v>
      </c>
      <c r="R3">
        <v>0</v>
      </c>
      <c r="S3">
        <v>5</v>
      </c>
      <c r="T3">
        <v>0</v>
      </c>
      <c r="U3">
        <v>0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 t="s">
        <v>119</v>
      </c>
    </row>
    <row r="4" spans="1:28" x14ac:dyDescent="0.35">
      <c r="A4" s="9" t="s">
        <v>117</v>
      </c>
      <c r="B4" t="s">
        <v>179</v>
      </c>
      <c r="C4" t="s">
        <v>180</v>
      </c>
      <c r="D4">
        <v>0</v>
      </c>
      <c r="E4" t="s">
        <v>120</v>
      </c>
      <c r="F4">
        <v>323757</v>
      </c>
      <c r="G4">
        <v>0</v>
      </c>
      <c r="H4">
        <v>40.729999999999997</v>
      </c>
      <c r="I4">
        <v>0</v>
      </c>
      <c r="J4">
        <v>0.02</v>
      </c>
      <c r="K4">
        <v>0.02</v>
      </c>
      <c r="L4">
        <v>39.479999999999997</v>
      </c>
      <c r="M4">
        <v>0.78</v>
      </c>
      <c r="N4">
        <v>5</v>
      </c>
      <c r="O4">
        <v>0</v>
      </c>
      <c r="P4">
        <v>0</v>
      </c>
      <c r="Q4">
        <v>0</v>
      </c>
      <c r="R4">
        <v>0</v>
      </c>
      <c r="S4">
        <v>5</v>
      </c>
      <c r="T4">
        <v>0</v>
      </c>
      <c r="U4">
        <v>0</v>
      </c>
      <c r="V4">
        <v>5</v>
      </c>
      <c r="W4">
        <v>0</v>
      </c>
      <c r="X4">
        <v>0</v>
      </c>
      <c r="Y4">
        <v>0</v>
      </c>
      <c r="Z4">
        <v>0</v>
      </c>
      <c r="AA4">
        <v>0</v>
      </c>
      <c r="AB4" t="s">
        <v>119</v>
      </c>
    </row>
    <row r="5" spans="1:28" x14ac:dyDescent="0.35">
      <c r="A5" s="9" t="s">
        <v>117</v>
      </c>
      <c r="B5" t="s">
        <v>181</v>
      </c>
      <c r="C5" t="s">
        <v>180</v>
      </c>
      <c r="D5">
        <v>1</v>
      </c>
      <c r="E5" t="s">
        <v>120</v>
      </c>
      <c r="F5">
        <v>323757</v>
      </c>
      <c r="G5">
        <v>0</v>
      </c>
      <c r="H5">
        <v>38.35</v>
      </c>
      <c r="I5">
        <v>0</v>
      </c>
      <c r="J5">
        <v>0.02</v>
      </c>
      <c r="K5">
        <v>0.02</v>
      </c>
      <c r="L5">
        <v>36.64</v>
      </c>
      <c r="M5">
        <v>0.73</v>
      </c>
      <c r="N5">
        <v>5</v>
      </c>
      <c r="O5">
        <v>0</v>
      </c>
      <c r="P5">
        <v>0</v>
      </c>
      <c r="Q5">
        <v>0</v>
      </c>
      <c r="R5">
        <v>0</v>
      </c>
      <c r="S5">
        <v>5</v>
      </c>
      <c r="T5">
        <v>0</v>
      </c>
      <c r="U5">
        <v>0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 t="s">
        <v>119</v>
      </c>
    </row>
    <row r="6" spans="1:28" x14ac:dyDescent="0.35">
      <c r="A6" s="9" t="s">
        <v>117</v>
      </c>
      <c r="B6" t="s">
        <v>181</v>
      </c>
      <c r="C6" t="s">
        <v>180</v>
      </c>
      <c r="D6">
        <v>1</v>
      </c>
      <c r="E6" t="s">
        <v>118</v>
      </c>
      <c r="F6">
        <v>323758</v>
      </c>
      <c r="G6">
        <v>352.6</v>
      </c>
      <c r="H6">
        <v>38.35</v>
      </c>
      <c r="I6">
        <v>13522.21</v>
      </c>
      <c r="J6">
        <v>-4.91</v>
      </c>
      <c r="K6">
        <v>347.69</v>
      </c>
      <c r="L6">
        <v>36.64</v>
      </c>
      <c r="M6">
        <v>-179.9</v>
      </c>
      <c r="N6">
        <v>5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 t="s">
        <v>119</v>
      </c>
    </row>
    <row r="7" spans="1:28" x14ac:dyDescent="0.35">
      <c r="A7" s="9" t="s">
        <v>117</v>
      </c>
      <c r="B7" t="s">
        <v>181</v>
      </c>
      <c r="C7" t="s">
        <v>180</v>
      </c>
      <c r="D7">
        <v>1</v>
      </c>
      <c r="E7" t="s">
        <v>121</v>
      </c>
      <c r="F7">
        <v>323756</v>
      </c>
      <c r="G7">
        <v>318.10000000000002</v>
      </c>
      <c r="H7">
        <v>38.35</v>
      </c>
      <c r="I7">
        <v>12199.13</v>
      </c>
      <c r="J7">
        <v>-13.61</v>
      </c>
      <c r="K7">
        <v>304.49</v>
      </c>
      <c r="L7">
        <v>36.64</v>
      </c>
      <c r="M7">
        <v>-498.67</v>
      </c>
      <c r="N7">
        <v>5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0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 t="s">
        <v>119</v>
      </c>
    </row>
    <row r="8" spans="1:28" x14ac:dyDescent="0.35">
      <c r="A8" s="9" t="s">
        <v>117</v>
      </c>
      <c r="B8" t="s">
        <v>182</v>
      </c>
      <c r="C8" t="s">
        <v>180</v>
      </c>
      <c r="D8">
        <v>2</v>
      </c>
      <c r="E8" t="s">
        <v>121</v>
      </c>
      <c r="F8">
        <v>323756</v>
      </c>
      <c r="G8">
        <v>234</v>
      </c>
      <c r="H8">
        <v>36.47</v>
      </c>
      <c r="I8">
        <v>8533.98</v>
      </c>
      <c r="J8">
        <v>-2.94</v>
      </c>
      <c r="K8">
        <v>231.05</v>
      </c>
      <c r="L8">
        <v>35.409999999999997</v>
      </c>
      <c r="M8">
        <v>-104.1</v>
      </c>
      <c r="N8">
        <v>5</v>
      </c>
      <c r="O8">
        <v>0</v>
      </c>
      <c r="P8">
        <v>0</v>
      </c>
      <c r="Q8">
        <v>0</v>
      </c>
      <c r="R8">
        <v>0</v>
      </c>
      <c r="S8">
        <v>5</v>
      </c>
      <c r="T8">
        <v>0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 t="s">
        <v>119</v>
      </c>
    </row>
    <row r="9" spans="1:28" x14ac:dyDescent="0.35">
      <c r="A9" s="9" t="s">
        <v>117</v>
      </c>
      <c r="B9" t="s">
        <v>182</v>
      </c>
      <c r="C9" t="s">
        <v>180</v>
      </c>
      <c r="D9">
        <v>2</v>
      </c>
      <c r="E9" t="s">
        <v>120</v>
      </c>
      <c r="F9">
        <v>323757</v>
      </c>
      <c r="G9">
        <v>0</v>
      </c>
      <c r="H9">
        <v>36.47</v>
      </c>
      <c r="I9">
        <v>0</v>
      </c>
      <c r="J9">
        <v>0.01</v>
      </c>
      <c r="K9">
        <v>0.01</v>
      </c>
      <c r="L9">
        <v>35.409999999999997</v>
      </c>
      <c r="M9">
        <v>0.35</v>
      </c>
      <c r="N9">
        <v>5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 t="s">
        <v>119</v>
      </c>
    </row>
    <row r="10" spans="1:28" x14ac:dyDescent="0.35">
      <c r="A10" s="9" t="s">
        <v>117</v>
      </c>
      <c r="B10" t="s">
        <v>182</v>
      </c>
      <c r="C10" t="s">
        <v>180</v>
      </c>
      <c r="D10">
        <v>2</v>
      </c>
      <c r="E10" t="s">
        <v>118</v>
      </c>
      <c r="F10">
        <v>323758</v>
      </c>
      <c r="G10">
        <v>270.39999999999998</v>
      </c>
      <c r="H10">
        <v>36.47</v>
      </c>
      <c r="I10">
        <v>9861.48</v>
      </c>
      <c r="J10">
        <v>0.82</v>
      </c>
      <c r="K10">
        <v>271.22000000000003</v>
      </c>
      <c r="L10">
        <v>35.409999999999997</v>
      </c>
      <c r="M10">
        <v>29.03</v>
      </c>
      <c r="N10">
        <v>5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119</v>
      </c>
    </row>
    <row r="11" spans="1:28" x14ac:dyDescent="0.35">
      <c r="A11" s="9" t="s">
        <v>117</v>
      </c>
      <c r="B11" t="s">
        <v>183</v>
      </c>
      <c r="C11" t="s">
        <v>180</v>
      </c>
      <c r="D11">
        <v>3</v>
      </c>
      <c r="E11" t="s">
        <v>121</v>
      </c>
      <c r="F11">
        <v>323756</v>
      </c>
      <c r="G11">
        <v>270.39999999999998</v>
      </c>
      <c r="H11">
        <v>36.75</v>
      </c>
      <c r="I11">
        <v>9937.19</v>
      </c>
      <c r="J11">
        <v>0.33</v>
      </c>
      <c r="K11">
        <v>270.73</v>
      </c>
      <c r="L11">
        <v>37.229999999999997</v>
      </c>
      <c r="M11">
        <v>12.28</v>
      </c>
      <c r="N11">
        <v>5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0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119</v>
      </c>
    </row>
    <row r="12" spans="1:28" x14ac:dyDescent="0.35">
      <c r="A12" s="9" t="s">
        <v>117</v>
      </c>
      <c r="B12" t="s">
        <v>183</v>
      </c>
      <c r="C12" t="s">
        <v>180</v>
      </c>
      <c r="D12">
        <v>3</v>
      </c>
      <c r="E12" t="s">
        <v>118</v>
      </c>
      <c r="F12">
        <v>323758</v>
      </c>
      <c r="G12">
        <v>270.39999999999998</v>
      </c>
      <c r="H12">
        <v>36.75</v>
      </c>
      <c r="I12">
        <v>9937.19</v>
      </c>
      <c r="J12">
        <v>0.87</v>
      </c>
      <c r="K12">
        <v>271.27</v>
      </c>
      <c r="L12">
        <v>37.229999999999997</v>
      </c>
      <c r="M12">
        <v>32.39</v>
      </c>
      <c r="N12">
        <v>5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119</v>
      </c>
    </row>
    <row r="13" spans="1:28" x14ac:dyDescent="0.35">
      <c r="A13" s="9" t="s">
        <v>117</v>
      </c>
      <c r="B13" t="s">
        <v>183</v>
      </c>
      <c r="C13" t="s">
        <v>180</v>
      </c>
      <c r="D13">
        <v>3</v>
      </c>
      <c r="E13" t="s">
        <v>120</v>
      </c>
      <c r="F13">
        <v>323757</v>
      </c>
      <c r="G13">
        <v>0</v>
      </c>
      <c r="H13">
        <v>36.75</v>
      </c>
      <c r="I13">
        <v>0</v>
      </c>
      <c r="J13">
        <v>0.01</v>
      </c>
      <c r="K13">
        <v>0.01</v>
      </c>
      <c r="L13">
        <v>37.229999999999997</v>
      </c>
      <c r="M13">
        <v>0.37</v>
      </c>
      <c r="N13">
        <v>5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0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119</v>
      </c>
    </row>
    <row r="14" spans="1:28" x14ac:dyDescent="0.35">
      <c r="A14" s="9" t="s">
        <v>117</v>
      </c>
      <c r="B14" t="s">
        <v>184</v>
      </c>
      <c r="C14" t="s">
        <v>180</v>
      </c>
      <c r="D14">
        <v>4</v>
      </c>
      <c r="E14" t="s">
        <v>118</v>
      </c>
      <c r="F14">
        <v>323758</v>
      </c>
      <c r="G14">
        <v>285</v>
      </c>
      <c r="H14">
        <v>37.119999999999997</v>
      </c>
      <c r="I14">
        <v>10579.2</v>
      </c>
      <c r="J14">
        <v>-8.31</v>
      </c>
      <c r="K14">
        <v>276.69</v>
      </c>
      <c r="L14">
        <v>37.21</v>
      </c>
      <c r="M14">
        <v>-309.20999999999998</v>
      </c>
      <c r="N14">
        <v>5</v>
      </c>
      <c r="O14">
        <v>0</v>
      </c>
      <c r="P14">
        <v>0</v>
      </c>
      <c r="Q14">
        <v>0</v>
      </c>
      <c r="R14">
        <v>0</v>
      </c>
      <c r="S14">
        <v>5</v>
      </c>
      <c r="T14">
        <v>0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119</v>
      </c>
    </row>
    <row r="15" spans="1:28" x14ac:dyDescent="0.35">
      <c r="A15" s="9" t="s">
        <v>117</v>
      </c>
      <c r="B15" t="s">
        <v>184</v>
      </c>
      <c r="C15" t="s">
        <v>180</v>
      </c>
      <c r="D15">
        <v>4</v>
      </c>
      <c r="E15" t="s">
        <v>120</v>
      </c>
      <c r="F15">
        <v>323757</v>
      </c>
      <c r="G15">
        <v>0</v>
      </c>
      <c r="H15">
        <v>37.119999999999997</v>
      </c>
      <c r="I15">
        <v>0</v>
      </c>
      <c r="J15">
        <v>0.02</v>
      </c>
      <c r="K15">
        <v>0.02</v>
      </c>
      <c r="L15">
        <v>37.21</v>
      </c>
      <c r="M15">
        <v>0.74</v>
      </c>
      <c r="N15">
        <v>5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  <c r="U15">
        <v>0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119</v>
      </c>
    </row>
    <row r="16" spans="1:28" x14ac:dyDescent="0.35">
      <c r="A16" s="9" t="s">
        <v>117</v>
      </c>
      <c r="B16" t="s">
        <v>184</v>
      </c>
      <c r="C16" t="s">
        <v>180</v>
      </c>
      <c r="D16">
        <v>4</v>
      </c>
      <c r="E16" t="s">
        <v>121</v>
      </c>
      <c r="F16">
        <v>323756</v>
      </c>
      <c r="G16">
        <v>270.39999999999998</v>
      </c>
      <c r="H16">
        <v>37.119999999999997</v>
      </c>
      <c r="I16">
        <v>10037.24</v>
      </c>
      <c r="J16">
        <v>7.54</v>
      </c>
      <c r="K16">
        <v>277.94</v>
      </c>
      <c r="L16">
        <v>37.21</v>
      </c>
      <c r="M16">
        <v>280.56</v>
      </c>
      <c r="N16">
        <v>5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119</v>
      </c>
    </row>
    <row r="17" spans="1:28" x14ac:dyDescent="0.35">
      <c r="A17" s="9" t="s">
        <v>117</v>
      </c>
      <c r="B17" t="s">
        <v>185</v>
      </c>
      <c r="C17" t="s">
        <v>180</v>
      </c>
      <c r="D17">
        <v>5</v>
      </c>
      <c r="E17" t="s">
        <v>121</v>
      </c>
      <c r="F17">
        <v>323756</v>
      </c>
      <c r="G17">
        <v>352.5</v>
      </c>
      <c r="H17">
        <v>39.78</v>
      </c>
      <c r="I17">
        <v>14022.45</v>
      </c>
      <c r="J17">
        <v>-1.54</v>
      </c>
      <c r="K17">
        <v>350.96</v>
      </c>
      <c r="L17">
        <v>36.68</v>
      </c>
      <c r="M17">
        <v>-56.48</v>
      </c>
      <c r="N17">
        <v>5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119</v>
      </c>
    </row>
    <row r="18" spans="1:28" x14ac:dyDescent="0.35">
      <c r="A18" s="9" t="s">
        <v>117</v>
      </c>
      <c r="B18" t="s">
        <v>185</v>
      </c>
      <c r="C18" t="s">
        <v>180</v>
      </c>
      <c r="D18">
        <v>5</v>
      </c>
      <c r="E18" t="s">
        <v>118</v>
      </c>
      <c r="F18">
        <v>323758</v>
      </c>
      <c r="G18">
        <v>352.5</v>
      </c>
      <c r="H18">
        <v>39.78</v>
      </c>
      <c r="I18">
        <v>14022.45</v>
      </c>
      <c r="J18">
        <v>-0.02</v>
      </c>
      <c r="K18">
        <v>352.47</v>
      </c>
      <c r="L18">
        <v>36.68</v>
      </c>
      <c r="M18">
        <v>-0.73</v>
      </c>
      <c r="N18">
        <v>5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119</v>
      </c>
    </row>
    <row r="19" spans="1:28" x14ac:dyDescent="0.35">
      <c r="A19" s="9" t="s">
        <v>117</v>
      </c>
      <c r="B19" t="s">
        <v>185</v>
      </c>
      <c r="C19" t="s">
        <v>180</v>
      </c>
      <c r="D19">
        <v>5</v>
      </c>
      <c r="E19" t="s">
        <v>120</v>
      </c>
      <c r="F19">
        <v>323757</v>
      </c>
      <c r="G19">
        <v>0</v>
      </c>
      <c r="H19">
        <v>39.78</v>
      </c>
      <c r="I19">
        <v>0</v>
      </c>
      <c r="J19">
        <v>0.01</v>
      </c>
      <c r="K19">
        <v>0.01</v>
      </c>
      <c r="L19">
        <v>36.68</v>
      </c>
      <c r="M19">
        <v>0.36</v>
      </c>
      <c r="N19">
        <v>5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119</v>
      </c>
    </row>
    <row r="20" spans="1:28" x14ac:dyDescent="0.35">
      <c r="A20" s="9" t="s">
        <v>117</v>
      </c>
      <c r="B20" t="s">
        <v>186</v>
      </c>
      <c r="C20" t="s">
        <v>180</v>
      </c>
      <c r="D20">
        <v>6</v>
      </c>
      <c r="E20" t="s">
        <v>120</v>
      </c>
      <c r="F20">
        <v>323757</v>
      </c>
      <c r="G20">
        <v>0</v>
      </c>
      <c r="H20">
        <v>49.28</v>
      </c>
      <c r="I20">
        <v>0</v>
      </c>
      <c r="J20">
        <v>0.02</v>
      </c>
      <c r="K20">
        <v>0.02</v>
      </c>
      <c r="L20">
        <v>37.99</v>
      </c>
      <c r="M20">
        <v>0.75</v>
      </c>
      <c r="N20">
        <v>5</v>
      </c>
      <c r="O20">
        <v>0</v>
      </c>
      <c r="P20">
        <v>0</v>
      </c>
      <c r="Q20">
        <v>0</v>
      </c>
      <c r="R20">
        <v>0</v>
      </c>
      <c r="S20">
        <v>8</v>
      </c>
      <c r="T20">
        <v>0</v>
      </c>
      <c r="U20">
        <v>0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119</v>
      </c>
    </row>
    <row r="21" spans="1:28" x14ac:dyDescent="0.35">
      <c r="A21" s="9" t="s">
        <v>117</v>
      </c>
      <c r="B21" t="s">
        <v>186</v>
      </c>
      <c r="C21" t="s">
        <v>180</v>
      </c>
      <c r="D21">
        <v>6</v>
      </c>
      <c r="E21" t="s">
        <v>121</v>
      </c>
      <c r="F21">
        <v>323756</v>
      </c>
      <c r="G21">
        <v>352.4</v>
      </c>
      <c r="H21">
        <v>49.28</v>
      </c>
      <c r="I21">
        <v>17366.27</v>
      </c>
      <c r="J21">
        <v>0.61</v>
      </c>
      <c r="K21">
        <v>353.01</v>
      </c>
      <c r="L21">
        <v>37.99</v>
      </c>
      <c r="M21">
        <v>23.17</v>
      </c>
      <c r="N21">
        <v>5</v>
      </c>
      <c r="O21">
        <v>0</v>
      </c>
      <c r="P21">
        <v>0</v>
      </c>
      <c r="Q21">
        <v>0</v>
      </c>
      <c r="R21">
        <v>0</v>
      </c>
      <c r="S21">
        <v>8</v>
      </c>
      <c r="T21">
        <v>0</v>
      </c>
      <c r="U21">
        <v>0</v>
      </c>
      <c r="V21">
        <v>8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119</v>
      </c>
    </row>
    <row r="22" spans="1:28" x14ac:dyDescent="0.35">
      <c r="A22" s="9" t="s">
        <v>117</v>
      </c>
      <c r="B22" t="s">
        <v>186</v>
      </c>
      <c r="C22" t="s">
        <v>180</v>
      </c>
      <c r="D22">
        <v>6</v>
      </c>
      <c r="E22" t="s">
        <v>118</v>
      </c>
      <c r="F22">
        <v>323758</v>
      </c>
      <c r="G22">
        <v>352.4</v>
      </c>
      <c r="H22">
        <v>49.28</v>
      </c>
      <c r="I22">
        <v>17366.27</v>
      </c>
      <c r="J22">
        <v>0.47</v>
      </c>
      <c r="K22">
        <v>352.87</v>
      </c>
      <c r="L22">
        <v>37.99</v>
      </c>
      <c r="M22">
        <v>17.850000000000001</v>
      </c>
      <c r="N22">
        <v>5</v>
      </c>
      <c r="O22">
        <v>0</v>
      </c>
      <c r="P22">
        <v>0</v>
      </c>
      <c r="Q22">
        <v>0</v>
      </c>
      <c r="R22">
        <v>0</v>
      </c>
      <c r="S22">
        <v>8</v>
      </c>
      <c r="T22">
        <v>0</v>
      </c>
      <c r="U22">
        <v>0</v>
      </c>
      <c r="V22">
        <v>8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119</v>
      </c>
    </row>
    <row r="23" spans="1:28" x14ac:dyDescent="0.35">
      <c r="A23" s="9" t="s">
        <v>117</v>
      </c>
      <c r="B23" t="s">
        <v>187</v>
      </c>
      <c r="C23" t="s">
        <v>180</v>
      </c>
      <c r="D23">
        <v>7</v>
      </c>
      <c r="E23" t="s">
        <v>118</v>
      </c>
      <c r="F23">
        <v>323758</v>
      </c>
      <c r="G23">
        <v>352.3</v>
      </c>
      <c r="H23">
        <v>61.63</v>
      </c>
      <c r="I23">
        <v>21712.240000000002</v>
      </c>
      <c r="J23">
        <v>-2.68</v>
      </c>
      <c r="K23">
        <v>349.62</v>
      </c>
      <c r="L23">
        <v>50.79</v>
      </c>
      <c r="M23">
        <v>-136.11000000000001</v>
      </c>
      <c r="N23">
        <v>9</v>
      </c>
      <c r="O23">
        <v>0</v>
      </c>
      <c r="P23">
        <v>0</v>
      </c>
      <c r="Q23">
        <v>0</v>
      </c>
      <c r="R23">
        <v>0</v>
      </c>
      <c r="S23">
        <v>13.5</v>
      </c>
      <c r="T23">
        <v>0</v>
      </c>
      <c r="U23">
        <v>0</v>
      </c>
      <c r="V23">
        <v>14.15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119</v>
      </c>
    </row>
    <row r="24" spans="1:28" x14ac:dyDescent="0.35">
      <c r="A24" s="9" t="s">
        <v>117</v>
      </c>
      <c r="B24" t="s">
        <v>187</v>
      </c>
      <c r="C24" t="s">
        <v>180</v>
      </c>
      <c r="D24">
        <v>7</v>
      </c>
      <c r="E24" t="s">
        <v>120</v>
      </c>
      <c r="F24">
        <v>323757</v>
      </c>
      <c r="G24">
        <v>0</v>
      </c>
      <c r="H24">
        <v>61.63</v>
      </c>
      <c r="I24">
        <v>0</v>
      </c>
      <c r="J24">
        <v>0.01</v>
      </c>
      <c r="K24">
        <v>0.01</v>
      </c>
      <c r="L24">
        <v>50.79</v>
      </c>
      <c r="M24">
        <v>0.5</v>
      </c>
      <c r="N24">
        <v>9</v>
      </c>
      <c r="O24">
        <v>0</v>
      </c>
      <c r="P24">
        <v>0</v>
      </c>
      <c r="Q24">
        <v>0</v>
      </c>
      <c r="R24">
        <v>0</v>
      </c>
      <c r="S24">
        <v>13.5</v>
      </c>
      <c r="T24">
        <v>0</v>
      </c>
      <c r="U24">
        <v>0</v>
      </c>
      <c r="V24">
        <v>14.15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119</v>
      </c>
    </row>
    <row r="25" spans="1:28" x14ac:dyDescent="0.35">
      <c r="A25" s="9" t="s">
        <v>117</v>
      </c>
      <c r="B25" t="s">
        <v>187</v>
      </c>
      <c r="C25" t="s">
        <v>180</v>
      </c>
      <c r="D25">
        <v>7</v>
      </c>
      <c r="E25" t="s">
        <v>121</v>
      </c>
      <c r="F25">
        <v>323756</v>
      </c>
      <c r="G25">
        <v>352.3</v>
      </c>
      <c r="H25">
        <v>61.63</v>
      </c>
      <c r="I25">
        <v>21712.240000000002</v>
      </c>
      <c r="J25">
        <v>-2.68</v>
      </c>
      <c r="K25">
        <v>349.61</v>
      </c>
      <c r="L25">
        <v>50.79</v>
      </c>
      <c r="M25">
        <v>-136.11000000000001</v>
      </c>
      <c r="N25">
        <v>9</v>
      </c>
      <c r="O25">
        <v>0</v>
      </c>
      <c r="P25">
        <v>0</v>
      </c>
      <c r="Q25">
        <v>0</v>
      </c>
      <c r="R25">
        <v>0</v>
      </c>
      <c r="S25">
        <v>13.5</v>
      </c>
      <c r="T25">
        <v>0</v>
      </c>
      <c r="U25">
        <v>0</v>
      </c>
      <c r="V25">
        <v>14.15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119</v>
      </c>
    </row>
    <row r="26" spans="1:28" x14ac:dyDescent="0.35">
      <c r="A26" s="9" t="s">
        <v>117</v>
      </c>
      <c r="B26" t="s">
        <v>188</v>
      </c>
      <c r="C26" t="s">
        <v>180</v>
      </c>
      <c r="D26">
        <v>8</v>
      </c>
      <c r="E26" t="s">
        <v>120</v>
      </c>
      <c r="F26">
        <v>323757</v>
      </c>
      <c r="G26">
        <v>0</v>
      </c>
      <c r="H26">
        <v>64.849999999999994</v>
      </c>
      <c r="I26">
        <v>0</v>
      </c>
      <c r="J26">
        <v>0.01</v>
      </c>
      <c r="K26">
        <v>0.01</v>
      </c>
      <c r="L26">
        <v>51.64</v>
      </c>
      <c r="M26">
        <v>0.51</v>
      </c>
      <c r="N26">
        <v>8.75</v>
      </c>
      <c r="O26">
        <v>0</v>
      </c>
      <c r="P26">
        <v>0</v>
      </c>
      <c r="Q26">
        <v>0</v>
      </c>
      <c r="R26">
        <v>0</v>
      </c>
      <c r="S26">
        <v>13.24</v>
      </c>
      <c r="T26">
        <v>0</v>
      </c>
      <c r="U26">
        <v>0</v>
      </c>
      <c r="V26">
        <v>17.34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119</v>
      </c>
    </row>
    <row r="27" spans="1:28" x14ac:dyDescent="0.35">
      <c r="A27" s="9" t="s">
        <v>117</v>
      </c>
      <c r="B27" t="s">
        <v>188</v>
      </c>
      <c r="C27" t="s">
        <v>180</v>
      </c>
      <c r="D27">
        <v>8</v>
      </c>
      <c r="E27" t="s">
        <v>118</v>
      </c>
      <c r="F27">
        <v>323758</v>
      </c>
      <c r="G27">
        <v>351.4</v>
      </c>
      <c r="H27">
        <v>64.849999999999994</v>
      </c>
      <c r="I27">
        <v>22788.28</v>
      </c>
      <c r="J27">
        <v>-0.87</v>
      </c>
      <c r="K27">
        <v>350.53</v>
      </c>
      <c r="L27">
        <v>51.64</v>
      </c>
      <c r="M27">
        <v>-44.92</v>
      </c>
      <c r="N27">
        <v>8.75</v>
      </c>
      <c r="O27">
        <v>0</v>
      </c>
      <c r="P27">
        <v>0</v>
      </c>
      <c r="Q27">
        <v>0</v>
      </c>
      <c r="R27">
        <v>0</v>
      </c>
      <c r="S27">
        <v>13.24</v>
      </c>
      <c r="T27">
        <v>0</v>
      </c>
      <c r="U27">
        <v>0</v>
      </c>
      <c r="V27">
        <v>17.34</v>
      </c>
      <c r="W27">
        <v>0</v>
      </c>
      <c r="X27">
        <v>0</v>
      </c>
      <c r="Y27">
        <v>0</v>
      </c>
      <c r="Z27">
        <v>16.2</v>
      </c>
      <c r="AA27">
        <v>0</v>
      </c>
      <c r="AB27" t="s">
        <v>119</v>
      </c>
    </row>
    <row r="28" spans="1:28" x14ac:dyDescent="0.35">
      <c r="A28" s="9" t="s">
        <v>117</v>
      </c>
      <c r="B28" t="s">
        <v>188</v>
      </c>
      <c r="C28" t="s">
        <v>180</v>
      </c>
      <c r="D28">
        <v>8</v>
      </c>
      <c r="E28" t="s">
        <v>121</v>
      </c>
      <c r="F28">
        <v>323756</v>
      </c>
      <c r="G28">
        <v>351.4</v>
      </c>
      <c r="H28">
        <v>64.849999999999994</v>
      </c>
      <c r="I28">
        <v>22788.28</v>
      </c>
      <c r="J28">
        <v>-1.32</v>
      </c>
      <c r="K28">
        <v>350.07</v>
      </c>
      <c r="L28">
        <v>51.64</v>
      </c>
      <c r="M28">
        <v>-68.16</v>
      </c>
      <c r="N28">
        <v>8.75</v>
      </c>
      <c r="O28">
        <v>0</v>
      </c>
      <c r="P28">
        <v>0</v>
      </c>
      <c r="Q28">
        <v>0</v>
      </c>
      <c r="R28">
        <v>0</v>
      </c>
      <c r="S28">
        <v>13.24</v>
      </c>
      <c r="T28">
        <v>0</v>
      </c>
      <c r="U28">
        <v>0</v>
      </c>
      <c r="V28">
        <v>17.34</v>
      </c>
      <c r="W28">
        <v>0</v>
      </c>
      <c r="X28">
        <v>0</v>
      </c>
      <c r="Y28">
        <v>0</v>
      </c>
      <c r="Z28">
        <v>19.8</v>
      </c>
      <c r="AA28">
        <v>0</v>
      </c>
      <c r="AB28" t="s">
        <v>119</v>
      </c>
    </row>
    <row r="29" spans="1:28" x14ac:dyDescent="0.35">
      <c r="A29" s="9" t="s">
        <v>117</v>
      </c>
      <c r="B29" t="s">
        <v>189</v>
      </c>
      <c r="C29" t="s">
        <v>180</v>
      </c>
      <c r="D29">
        <v>9</v>
      </c>
      <c r="E29" t="s">
        <v>120</v>
      </c>
      <c r="F29">
        <v>323757</v>
      </c>
      <c r="G29">
        <v>0</v>
      </c>
      <c r="H29">
        <v>62.03</v>
      </c>
      <c r="I29">
        <v>0</v>
      </c>
      <c r="J29">
        <v>0.01</v>
      </c>
      <c r="K29">
        <v>0.01</v>
      </c>
      <c r="L29">
        <v>52.68</v>
      </c>
      <c r="M29">
        <v>0.52</v>
      </c>
      <c r="N29">
        <v>8.75</v>
      </c>
      <c r="O29">
        <v>0</v>
      </c>
      <c r="P29">
        <v>0</v>
      </c>
      <c r="Q29">
        <v>0</v>
      </c>
      <c r="R29">
        <v>0</v>
      </c>
      <c r="S29">
        <v>13.25</v>
      </c>
      <c r="T29">
        <v>0</v>
      </c>
      <c r="U29">
        <v>0</v>
      </c>
      <c r="V29">
        <v>14.34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119</v>
      </c>
    </row>
    <row r="30" spans="1:28" x14ac:dyDescent="0.35">
      <c r="A30" s="9" t="s">
        <v>117</v>
      </c>
      <c r="B30" t="s">
        <v>189</v>
      </c>
      <c r="C30" t="s">
        <v>180</v>
      </c>
      <c r="D30">
        <v>9</v>
      </c>
      <c r="E30" t="s">
        <v>118</v>
      </c>
      <c r="F30">
        <v>323758</v>
      </c>
      <c r="G30">
        <v>350.3</v>
      </c>
      <c r="H30">
        <v>62.03</v>
      </c>
      <c r="I30">
        <v>21729.1</v>
      </c>
      <c r="J30">
        <v>-0.03</v>
      </c>
      <c r="K30">
        <v>350.27</v>
      </c>
      <c r="L30">
        <v>52.68</v>
      </c>
      <c r="M30">
        <v>-1.58</v>
      </c>
      <c r="N30">
        <v>8.75</v>
      </c>
      <c r="O30">
        <v>0</v>
      </c>
      <c r="P30">
        <v>0</v>
      </c>
      <c r="Q30">
        <v>0</v>
      </c>
      <c r="R30">
        <v>0</v>
      </c>
      <c r="S30">
        <v>13.25</v>
      </c>
      <c r="T30">
        <v>0</v>
      </c>
      <c r="U30">
        <v>0</v>
      </c>
      <c r="V30">
        <v>14.34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119</v>
      </c>
    </row>
    <row r="31" spans="1:28" x14ac:dyDescent="0.35">
      <c r="A31" s="9" t="s">
        <v>117</v>
      </c>
      <c r="B31" t="s">
        <v>189</v>
      </c>
      <c r="C31" t="s">
        <v>180</v>
      </c>
      <c r="D31">
        <v>9</v>
      </c>
      <c r="E31" t="s">
        <v>121</v>
      </c>
      <c r="F31">
        <v>323756</v>
      </c>
      <c r="G31">
        <v>350.3</v>
      </c>
      <c r="H31">
        <v>62.03</v>
      </c>
      <c r="I31">
        <v>21729.1</v>
      </c>
      <c r="J31">
        <v>-0.22</v>
      </c>
      <c r="K31">
        <v>350.08</v>
      </c>
      <c r="L31">
        <v>52.68</v>
      </c>
      <c r="M31">
        <v>-11.58</v>
      </c>
      <c r="N31">
        <v>8.75</v>
      </c>
      <c r="O31">
        <v>0</v>
      </c>
      <c r="P31">
        <v>0</v>
      </c>
      <c r="Q31">
        <v>0</v>
      </c>
      <c r="R31">
        <v>0</v>
      </c>
      <c r="S31">
        <v>13.25</v>
      </c>
      <c r="T31">
        <v>0</v>
      </c>
      <c r="U31">
        <v>0</v>
      </c>
      <c r="V31">
        <v>14.34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119</v>
      </c>
    </row>
    <row r="32" spans="1:28" x14ac:dyDescent="0.35">
      <c r="A32" s="9" t="s">
        <v>117</v>
      </c>
      <c r="B32" t="s">
        <v>190</v>
      </c>
      <c r="C32" t="s">
        <v>180</v>
      </c>
      <c r="D32">
        <v>10</v>
      </c>
      <c r="E32" t="s">
        <v>120</v>
      </c>
      <c r="F32">
        <v>323757</v>
      </c>
      <c r="G32">
        <v>0</v>
      </c>
      <c r="H32">
        <v>58.15</v>
      </c>
      <c r="I32">
        <v>0</v>
      </c>
      <c r="J32">
        <v>0.01</v>
      </c>
      <c r="K32">
        <v>0.01</v>
      </c>
      <c r="L32">
        <v>59.83</v>
      </c>
      <c r="M32">
        <v>0.59</v>
      </c>
      <c r="N32">
        <v>8.75</v>
      </c>
      <c r="O32">
        <v>0</v>
      </c>
      <c r="P32">
        <v>0</v>
      </c>
      <c r="Q32">
        <v>0</v>
      </c>
      <c r="R32">
        <v>0</v>
      </c>
      <c r="S32">
        <v>10.89</v>
      </c>
      <c r="T32">
        <v>0</v>
      </c>
      <c r="U32">
        <v>0</v>
      </c>
      <c r="V32">
        <v>10.89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119</v>
      </c>
    </row>
    <row r="33" spans="1:28" x14ac:dyDescent="0.35">
      <c r="A33" s="9" t="s">
        <v>117</v>
      </c>
      <c r="B33" t="s">
        <v>190</v>
      </c>
      <c r="C33" t="s">
        <v>180</v>
      </c>
      <c r="D33">
        <v>10</v>
      </c>
      <c r="E33" t="s">
        <v>118</v>
      </c>
      <c r="F33">
        <v>323758</v>
      </c>
      <c r="G33">
        <v>349.1</v>
      </c>
      <c r="H33">
        <v>58.15</v>
      </c>
      <c r="I33">
        <v>20300.16</v>
      </c>
      <c r="J33">
        <v>0.12</v>
      </c>
      <c r="K33">
        <v>349.22</v>
      </c>
      <c r="L33">
        <v>59.83</v>
      </c>
      <c r="M33">
        <v>7.17</v>
      </c>
      <c r="N33">
        <v>8.75</v>
      </c>
      <c r="O33">
        <v>0</v>
      </c>
      <c r="P33">
        <v>0</v>
      </c>
      <c r="Q33">
        <v>0</v>
      </c>
      <c r="R33">
        <v>0</v>
      </c>
      <c r="S33">
        <v>10.89</v>
      </c>
      <c r="T33">
        <v>0</v>
      </c>
      <c r="U33">
        <v>0</v>
      </c>
      <c r="V33">
        <v>10.89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119</v>
      </c>
    </row>
    <row r="34" spans="1:28" x14ac:dyDescent="0.35">
      <c r="A34" s="9" t="s">
        <v>117</v>
      </c>
      <c r="B34" t="s">
        <v>190</v>
      </c>
      <c r="C34" t="s">
        <v>180</v>
      </c>
      <c r="D34">
        <v>10</v>
      </c>
      <c r="E34" t="s">
        <v>121</v>
      </c>
      <c r="F34">
        <v>323756</v>
      </c>
      <c r="G34">
        <v>349.1</v>
      </c>
      <c r="H34">
        <v>58.15</v>
      </c>
      <c r="I34">
        <v>20300.16</v>
      </c>
      <c r="J34">
        <v>0.13</v>
      </c>
      <c r="K34">
        <v>349.24</v>
      </c>
      <c r="L34">
        <v>59.83</v>
      </c>
      <c r="M34">
        <v>7.77</v>
      </c>
      <c r="N34">
        <v>8.75</v>
      </c>
      <c r="O34">
        <v>0</v>
      </c>
      <c r="P34">
        <v>0</v>
      </c>
      <c r="Q34">
        <v>0</v>
      </c>
      <c r="R34">
        <v>0</v>
      </c>
      <c r="S34">
        <v>10.89</v>
      </c>
      <c r="T34">
        <v>0</v>
      </c>
      <c r="U34">
        <v>0</v>
      </c>
      <c r="V34">
        <v>10.89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119</v>
      </c>
    </row>
    <row r="35" spans="1:28" x14ac:dyDescent="0.35">
      <c r="A35" s="9" t="s">
        <v>117</v>
      </c>
      <c r="B35" t="s">
        <v>191</v>
      </c>
      <c r="C35" t="s">
        <v>180</v>
      </c>
      <c r="D35">
        <v>11</v>
      </c>
      <c r="E35" t="s">
        <v>118</v>
      </c>
      <c r="F35">
        <v>323758</v>
      </c>
      <c r="G35">
        <v>347.9</v>
      </c>
      <c r="H35">
        <v>57.69</v>
      </c>
      <c r="I35">
        <v>20070.349999999999</v>
      </c>
      <c r="J35">
        <v>-0.21</v>
      </c>
      <c r="K35">
        <v>347.68</v>
      </c>
      <c r="L35">
        <v>54.66</v>
      </c>
      <c r="M35">
        <v>-11.47</v>
      </c>
      <c r="N35">
        <v>8.75</v>
      </c>
      <c r="O35">
        <v>0</v>
      </c>
      <c r="P35">
        <v>0</v>
      </c>
      <c r="Q35">
        <v>0</v>
      </c>
      <c r="R35">
        <v>0</v>
      </c>
      <c r="S35">
        <v>10.5</v>
      </c>
      <c r="T35">
        <v>0</v>
      </c>
      <c r="U35">
        <v>0</v>
      </c>
      <c r="V35">
        <v>10.5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119</v>
      </c>
    </row>
    <row r="36" spans="1:28" x14ac:dyDescent="0.35">
      <c r="A36" s="9" t="s">
        <v>117</v>
      </c>
      <c r="B36" t="s">
        <v>191</v>
      </c>
      <c r="C36" t="s">
        <v>180</v>
      </c>
      <c r="D36">
        <v>11</v>
      </c>
      <c r="E36" t="s">
        <v>120</v>
      </c>
      <c r="F36">
        <v>323757</v>
      </c>
      <c r="G36">
        <v>0</v>
      </c>
      <c r="H36">
        <v>57.69</v>
      </c>
      <c r="I36">
        <v>0</v>
      </c>
      <c r="J36">
        <v>0.01</v>
      </c>
      <c r="K36">
        <v>0.01</v>
      </c>
      <c r="L36">
        <v>54.66</v>
      </c>
      <c r="M36">
        <v>0.54</v>
      </c>
      <c r="N36">
        <v>8.75</v>
      </c>
      <c r="O36">
        <v>0</v>
      </c>
      <c r="P36">
        <v>0</v>
      </c>
      <c r="Q36">
        <v>0</v>
      </c>
      <c r="R36">
        <v>0</v>
      </c>
      <c r="S36">
        <v>10.5</v>
      </c>
      <c r="T36">
        <v>0</v>
      </c>
      <c r="U36">
        <v>0</v>
      </c>
      <c r="V36">
        <v>10.5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119</v>
      </c>
    </row>
    <row r="37" spans="1:28" x14ac:dyDescent="0.35">
      <c r="A37" s="9" t="s">
        <v>117</v>
      </c>
      <c r="B37" t="s">
        <v>191</v>
      </c>
      <c r="C37" t="s">
        <v>180</v>
      </c>
      <c r="D37">
        <v>11</v>
      </c>
      <c r="E37" t="s">
        <v>121</v>
      </c>
      <c r="F37">
        <v>323756</v>
      </c>
      <c r="G37">
        <v>347.9</v>
      </c>
      <c r="H37">
        <v>57.69</v>
      </c>
      <c r="I37">
        <v>20070.349999999999</v>
      </c>
      <c r="J37">
        <v>-0.19</v>
      </c>
      <c r="K37">
        <v>347.7</v>
      </c>
      <c r="L37">
        <v>54.66</v>
      </c>
      <c r="M37">
        <v>-10.38</v>
      </c>
      <c r="N37">
        <v>8.75</v>
      </c>
      <c r="O37">
        <v>0</v>
      </c>
      <c r="P37">
        <v>0</v>
      </c>
      <c r="Q37">
        <v>0</v>
      </c>
      <c r="R37">
        <v>0</v>
      </c>
      <c r="S37">
        <v>10.5</v>
      </c>
      <c r="T37">
        <v>0</v>
      </c>
      <c r="U37">
        <v>0</v>
      </c>
      <c r="V37">
        <v>10.5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119</v>
      </c>
    </row>
    <row r="38" spans="1:28" x14ac:dyDescent="0.35">
      <c r="A38" s="9" t="s">
        <v>117</v>
      </c>
      <c r="B38" t="s">
        <v>192</v>
      </c>
      <c r="C38" t="s">
        <v>180</v>
      </c>
      <c r="D38">
        <v>12</v>
      </c>
      <c r="E38" t="s">
        <v>120</v>
      </c>
      <c r="F38">
        <v>323757</v>
      </c>
      <c r="G38">
        <v>0</v>
      </c>
      <c r="H38">
        <v>55.09</v>
      </c>
      <c r="I38">
        <v>0</v>
      </c>
      <c r="J38">
        <v>0.01</v>
      </c>
      <c r="K38">
        <v>0.01</v>
      </c>
      <c r="L38">
        <v>59.97</v>
      </c>
      <c r="M38">
        <v>0.59</v>
      </c>
      <c r="N38">
        <v>7.5</v>
      </c>
      <c r="O38">
        <v>0</v>
      </c>
      <c r="P38">
        <v>0</v>
      </c>
      <c r="Q38">
        <v>0</v>
      </c>
      <c r="R38">
        <v>0</v>
      </c>
      <c r="S38">
        <v>9.25</v>
      </c>
      <c r="T38">
        <v>0</v>
      </c>
      <c r="U38">
        <v>0</v>
      </c>
      <c r="V38">
        <v>9.25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119</v>
      </c>
    </row>
    <row r="39" spans="1:28" x14ac:dyDescent="0.35">
      <c r="A39" s="9" t="s">
        <v>117</v>
      </c>
      <c r="B39" t="s">
        <v>192</v>
      </c>
      <c r="C39" t="s">
        <v>180</v>
      </c>
      <c r="D39">
        <v>12</v>
      </c>
      <c r="E39" t="s">
        <v>118</v>
      </c>
      <c r="F39">
        <v>323758</v>
      </c>
      <c r="G39">
        <v>346.6</v>
      </c>
      <c r="H39">
        <v>55.09</v>
      </c>
      <c r="I39">
        <v>19094.189999999999</v>
      </c>
      <c r="J39">
        <v>0.08</v>
      </c>
      <c r="K39">
        <v>346.69</v>
      </c>
      <c r="L39">
        <v>59.97</v>
      </c>
      <c r="M39">
        <v>4.79</v>
      </c>
      <c r="N39">
        <v>7.5</v>
      </c>
      <c r="O39">
        <v>0</v>
      </c>
      <c r="P39">
        <v>0</v>
      </c>
      <c r="Q39">
        <v>0</v>
      </c>
      <c r="R39">
        <v>0</v>
      </c>
      <c r="S39">
        <v>9.25</v>
      </c>
      <c r="T39">
        <v>0</v>
      </c>
      <c r="U39">
        <v>0</v>
      </c>
      <c r="V39">
        <v>9.25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119</v>
      </c>
    </row>
    <row r="40" spans="1:28" x14ac:dyDescent="0.35">
      <c r="A40" s="9" t="s">
        <v>117</v>
      </c>
      <c r="B40" t="s">
        <v>192</v>
      </c>
      <c r="C40" t="s">
        <v>180</v>
      </c>
      <c r="D40">
        <v>12</v>
      </c>
      <c r="E40" t="s">
        <v>121</v>
      </c>
      <c r="F40">
        <v>323756</v>
      </c>
      <c r="G40">
        <v>346.6</v>
      </c>
      <c r="H40">
        <v>55.09</v>
      </c>
      <c r="I40">
        <v>19094.189999999999</v>
      </c>
      <c r="J40">
        <v>7.0000000000000007E-2</v>
      </c>
      <c r="K40">
        <v>346.68</v>
      </c>
      <c r="L40">
        <v>59.97</v>
      </c>
      <c r="M40">
        <v>4.1900000000000004</v>
      </c>
      <c r="N40">
        <v>7.5</v>
      </c>
      <c r="O40">
        <v>0</v>
      </c>
      <c r="P40">
        <v>0</v>
      </c>
      <c r="Q40">
        <v>0</v>
      </c>
      <c r="R40">
        <v>0</v>
      </c>
      <c r="S40">
        <v>9.25</v>
      </c>
      <c r="T40">
        <v>0</v>
      </c>
      <c r="U40">
        <v>0</v>
      </c>
      <c r="V40">
        <v>9.25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119</v>
      </c>
    </row>
    <row r="41" spans="1:28" x14ac:dyDescent="0.35">
      <c r="A41" s="9" t="s">
        <v>117</v>
      </c>
      <c r="B41" t="s">
        <v>193</v>
      </c>
      <c r="C41" t="s">
        <v>180</v>
      </c>
      <c r="D41">
        <v>13</v>
      </c>
      <c r="E41" t="s">
        <v>118</v>
      </c>
      <c r="F41">
        <v>323758</v>
      </c>
      <c r="G41">
        <v>345.2</v>
      </c>
      <c r="H41">
        <v>54.91</v>
      </c>
      <c r="I41">
        <v>18954.93</v>
      </c>
      <c r="J41">
        <v>-0.26</v>
      </c>
      <c r="K41">
        <v>344.93</v>
      </c>
      <c r="L41">
        <v>54.06</v>
      </c>
      <c r="M41">
        <v>-14.05</v>
      </c>
      <c r="N41">
        <v>7.25</v>
      </c>
      <c r="O41">
        <v>0</v>
      </c>
      <c r="P41">
        <v>0</v>
      </c>
      <c r="Q41">
        <v>0</v>
      </c>
      <c r="R41">
        <v>0</v>
      </c>
      <c r="S41">
        <v>9</v>
      </c>
      <c r="T41">
        <v>0</v>
      </c>
      <c r="U41">
        <v>0</v>
      </c>
      <c r="V41">
        <v>9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119</v>
      </c>
    </row>
    <row r="42" spans="1:28" x14ac:dyDescent="0.35">
      <c r="A42" s="9" t="s">
        <v>117</v>
      </c>
      <c r="B42" t="s">
        <v>193</v>
      </c>
      <c r="C42" t="s">
        <v>180</v>
      </c>
      <c r="D42">
        <v>13</v>
      </c>
      <c r="E42" t="s">
        <v>120</v>
      </c>
      <c r="F42">
        <v>323757</v>
      </c>
      <c r="G42">
        <v>0</v>
      </c>
      <c r="H42">
        <v>54.91</v>
      </c>
      <c r="I42">
        <v>0</v>
      </c>
      <c r="J42">
        <v>0.01</v>
      </c>
      <c r="K42">
        <v>0.01</v>
      </c>
      <c r="L42">
        <v>54.06</v>
      </c>
      <c r="M42">
        <v>0.54</v>
      </c>
      <c r="N42">
        <v>7.25</v>
      </c>
      <c r="O42">
        <v>0</v>
      </c>
      <c r="P42">
        <v>0</v>
      </c>
      <c r="Q42">
        <v>0</v>
      </c>
      <c r="R42">
        <v>0</v>
      </c>
      <c r="S42">
        <v>9</v>
      </c>
      <c r="T42">
        <v>0</v>
      </c>
      <c r="U42">
        <v>0</v>
      </c>
      <c r="V42">
        <v>9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119</v>
      </c>
    </row>
    <row r="43" spans="1:28" x14ac:dyDescent="0.35">
      <c r="A43" s="9" t="s">
        <v>117</v>
      </c>
      <c r="B43" t="s">
        <v>193</v>
      </c>
      <c r="C43" t="s">
        <v>180</v>
      </c>
      <c r="D43">
        <v>13</v>
      </c>
      <c r="E43" t="s">
        <v>121</v>
      </c>
      <c r="F43">
        <v>323756</v>
      </c>
      <c r="G43">
        <v>345.2</v>
      </c>
      <c r="H43">
        <v>54.91</v>
      </c>
      <c r="I43">
        <v>18954.93</v>
      </c>
      <c r="J43">
        <v>-0.01</v>
      </c>
      <c r="K43">
        <v>345.18</v>
      </c>
      <c r="L43">
        <v>54.06</v>
      </c>
      <c r="M43">
        <v>-0.54</v>
      </c>
      <c r="N43">
        <v>7.25</v>
      </c>
      <c r="O43">
        <v>0</v>
      </c>
      <c r="P43">
        <v>0</v>
      </c>
      <c r="Q43">
        <v>0</v>
      </c>
      <c r="R43">
        <v>0</v>
      </c>
      <c r="S43">
        <v>9</v>
      </c>
      <c r="T43">
        <v>0</v>
      </c>
      <c r="U43">
        <v>0</v>
      </c>
      <c r="V43">
        <v>9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119</v>
      </c>
    </row>
    <row r="44" spans="1:28" x14ac:dyDescent="0.35">
      <c r="A44" s="9" t="s">
        <v>117</v>
      </c>
      <c r="B44" t="s">
        <v>194</v>
      </c>
      <c r="C44" t="s">
        <v>180</v>
      </c>
      <c r="D44">
        <v>14</v>
      </c>
      <c r="E44" t="s">
        <v>118</v>
      </c>
      <c r="F44">
        <v>323758</v>
      </c>
      <c r="G44">
        <v>344.7</v>
      </c>
      <c r="H44">
        <v>52.04</v>
      </c>
      <c r="I44">
        <v>17938.18</v>
      </c>
      <c r="J44">
        <v>-0.4</v>
      </c>
      <c r="K44">
        <v>344.29</v>
      </c>
      <c r="L44">
        <v>47.46</v>
      </c>
      <c r="M44">
        <v>-18.98</v>
      </c>
      <c r="N44">
        <v>6.93</v>
      </c>
      <c r="O44">
        <v>0</v>
      </c>
      <c r="P44">
        <v>0</v>
      </c>
      <c r="Q44">
        <v>0</v>
      </c>
      <c r="R44">
        <v>0</v>
      </c>
      <c r="S44">
        <v>8.64</v>
      </c>
      <c r="T44">
        <v>0</v>
      </c>
      <c r="U44">
        <v>0</v>
      </c>
      <c r="V44">
        <v>8.64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119</v>
      </c>
    </row>
    <row r="45" spans="1:28" x14ac:dyDescent="0.35">
      <c r="A45" s="9" t="s">
        <v>117</v>
      </c>
      <c r="B45" t="s">
        <v>194</v>
      </c>
      <c r="C45" t="s">
        <v>180</v>
      </c>
      <c r="D45">
        <v>14</v>
      </c>
      <c r="E45" t="s">
        <v>120</v>
      </c>
      <c r="F45">
        <v>323757</v>
      </c>
      <c r="G45">
        <v>0</v>
      </c>
      <c r="H45">
        <v>52.04</v>
      </c>
      <c r="I45">
        <v>0</v>
      </c>
      <c r="J45">
        <v>0.02</v>
      </c>
      <c r="K45">
        <v>0.02</v>
      </c>
      <c r="L45">
        <v>47.46</v>
      </c>
      <c r="M45">
        <v>0.94</v>
      </c>
      <c r="N45">
        <v>6.93</v>
      </c>
      <c r="O45">
        <v>0</v>
      </c>
      <c r="P45">
        <v>0</v>
      </c>
      <c r="Q45">
        <v>0</v>
      </c>
      <c r="R45">
        <v>0</v>
      </c>
      <c r="S45">
        <v>8.64</v>
      </c>
      <c r="T45">
        <v>0</v>
      </c>
      <c r="U45">
        <v>0</v>
      </c>
      <c r="V45">
        <v>8.64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119</v>
      </c>
    </row>
    <row r="46" spans="1:28" x14ac:dyDescent="0.35">
      <c r="A46" s="9" t="s">
        <v>117</v>
      </c>
      <c r="B46" t="s">
        <v>194</v>
      </c>
      <c r="C46" t="s">
        <v>180</v>
      </c>
      <c r="D46">
        <v>14</v>
      </c>
      <c r="E46" t="s">
        <v>121</v>
      </c>
      <c r="F46">
        <v>323756</v>
      </c>
      <c r="G46">
        <v>344.7</v>
      </c>
      <c r="H46">
        <v>52.04</v>
      </c>
      <c r="I46">
        <v>17938.18</v>
      </c>
      <c r="J46">
        <v>-0.57999999999999996</v>
      </c>
      <c r="K46">
        <v>344.11</v>
      </c>
      <c r="L46">
        <v>47.46</v>
      </c>
      <c r="M46">
        <v>-27.52</v>
      </c>
      <c r="N46">
        <v>6.93</v>
      </c>
      <c r="O46">
        <v>0</v>
      </c>
      <c r="P46">
        <v>0</v>
      </c>
      <c r="Q46">
        <v>0</v>
      </c>
      <c r="R46">
        <v>0</v>
      </c>
      <c r="S46">
        <v>8.64</v>
      </c>
      <c r="T46">
        <v>0</v>
      </c>
      <c r="U46">
        <v>0</v>
      </c>
      <c r="V46">
        <v>8.64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119</v>
      </c>
    </row>
    <row r="47" spans="1:28" x14ac:dyDescent="0.35">
      <c r="A47" s="9" t="s">
        <v>117</v>
      </c>
      <c r="B47" t="s">
        <v>195</v>
      </c>
      <c r="C47" t="s">
        <v>180</v>
      </c>
      <c r="D47">
        <v>15</v>
      </c>
      <c r="E47" t="s">
        <v>120</v>
      </c>
      <c r="F47">
        <v>323757</v>
      </c>
      <c r="G47">
        <v>0</v>
      </c>
      <c r="H47">
        <v>52.62</v>
      </c>
      <c r="I47">
        <v>0</v>
      </c>
      <c r="J47">
        <v>0.03</v>
      </c>
      <c r="K47">
        <v>0.03</v>
      </c>
      <c r="L47">
        <v>46.64</v>
      </c>
      <c r="M47">
        <v>1.39</v>
      </c>
      <c r="N47">
        <v>6.33</v>
      </c>
      <c r="O47">
        <v>0</v>
      </c>
      <c r="P47">
        <v>0</v>
      </c>
      <c r="Q47">
        <v>0</v>
      </c>
      <c r="R47">
        <v>0</v>
      </c>
      <c r="S47">
        <v>8.5</v>
      </c>
      <c r="T47">
        <v>0</v>
      </c>
      <c r="U47">
        <v>0</v>
      </c>
      <c r="V47">
        <v>8.5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119</v>
      </c>
    </row>
    <row r="48" spans="1:28" x14ac:dyDescent="0.35">
      <c r="A48" s="9" t="s">
        <v>117</v>
      </c>
      <c r="B48" t="s">
        <v>195</v>
      </c>
      <c r="C48" t="s">
        <v>180</v>
      </c>
      <c r="D48">
        <v>15</v>
      </c>
      <c r="E48" t="s">
        <v>118</v>
      </c>
      <c r="F48">
        <v>323758</v>
      </c>
      <c r="G48">
        <v>344.2</v>
      </c>
      <c r="H48">
        <v>52.62</v>
      </c>
      <c r="I48">
        <v>18111.8</v>
      </c>
      <c r="J48">
        <v>-0.37</v>
      </c>
      <c r="K48">
        <v>343.82</v>
      </c>
      <c r="L48">
        <v>46.64</v>
      </c>
      <c r="M48">
        <v>-17.25</v>
      </c>
      <c r="N48">
        <v>6.33</v>
      </c>
      <c r="O48">
        <v>0</v>
      </c>
      <c r="P48">
        <v>0</v>
      </c>
      <c r="Q48">
        <v>0</v>
      </c>
      <c r="R48">
        <v>0</v>
      </c>
      <c r="S48">
        <v>8.5</v>
      </c>
      <c r="T48">
        <v>0</v>
      </c>
      <c r="U48">
        <v>0</v>
      </c>
      <c r="V48">
        <v>8.5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119</v>
      </c>
    </row>
    <row r="49" spans="1:28" x14ac:dyDescent="0.35">
      <c r="A49" s="9" t="s">
        <v>117</v>
      </c>
      <c r="B49" t="s">
        <v>195</v>
      </c>
      <c r="C49" t="s">
        <v>180</v>
      </c>
      <c r="D49">
        <v>15</v>
      </c>
      <c r="E49" t="s">
        <v>121</v>
      </c>
      <c r="F49">
        <v>323756</v>
      </c>
      <c r="G49">
        <v>344.2</v>
      </c>
      <c r="H49">
        <v>52.62</v>
      </c>
      <c r="I49">
        <v>18111.8</v>
      </c>
      <c r="J49">
        <v>-0.37</v>
      </c>
      <c r="K49">
        <v>343.82</v>
      </c>
      <c r="L49">
        <v>46.64</v>
      </c>
      <c r="M49">
        <v>-17.25</v>
      </c>
      <c r="N49">
        <v>6.33</v>
      </c>
      <c r="O49">
        <v>0</v>
      </c>
      <c r="P49">
        <v>0</v>
      </c>
      <c r="Q49">
        <v>0</v>
      </c>
      <c r="R49">
        <v>0</v>
      </c>
      <c r="S49">
        <v>8.5</v>
      </c>
      <c r="T49">
        <v>0</v>
      </c>
      <c r="U49">
        <v>0</v>
      </c>
      <c r="V49">
        <v>8.5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119</v>
      </c>
    </row>
    <row r="50" spans="1:28" x14ac:dyDescent="0.35">
      <c r="A50" s="9" t="s">
        <v>117</v>
      </c>
      <c r="B50" t="s">
        <v>196</v>
      </c>
      <c r="C50" t="s">
        <v>180</v>
      </c>
      <c r="D50">
        <v>16</v>
      </c>
      <c r="E50" t="s">
        <v>121</v>
      </c>
      <c r="F50">
        <v>323756</v>
      </c>
      <c r="G50">
        <v>343.6</v>
      </c>
      <c r="H50">
        <v>49.99</v>
      </c>
      <c r="I50">
        <v>17176.560000000001</v>
      </c>
      <c r="J50">
        <v>-0.05</v>
      </c>
      <c r="K50">
        <v>343.55</v>
      </c>
      <c r="L50">
        <v>55.48</v>
      </c>
      <c r="M50">
        <v>-2.77</v>
      </c>
      <c r="N50">
        <v>5</v>
      </c>
      <c r="O50">
        <v>0</v>
      </c>
      <c r="P50">
        <v>0</v>
      </c>
      <c r="Q50">
        <v>0</v>
      </c>
      <c r="R50">
        <v>0</v>
      </c>
      <c r="S50">
        <v>6.04</v>
      </c>
      <c r="T50">
        <v>0</v>
      </c>
      <c r="U50">
        <v>0</v>
      </c>
      <c r="V50">
        <v>6.04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119</v>
      </c>
    </row>
    <row r="51" spans="1:28" x14ac:dyDescent="0.35">
      <c r="A51" s="9" t="s">
        <v>117</v>
      </c>
      <c r="B51" t="s">
        <v>196</v>
      </c>
      <c r="C51" t="s">
        <v>180</v>
      </c>
      <c r="D51">
        <v>16</v>
      </c>
      <c r="E51" t="s">
        <v>120</v>
      </c>
      <c r="F51">
        <v>323757</v>
      </c>
      <c r="G51">
        <v>0</v>
      </c>
      <c r="H51">
        <v>49.99</v>
      </c>
      <c r="I51">
        <v>0</v>
      </c>
      <c r="J51">
        <v>0.03</v>
      </c>
      <c r="K51">
        <v>0.03</v>
      </c>
      <c r="L51">
        <v>55.48</v>
      </c>
      <c r="M51">
        <v>1.66</v>
      </c>
      <c r="N51">
        <v>5</v>
      </c>
      <c r="O51">
        <v>0</v>
      </c>
      <c r="P51">
        <v>0</v>
      </c>
      <c r="Q51">
        <v>0</v>
      </c>
      <c r="R51">
        <v>0</v>
      </c>
      <c r="S51">
        <v>6.04</v>
      </c>
      <c r="T51">
        <v>0</v>
      </c>
      <c r="U51">
        <v>0</v>
      </c>
      <c r="V51">
        <v>6.04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119</v>
      </c>
    </row>
    <row r="52" spans="1:28" x14ac:dyDescent="0.35">
      <c r="A52" s="9" t="s">
        <v>117</v>
      </c>
      <c r="B52" t="s">
        <v>196</v>
      </c>
      <c r="C52" t="s">
        <v>180</v>
      </c>
      <c r="D52">
        <v>16</v>
      </c>
      <c r="E52" t="s">
        <v>118</v>
      </c>
      <c r="F52">
        <v>323758</v>
      </c>
      <c r="G52">
        <v>343.6</v>
      </c>
      <c r="H52">
        <v>49.99</v>
      </c>
      <c r="I52">
        <v>17176.560000000001</v>
      </c>
      <c r="J52">
        <v>0.67</v>
      </c>
      <c r="K52">
        <v>344.28</v>
      </c>
      <c r="L52">
        <v>55.48</v>
      </c>
      <c r="M52">
        <v>37.17</v>
      </c>
      <c r="N52">
        <v>5</v>
      </c>
      <c r="O52">
        <v>0</v>
      </c>
      <c r="P52">
        <v>0</v>
      </c>
      <c r="Q52">
        <v>0</v>
      </c>
      <c r="R52">
        <v>0</v>
      </c>
      <c r="S52">
        <v>6.04</v>
      </c>
      <c r="T52">
        <v>0</v>
      </c>
      <c r="U52">
        <v>0</v>
      </c>
      <c r="V52">
        <v>6.04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119</v>
      </c>
    </row>
    <row r="53" spans="1:28" x14ac:dyDescent="0.35">
      <c r="A53" s="9" t="s">
        <v>117</v>
      </c>
      <c r="B53" t="s">
        <v>197</v>
      </c>
      <c r="C53" t="s">
        <v>180</v>
      </c>
      <c r="D53">
        <v>17</v>
      </c>
      <c r="E53" t="s">
        <v>118</v>
      </c>
      <c r="F53">
        <v>323758</v>
      </c>
      <c r="G53">
        <v>345.7</v>
      </c>
      <c r="H53">
        <v>60.91</v>
      </c>
      <c r="I53">
        <v>21056.58</v>
      </c>
      <c r="J53">
        <v>2.11</v>
      </c>
      <c r="K53">
        <v>347.81</v>
      </c>
      <c r="L53">
        <v>62.8</v>
      </c>
      <c r="M53">
        <v>132.5</v>
      </c>
      <c r="N53">
        <v>8.75</v>
      </c>
      <c r="O53">
        <v>0</v>
      </c>
      <c r="P53">
        <v>0</v>
      </c>
      <c r="Q53">
        <v>0</v>
      </c>
      <c r="R53">
        <v>0</v>
      </c>
      <c r="S53">
        <v>13.24</v>
      </c>
      <c r="T53">
        <v>0</v>
      </c>
      <c r="U53">
        <v>0</v>
      </c>
      <c r="V53">
        <v>14.05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119</v>
      </c>
    </row>
    <row r="54" spans="1:28" x14ac:dyDescent="0.35">
      <c r="A54" s="9" t="s">
        <v>117</v>
      </c>
      <c r="B54" t="s">
        <v>197</v>
      </c>
      <c r="C54" t="s">
        <v>180</v>
      </c>
      <c r="D54">
        <v>17</v>
      </c>
      <c r="E54" t="s">
        <v>121</v>
      </c>
      <c r="F54">
        <v>323756</v>
      </c>
      <c r="G54">
        <v>345.7</v>
      </c>
      <c r="H54">
        <v>60.91</v>
      </c>
      <c r="I54">
        <v>21056.58</v>
      </c>
      <c r="J54">
        <v>0.4</v>
      </c>
      <c r="K54">
        <v>346.1</v>
      </c>
      <c r="L54">
        <v>62.8</v>
      </c>
      <c r="M54">
        <v>25.12</v>
      </c>
      <c r="N54">
        <v>8.75</v>
      </c>
      <c r="O54">
        <v>0</v>
      </c>
      <c r="P54">
        <v>0</v>
      </c>
      <c r="Q54">
        <v>0</v>
      </c>
      <c r="R54">
        <v>0</v>
      </c>
      <c r="S54">
        <v>13.24</v>
      </c>
      <c r="T54">
        <v>0</v>
      </c>
      <c r="U54">
        <v>0</v>
      </c>
      <c r="V54">
        <v>14.05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119</v>
      </c>
    </row>
    <row r="55" spans="1:28" x14ac:dyDescent="0.35">
      <c r="A55" s="9" t="s">
        <v>117</v>
      </c>
      <c r="B55" t="s">
        <v>197</v>
      </c>
      <c r="C55" t="s">
        <v>180</v>
      </c>
      <c r="D55">
        <v>17</v>
      </c>
      <c r="E55" t="s">
        <v>120</v>
      </c>
      <c r="F55">
        <v>323757</v>
      </c>
      <c r="G55">
        <v>0</v>
      </c>
      <c r="H55">
        <v>60.91</v>
      </c>
      <c r="I55">
        <v>0</v>
      </c>
      <c r="J55">
        <v>0.05</v>
      </c>
      <c r="K55">
        <v>0.05</v>
      </c>
      <c r="L55">
        <v>62.8</v>
      </c>
      <c r="M55">
        <v>3.14</v>
      </c>
      <c r="N55">
        <v>8.75</v>
      </c>
      <c r="O55">
        <v>0</v>
      </c>
      <c r="P55">
        <v>0</v>
      </c>
      <c r="Q55">
        <v>0</v>
      </c>
      <c r="R55">
        <v>0</v>
      </c>
      <c r="S55">
        <v>13.24</v>
      </c>
      <c r="T55">
        <v>0</v>
      </c>
      <c r="U55">
        <v>0</v>
      </c>
      <c r="V55">
        <v>14.05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119</v>
      </c>
    </row>
    <row r="56" spans="1:28" x14ac:dyDescent="0.35">
      <c r="A56" s="9" t="s">
        <v>117</v>
      </c>
      <c r="B56" t="s">
        <v>198</v>
      </c>
      <c r="C56" t="s">
        <v>180</v>
      </c>
      <c r="D56">
        <v>18</v>
      </c>
      <c r="E56" t="s">
        <v>121</v>
      </c>
      <c r="F56">
        <v>323756</v>
      </c>
      <c r="G56">
        <v>347.5</v>
      </c>
      <c r="H56">
        <v>69.77</v>
      </c>
      <c r="I56">
        <v>24245.07</v>
      </c>
      <c r="J56">
        <v>0.35</v>
      </c>
      <c r="K56">
        <v>347.85</v>
      </c>
      <c r="L56">
        <v>50.16</v>
      </c>
      <c r="M56">
        <v>17.55</v>
      </c>
      <c r="N56">
        <v>5.4</v>
      </c>
      <c r="O56">
        <v>0</v>
      </c>
      <c r="P56">
        <v>0</v>
      </c>
      <c r="Q56">
        <v>0</v>
      </c>
      <c r="R56">
        <v>0</v>
      </c>
      <c r="S56">
        <v>5.4</v>
      </c>
      <c r="T56">
        <v>0</v>
      </c>
      <c r="U56">
        <v>0</v>
      </c>
      <c r="V56">
        <v>13.28</v>
      </c>
      <c r="W56">
        <v>0</v>
      </c>
      <c r="X56">
        <v>0</v>
      </c>
      <c r="Y56">
        <v>0</v>
      </c>
      <c r="Z56">
        <v>19.8</v>
      </c>
      <c r="AA56">
        <v>0</v>
      </c>
      <c r="AB56" t="s">
        <v>119</v>
      </c>
    </row>
    <row r="57" spans="1:28" x14ac:dyDescent="0.35">
      <c r="A57" s="9" t="s">
        <v>117</v>
      </c>
      <c r="B57" t="s">
        <v>198</v>
      </c>
      <c r="C57" t="s">
        <v>180</v>
      </c>
      <c r="D57">
        <v>18</v>
      </c>
      <c r="E57" t="s">
        <v>118</v>
      </c>
      <c r="F57">
        <v>323758</v>
      </c>
      <c r="G57">
        <v>347.5</v>
      </c>
      <c r="H57">
        <v>69.77</v>
      </c>
      <c r="I57">
        <v>24245.07</v>
      </c>
      <c r="J57">
        <v>0.26</v>
      </c>
      <c r="K57">
        <v>347.77</v>
      </c>
      <c r="L57">
        <v>50.16</v>
      </c>
      <c r="M57">
        <v>13.04</v>
      </c>
      <c r="N57">
        <v>5.4</v>
      </c>
      <c r="O57">
        <v>0</v>
      </c>
      <c r="P57">
        <v>0</v>
      </c>
      <c r="Q57">
        <v>0</v>
      </c>
      <c r="R57">
        <v>0</v>
      </c>
      <c r="S57">
        <v>5.4</v>
      </c>
      <c r="T57">
        <v>0</v>
      </c>
      <c r="U57">
        <v>0</v>
      </c>
      <c r="V57">
        <v>13.28</v>
      </c>
      <c r="W57">
        <v>0</v>
      </c>
      <c r="X57">
        <v>0</v>
      </c>
      <c r="Y57">
        <v>0</v>
      </c>
      <c r="Z57">
        <v>19.8</v>
      </c>
      <c r="AA57">
        <v>0</v>
      </c>
      <c r="AB57" t="s">
        <v>119</v>
      </c>
    </row>
    <row r="58" spans="1:28" x14ac:dyDescent="0.35">
      <c r="A58" s="9" t="s">
        <v>117</v>
      </c>
      <c r="B58" t="s">
        <v>198</v>
      </c>
      <c r="C58" t="s">
        <v>180</v>
      </c>
      <c r="D58">
        <v>18</v>
      </c>
      <c r="E58" t="s">
        <v>120</v>
      </c>
      <c r="F58">
        <v>323757</v>
      </c>
      <c r="G58">
        <v>0</v>
      </c>
      <c r="H58">
        <v>69.77</v>
      </c>
      <c r="I58">
        <v>0</v>
      </c>
      <c r="J58">
        <v>0.02</v>
      </c>
      <c r="K58">
        <v>0.02</v>
      </c>
      <c r="L58">
        <v>50.16</v>
      </c>
      <c r="M58">
        <v>1</v>
      </c>
      <c r="N58">
        <v>5.4</v>
      </c>
      <c r="O58">
        <v>0</v>
      </c>
      <c r="P58">
        <v>0</v>
      </c>
      <c r="Q58">
        <v>0</v>
      </c>
      <c r="R58">
        <v>0</v>
      </c>
      <c r="S58">
        <v>5.4</v>
      </c>
      <c r="T58">
        <v>0</v>
      </c>
      <c r="U58">
        <v>0</v>
      </c>
      <c r="V58">
        <v>13.28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119</v>
      </c>
    </row>
    <row r="59" spans="1:28" x14ac:dyDescent="0.35">
      <c r="A59" s="9" t="s">
        <v>117</v>
      </c>
      <c r="B59" t="s">
        <v>199</v>
      </c>
      <c r="C59" t="s">
        <v>180</v>
      </c>
      <c r="D59">
        <v>19</v>
      </c>
      <c r="E59" t="s">
        <v>118</v>
      </c>
      <c r="F59">
        <v>323758</v>
      </c>
      <c r="G59">
        <v>349.1</v>
      </c>
      <c r="H59">
        <v>62.94</v>
      </c>
      <c r="I59">
        <v>21972.35</v>
      </c>
      <c r="J59">
        <v>-0.18</v>
      </c>
      <c r="K59">
        <v>348.91</v>
      </c>
      <c r="L59">
        <v>50.64</v>
      </c>
      <c r="M59">
        <v>-9.11</v>
      </c>
      <c r="N59">
        <v>5.4</v>
      </c>
      <c r="O59">
        <v>0</v>
      </c>
      <c r="P59">
        <v>0</v>
      </c>
      <c r="Q59">
        <v>0</v>
      </c>
      <c r="R59">
        <v>0</v>
      </c>
      <c r="S59">
        <v>5.4</v>
      </c>
      <c r="T59">
        <v>0</v>
      </c>
      <c r="U59">
        <v>0</v>
      </c>
      <c r="V59">
        <v>8.17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119</v>
      </c>
    </row>
    <row r="60" spans="1:28" x14ac:dyDescent="0.35">
      <c r="A60" s="9" t="s">
        <v>117</v>
      </c>
      <c r="B60" t="s">
        <v>199</v>
      </c>
      <c r="C60" t="s">
        <v>180</v>
      </c>
      <c r="D60">
        <v>19</v>
      </c>
      <c r="E60" t="s">
        <v>120</v>
      </c>
      <c r="F60">
        <v>323757</v>
      </c>
      <c r="G60">
        <v>0</v>
      </c>
      <c r="H60">
        <v>62.94</v>
      </c>
      <c r="I60">
        <v>0</v>
      </c>
      <c r="J60">
        <v>0.02</v>
      </c>
      <c r="K60">
        <v>0.02</v>
      </c>
      <c r="L60">
        <v>50.64</v>
      </c>
      <c r="M60">
        <v>1.01</v>
      </c>
      <c r="N60">
        <v>5.4</v>
      </c>
      <c r="O60">
        <v>0</v>
      </c>
      <c r="P60">
        <v>0</v>
      </c>
      <c r="Q60">
        <v>0</v>
      </c>
      <c r="R60">
        <v>0</v>
      </c>
      <c r="S60">
        <v>5.4</v>
      </c>
      <c r="T60">
        <v>0</v>
      </c>
      <c r="U60">
        <v>0</v>
      </c>
      <c r="V60">
        <v>8.17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119</v>
      </c>
    </row>
    <row r="61" spans="1:28" x14ac:dyDescent="0.35">
      <c r="A61" s="9" t="s">
        <v>117</v>
      </c>
      <c r="B61" t="s">
        <v>199</v>
      </c>
      <c r="C61" t="s">
        <v>180</v>
      </c>
      <c r="D61">
        <v>19</v>
      </c>
      <c r="E61" t="s">
        <v>121</v>
      </c>
      <c r="F61">
        <v>323756</v>
      </c>
      <c r="G61">
        <v>349.1</v>
      </c>
      <c r="H61">
        <v>62.94</v>
      </c>
      <c r="I61">
        <v>21972.35</v>
      </c>
      <c r="J61">
        <v>0.06</v>
      </c>
      <c r="K61">
        <v>349.17</v>
      </c>
      <c r="L61">
        <v>50.64</v>
      </c>
      <c r="M61">
        <v>3.03</v>
      </c>
      <c r="N61">
        <v>5.4</v>
      </c>
      <c r="O61">
        <v>0</v>
      </c>
      <c r="P61">
        <v>0</v>
      </c>
      <c r="Q61">
        <v>0</v>
      </c>
      <c r="R61">
        <v>0</v>
      </c>
      <c r="S61">
        <v>5.4</v>
      </c>
      <c r="T61">
        <v>0</v>
      </c>
      <c r="U61">
        <v>0</v>
      </c>
      <c r="V61">
        <v>8.17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119</v>
      </c>
    </row>
    <row r="62" spans="1:28" x14ac:dyDescent="0.35">
      <c r="A62" s="9" t="s">
        <v>117</v>
      </c>
      <c r="B62" t="s">
        <v>200</v>
      </c>
      <c r="C62" t="s">
        <v>180</v>
      </c>
      <c r="D62">
        <v>20</v>
      </c>
      <c r="E62" t="s">
        <v>120</v>
      </c>
      <c r="F62">
        <v>323757</v>
      </c>
      <c r="G62">
        <v>0</v>
      </c>
      <c r="H62">
        <v>51.75</v>
      </c>
      <c r="I62">
        <v>0</v>
      </c>
      <c r="J62">
        <v>0.03</v>
      </c>
      <c r="K62">
        <v>0.03</v>
      </c>
      <c r="L62">
        <v>45.9</v>
      </c>
      <c r="M62">
        <v>1.37</v>
      </c>
      <c r="N62">
        <v>5</v>
      </c>
      <c r="O62">
        <v>0</v>
      </c>
      <c r="P62">
        <v>0</v>
      </c>
      <c r="Q62">
        <v>0</v>
      </c>
      <c r="R62">
        <v>0</v>
      </c>
      <c r="S62">
        <v>5.4</v>
      </c>
      <c r="T62">
        <v>0</v>
      </c>
      <c r="U62">
        <v>0</v>
      </c>
      <c r="V62">
        <v>5.4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119</v>
      </c>
    </row>
    <row r="63" spans="1:28" x14ac:dyDescent="0.35">
      <c r="A63" s="9" t="s">
        <v>117</v>
      </c>
      <c r="B63" t="s">
        <v>200</v>
      </c>
      <c r="C63" t="s">
        <v>180</v>
      </c>
      <c r="D63">
        <v>20</v>
      </c>
      <c r="E63" t="s">
        <v>121</v>
      </c>
      <c r="F63">
        <v>323756</v>
      </c>
      <c r="G63">
        <v>349.6</v>
      </c>
      <c r="H63">
        <v>51.75</v>
      </c>
      <c r="I63">
        <v>18091.8</v>
      </c>
      <c r="J63">
        <v>-0.01</v>
      </c>
      <c r="K63">
        <v>349.59</v>
      </c>
      <c r="L63">
        <v>45.9</v>
      </c>
      <c r="M63">
        <v>-0.45</v>
      </c>
      <c r="N63">
        <v>5</v>
      </c>
      <c r="O63">
        <v>0</v>
      </c>
      <c r="P63">
        <v>0</v>
      </c>
      <c r="Q63">
        <v>0</v>
      </c>
      <c r="R63">
        <v>0</v>
      </c>
      <c r="S63">
        <v>5.4</v>
      </c>
      <c r="T63">
        <v>0</v>
      </c>
      <c r="U63">
        <v>0</v>
      </c>
      <c r="V63">
        <v>5.4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119</v>
      </c>
    </row>
    <row r="64" spans="1:28" x14ac:dyDescent="0.35">
      <c r="A64" s="9" t="s">
        <v>117</v>
      </c>
      <c r="B64" t="s">
        <v>200</v>
      </c>
      <c r="C64" t="s">
        <v>180</v>
      </c>
      <c r="D64">
        <v>20</v>
      </c>
      <c r="E64" t="s">
        <v>118</v>
      </c>
      <c r="F64">
        <v>323758</v>
      </c>
      <c r="G64">
        <v>349.6</v>
      </c>
      <c r="H64">
        <v>51.75</v>
      </c>
      <c r="I64">
        <v>18091.8</v>
      </c>
      <c r="J64">
        <v>0.1</v>
      </c>
      <c r="K64">
        <v>349.71</v>
      </c>
      <c r="L64">
        <v>45.9</v>
      </c>
      <c r="M64">
        <v>4.59</v>
      </c>
      <c r="N64">
        <v>5</v>
      </c>
      <c r="O64">
        <v>0</v>
      </c>
      <c r="P64">
        <v>0</v>
      </c>
      <c r="Q64">
        <v>0</v>
      </c>
      <c r="R64">
        <v>0</v>
      </c>
      <c r="S64">
        <v>5.4</v>
      </c>
      <c r="T64">
        <v>0</v>
      </c>
      <c r="U64">
        <v>0</v>
      </c>
      <c r="V64">
        <v>5.4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119</v>
      </c>
    </row>
    <row r="65" spans="1:28" x14ac:dyDescent="0.35">
      <c r="A65" s="9" t="s">
        <v>117</v>
      </c>
      <c r="B65" t="s">
        <v>201</v>
      </c>
      <c r="C65" t="s">
        <v>180</v>
      </c>
      <c r="D65">
        <v>21</v>
      </c>
      <c r="E65" t="s">
        <v>118</v>
      </c>
      <c r="F65">
        <v>323758</v>
      </c>
      <c r="G65">
        <v>350.1</v>
      </c>
      <c r="H65">
        <v>45.31</v>
      </c>
      <c r="I65">
        <v>15863.03</v>
      </c>
      <c r="J65">
        <v>-0.01</v>
      </c>
      <c r="K65">
        <v>350.09</v>
      </c>
      <c r="L65">
        <v>40.409999999999997</v>
      </c>
      <c r="M65">
        <v>-0.4</v>
      </c>
      <c r="N65">
        <v>5</v>
      </c>
      <c r="O65">
        <v>0</v>
      </c>
      <c r="P65">
        <v>0</v>
      </c>
      <c r="Q65">
        <v>0</v>
      </c>
      <c r="R65">
        <v>0</v>
      </c>
      <c r="S65">
        <v>5</v>
      </c>
      <c r="T65">
        <v>0</v>
      </c>
      <c r="U65">
        <v>0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119</v>
      </c>
    </row>
    <row r="66" spans="1:28" x14ac:dyDescent="0.35">
      <c r="A66" s="9" t="s">
        <v>117</v>
      </c>
      <c r="B66" t="s">
        <v>201</v>
      </c>
      <c r="C66" t="s">
        <v>180</v>
      </c>
      <c r="D66">
        <v>21</v>
      </c>
      <c r="E66" t="s">
        <v>120</v>
      </c>
      <c r="F66">
        <v>323757</v>
      </c>
      <c r="G66">
        <v>0</v>
      </c>
      <c r="H66">
        <v>45.31</v>
      </c>
      <c r="I66">
        <v>0</v>
      </c>
      <c r="J66">
        <v>0.04</v>
      </c>
      <c r="K66">
        <v>0.04</v>
      </c>
      <c r="L66">
        <v>40.409999999999997</v>
      </c>
      <c r="M66">
        <v>1.61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119</v>
      </c>
    </row>
    <row r="67" spans="1:28" x14ac:dyDescent="0.35">
      <c r="A67" s="9" t="s">
        <v>117</v>
      </c>
      <c r="B67" t="s">
        <v>201</v>
      </c>
      <c r="C67" t="s">
        <v>180</v>
      </c>
      <c r="D67">
        <v>21</v>
      </c>
      <c r="E67" t="s">
        <v>121</v>
      </c>
      <c r="F67">
        <v>323756</v>
      </c>
      <c r="G67">
        <v>350.1</v>
      </c>
      <c r="H67">
        <v>45.31</v>
      </c>
      <c r="I67">
        <v>15863.03</v>
      </c>
      <c r="J67">
        <v>-0.01</v>
      </c>
      <c r="K67">
        <v>350.09</v>
      </c>
      <c r="L67">
        <v>40.409999999999997</v>
      </c>
      <c r="M67">
        <v>-0.4</v>
      </c>
      <c r="N67">
        <v>5</v>
      </c>
      <c r="O67">
        <v>0</v>
      </c>
      <c r="P67">
        <v>0</v>
      </c>
      <c r="Q67">
        <v>0</v>
      </c>
      <c r="R67">
        <v>0</v>
      </c>
      <c r="S67">
        <v>5</v>
      </c>
      <c r="T67">
        <v>0</v>
      </c>
      <c r="U67">
        <v>0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119</v>
      </c>
    </row>
    <row r="68" spans="1:28" x14ac:dyDescent="0.35">
      <c r="A68" s="9" t="s">
        <v>117</v>
      </c>
      <c r="B68" t="s">
        <v>202</v>
      </c>
      <c r="C68" t="s">
        <v>180</v>
      </c>
      <c r="D68">
        <v>22</v>
      </c>
      <c r="E68" t="s">
        <v>121</v>
      </c>
      <c r="F68">
        <v>323756</v>
      </c>
      <c r="G68">
        <v>350.6</v>
      </c>
      <c r="H68">
        <v>45.07</v>
      </c>
      <c r="I68">
        <v>15801.54</v>
      </c>
      <c r="J68">
        <v>-2.37</v>
      </c>
      <c r="K68">
        <v>348.22</v>
      </c>
      <c r="L68">
        <v>37.57</v>
      </c>
      <c r="M68">
        <v>-89.04</v>
      </c>
      <c r="N68">
        <v>5</v>
      </c>
      <c r="O68">
        <v>0</v>
      </c>
      <c r="P68">
        <v>0</v>
      </c>
      <c r="Q68">
        <v>0</v>
      </c>
      <c r="R68">
        <v>0</v>
      </c>
      <c r="S68">
        <v>5.17</v>
      </c>
      <c r="T68">
        <v>0</v>
      </c>
      <c r="U68">
        <v>0</v>
      </c>
      <c r="V68">
        <v>5.17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119</v>
      </c>
    </row>
    <row r="69" spans="1:28" x14ac:dyDescent="0.35">
      <c r="A69" s="9" t="s">
        <v>117</v>
      </c>
      <c r="B69" t="s">
        <v>202</v>
      </c>
      <c r="C69" t="s">
        <v>180</v>
      </c>
      <c r="D69">
        <v>22</v>
      </c>
      <c r="E69" t="s">
        <v>118</v>
      </c>
      <c r="F69">
        <v>323758</v>
      </c>
      <c r="G69">
        <v>350.6</v>
      </c>
      <c r="H69">
        <v>45.07</v>
      </c>
      <c r="I69">
        <v>15801.54</v>
      </c>
      <c r="J69">
        <v>-0.05</v>
      </c>
      <c r="K69">
        <v>350.55</v>
      </c>
      <c r="L69">
        <v>37.57</v>
      </c>
      <c r="M69">
        <v>-1.87</v>
      </c>
      <c r="N69">
        <v>5</v>
      </c>
      <c r="O69">
        <v>0</v>
      </c>
      <c r="P69">
        <v>0</v>
      </c>
      <c r="Q69">
        <v>0</v>
      </c>
      <c r="R69">
        <v>0</v>
      </c>
      <c r="S69">
        <v>5.17</v>
      </c>
      <c r="T69">
        <v>0</v>
      </c>
      <c r="U69">
        <v>0</v>
      </c>
      <c r="V69">
        <v>5.17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119</v>
      </c>
    </row>
    <row r="70" spans="1:28" x14ac:dyDescent="0.35">
      <c r="A70" s="9" t="s">
        <v>117</v>
      </c>
      <c r="B70" t="s">
        <v>202</v>
      </c>
      <c r="C70" t="s">
        <v>180</v>
      </c>
      <c r="D70">
        <v>22</v>
      </c>
      <c r="E70" t="s">
        <v>120</v>
      </c>
      <c r="F70">
        <v>323757</v>
      </c>
      <c r="G70">
        <v>0</v>
      </c>
      <c r="H70">
        <v>45.07</v>
      </c>
      <c r="I70">
        <v>0</v>
      </c>
      <c r="J70">
        <v>0.03</v>
      </c>
      <c r="K70">
        <v>0.03</v>
      </c>
      <c r="L70">
        <v>37.57</v>
      </c>
      <c r="M70">
        <v>1.1200000000000001</v>
      </c>
      <c r="N70">
        <v>5</v>
      </c>
      <c r="O70">
        <v>0</v>
      </c>
      <c r="P70">
        <v>0</v>
      </c>
      <c r="Q70">
        <v>0</v>
      </c>
      <c r="R70">
        <v>0</v>
      </c>
      <c r="S70">
        <v>5.17</v>
      </c>
      <c r="T70">
        <v>0</v>
      </c>
      <c r="U70">
        <v>0</v>
      </c>
      <c r="V70">
        <v>5.17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119</v>
      </c>
    </row>
    <row r="71" spans="1:28" x14ac:dyDescent="0.35">
      <c r="A71" s="9" t="s">
        <v>117</v>
      </c>
      <c r="B71" t="s">
        <v>203</v>
      </c>
      <c r="C71" t="s">
        <v>180</v>
      </c>
      <c r="D71">
        <v>23</v>
      </c>
      <c r="E71" t="s">
        <v>121</v>
      </c>
      <c r="F71">
        <v>323756</v>
      </c>
      <c r="G71">
        <v>310.39999999999998</v>
      </c>
      <c r="H71">
        <v>42.44</v>
      </c>
      <c r="I71">
        <v>13173.37</v>
      </c>
      <c r="J71">
        <v>-44.12</v>
      </c>
      <c r="K71">
        <v>266.27999999999997</v>
      </c>
      <c r="L71">
        <v>31.08</v>
      </c>
      <c r="M71">
        <v>-1371.24</v>
      </c>
      <c r="N71">
        <v>3.15</v>
      </c>
      <c r="O71">
        <v>0</v>
      </c>
      <c r="P71">
        <v>0</v>
      </c>
      <c r="Q71">
        <v>0</v>
      </c>
      <c r="R71">
        <v>0</v>
      </c>
      <c r="S71">
        <v>3.15</v>
      </c>
      <c r="T71">
        <v>0</v>
      </c>
      <c r="U71">
        <v>0</v>
      </c>
      <c r="V71">
        <v>3.15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119</v>
      </c>
    </row>
    <row r="72" spans="1:28" x14ac:dyDescent="0.35">
      <c r="A72" s="9" t="s">
        <v>117</v>
      </c>
      <c r="B72" t="s">
        <v>203</v>
      </c>
      <c r="C72" t="s">
        <v>180</v>
      </c>
      <c r="D72">
        <v>23</v>
      </c>
      <c r="E72" t="s">
        <v>120</v>
      </c>
      <c r="F72">
        <v>323757</v>
      </c>
      <c r="G72">
        <v>0</v>
      </c>
      <c r="H72">
        <v>42.44</v>
      </c>
      <c r="I72">
        <v>0</v>
      </c>
      <c r="J72">
        <v>0.02</v>
      </c>
      <c r="K72">
        <v>0.02</v>
      </c>
      <c r="L72">
        <v>31.08</v>
      </c>
      <c r="M72">
        <v>0.62</v>
      </c>
      <c r="N72">
        <v>3.15</v>
      </c>
      <c r="O72">
        <v>0</v>
      </c>
      <c r="P72">
        <v>0</v>
      </c>
      <c r="Q72">
        <v>0</v>
      </c>
      <c r="R72">
        <v>0</v>
      </c>
      <c r="S72">
        <v>3.15</v>
      </c>
      <c r="T72">
        <v>0</v>
      </c>
      <c r="U72">
        <v>0</v>
      </c>
      <c r="V72">
        <v>3.15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119</v>
      </c>
    </row>
    <row r="73" spans="1:28" x14ac:dyDescent="0.35">
      <c r="A73" s="9" t="s">
        <v>117</v>
      </c>
      <c r="B73" t="s">
        <v>203</v>
      </c>
      <c r="C73" t="s">
        <v>180</v>
      </c>
      <c r="D73">
        <v>23</v>
      </c>
      <c r="E73" t="s">
        <v>118</v>
      </c>
      <c r="F73">
        <v>323758</v>
      </c>
      <c r="G73">
        <v>351.1</v>
      </c>
      <c r="H73">
        <v>42.44</v>
      </c>
      <c r="I73">
        <v>14900.68</v>
      </c>
      <c r="J73">
        <v>-79.260000000000005</v>
      </c>
      <c r="K73">
        <v>271.83999999999997</v>
      </c>
      <c r="L73">
        <v>31.08</v>
      </c>
      <c r="M73">
        <v>-2463.4</v>
      </c>
      <c r="N73">
        <v>3.15</v>
      </c>
      <c r="O73">
        <v>0</v>
      </c>
      <c r="P73">
        <v>0</v>
      </c>
      <c r="Q73">
        <v>0</v>
      </c>
      <c r="R73">
        <v>0</v>
      </c>
      <c r="S73">
        <v>3.15</v>
      </c>
      <c r="T73">
        <v>0</v>
      </c>
      <c r="U73">
        <v>0</v>
      </c>
      <c r="V73">
        <v>3.15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119</v>
      </c>
    </row>
    <row r="74" spans="1:28" x14ac:dyDescent="0.35">
      <c r="A74" s="9" t="s">
        <v>117</v>
      </c>
      <c r="B74" t="s">
        <v>228</v>
      </c>
      <c r="C74" t="s">
        <v>229</v>
      </c>
      <c r="D74">
        <v>0</v>
      </c>
      <c r="E74" t="s">
        <v>121</v>
      </c>
      <c r="F74">
        <v>323756</v>
      </c>
      <c r="G74">
        <v>188</v>
      </c>
      <c r="H74">
        <v>35.450000000000003</v>
      </c>
      <c r="I74">
        <v>6664.6</v>
      </c>
      <c r="J74">
        <v>0.34</v>
      </c>
      <c r="K74">
        <v>188.35</v>
      </c>
      <c r="L74">
        <v>31.15</v>
      </c>
      <c r="M74">
        <v>10.59</v>
      </c>
      <c r="N74">
        <v>5</v>
      </c>
      <c r="O74">
        <v>0</v>
      </c>
      <c r="P74">
        <v>0</v>
      </c>
      <c r="Q74">
        <v>0</v>
      </c>
      <c r="R74">
        <v>0</v>
      </c>
      <c r="S74">
        <v>5</v>
      </c>
      <c r="T74">
        <v>0</v>
      </c>
      <c r="U74">
        <v>0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119</v>
      </c>
    </row>
    <row r="75" spans="1:28" x14ac:dyDescent="0.35">
      <c r="A75" s="9" t="s">
        <v>117</v>
      </c>
      <c r="B75" t="s">
        <v>228</v>
      </c>
      <c r="C75" t="s">
        <v>229</v>
      </c>
      <c r="D75">
        <v>0</v>
      </c>
      <c r="E75" t="s">
        <v>118</v>
      </c>
      <c r="F75">
        <v>323758</v>
      </c>
      <c r="G75">
        <v>188</v>
      </c>
      <c r="H75">
        <v>35.450000000000003</v>
      </c>
      <c r="I75">
        <v>6664.6</v>
      </c>
      <c r="J75">
        <v>0.56000000000000005</v>
      </c>
      <c r="K75">
        <v>188.56</v>
      </c>
      <c r="L75">
        <v>31.15</v>
      </c>
      <c r="M75">
        <v>17.440000000000001</v>
      </c>
      <c r="N75">
        <v>5</v>
      </c>
      <c r="O75">
        <v>0</v>
      </c>
      <c r="P75">
        <v>0</v>
      </c>
      <c r="Q75">
        <v>0</v>
      </c>
      <c r="R75">
        <v>0</v>
      </c>
      <c r="S75">
        <v>5</v>
      </c>
      <c r="T75">
        <v>0</v>
      </c>
      <c r="U75">
        <v>0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119</v>
      </c>
    </row>
    <row r="76" spans="1:28" x14ac:dyDescent="0.35">
      <c r="A76" s="9" t="s">
        <v>117</v>
      </c>
      <c r="B76" t="s">
        <v>228</v>
      </c>
      <c r="C76" t="s">
        <v>229</v>
      </c>
      <c r="D76">
        <v>0</v>
      </c>
      <c r="E76" t="s">
        <v>120</v>
      </c>
      <c r="F76">
        <v>323757</v>
      </c>
      <c r="G76">
        <v>0</v>
      </c>
      <c r="H76">
        <v>35.450000000000003</v>
      </c>
      <c r="I76">
        <v>0</v>
      </c>
      <c r="J76">
        <v>0.02</v>
      </c>
      <c r="K76">
        <v>0.02</v>
      </c>
      <c r="L76">
        <v>31.15</v>
      </c>
      <c r="M76">
        <v>0.62</v>
      </c>
      <c r="N76">
        <v>5</v>
      </c>
      <c r="O76">
        <v>0</v>
      </c>
      <c r="P76">
        <v>0</v>
      </c>
      <c r="Q76">
        <v>0</v>
      </c>
      <c r="R76">
        <v>0</v>
      </c>
      <c r="S76">
        <v>5</v>
      </c>
      <c r="T76">
        <v>0</v>
      </c>
      <c r="U76">
        <v>0</v>
      </c>
      <c r="V76">
        <v>5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119</v>
      </c>
    </row>
    <row r="77" spans="1:28" x14ac:dyDescent="0.35">
      <c r="A77" s="9" t="s">
        <v>117</v>
      </c>
      <c r="B77" t="s">
        <v>230</v>
      </c>
      <c r="C77" t="s">
        <v>229</v>
      </c>
      <c r="D77">
        <v>1</v>
      </c>
      <c r="E77" t="s">
        <v>118</v>
      </c>
      <c r="F77">
        <v>323758</v>
      </c>
      <c r="G77">
        <v>188</v>
      </c>
      <c r="H77">
        <v>33.44</v>
      </c>
      <c r="I77">
        <v>6286.71</v>
      </c>
      <c r="J77">
        <v>0.53</v>
      </c>
      <c r="K77">
        <v>188.54</v>
      </c>
      <c r="L77">
        <v>30.4</v>
      </c>
      <c r="M77">
        <v>16.11</v>
      </c>
      <c r="N77">
        <v>5</v>
      </c>
      <c r="O77">
        <v>0</v>
      </c>
      <c r="P77">
        <v>0</v>
      </c>
      <c r="Q77">
        <v>0</v>
      </c>
      <c r="R77">
        <v>0</v>
      </c>
      <c r="S77">
        <v>5</v>
      </c>
      <c r="T77">
        <v>0</v>
      </c>
      <c r="U77">
        <v>0</v>
      </c>
      <c r="V77">
        <v>5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119</v>
      </c>
    </row>
    <row r="78" spans="1:28" x14ac:dyDescent="0.35">
      <c r="A78" s="9" t="s">
        <v>117</v>
      </c>
      <c r="B78" t="s">
        <v>230</v>
      </c>
      <c r="C78" t="s">
        <v>229</v>
      </c>
      <c r="D78">
        <v>1</v>
      </c>
      <c r="E78" t="s">
        <v>121</v>
      </c>
      <c r="F78">
        <v>323756</v>
      </c>
      <c r="G78">
        <v>188</v>
      </c>
      <c r="H78">
        <v>33.44</v>
      </c>
      <c r="I78">
        <v>6286.71</v>
      </c>
      <c r="J78">
        <v>0.43</v>
      </c>
      <c r="K78">
        <v>188.43</v>
      </c>
      <c r="L78">
        <v>30.4</v>
      </c>
      <c r="M78">
        <v>13.07</v>
      </c>
      <c r="N78">
        <v>5</v>
      </c>
      <c r="O78">
        <v>0</v>
      </c>
      <c r="P78">
        <v>0</v>
      </c>
      <c r="Q78">
        <v>0</v>
      </c>
      <c r="R78">
        <v>0</v>
      </c>
      <c r="S78">
        <v>5</v>
      </c>
      <c r="T78">
        <v>0</v>
      </c>
      <c r="U78">
        <v>0</v>
      </c>
      <c r="V78">
        <v>5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119</v>
      </c>
    </row>
    <row r="79" spans="1:28" x14ac:dyDescent="0.35">
      <c r="A79" s="9" t="s">
        <v>117</v>
      </c>
      <c r="B79" t="s">
        <v>230</v>
      </c>
      <c r="C79" t="s">
        <v>229</v>
      </c>
      <c r="D79">
        <v>1</v>
      </c>
      <c r="E79" t="s">
        <v>120</v>
      </c>
      <c r="F79">
        <v>323757</v>
      </c>
      <c r="G79">
        <v>0</v>
      </c>
      <c r="H79">
        <v>33.44</v>
      </c>
      <c r="I79">
        <v>0</v>
      </c>
      <c r="J79">
        <v>0.04</v>
      </c>
      <c r="K79">
        <v>0.04</v>
      </c>
      <c r="L79">
        <v>30.4</v>
      </c>
      <c r="M79">
        <v>1.21</v>
      </c>
      <c r="N79">
        <v>5</v>
      </c>
      <c r="O79">
        <v>0</v>
      </c>
      <c r="P79">
        <v>0</v>
      </c>
      <c r="Q79">
        <v>0</v>
      </c>
      <c r="R79">
        <v>0</v>
      </c>
      <c r="S79">
        <v>5</v>
      </c>
      <c r="T79">
        <v>0</v>
      </c>
      <c r="U79">
        <v>0</v>
      </c>
      <c r="V79">
        <v>5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119</v>
      </c>
    </row>
    <row r="80" spans="1:28" x14ac:dyDescent="0.35">
      <c r="A80" s="9" t="s">
        <v>117</v>
      </c>
      <c r="B80" t="s">
        <v>231</v>
      </c>
      <c r="C80" t="s">
        <v>229</v>
      </c>
      <c r="D80">
        <v>2</v>
      </c>
      <c r="E80" t="s">
        <v>118</v>
      </c>
      <c r="F80">
        <v>323758</v>
      </c>
      <c r="G80">
        <v>188</v>
      </c>
      <c r="H80">
        <v>32.83</v>
      </c>
      <c r="I80">
        <v>6172.04</v>
      </c>
      <c r="J80">
        <v>0.57999999999999996</v>
      </c>
      <c r="K80">
        <v>188.58</v>
      </c>
      <c r="L80">
        <v>28.68</v>
      </c>
      <c r="M80">
        <v>16.63</v>
      </c>
      <c r="N80">
        <v>5</v>
      </c>
      <c r="O80">
        <v>0</v>
      </c>
      <c r="P80">
        <v>0</v>
      </c>
      <c r="Q80">
        <v>0</v>
      </c>
      <c r="R80">
        <v>0</v>
      </c>
      <c r="S80">
        <v>5</v>
      </c>
      <c r="T80">
        <v>0</v>
      </c>
      <c r="U80">
        <v>0</v>
      </c>
      <c r="V80">
        <v>5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119</v>
      </c>
    </row>
    <row r="81" spans="1:28" x14ac:dyDescent="0.35">
      <c r="A81" s="9" t="s">
        <v>117</v>
      </c>
      <c r="B81" t="s">
        <v>231</v>
      </c>
      <c r="C81" t="s">
        <v>229</v>
      </c>
      <c r="D81">
        <v>2</v>
      </c>
      <c r="E81" t="s">
        <v>121</v>
      </c>
      <c r="F81">
        <v>323756</v>
      </c>
      <c r="G81">
        <v>188</v>
      </c>
      <c r="H81">
        <v>32.83</v>
      </c>
      <c r="I81">
        <v>6172.04</v>
      </c>
      <c r="J81">
        <v>0.61</v>
      </c>
      <c r="K81">
        <v>188.61</v>
      </c>
      <c r="L81">
        <v>28.68</v>
      </c>
      <c r="M81">
        <v>17.489999999999998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0</v>
      </c>
      <c r="V81">
        <v>5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119</v>
      </c>
    </row>
    <row r="82" spans="1:28" x14ac:dyDescent="0.35">
      <c r="A82" s="9" t="s">
        <v>117</v>
      </c>
      <c r="B82" t="s">
        <v>231</v>
      </c>
      <c r="C82" t="s">
        <v>229</v>
      </c>
      <c r="D82">
        <v>2</v>
      </c>
      <c r="E82" t="s">
        <v>120</v>
      </c>
      <c r="F82">
        <v>323757</v>
      </c>
      <c r="G82">
        <v>0</v>
      </c>
      <c r="H82">
        <v>32.83</v>
      </c>
      <c r="I82">
        <v>0</v>
      </c>
      <c r="J82">
        <v>0.01</v>
      </c>
      <c r="K82">
        <v>0.01</v>
      </c>
      <c r="L82">
        <v>28.68</v>
      </c>
      <c r="M82">
        <v>0.28000000000000003</v>
      </c>
      <c r="N82">
        <v>5</v>
      </c>
      <c r="O82">
        <v>0</v>
      </c>
      <c r="P82">
        <v>0</v>
      </c>
      <c r="Q82">
        <v>0</v>
      </c>
      <c r="R82">
        <v>0</v>
      </c>
      <c r="S82">
        <v>5</v>
      </c>
      <c r="T82">
        <v>0</v>
      </c>
      <c r="U82">
        <v>0</v>
      </c>
      <c r="V82">
        <v>5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119</v>
      </c>
    </row>
    <row r="83" spans="1:28" x14ac:dyDescent="0.35">
      <c r="A83" s="9" t="s">
        <v>117</v>
      </c>
      <c r="B83" t="s">
        <v>232</v>
      </c>
      <c r="C83" t="s">
        <v>229</v>
      </c>
      <c r="D83">
        <v>3</v>
      </c>
      <c r="E83" t="s">
        <v>118</v>
      </c>
      <c r="F83">
        <v>323758</v>
      </c>
      <c r="G83">
        <v>188</v>
      </c>
      <c r="H83">
        <v>32.630000000000003</v>
      </c>
      <c r="I83">
        <v>6134.44</v>
      </c>
      <c r="J83">
        <v>0.5</v>
      </c>
      <c r="K83">
        <v>188.51</v>
      </c>
      <c r="L83">
        <v>29.23</v>
      </c>
      <c r="M83">
        <v>14.61</v>
      </c>
      <c r="N83">
        <v>5</v>
      </c>
      <c r="O83">
        <v>0</v>
      </c>
      <c r="P83">
        <v>0</v>
      </c>
      <c r="Q83">
        <v>0</v>
      </c>
      <c r="R83">
        <v>0</v>
      </c>
      <c r="S83">
        <v>5</v>
      </c>
      <c r="T83">
        <v>0</v>
      </c>
      <c r="U83">
        <v>0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119</v>
      </c>
    </row>
    <row r="84" spans="1:28" x14ac:dyDescent="0.35">
      <c r="A84" s="9" t="s">
        <v>117</v>
      </c>
      <c r="B84" t="s">
        <v>232</v>
      </c>
      <c r="C84" t="s">
        <v>229</v>
      </c>
      <c r="D84">
        <v>3</v>
      </c>
      <c r="E84" t="s">
        <v>120</v>
      </c>
      <c r="F84">
        <v>323757</v>
      </c>
      <c r="G84">
        <v>0</v>
      </c>
      <c r="H84">
        <v>32.630000000000003</v>
      </c>
      <c r="I84">
        <v>0</v>
      </c>
      <c r="J84">
        <v>0.02</v>
      </c>
      <c r="K84">
        <v>0.02</v>
      </c>
      <c r="L84">
        <v>29.23</v>
      </c>
      <c r="M84">
        <v>0.57999999999999996</v>
      </c>
      <c r="N84">
        <v>5</v>
      </c>
      <c r="O84">
        <v>0</v>
      </c>
      <c r="P84">
        <v>0</v>
      </c>
      <c r="Q84">
        <v>0</v>
      </c>
      <c r="R84">
        <v>0</v>
      </c>
      <c r="S84">
        <v>5</v>
      </c>
      <c r="T84">
        <v>0</v>
      </c>
      <c r="U84">
        <v>0</v>
      </c>
      <c r="V84">
        <v>5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119</v>
      </c>
    </row>
    <row r="85" spans="1:28" x14ac:dyDescent="0.35">
      <c r="A85" s="9" t="s">
        <v>117</v>
      </c>
      <c r="B85" t="s">
        <v>232</v>
      </c>
      <c r="C85" t="s">
        <v>229</v>
      </c>
      <c r="D85">
        <v>3</v>
      </c>
      <c r="E85" t="s">
        <v>121</v>
      </c>
      <c r="F85">
        <v>323756</v>
      </c>
      <c r="G85">
        <v>188</v>
      </c>
      <c r="H85">
        <v>32.630000000000003</v>
      </c>
      <c r="I85">
        <v>6134.44</v>
      </c>
      <c r="J85">
        <v>0.46</v>
      </c>
      <c r="K85">
        <v>188.47</v>
      </c>
      <c r="L85">
        <v>29.23</v>
      </c>
      <c r="M85">
        <v>13.44</v>
      </c>
      <c r="N85">
        <v>5</v>
      </c>
      <c r="O85">
        <v>0</v>
      </c>
      <c r="P85">
        <v>0</v>
      </c>
      <c r="Q85">
        <v>0</v>
      </c>
      <c r="R85">
        <v>0</v>
      </c>
      <c r="S85">
        <v>5</v>
      </c>
      <c r="T85">
        <v>0</v>
      </c>
      <c r="U85">
        <v>0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119</v>
      </c>
    </row>
    <row r="86" spans="1:28" x14ac:dyDescent="0.35">
      <c r="A86" s="9" t="s">
        <v>117</v>
      </c>
      <c r="B86" t="s">
        <v>233</v>
      </c>
      <c r="C86" t="s">
        <v>229</v>
      </c>
      <c r="D86">
        <v>4</v>
      </c>
      <c r="E86" t="s">
        <v>118</v>
      </c>
      <c r="F86">
        <v>323758</v>
      </c>
      <c r="G86">
        <v>188</v>
      </c>
      <c r="H86">
        <v>32.97</v>
      </c>
      <c r="I86">
        <v>6198.36</v>
      </c>
      <c r="J86">
        <v>2.36</v>
      </c>
      <c r="K86">
        <v>190.36</v>
      </c>
      <c r="L86">
        <v>27.75</v>
      </c>
      <c r="M86">
        <v>65.48</v>
      </c>
      <c r="N86">
        <v>5</v>
      </c>
      <c r="O86">
        <v>0</v>
      </c>
      <c r="P86">
        <v>0</v>
      </c>
      <c r="Q86">
        <v>0</v>
      </c>
      <c r="R86">
        <v>0</v>
      </c>
      <c r="S86">
        <v>5</v>
      </c>
      <c r="T86">
        <v>0</v>
      </c>
      <c r="U86">
        <v>0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119</v>
      </c>
    </row>
    <row r="87" spans="1:28" x14ac:dyDescent="0.35">
      <c r="A87" s="9" t="s">
        <v>117</v>
      </c>
      <c r="B87" t="s">
        <v>233</v>
      </c>
      <c r="C87" t="s">
        <v>229</v>
      </c>
      <c r="D87">
        <v>4</v>
      </c>
      <c r="E87" t="s">
        <v>120</v>
      </c>
      <c r="F87">
        <v>323757</v>
      </c>
      <c r="G87">
        <v>0</v>
      </c>
      <c r="H87">
        <v>32.97</v>
      </c>
      <c r="I87">
        <v>0</v>
      </c>
      <c r="J87">
        <v>0.02</v>
      </c>
      <c r="K87">
        <v>0.02</v>
      </c>
      <c r="L87">
        <v>27.75</v>
      </c>
      <c r="M87">
        <v>0.55000000000000004</v>
      </c>
      <c r="N87">
        <v>5</v>
      </c>
      <c r="O87">
        <v>0</v>
      </c>
      <c r="P87">
        <v>0</v>
      </c>
      <c r="Q87">
        <v>0</v>
      </c>
      <c r="R87">
        <v>0</v>
      </c>
      <c r="S87">
        <v>5</v>
      </c>
      <c r="T87">
        <v>0</v>
      </c>
      <c r="U87">
        <v>0</v>
      </c>
      <c r="V87">
        <v>5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119</v>
      </c>
    </row>
    <row r="88" spans="1:28" x14ac:dyDescent="0.35">
      <c r="A88" s="9" t="s">
        <v>117</v>
      </c>
      <c r="B88" t="s">
        <v>233</v>
      </c>
      <c r="C88" t="s">
        <v>229</v>
      </c>
      <c r="D88">
        <v>4</v>
      </c>
      <c r="E88" t="s">
        <v>121</v>
      </c>
      <c r="F88">
        <v>323756</v>
      </c>
      <c r="G88">
        <v>188</v>
      </c>
      <c r="H88">
        <v>32.97</v>
      </c>
      <c r="I88">
        <v>6198.36</v>
      </c>
      <c r="J88">
        <v>1.65</v>
      </c>
      <c r="K88">
        <v>189.66</v>
      </c>
      <c r="L88">
        <v>27.75</v>
      </c>
      <c r="M88">
        <v>45.78</v>
      </c>
      <c r="N88">
        <v>5</v>
      </c>
      <c r="O88">
        <v>0</v>
      </c>
      <c r="P88">
        <v>0</v>
      </c>
      <c r="Q88">
        <v>0</v>
      </c>
      <c r="R88">
        <v>0</v>
      </c>
      <c r="S88">
        <v>5</v>
      </c>
      <c r="T88">
        <v>0</v>
      </c>
      <c r="U88">
        <v>0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119</v>
      </c>
    </row>
    <row r="89" spans="1:28" x14ac:dyDescent="0.35">
      <c r="A89" s="9" t="s">
        <v>117</v>
      </c>
      <c r="B89" t="s">
        <v>234</v>
      </c>
      <c r="C89" t="s">
        <v>229</v>
      </c>
      <c r="D89">
        <v>5</v>
      </c>
      <c r="E89" t="s">
        <v>120</v>
      </c>
      <c r="F89">
        <v>323757</v>
      </c>
      <c r="G89">
        <v>0</v>
      </c>
      <c r="H89">
        <v>36.9</v>
      </c>
      <c r="I89">
        <v>0</v>
      </c>
      <c r="J89">
        <v>0.01</v>
      </c>
      <c r="K89">
        <v>0.01</v>
      </c>
      <c r="L89">
        <v>32.42</v>
      </c>
      <c r="M89">
        <v>0.32</v>
      </c>
      <c r="N89">
        <v>5</v>
      </c>
      <c r="O89">
        <v>0</v>
      </c>
      <c r="P89">
        <v>0</v>
      </c>
      <c r="Q89">
        <v>0</v>
      </c>
      <c r="R89">
        <v>0</v>
      </c>
      <c r="S89">
        <v>5</v>
      </c>
      <c r="T89">
        <v>0</v>
      </c>
      <c r="U89">
        <v>0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119</v>
      </c>
    </row>
    <row r="90" spans="1:28" x14ac:dyDescent="0.35">
      <c r="A90" s="9" t="s">
        <v>117</v>
      </c>
      <c r="B90" t="s">
        <v>234</v>
      </c>
      <c r="C90" t="s">
        <v>229</v>
      </c>
      <c r="D90">
        <v>5</v>
      </c>
      <c r="E90" t="s">
        <v>121</v>
      </c>
      <c r="F90">
        <v>323756</v>
      </c>
      <c r="G90">
        <v>188</v>
      </c>
      <c r="H90">
        <v>36.9</v>
      </c>
      <c r="I90">
        <v>6937.2</v>
      </c>
      <c r="J90">
        <v>114.19</v>
      </c>
      <c r="K90">
        <v>302.19</v>
      </c>
      <c r="L90">
        <v>32.42</v>
      </c>
      <c r="M90">
        <v>3702.03</v>
      </c>
      <c r="N90">
        <v>5</v>
      </c>
      <c r="O90">
        <v>0</v>
      </c>
      <c r="P90">
        <v>0</v>
      </c>
      <c r="Q90">
        <v>0</v>
      </c>
      <c r="R90">
        <v>0</v>
      </c>
      <c r="S90">
        <v>5</v>
      </c>
      <c r="T90">
        <v>0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119</v>
      </c>
    </row>
    <row r="91" spans="1:28" x14ac:dyDescent="0.35">
      <c r="A91" s="9" t="s">
        <v>117</v>
      </c>
      <c r="B91" t="s">
        <v>234</v>
      </c>
      <c r="C91" t="s">
        <v>229</v>
      </c>
      <c r="D91">
        <v>5</v>
      </c>
      <c r="E91" t="s">
        <v>118</v>
      </c>
      <c r="F91">
        <v>323758</v>
      </c>
      <c r="G91">
        <v>188</v>
      </c>
      <c r="H91">
        <v>36.9</v>
      </c>
      <c r="I91">
        <v>6937.2</v>
      </c>
      <c r="J91">
        <v>122.12</v>
      </c>
      <c r="K91">
        <v>310.12</v>
      </c>
      <c r="L91">
        <v>32.42</v>
      </c>
      <c r="M91">
        <v>3959.13</v>
      </c>
      <c r="N91">
        <v>5</v>
      </c>
      <c r="O91">
        <v>0</v>
      </c>
      <c r="P91">
        <v>0</v>
      </c>
      <c r="Q91">
        <v>0</v>
      </c>
      <c r="R91">
        <v>0</v>
      </c>
      <c r="S91">
        <v>5</v>
      </c>
      <c r="T91">
        <v>0</v>
      </c>
      <c r="U91">
        <v>0</v>
      </c>
      <c r="V91">
        <v>5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119</v>
      </c>
    </row>
    <row r="92" spans="1:28" x14ac:dyDescent="0.35">
      <c r="A92" s="9" t="s">
        <v>117</v>
      </c>
      <c r="B92" t="s">
        <v>235</v>
      </c>
      <c r="C92" t="s">
        <v>229</v>
      </c>
      <c r="D92">
        <v>6</v>
      </c>
      <c r="E92" t="s">
        <v>120</v>
      </c>
      <c r="F92">
        <v>323757</v>
      </c>
      <c r="G92">
        <v>0</v>
      </c>
      <c r="H92">
        <v>45.87</v>
      </c>
      <c r="I92">
        <v>0</v>
      </c>
      <c r="J92">
        <v>0.01</v>
      </c>
      <c r="K92">
        <v>0.01</v>
      </c>
      <c r="L92">
        <v>43.28</v>
      </c>
      <c r="M92">
        <v>0.43</v>
      </c>
      <c r="N92">
        <v>5</v>
      </c>
      <c r="O92">
        <v>0</v>
      </c>
      <c r="P92">
        <v>0</v>
      </c>
      <c r="Q92">
        <v>0</v>
      </c>
      <c r="R92">
        <v>0</v>
      </c>
      <c r="S92">
        <v>8.5</v>
      </c>
      <c r="T92">
        <v>0</v>
      </c>
      <c r="U92">
        <v>0</v>
      </c>
      <c r="V92">
        <v>8.5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119</v>
      </c>
    </row>
    <row r="93" spans="1:28" x14ac:dyDescent="0.35">
      <c r="A93" s="9" t="s">
        <v>117</v>
      </c>
      <c r="B93" t="s">
        <v>235</v>
      </c>
      <c r="C93" t="s">
        <v>229</v>
      </c>
      <c r="D93">
        <v>6</v>
      </c>
      <c r="E93" t="s">
        <v>121</v>
      </c>
      <c r="F93">
        <v>323756</v>
      </c>
      <c r="G93">
        <v>355.1</v>
      </c>
      <c r="H93">
        <v>45.87</v>
      </c>
      <c r="I93">
        <v>16288.43</v>
      </c>
      <c r="J93">
        <v>-4.18</v>
      </c>
      <c r="K93">
        <v>350.92</v>
      </c>
      <c r="L93">
        <v>43.28</v>
      </c>
      <c r="M93">
        <v>-180.91</v>
      </c>
      <c r="N93">
        <v>5</v>
      </c>
      <c r="O93">
        <v>0</v>
      </c>
      <c r="P93">
        <v>0</v>
      </c>
      <c r="Q93">
        <v>0</v>
      </c>
      <c r="R93">
        <v>0</v>
      </c>
      <c r="S93">
        <v>8.5</v>
      </c>
      <c r="T93">
        <v>0</v>
      </c>
      <c r="U93">
        <v>0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119</v>
      </c>
    </row>
    <row r="94" spans="1:28" x14ac:dyDescent="0.35">
      <c r="A94" s="9" t="s">
        <v>117</v>
      </c>
      <c r="B94" t="s">
        <v>235</v>
      </c>
      <c r="C94" t="s">
        <v>229</v>
      </c>
      <c r="D94">
        <v>6</v>
      </c>
      <c r="E94" t="s">
        <v>118</v>
      </c>
      <c r="F94">
        <v>323758</v>
      </c>
      <c r="G94">
        <v>355.1</v>
      </c>
      <c r="H94">
        <v>45.87</v>
      </c>
      <c r="I94">
        <v>16288.43</v>
      </c>
      <c r="J94">
        <v>-16.75</v>
      </c>
      <c r="K94">
        <v>338.35</v>
      </c>
      <c r="L94">
        <v>43.28</v>
      </c>
      <c r="M94">
        <v>-724.94</v>
      </c>
      <c r="N94">
        <v>5</v>
      </c>
      <c r="O94">
        <v>0</v>
      </c>
      <c r="P94">
        <v>0</v>
      </c>
      <c r="Q94">
        <v>0</v>
      </c>
      <c r="R94">
        <v>0</v>
      </c>
      <c r="S94">
        <v>8.5</v>
      </c>
      <c r="T94">
        <v>0</v>
      </c>
      <c r="U94">
        <v>0</v>
      </c>
      <c r="V94">
        <v>8.5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119</v>
      </c>
    </row>
    <row r="95" spans="1:28" x14ac:dyDescent="0.35">
      <c r="A95" s="9" t="s">
        <v>117</v>
      </c>
      <c r="B95" t="s">
        <v>236</v>
      </c>
      <c r="C95" t="s">
        <v>229</v>
      </c>
      <c r="D95">
        <v>7</v>
      </c>
      <c r="E95" t="s">
        <v>121</v>
      </c>
      <c r="F95">
        <v>323756</v>
      </c>
      <c r="G95">
        <v>355.1</v>
      </c>
      <c r="H95">
        <v>57.07</v>
      </c>
      <c r="I95">
        <v>20265.55</v>
      </c>
      <c r="J95">
        <v>-2.57</v>
      </c>
      <c r="K95">
        <v>352.53</v>
      </c>
      <c r="L95">
        <v>45.07</v>
      </c>
      <c r="M95">
        <v>-115.82</v>
      </c>
      <c r="N95">
        <v>8.75</v>
      </c>
      <c r="O95">
        <v>0</v>
      </c>
      <c r="P95">
        <v>0</v>
      </c>
      <c r="Q95">
        <v>0</v>
      </c>
      <c r="R95">
        <v>0</v>
      </c>
      <c r="S95">
        <v>13.69</v>
      </c>
      <c r="T95">
        <v>0</v>
      </c>
      <c r="U95">
        <v>0</v>
      </c>
      <c r="V95">
        <v>13.69</v>
      </c>
      <c r="W95">
        <v>0</v>
      </c>
      <c r="X95">
        <v>0</v>
      </c>
      <c r="Y95">
        <v>0</v>
      </c>
      <c r="Z95">
        <v>19.8</v>
      </c>
      <c r="AA95">
        <v>0</v>
      </c>
      <c r="AB95" t="s">
        <v>119</v>
      </c>
    </row>
    <row r="96" spans="1:28" x14ac:dyDescent="0.35">
      <c r="A96" s="9" t="s">
        <v>117</v>
      </c>
      <c r="B96" t="s">
        <v>236</v>
      </c>
      <c r="C96" t="s">
        <v>229</v>
      </c>
      <c r="D96">
        <v>7</v>
      </c>
      <c r="E96" t="s">
        <v>118</v>
      </c>
      <c r="F96">
        <v>323758</v>
      </c>
      <c r="G96">
        <v>355.1</v>
      </c>
      <c r="H96">
        <v>57.07</v>
      </c>
      <c r="I96">
        <v>20265.55</v>
      </c>
      <c r="J96">
        <v>-15.47</v>
      </c>
      <c r="K96">
        <v>339.63</v>
      </c>
      <c r="L96">
        <v>45.07</v>
      </c>
      <c r="M96">
        <v>-697.23</v>
      </c>
      <c r="N96">
        <v>8.75</v>
      </c>
      <c r="O96">
        <v>0</v>
      </c>
      <c r="P96">
        <v>0</v>
      </c>
      <c r="Q96">
        <v>0</v>
      </c>
      <c r="R96">
        <v>0</v>
      </c>
      <c r="S96">
        <v>13.69</v>
      </c>
      <c r="T96">
        <v>0</v>
      </c>
      <c r="U96">
        <v>0</v>
      </c>
      <c r="V96">
        <v>13.69</v>
      </c>
      <c r="W96">
        <v>0</v>
      </c>
      <c r="X96">
        <v>0</v>
      </c>
      <c r="Y96">
        <v>0</v>
      </c>
      <c r="Z96">
        <v>19.8</v>
      </c>
      <c r="AA96">
        <v>0</v>
      </c>
      <c r="AB96" t="s">
        <v>119</v>
      </c>
    </row>
    <row r="97" spans="1:28" x14ac:dyDescent="0.35">
      <c r="A97" s="9" t="s">
        <v>117</v>
      </c>
      <c r="B97" t="s">
        <v>236</v>
      </c>
      <c r="C97" t="s">
        <v>229</v>
      </c>
      <c r="D97">
        <v>7</v>
      </c>
      <c r="E97" t="s">
        <v>120</v>
      </c>
      <c r="F97">
        <v>323757</v>
      </c>
      <c r="G97">
        <v>0</v>
      </c>
      <c r="H97">
        <v>57.07</v>
      </c>
      <c r="I97">
        <v>0</v>
      </c>
      <c r="J97">
        <v>0.02</v>
      </c>
      <c r="K97">
        <v>0.02</v>
      </c>
      <c r="L97">
        <v>45.07</v>
      </c>
      <c r="M97">
        <v>0.9</v>
      </c>
      <c r="N97">
        <v>8.75</v>
      </c>
      <c r="O97">
        <v>0</v>
      </c>
      <c r="P97">
        <v>0</v>
      </c>
      <c r="Q97">
        <v>0</v>
      </c>
      <c r="R97">
        <v>0</v>
      </c>
      <c r="S97">
        <v>13.69</v>
      </c>
      <c r="T97">
        <v>0</v>
      </c>
      <c r="U97">
        <v>0</v>
      </c>
      <c r="V97">
        <v>13.69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119</v>
      </c>
    </row>
    <row r="98" spans="1:28" x14ac:dyDescent="0.35">
      <c r="A98" s="9" t="s">
        <v>117</v>
      </c>
      <c r="B98" t="s">
        <v>237</v>
      </c>
      <c r="C98" t="s">
        <v>229</v>
      </c>
      <c r="D98">
        <v>8</v>
      </c>
      <c r="E98" t="s">
        <v>120</v>
      </c>
      <c r="F98">
        <v>323757</v>
      </c>
      <c r="G98">
        <v>0</v>
      </c>
      <c r="H98">
        <v>56.32</v>
      </c>
      <c r="I98">
        <v>0</v>
      </c>
      <c r="J98">
        <v>0.03</v>
      </c>
      <c r="K98">
        <v>0.03</v>
      </c>
      <c r="L98">
        <v>43.57</v>
      </c>
      <c r="M98">
        <v>1.3</v>
      </c>
      <c r="N98">
        <v>8.75</v>
      </c>
      <c r="O98">
        <v>0</v>
      </c>
      <c r="P98">
        <v>0</v>
      </c>
      <c r="Q98">
        <v>0</v>
      </c>
      <c r="R98">
        <v>0</v>
      </c>
      <c r="S98">
        <v>13.5</v>
      </c>
      <c r="T98">
        <v>0</v>
      </c>
      <c r="U98">
        <v>0</v>
      </c>
      <c r="V98">
        <v>13.5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119</v>
      </c>
    </row>
    <row r="99" spans="1:28" x14ac:dyDescent="0.35">
      <c r="A99" s="9" t="s">
        <v>117</v>
      </c>
      <c r="B99" t="s">
        <v>237</v>
      </c>
      <c r="C99" t="s">
        <v>229</v>
      </c>
      <c r="D99">
        <v>8</v>
      </c>
      <c r="E99" t="s">
        <v>121</v>
      </c>
      <c r="F99">
        <v>323756</v>
      </c>
      <c r="G99">
        <v>354.8</v>
      </c>
      <c r="H99">
        <v>56.32</v>
      </c>
      <c r="I99">
        <v>19982.330000000002</v>
      </c>
      <c r="J99">
        <v>-0.37</v>
      </c>
      <c r="K99">
        <v>354.43</v>
      </c>
      <c r="L99">
        <v>43.57</v>
      </c>
      <c r="M99">
        <v>-16.12</v>
      </c>
      <c r="N99">
        <v>8.75</v>
      </c>
      <c r="O99">
        <v>0</v>
      </c>
      <c r="P99">
        <v>0</v>
      </c>
      <c r="Q99">
        <v>0</v>
      </c>
      <c r="R99">
        <v>0</v>
      </c>
      <c r="S99">
        <v>13.5</v>
      </c>
      <c r="T99">
        <v>0</v>
      </c>
      <c r="U99">
        <v>0</v>
      </c>
      <c r="V99">
        <v>13.5</v>
      </c>
      <c r="W99">
        <v>0</v>
      </c>
      <c r="X99">
        <v>0</v>
      </c>
      <c r="Y99">
        <v>0</v>
      </c>
      <c r="Z99">
        <v>13</v>
      </c>
      <c r="AA99">
        <v>0</v>
      </c>
      <c r="AB99" t="s">
        <v>119</v>
      </c>
    </row>
    <row r="100" spans="1:28" x14ac:dyDescent="0.35">
      <c r="A100" s="9" t="s">
        <v>117</v>
      </c>
      <c r="B100" t="s">
        <v>237</v>
      </c>
      <c r="C100" t="s">
        <v>229</v>
      </c>
      <c r="D100">
        <v>8</v>
      </c>
      <c r="E100" t="s">
        <v>118</v>
      </c>
      <c r="F100">
        <v>323758</v>
      </c>
      <c r="G100">
        <v>354.8</v>
      </c>
      <c r="H100">
        <v>56.32</v>
      </c>
      <c r="I100">
        <v>19982.330000000002</v>
      </c>
      <c r="J100">
        <v>-19.12</v>
      </c>
      <c r="K100">
        <v>335.67</v>
      </c>
      <c r="L100">
        <v>43.57</v>
      </c>
      <c r="M100">
        <v>-833.05</v>
      </c>
      <c r="N100">
        <v>8.75</v>
      </c>
      <c r="O100">
        <v>0</v>
      </c>
      <c r="P100">
        <v>0</v>
      </c>
      <c r="Q100">
        <v>0</v>
      </c>
      <c r="R100">
        <v>0</v>
      </c>
      <c r="S100">
        <v>13.5</v>
      </c>
      <c r="T100">
        <v>0</v>
      </c>
      <c r="U100">
        <v>0</v>
      </c>
      <c r="V100">
        <v>13.5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119</v>
      </c>
    </row>
    <row r="101" spans="1:28" x14ac:dyDescent="0.35">
      <c r="A101" s="9" t="s">
        <v>117</v>
      </c>
      <c r="B101" t="s">
        <v>238</v>
      </c>
      <c r="C101" t="s">
        <v>229</v>
      </c>
      <c r="D101">
        <v>9</v>
      </c>
      <c r="E101" t="s">
        <v>118</v>
      </c>
      <c r="F101">
        <v>323758</v>
      </c>
      <c r="G101">
        <v>354.2</v>
      </c>
      <c r="H101">
        <v>51.11</v>
      </c>
      <c r="I101">
        <v>18103.16</v>
      </c>
      <c r="J101">
        <v>-23.18</v>
      </c>
      <c r="K101">
        <v>331.02</v>
      </c>
      <c r="L101">
        <v>37.880000000000003</v>
      </c>
      <c r="M101">
        <v>-878.05</v>
      </c>
      <c r="N101">
        <v>8.75</v>
      </c>
      <c r="O101">
        <v>0</v>
      </c>
      <c r="P101">
        <v>0</v>
      </c>
      <c r="Q101">
        <v>0</v>
      </c>
      <c r="R101">
        <v>0</v>
      </c>
      <c r="S101">
        <v>10.92</v>
      </c>
      <c r="T101">
        <v>0</v>
      </c>
      <c r="U101">
        <v>0</v>
      </c>
      <c r="V101">
        <v>10.92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119</v>
      </c>
    </row>
    <row r="102" spans="1:28" x14ac:dyDescent="0.35">
      <c r="A102" s="9" t="s">
        <v>117</v>
      </c>
      <c r="B102" t="s">
        <v>238</v>
      </c>
      <c r="C102" t="s">
        <v>229</v>
      </c>
      <c r="D102">
        <v>9</v>
      </c>
      <c r="E102" t="s">
        <v>121</v>
      </c>
      <c r="F102">
        <v>323756</v>
      </c>
      <c r="G102">
        <v>354.2</v>
      </c>
      <c r="H102">
        <v>51.11</v>
      </c>
      <c r="I102">
        <v>18103.16</v>
      </c>
      <c r="J102">
        <v>-0.43</v>
      </c>
      <c r="K102">
        <v>353.77</v>
      </c>
      <c r="L102">
        <v>37.880000000000003</v>
      </c>
      <c r="M102">
        <v>-16.28</v>
      </c>
      <c r="N102">
        <v>8.75</v>
      </c>
      <c r="O102">
        <v>0</v>
      </c>
      <c r="P102">
        <v>0</v>
      </c>
      <c r="Q102">
        <v>0</v>
      </c>
      <c r="R102">
        <v>0</v>
      </c>
      <c r="S102">
        <v>10.92</v>
      </c>
      <c r="T102">
        <v>0</v>
      </c>
      <c r="U102">
        <v>0</v>
      </c>
      <c r="V102">
        <v>10.92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119</v>
      </c>
    </row>
    <row r="103" spans="1:28" x14ac:dyDescent="0.35">
      <c r="A103" s="9" t="s">
        <v>117</v>
      </c>
      <c r="B103" t="s">
        <v>238</v>
      </c>
      <c r="C103" t="s">
        <v>229</v>
      </c>
      <c r="D103">
        <v>9</v>
      </c>
      <c r="E103" t="s">
        <v>120</v>
      </c>
      <c r="F103">
        <v>323757</v>
      </c>
      <c r="G103">
        <v>0</v>
      </c>
      <c r="H103">
        <v>51.11</v>
      </c>
      <c r="I103">
        <v>0</v>
      </c>
      <c r="J103">
        <v>0.02</v>
      </c>
      <c r="K103">
        <v>0.02</v>
      </c>
      <c r="L103">
        <v>37.880000000000003</v>
      </c>
      <c r="M103">
        <v>0.75</v>
      </c>
      <c r="N103">
        <v>8.75</v>
      </c>
      <c r="O103">
        <v>0</v>
      </c>
      <c r="P103">
        <v>0</v>
      </c>
      <c r="Q103">
        <v>0</v>
      </c>
      <c r="R103">
        <v>0</v>
      </c>
      <c r="S103">
        <v>10.92</v>
      </c>
      <c r="T103">
        <v>0</v>
      </c>
      <c r="U103">
        <v>0</v>
      </c>
      <c r="V103">
        <v>10.92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119</v>
      </c>
    </row>
    <row r="104" spans="1:28" x14ac:dyDescent="0.35">
      <c r="A104" s="9" t="s">
        <v>117</v>
      </c>
      <c r="B104" t="s">
        <v>239</v>
      </c>
      <c r="C104" t="s">
        <v>229</v>
      </c>
      <c r="D104">
        <v>10</v>
      </c>
      <c r="E104" t="s">
        <v>120</v>
      </c>
      <c r="F104">
        <v>323757</v>
      </c>
      <c r="G104">
        <v>0</v>
      </c>
      <c r="H104">
        <v>46.3</v>
      </c>
      <c r="I104">
        <v>0</v>
      </c>
      <c r="J104">
        <v>0.01</v>
      </c>
      <c r="K104">
        <v>0.01</v>
      </c>
      <c r="L104">
        <v>38.99</v>
      </c>
      <c r="M104">
        <v>0.38</v>
      </c>
      <c r="N104">
        <v>7.47</v>
      </c>
      <c r="O104">
        <v>0</v>
      </c>
      <c r="P104">
        <v>0</v>
      </c>
      <c r="Q104">
        <v>0</v>
      </c>
      <c r="R104">
        <v>0</v>
      </c>
      <c r="S104">
        <v>8.4700000000000006</v>
      </c>
      <c r="T104">
        <v>0</v>
      </c>
      <c r="U104">
        <v>0</v>
      </c>
      <c r="V104">
        <v>8.4700000000000006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119</v>
      </c>
    </row>
    <row r="105" spans="1:28" x14ac:dyDescent="0.35">
      <c r="A105" s="9" t="s">
        <v>117</v>
      </c>
      <c r="B105" t="s">
        <v>239</v>
      </c>
      <c r="C105" t="s">
        <v>229</v>
      </c>
      <c r="D105">
        <v>10</v>
      </c>
      <c r="E105" t="s">
        <v>118</v>
      </c>
      <c r="F105">
        <v>323758</v>
      </c>
      <c r="G105">
        <v>353.3</v>
      </c>
      <c r="H105">
        <v>46.3</v>
      </c>
      <c r="I105">
        <v>16357.79</v>
      </c>
      <c r="J105">
        <v>-1.75</v>
      </c>
      <c r="K105">
        <v>351.54</v>
      </c>
      <c r="L105">
        <v>38.99</v>
      </c>
      <c r="M105">
        <v>-68.23</v>
      </c>
      <c r="N105">
        <v>7.47</v>
      </c>
      <c r="O105">
        <v>0</v>
      </c>
      <c r="P105">
        <v>0</v>
      </c>
      <c r="Q105">
        <v>0</v>
      </c>
      <c r="R105">
        <v>0</v>
      </c>
      <c r="S105">
        <v>8.4700000000000006</v>
      </c>
      <c r="T105">
        <v>0</v>
      </c>
      <c r="U105">
        <v>0</v>
      </c>
      <c r="V105">
        <v>8.4700000000000006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119</v>
      </c>
    </row>
    <row r="106" spans="1:28" x14ac:dyDescent="0.35">
      <c r="A106" s="9" t="s">
        <v>117</v>
      </c>
      <c r="B106" t="s">
        <v>239</v>
      </c>
      <c r="C106" t="s">
        <v>229</v>
      </c>
      <c r="D106">
        <v>10</v>
      </c>
      <c r="E106" t="s">
        <v>121</v>
      </c>
      <c r="F106">
        <v>323756</v>
      </c>
      <c r="G106">
        <v>353.3</v>
      </c>
      <c r="H106">
        <v>46.3</v>
      </c>
      <c r="I106">
        <v>16357.79</v>
      </c>
      <c r="J106">
        <v>-1.24</v>
      </c>
      <c r="K106">
        <v>352.06</v>
      </c>
      <c r="L106">
        <v>38.99</v>
      </c>
      <c r="M106">
        <v>-48.34</v>
      </c>
      <c r="N106">
        <v>7.47</v>
      </c>
      <c r="O106">
        <v>0</v>
      </c>
      <c r="P106">
        <v>0</v>
      </c>
      <c r="Q106">
        <v>0</v>
      </c>
      <c r="R106">
        <v>0</v>
      </c>
      <c r="S106">
        <v>8.4700000000000006</v>
      </c>
      <c r="T106">
        <v>0</v>
      </c>
      <c r="U106">
        <v>0</v>
      </c>
      <c r="V106">
        <v>8.4700000000000006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119</v>
      </c>
    </row>
    <row r="107" spans="1:28" x14ac:dyDescent="0.35">
      <c r="A107" s="9" t="s">
        <v>117</v>
      </c>
      <c r="B107" t="s">
        <v>240</v>
      </c>
      <c r="C107" t="s">
        <v>229</v>
      </c>
      <c r="D107">
        <v>11</v>
      </c>
      <c r="E107" t="s">
        <v>120</v>
      </c>
      <c r="F107">
        <v>323757</v>
      </c>
      <c r="G107">
        <v>0</v>
      </c>
      <c r="H107">
        <v>44.12</v>
      </c>
      <c r="I107">
        <v>0</v>
      </c>
      <c r="J107">
        <v>0.01</v>
      </c>
      <c r="K107">
        <v>0.01</v>
      </c>
      <c r="L107">
        <v>35.53</v>
      </c>
      <c r="M107">
        <v>0.35</v>
      </c>
      <c r="N107">
        <v>5.62</v>
      </c>
      <c r="O107">
        <v>0</v>
      </c>
      <c r="P107">
        <v>0</v>
      </c>
      <c r="Q107">
        <v>0</v>
      </c>
      <c r="R107">
        <v>0</v>
      </c>
      <c r="S107">
        <v>6.9</v>
      </c>
      <c r="T107">
        <v>0</v>
      </c>
      <c r="U107">
        <v>0</v>
      </c>
      <c r="V107">
        <v>6.9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119</v>
      </c>
    </row>
    <row r="108" spans="1:28" x14ac:dyDescent="0.35">
      <c r="A108" s="9" t="s">
        <v>117</v>
      </c>
      <c r="B108" t="s">
        <v>240</v>
      </c>
      <c r="C108" t="s">
        <v>229</v>
      </c>
      <c r="D108">
        <v>11</v>
      </c>
      <c r="E108" t="s">
        <v>118</v>
      </c>
      <c r="F108">
        <v>323758</v>
      </c>
      <c r="G108">
        <v>352.5</v>
      </c>
      <c r="H108">
        <v>44.12</v>
      </c>
      <c r="I108">
        <v>15552.3</v>
      </c>
      <c r="J108">
        <v>-1.81</v>
      </c>
      <c r="K108">
        <v>350.68</v>
      </c>
      <c r="L108">
        <v>35.53</v>
      </c>
      <c r="M108">
        <v>-64.3</v>
      </c>
      <c r="N108">
        <v>5.62</v>
      </c>
      <c r="O108">
        <v>0</v>
      </c>
      <c r="P108">
        <v>0</v>
      </c>
      <c r="Q108">
        <v>0</v>
      </c>
      <c r="R108">
        <v>0</v>
      </c>
      <c r="S108">
        <v>6.9</v>
      </c>
      <c r="T108">
        <v>0</v>
      </c>
      <c r="U108">
        <v>0</v>
      </c>
      <c r="V108">
        <v>6.9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119</v>
      </c>
    </row>
    <row r="109" spans="1:28" x14ac:dyDescent="0.35">
      <c r="A109" s="9" t="s">
        <v>117</v>
      </c>
      <c r="B109" t="s">
        <v>240</v>
      </c>
      <c r="C109" t="s">
        <v>229</v>
      </c>
      <c r="D109">
        <v>11</v>
      </c>
      <c r="E109" t="s">
        <v>121</v>
      </c>
      <c r="F109">
        <v>323756</v>
      </c>
      <c r="G109">
        <v>311.3</v>
      </c>
      <c r="H109">
        <v>44.12</v>
      </c>
      <c r="I109">
        <v>13734.55</v>
      </c>
      <c r="J109">
        <v>1.02</v>
      </c>
      <c r="K109">
        <v>312.33</v>
      </c>
      <c r="L109">
        <v>35.53</v>
      </c>
      <c r="M109">
        <v>36.24</v>
      </c>
      <c r="N109">
        <v>5.62</v>
      </c>
      <c r="O109">
        <v>0</v>
      </c>
      <c r="P109">
        <v>0</v>
      </c>
      <c r="Q109">
        <v>0</v>
      </c>
      <c r="R109">
        <v>0</v>
      </c>
      <c r="S109">
        <v>6.9</v>
      </c>
      <c r="T109">
        <v>0</v>
      </c>
      <c r="U109">
        <v>0</v>
      </c>
      <c r="V109">
        <v>6.9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119</v>
      </c>
    </row>
    <row r="110" spans="1:28" x14ac:dyDescent="0.35">
      <c r="A110" s="9" t="s">
        <v>117</v>
      </c>
      <c r="B110" t="s">
        <v>241</v>
      </c>
      <c r="C110" t="s">
        <v>229</v>
      </c>
      <c r="D110">
        <v>12</v>
      </c>
      <c r="E110" t="s">
        <v>120</v>
      </c>
      <c r="F110">
        <v>323757</v>
      </c>
      <c r="G110">
        <v>0</v>
      </c>
      <c r="H110">
        <v>43.59</v>
      </c>
      <c r="I110">
        <v>0</v>
      </c>
      <c r="J110">
        <v>0.03</v>
      </c>
      <c r="K110">
        <v>0.03</v>
      </c>
      <c r="L110">
        <v>32.39</v>
      </c>
      <c r="M110">
        <v>0.97</v>
      </c>
      <c r="N110">
        <v>5.15</v>
      </c>
      <c r="O110">
        <v>0</v>
      </c>
      <c r="P110">
        <v>0</v>
      </c>
      <c r="Q110">
        <v>0</v>
      </c>
      <c r="R110">
        <v>0</v>
      </c>
      <c r="S110">
        <v>6.82</v>
      </c>
      <c r="T110">
        <v>0</v>
      </c>
      <c r="U110">
        <v>0</v>
      </c>
      <c r="V110">
        <v>6.82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119</v>
      </c>
    </row>
    <row r="111" spans="1:28" x14ac:dyDescent="0.35">
      <c r="A111" s="9" t="s">
        <v>117</v>
      </c>
      <c r="B111" t="s">
        <v>241</v>
      </c>
      <c r="C111" t="s">
        <v>229</v>
      </c>
      <c r="D111">
        <v>12</v>
      </c>
      <c r="E111" t="s">
        <v>118</v>
      </c>
      <c r="F111">
        <v>323758</v>
      </c>
      <c r="G111">
        <v>310.7</v>
      </c>
      <c r="H111">
        <v>43.59</v>
      </c>
      <c r="I111">
        <v>13543.41</v>
      </c>
      <c r="J111">
        <v>0.02</v>
      </c>
      <c r="K111">
        <v>310.72000000000003</v>
      </c>
      <c r="L111">
        <v>32.39</v>
      </c>
      <c r="M111">
        <v>0.64</v>
      </c>
      <c r="N111">
        <v>5.15</v>
      </c>
      <c r="O111">
        <v>0</v>
      </c>
      <c r="P111">
        <v>0</v>
      </c>
      <c r="Q111">
        <v>0</v>
      </c>
      <c r="R111">
        <v>0</v>
      </c>
      <c r="S111">
        <v>6.82</v>
      </c>
      <c r="T111">
        <v>0</v>
      </c>
      <c r="U111">
        <v>0</v>
      </c>
      <c r="V111">
        <v>6.82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119</v>
      </c>
    </row>
    <row r="112" spans="1:28" x14ac:dyDescent="0.35">
      <c r="A112" s="9" t="s">
        <v>117</v>
      </c>
      <c r="B112" t="s">
        <v>241</v>
      </c>
      <c r="C112" t="s">
        <v>229</v>
      </c>
      <c r="D112">
        <v>12</v>
      </c>
      <c r="E112" t="s">
        <v>121</v>
      </c>
      <c r="F112">
        <v>323756</v>
      </c>
      <c r="G112">
        <v>310.7</v>
      </c>
      <c r="H112">
        <v>43.59</v>
      </c>
      <c r="I112">
        <v>13543.41</v>
      </c>
      <c r="J112">
        <v>0</v>
      </c>
      <c r="K112">
        <v>310.7</v>
      </c>
      <c r="L112">
        <v>32.39</v>
      </c>
      <c r="M112">
        <v>0</v>
      </c>
      <c r="N112">
        <v>5.15</v>
      </c>
      <c r="O112">
        <v>0</v>
      </c>
      <c r="P112">
        <v>0</v>
      </c>
      <c r="Q112">
        <v>0</v>
      </c>
      <c r="R112">
        <v>0</v>
      </c>
      <c r="S112">
        <v>6.82</v>
      </c>
      <c r="T112">
        <v>0</v>
      </c>
      <c r="U112">
        <v>0</v>
      </c>
      <c r="V112">
        <v>6.82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119</v>
      </c>
    </row>
    <row r="113" spans="1:28" x14ac:dyDescent="0.35">
      <c r="A113" s="9" t="s">
        <v>117</v>
      </c>
      <c r="B113" t="s">
        <v>242</v>
      </c>
      <c r="C113" t="s">
        <v>229</v>
      </c>
      <c r="D113">
        <v>13</v>
      </c>
      <c r="E113" t="s">
        <v>118</v>
      </c>
      <c r="F113">
        <v>323758</v>
      </c>
      <c r="G113">
        <v>310.10000000000002</v>
      </c>
      <c r="H113">
        <v>43.36</v>
      </c>
      <c r="I113">
        <v>13445.93</v>
      </c>
      <c r="J113">
        <v>1.37</v>
      </c>
      <c r="K113">
        <v>311.48</v>
      </c>
      <c r="L113">
        <v>31.2</v>
      </c>
      <c r="M113">
        <v>42.74</v>
      </c>
      <c r="N113">
        <v>5.36</v>
      </c>
      <c r="O113">
        <v>0</v>
      </c>
      <c r="P113">
        <v>0</v>
      </c>
      <c r="Q113">
        <v>0</v>
      </c>
      <c r="R113">
        <v>0</v>
      </c>
      <c r="S113">
        <v>6.36</v>
      </c>
      <c r="T113">
        <v>0</v>
      </c>
      <c r="U113">
        <v>0</v>
      </c>
      <c r="V113">
        <v>6.36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119</v>
      </c>
    </row>
    <row r="114" spans="1:28" x14ac:dyDescent="0.35">
      <c r="A114" s="9" t="s">
        <v>117</v>
      </c>
      <c r="B114" t="s">
        <v>242</v>
      </c>
      <c r="C114" t="s">
        <v>229</v>
      </c>
      <c r="D114">
        <v>13</v>
      </c>
      <c r="E114" t="s">
        <v>120</v>
      </c>
      <c r="F114">
        <v>323757</v>
      </c>
      <c r="G114">
        <v>0</v>
      </c>
      <c r="H114">
        <v>43.36</v>
      </c>
      <c r="I114">
        <v>0</v>
      </c>
      <c r="J114">
        <v>0.01</v>
      </c>
      <c r="K114">
        <v>0.01</v>
      </c>
      <c r="L114">
        <v>31.2</v>
      </c>
      <c r="M114">
        <v>0.31</v>
      </c>
      <c r="N114">
        <v>5.36</v>
      </c>
      <c r="O114">
        <v>0</v>
      </c>
      <c r="P114">
        <v>0</v>
      </c>
      <c r="Q114">
        <v>0</v>
      </c>
      <c r="R114">
        <v>0</v>
      </c>
      <c r="S114">
        <v>6.36</v>
      </c>
      <c r="T114">
        <v>0</v>
      </c>
      <c r="U114">
        <v>0</v>
      </c>
      <c r="V114">
        <v>6.36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119</v>
      </c>
    </row>
    <row r="115" spans="1:28" x14ac:dyDescent="0.35">
      <c r="A115" s="9" t="s">
        <v>117</v>
      </c>
      <c r="B115" t="s">
        <v>242</v>
      </c>
      <c r="C115" t="s">
        <v>229</v>
      </c>
      <c r="D115">
        <v>13</v>
      </c>
      <c r="E115" t="s">
        <v>121</v>
      </c>
      <c r="F115">
        <v>323756</v>
      </c>
      <c r="G115">
        <v>310.10000000000002</v>
      </c>
      <c r="H115">
        <v>43.36</v>
      </c>
      <c r="I115">
        <v>13445.93</v>
      </c>
      <c r="J115">
        <v>0.26</v>
      </c>
      <c r="K115">
        <v>310.37</v>
      </c>
      <c r="L115">
        <v>31.2</v>
      </c>
      <c r="M115">
        <v>8.11</v>
      </c>
      <c r="N115">
        <v>5.36</v>
      </c>
      <c r="O115">
        <v>0</v>
      </c>
      <c r="P115">
        <v>0</v>
      </c>
      <c r="Q115">
        <v>0</v>
      </c>
      <c r="R115">
        <v>0</v>
      </c>
      <c r="S115">
        <v>6.36</v>
      </c>
      <c r="T115">
        <v>0</v>
      </c>
      <c r="U115">
        <v>0</v>
      </c>
      <c r="V115">
        <v>6.36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119</v>
      </c>
    </row>
    <row r="116" spans="1:28" x14ac:dyDescent="0.35">
      <c r="A116" s="9" t="s">
        <v>117</v>
      </c>
      <c r="B116" t="s">
        <v>243</v>
      </c>
      <c r="C116" t="s">
        <v>229</v>
      </c>
      <c r="D116">
        <v>14</v>
      </c>
      <c r="E116" t="s">
        <v>118</v>
      </c>
      <c r="F116">
        <v>323758</v>
      </c>
      <c r="G116">
        <v>350.4</v>
      </c>
      <c r="H116">
        <v>44.36</v>
      </c>
      <c r="I116">
        <v>15543.74</v>
      </c>
      <c r="J116">
        <v>-2.66</v>
      </c>
      <c r="K116">
        <v>347.73</v>
      </c>
      <c r="L116">
        <v>32.229999999999997</v>
      </c>
      <c r="M116">
        <v>-85.73</v>
      </c>
      <c r="N116">
        <v>6.11</v>
      </c>
      <c r="O116">
        <v>0</v>
      </c>
      <c r="P116">
        <v>0</v>
      </c>
      <c r="Q116">
        <v>0</v>
      </c>
      <c r="R116">
        <v>0</v>
      </c>
      <c r="S116">
        <v>7.11</v>
      </c>
      <c r="T116">
        <v>0</v>
      </c>
      <c r="U116">
        <v>0</v>
      </c>
      <c r="V116">
        <v>7.11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119</v>
      </c>
    </row>
    <row r="117" spans="1:28" x14ac:dyDescent="0.35">
      <c r="A117" s="9" t="s">
        <v>117</v>
      </c>
      <c r="B117" t="s">
        <v>243</v>
      </c>
      <c r="C117" t="s">
        <v>229</v>
      </c>
      <c r="D117">
        <v>14</v>
      </c>
      <c r="E117" t="s">
        <v>121</v>
      </c>
      <c r="F117">
        <v>323756</v>
      </c>
      <c r="G117">
        <v>309.8</v>
      </c>
      <c r="H117">
        <v>44.36</v>
      </c>
      <c r="I117">
        <v>13742.72</v>
      </c>
      <c r="J117">
        <v>0.13</v>
      </c>
      <c r="K117">
        <v>309.94</v>
      </c>
      <c r="L117">
        <v>32.229999999999997</v>
      </c>
      <c r="M117">
        <v>4.18</v>
      </c>
      <c r="N117">
        <v>6.11</v>
      </c>
      <c r="O117">
        <v>0</v>
      </c>
      <c r="P117">
        <v>0</v>
      </c>
      <c r="Q117">
        <v>0</v>
      </c>
      <c r="R117">
        <v>0</v>
      </c>
      <c r="S117">
        <v>7.11</v>
      </c>
      <c r="T117">
        <v>0</v>
      </c>
      <c r="U117">
        <v>0</v>
      </c>
      <c r="V117">
        <v>7.11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119</v>
      </c>
    </row>
    <row r="118" spans="1:28" x14ac:dyDescent="0.35">
      <c r="A118" s="9" t="s">
        <v>117</v>
      </c>
      <c r="B118" t="s">
        <v>243</v>
      </c>
      <c r="C118" t="s">
        <v>229</v>
      </c>
      <c r="D118">
        <v>14</v>
      </c>
      <c r="E118" t="s">
        <v>120</v>
      </c>
      <c r="F118">
        <v>323757</v>
      </c>
      <c r="G118">
        <v>0</v>
      </c>
      <c r="H118">
        <v>44.36</v>
      </c>
      <c r="I118">
        <v>0</v>
      </c>
      <c r="J118">
        <v>0.02</v>
      </c>
      <c r="K118">
        <v>0.02</v>
      </c>
      <c r="L118">
        <v>32.229999999999997</v>
      </c>
      <c r="M118">
        <v>0.64</v>
      </c>
      <c r="N118">
        <v>6.11</v>
      </c>
      <c r="O118">
        <v>0</v>
      </c>
      <c r="P118">
        <v>0</v>
      </c>
      <c r="Q118">
        <v>0</v>
      </c>
      <c r="R118">
        <v>0</v>
      </c>
      <c r="S118">
        <v>7.11</v>
      </c>
      <c r="T118">
        <v>0</v>
      </c>
      <c r="U118">
        <v>0</v>
      </c>
      <c r="V118">
        <v>7.11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119</v>
      </c>
    </row>
    <row r="119" spans="1:28" x14ac:dyDescent="0.35">
      <c r="A119" s="9" t="s">
        <v>117</v>
      </c>
      <c r="B119" t="s">
        <v>244</v>
      </c>
      <c r="C119" t="s">
        <v>229</v>
      </c>
      <c r="D119">
        <v>15</v>
      </c>
      <c r="E119" t="s">
        <v>118</v>
      </c>
      <c r="F119">
        <v>323758</v>
      </c>
      <c r="G119">
        <v>350.3</v>
      </c>
      <c r="H119">
        <v>45.12</v>
      </c>
      <c r="I119">
        <v>15805.53</v>
      </c>
      <c r="J119">
        <v>-0.43</v>
      </c>
      <c r="K119">
        <v>349.86</v>
      </c>
      <c r="L119">
        <v>35.19</v>
      </c>
      <c r="M119">
        <v>-15.13</v>
      </c>
      <c r="N119">
        <v>5.1100000000000003</v>
      </c>
      <c r="O119">
        <v>0</v>
      </c>
      <c r="P119">
        <v>0</v>
      </c>
      <c r="Q119">
        <v>0</v>
      </c>
      <c r="R119">
        <v>0</v>
      </c>
      <c r="S119">
        <v>7.46</v>
      </c>
      <c r="T119">
        <v>0</v>
      </c>
      <c r="U119">
        <v>0</v>
      </c>
      <c r="V119">
        <v>7.46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119</v>
      </c>
    </row>
    <row r="120" spans="1:28" x14ac:dyDescent="0.35">
      <c r="A120" s="9" t="s">
        <v>117</v>
      </c>
      <c r="B120" t="s">
        <v>244</v>
      </c>
      <c r="C120" t="s">
        <v>229</v>
      </c>
      <c r="D120">
        <v>15</v>
      </c>
      <c r="E120" t="s">
        <v>121</v>
      </c>
      <c r="F120">
        <v>323756</v>
      </c>
      <c r="G120">
        <v>309.8</v>
      </c>
      <c r="H120">
        <v>45.12</v>
      </c>
      <c r="I120">
        <v>13978.17</v>
      </c>
      <c r="J120">
        <v>6.42</v>
      </c>
      <c r="K120">
        <v>316.22000000000003</v>
      </c>
      <c r="L120">
        <v>35.19</v>
      </c>
      <c r="M120">
        <v>225.91</v>
      </c>
      <c r="N120">
        <v>5.1100000000000003</v>
      </c>
      <c r="O120">
        <v>0</v>
      </c>
      <c r="P120">
        <v>0</v>
      </c>
      <c r="Q120">
        <v>0</v>
      </c>
      <c r="R120">
        <v>0</v>
      </c>
      <c r="S120">
        <v>7.46</v>
      </c>
      <c r="T120">
        <v>0</v>
      </c>
      <c r="U120">
        <v>0</v>
      </c>
      <c r="V120">
        <v>7.46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119</v>
      </c>
    </row>
    <row r="121" spans="1:28" x14ac:dyDescent="0.35">
      <c r="A121" s="9" t="s">
        <v>117</v>
      </c>
      <c r="B121" t="s">
        <v>244</v>
      </c>
      <c r="C121" t="s">
        <v>229</v>
      </c>
      <c r="D121">
        <v>15</v>
      </c>
      <c r="E121" t="s">
        <v>120</v>
      </c>
      <c r="F121">
        <v>323757</v>
      </c>
      <c r="G121">
        <v>0</v>
      </c>
      <c r="H121">
        <v>45.12</v>
      </c>
      <c r="I121">
        <v>0</v>
      </c>
      <c r="J121">
        <v>0.01</v>
      </c>
      <c r="K121">
        <v>0.01</v>
      </c>
      <c r="L121">
        <v>35.19</v>
      </c>
      <c r="M121">
        <v>0.35</v>
      </c>
      <c r="N121">
        <v>5.1100000000000003</v>
      </c>
      <c r="O121">
        <v>0</v>
      </c>
      <c r="P121">
        <v>0</v>
      </c>
      <c r="Q121">
        <v>0</v>
      </c>
      <c r="R121">
        <v>0</v>
      </c>
      <c r="S121">
        <v>7.46</v>
      </c>
      <c r="T121">
        <v>0</v>
      </c>
      <c r="U121">
        <v>0</v>
      </c>
      <c r="V121">
        <v>7.46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119</v>
      </c>
    </row>
    <row r="122" spans="1:28" x14ac:dyDescent="0.35">
      <c r="A122" s="9" t="s">
        <v>117</v>
      </c>
      <c r="B122" t="s">
        <v>245</v>
      </c>
      <c r="C122" t="s">
        <v>229</v>
      </c>
      <c r="D122">
        <v>16</v>
      </c>
      <c r="E122" t="s">
        <v>120</v>
      </c>
      <c r="F122">
        <v>323757</v>
      </c>
      <c r="G122">
        <v>0</v>
      </c>
      <c r="H122">
        <v>48.4</v>
      </c>
      <c r="I122">
        <v>0</v>
      </c>
      <c r="J122">
        <v>0.03</v>
      </c>
      <c r="K122">
        <v>0.03</v>
      </c>
      <c r="L122">
        <v>36.450000000000003</v>
      </c>
      <c r="M122">
        <v>1.0900000000000001</v>
      </c>
      <c r="N122">
        <v>5</v>
      </c>
      <c r="O122">
        <v>0</v>
      </c>
      <c r="P122">
        <v>0</v>
      </c>
      <c r="Q122">
        <v>0</v>
      </c>
      <c r="R122">
        <v>0</v>
      </c>
      <c r="S122">
        <v>8.9700000000000006</v>
      </c>
      <c r="T122">
        <v>0</v>
      </c>
      <c r="U122">
        <v>0</v>
      </c>
      <c r="V122">
        <v>8.9700000000000006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119</v>
      </c>
    </row>
    <row r="123" spans="1:28" x14ac:dyDescent="0.35">
      <c r="A123" s="9" t="s">
        <v>117</v>
      </c>
      <c r="B123" t="s">
        <v>245</v>
      </c>
      <c r="C123" t="s">
        <v>229</v>
      </c>
      <c r="D123">
        <v>16</v>
      </c>
      <c r="E123" t="s">
        <v>118</v>
      </c>
      <c r="F123">
        <v>323758</v>
      </c>
      <c r="G123">
        <v>350.1</v>
      </c>
      <c r="H123">
        <v>48.4</v>
      </c>
      <c r="I123">
        <v>16944.84</v>
      </c>
      <c r="J123">
        <v>0.06</v>
      </c>
      <c r="K123">
        <v>350.17</v>
      </c>
      <c r="L123">
        <v>36.450000000000003</v>
      </c>
      <c r="M123">
        <v>2.1800000000000002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8.9700000000000006</v>
      </c>
      <c r="T123">
        <v>0</v>
      </c>
      <c r="U123">
        <v>0</v>
      </c>
      <c r="V123">
        <v>8.9700000000000006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119</v>
      </c>
    </row>
    <row r="124" spans="1:28" x14ac:dyDescent="0.35">
      <c r="A124" s="9" t="s">
        <v>117</v>
      </c>
      <c r="B124" t="s">
        <v>245</v>
      </c>
      <c r="C124" t="s">
        <v>229</v>
      </c>
      <c r="D124">
        <v>16</v>
      </c>
      <c r="E124" t="s">
        <v>121</v>
      </c>
      <c r="F124">
        <v>323756</v>
      </c>
      <c r="G124">
        <v>350.1</v>
      </c>
      <c r="H124">
        <v>48.4</v>
      </c>
      <c r="I124">
        <v>16944.84</v>
      </c>
      <c r="J124">
        <v>-1.55</v>
      </c>
      <c r="K124">
        <v>348.55</v>
      </c>
      <c r="L124">
        <v>36.450000000000003</v>
      </c>
      <c r="M124">
        <v>-56.49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8.9700000000000006</v>
      </c>
      <c r="T124">
        <v>0</v>
      </c>
      <c r="U124">
        <v>0</v>
      </c>
      <c r="V124">
        <v>8.9700000000000006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119</v>
      </c>
    </row>
    <row r="125" spans="1:28" x14ac:dyDescent="0.35">
      <c r="A125" s="9" t="s">
        <v>117</v>
      </c>
      <c r="B125" t="s">
        <v>246</v>
      </c>
      <c r="C125" t="s">
        <v>229</v>
      </c>
      <c r="D125">
        <v>17</v>
      </c>
      <c r="E125" t="s">
        <v>118</v>
      </c>
      <c r="F125">
        <v>323758</v>
      </c>
      <c r="G125">
        <v>351.5</v>
      </c>
      <c r="H125">
        <v>63.46</v>
      </c>
      <c r="I125">
        <v>22306.19</v>
      </c>
      <c r="J125">
        <v>-1.75</v>
      </c>
      <c r="K125">
        <v>349.75</v>
      </c>
      <c r="L125">
        <v>55.58</v>
      </c>
      <c r="M125">
        <v>-97.26</v>
      </c>
      <c r="N125">
        <v>8.75</v>
      </c>
      <c r="O125">
        <v>0</v>
      </c>
      <c r="P125">
        <v>0</v>
      </c>
      <c r="Q125">
        <v>0</v>
      </c>
      <c r="R125">
        <v>0</v>
      </c>
      <c r="S125">
        <v>13.5</v>
      </c>
      <c r="T125">
        <v>0</v>
      </c>
      <c r="U125">
        <v>0</v>
      </c>
      <c r="V125">
        <v>18.7</v>
      </c>
      <c r="W125">
        <v>0</v>
      </c>
      <c r="X125">
        <v>0</v>
      </c>
      <c r="Y125">
        <v>0</v>
      </c>
      <c r="Z125">
        <v>19.899999999999999</v>
      </c>
      <c r="AA125">
        <v>0</v>
      </c>
      <c r="AB125" t="s">
        <v>119</v>
      </c>
    </row>
    <row r="126" spans="1:28" x14ac:dyDescent="0.35">
      <c r="A126" s="9" t="s">
        <v>117</v>
      </c>
      <c r="B126" t="s">
        <v>246</v>
      </c>
      <c r="C126" t="s">
        <v>229</v>
      </c>
      <c r="D126">
        <v>17</v>
      </c>
      <c r="E126" t="s">
        <v>121</v>
      </c>
      <c r="F126">
        <v>323756</v>
      </c>
      <c r="G126">
        <v>351.5</v>
      </c>
      <c r="H126">
        <v>63.46</v>
      </c>
      <c r="I126">
        <v>22306.19</v>
      </c>
      <c r="J126">
        <v>-1.95</v>
      </c>
      <c r="K126">
        <v>349.54</v>
      </c>
      <c r="L126">
        <v>55.58</v>
      </c>
      <c r="M126">
        <v>-108.38</v>
      </c>
      <c r="N126">
        <v>8.75</v>
      </c>
      <c r="O126">
        <v>0</v>
      </c>
      <c r="P126">
        <v>0</v>
      </c>
      <c r="Q126">
        <v>0</v>
      </c>
      <c r="R126">
        <v>0</v>
      </c>
      <c r="S126">
        <v>13.5</v>
      </c>
      <c r="T126">
        <v>0</v>
      </c>
      <c r="U126">
        <v>0</v>
      </c>
      <c r="V126">
        <v>18.7</v>
      </c>
      <c r="W126">
        <v>0</v>
      </c>
      <c r="X126">
        <v>0</v>
      </c>
      <c r="Y126">
        <v>0</v>
      </c>
      <c r="Z126">
        <v>19.899999999999999</v>
      </c>
      <c r="AA126">
        <v>0</v>
      </c>
      <c r="AB126" t="s">
        <v>119</v>
      </c>
    </row>
    <row r="127" spans="1:28" x14ac:dyDescent="0.35">
      <c r="A127" s="9" t="s">
        <v>117</v>
      </c>
      <c r="B127" t="s">
        <v>246</v>
      </c>
      <c r="C127" t="s">
        <v>229</v>
      </c>
      <c r="D127">
        <v>17</v>
      </c>
      <c r="E127" t="s">
        <v>120</v>
      </c>
      <c r="F127">
        <v>323757</v>
      </c>
      <c r="G127">
        <v>0</v>
      </c>
      <c r="H127">
        <v>63.46</v>
      </c>
      <c r="I127">
        <v>0</v>
      </c>
      <c r="J127">
        <v>0.01</v>
      </c>
      <c r="K127">
        <v>0.01</v>
      </c>
      <c r="L127">
        <v>55.58</v>
      </c>
      <c r="M127">
        <v>0.55000000000000004</v>
      </c>
      <c r="N127">
        <v>8.75</v>
      </c>
      <c r="O127">
        <v>0</v>
      </c>
      <c r="P127">
        <v>0</v>
      </c>
      <c r="Q127">
        <v>0</v>
      </c>
      <c r="R127">
        <v>0</v>
      </c>
      <c r="S127">
        <v>13.5</v>
      </c>
      <c r="T127">
        <v>0</v>
      </c>
      <c r="U127">
        <v>0</v>
      </c>
      <c r="V127">
        <v>18.7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119</v>
      </c>
    </row>
    <row r="128" spans="1:28" x14ac:dyDescent="0.35">
      <c r="A128" s="9" t="s">
        <v>117</v>
      </c>
      <c r="B128" t="s">
        <v>247</v>
      </c>
      <c r="C128" t="s">
        <v>229</v>
      </c>
      <c r="D128">
        <v>18</v>
      </c>
      <c r="E128" t="s">
        <v>121</v>
      </c>
      <c r="F128">
        <v>323756</v>
      </c>
      <c r="G128">
        <v>352.6</v>
      </c>
      <c r="H128">
        <v>69.77</v>
      </c>
      <c r="I128">
        <v>24600.9</v>
      </c>
      <c r="J128">
        <v>0.19</v>
      </c>
      <c r="K128">
        <v>352.8</v>
      </c>
      <c r="L128">
        <v>81.22</v>
      </c>
      <c r="M128">
        <v>15.43</v>
      </c>
      <c r="N128">
        <v>8.75</v>
      </c>
      <c r="O128">
        <v>0</v>
      </c>
      <c r="P128">
        <v>0</v>
      </c>
      <c r="Q128">
        <v>0</v>
      </c>
      <c r="R128">
        <v>0</v>
      </c>
      <c r="S128">
        <v>8.75</v>
      </c>
      <c r="T128">
        <v>0</v>
      </c>
      <c r="U128">
        <v>0</v>
      </c>
      <c r="V128">
        <v>19.440000000000001</v>
      </c>
      <c r="W128">
        <v>0</v>
      </c>
      <c r="X128">
        <v>0</v>
      </c>
      <c r="Y128">
        <v>0</v>
      </c>
      <c r="Z128">
        <v>19.899999999999999</v>
      </c>
      <c r="AA128">
        <v>0</v>
      </c>
      <c r="AB128" t="s">
        <v>119</v>
      </c>
    </row>
    <row r="129" spans="1:28" x14ac:dyDescent="0.35">
      <c r="A129" s="9" t="s">
        <v>117</v>
      </c>
      <c r="B129" t="s">
        <v>247</v>
      </c>
      <c r="C129" t="s">
        <v>229</v>
      </c>
      <c r="D129">
        <v>18</v>
      </c>
      <c r="E129" t="s">
        <v>120</v>
      </c>
      <c r="F129">
        <v>323757</v>
      </c>
      <c r="G129">
        <v>0</v>
      </c>
      <c r="H129">
        <v>69.77</v>
      </c>
      <c r="I129">
        <v>0</v>
      </c>
      <c r="J129">
        <v>0.04</v>
      </c>
      <c r="K129">
        <v>0.04</v>
      </c>
      <c r="L129">
        <v>81.22</v>
      </c>
      <c r="M129">
        <v>3.24</v>
      </c>
      <c r="N129">
        <v>8.75</v>
      </c>
      <c r="O129">
        <v>0</v>
      </c>
      <c r="P129">
        <v>0</v>
      </c>
      <c r="Q129">
        <v>0</v>
      </c>
      <c r="R129">
        <v>0</v>
      </c>
      <c r="S129">
        <v>8.75</v>
      </c>
      <c r="T129">
        <v>0</v>
      </c>
      <c r="U129">
        <v>0</v>
      </c>
      <c r="V129">
        <v>19.440000000000001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119</v>
      </c>
    </row>
    <row r="130" spans="1:28" x14ac:dyDescent="0.35">
      <c r="A130" s="9" t="s">
        <v>117</v>
      </c>
      <c r="B130" t="s">
        <v>247</v>
      </c>
      <c r="C130" t="s">
        <v>229</v>
      </c>
      <c r="D130">
        <v>18</v>
      </c>
      <c r="E130" t="s">
        <v>118</v>
      </c>
      <c r="F130">
        <v>323758</v>
      </c>
      <c r="G130">
        <v>352.6</v>
      </c>
      <c r="H130">
        <v>69.77</v>
      </c>
      <c r="I130">
        <v>24600.9</v>
      </c>
      <c r="J130">
        <v>2.87</v>
      </c>
      <c r="K130">
        <v>355.48</v>
      </c>
      <c r="L130">
        <v>81.22</v>
      </c>
      <c r="M130">
        <v>233.1</v>
      </c>
      <c r="N130">
        <v>8.75</v>
      </c>
      <c r="O130">
        <v>0</v>
      </c>
      <c r="P130">
        <v>0</v>
      </c>
      <c r="Q130">
        <v>0</v>
      </c>
      <c r="R130">
        <v>0</v>
      </c>
      <c r="S130">
        <v>8.75</v>
      </c>
      <c r="T130">
        <v>0</v>
      </c>
      <c r="U130">
        <v>0</v>
      </c>
      <c r="V130">
        <v>19.440000000000001</v>
      </c>
      <c r="W130">
        <v>0</v>
      </c>
      <c r="X130">
        <v>0</v>
      </c>
      <c r="Y130">
        <v>0</v>
      </c>
      <c r="Z130">
        <v>19.899999999999999</v>
      </c>
      <c r="AA130">
        <v>0</v>
      </c>
      <c r="AB130" t="s">
        <v>119</v>
      </c>
    </row>
    <row r="131" spans="1:28" x14ac:dyDescent="0.35">
      <c r="A131" s="9" t="s">
        <v>117</v>
      </c>
      <c r="B131" t="s">
        <v>248</v>
      </c>
      <c r="C131" t="s">
        <v>229</v>
      </c>
      <c r="D131">
        <v>19</v>
      </c>
      <c r="E131" t="s">
        <v>118</v>
      </c>
      <c r="F131">
        <v>323758</v>
      </c>
      <c r="G131">
        <v>353.6</v>
      </c>
      <c r="H131">
        <v>61.87</v>
      </c>
      <c r="I131">
        <v>21877.23</v>
      </c>
      <c r="J131">
        <v>-0.34</v>
      </c>
      <c r="K131">
        <v>353.26</v>
      </c>
      <c r="L131">
        <v>48.56</v>
      </c>
      <c r="M131">
        <v>-16.510000000000002</v>
      </c>
      <c r="N131">
        <v>8.75</v>
      </c>
      <c r="O131">
        <v>0</v>
      </c>
      <c r="P131">
        <v>0</v>
      </c>
      <c r="Q131">
        <v>0</v>
      </c>
      <c r="R131">
        <v>0</v>
      </c>
      <c r="S131">
        <v>8.75</v>
      </c>
      <c r="T131">
        <v>0</v>
      </c>
      <c r="U131">
        <v>0</v>
      </c>
      <c r="V131">
        <v>14.15</v>
      </c>
      <c r="W131">
        <v>0</v>
      </c>
      <c r="X131">
        <v>0</v>
      </c>
      <c r="Y131">
        <v>0</v>
      </c>
      <c r="Z131">
        <v>9.1999999999999993</v>
      </c>
      <c r="AA131">
        <v>0</v>
      </c>
      <c r="AB131" t="s">
        <v>119</v>
      </c>
    </row>
    <row r="132" spans="1:28" x14ac:dyDescent="0.35">
      <c r="A132" s="9" t="s">
        <v>117</v>
      </c>
      <c r="B132" t="s">
        <v>248</v>
      </c>
      <c r="C132" t="s">
        <v>229</v>
      </c>
      <c r="D132">
        <v>19</v>
      </c>
      <c r="E132" t="s">
        <v>120</v>
      </c>
      <c r="F132">
        <v>323757</v>
      </c>
      <c r="G132">
        <v>0</v>
      </c>
      <c r="H132">
        <v>61.87</v>
      </c>
      <c r="I132">
        <v>0</v>
      </c>
      <c r="J132">
        <v>0.01</v>
      </c>
      <c r="K132">
        <v>0.01</v>
      </c>
      <c r="L132">
        <v>48.56</v>
      </c>
      <c r="M132">
        <v>0.48</v>
      </c>
      <c r="N132">
        <v>8.75</v>
      </c>
      <c r="O132">
        <v>0</v>
      </c>
      <c r="P132">
        <v>0</v>
      </c>
      <c r="Q132">
        <v>0</v>
      </c>
      <c r="R132">
        <v>0</v>
      </c>
      <c r="S132">
        <v>8.75</v>
      </c>
      <c r="T132">
        <v>0</v>
      </c>
      <c r="U132">
        <v>0</v>
      </c>
      <c r="V132">
        <v>14.15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119</v>
      </c>
    </row>
    <row r="133" spans="1:28" x14ac:dyDescent="0.35">
      <c r="A133" s="9" t="s">
        <v>117</v>
      </c>
      <c r="B133" t="s">
        <v>248</v>
      </c>
      <c r="C133" t="s">
        <v>229</v>
      </c>
      <c r="D133">
        <v>19</v>
      </c>
      <c r="E133" t="s">
        <v>121</v>
      </c>
      <c r="F133">
        <v>323756</v>
      </c>
      <c r="G133">
        <v>353.6</v>
      </c>
      <c r="H133">
        <v>61.87</v>
      </c>
      <c r="I133">
        <v>21877.23</v>
      </c>
      <c r="J133">
        <v>-4.43</v>
      </c>
      <c r="K133">
        <v>349.17</v>
      </c>
      <c r="L133">
        <v>48.56</v>
      </c>
      <c r="M133">
        <v>-215.12</v>
      </c>
      <c r="N133">
        <v>8.75</v>
      </c>
      <c r="O133">
        <v>0</v>
      </c>
      <c r="P133">
        <v>0</v>
      </c>
      <c r="Q133">
        <v>0</v>
      </c>
      <c r="R133">
        <v>0</v>
      </c>
      <c r="S133">
        <v>8.75</v>
      </c>
      <c r="T133">
        <v>0</v>
      </c>
      <c r="U133">
        <v>0</v>
      </c>
      <c r="V133">
        <v>14.15</v>
      </c>
      <c r="W133">
        <v>0</v>
      </c>
      <c r="X133">
        <v>0</v>
      </c>
      <c r="Y133">
        <v>0</v>
      </c>
      <c r="Z133">
        <v>19.8</v>
      </c>
      <c r="AA133">
        <v>0</v>
      </c>
      <c r="AB133" t="s">
        <v>119</v>
      </c>
    </row>
    <row r="134" spans="1:28" x14ac:dyDescent="0.35">
      <c r="A134" s="9" t="s">
        <v>117</v>
      </c>
      <c r="B134" t="s">
        <v>249</v>
      </c>
      <c r="C134" t="s">
        <v>229</v>
      </c>
      <c r="D134">
        <v>20</v>
      </c>
      <c r="E134" t="s">
        <v>120</v>
      </c>
      <c r="F134">
        <v>323757</v>
      </c>
      <c r="G134">
        <v>0</v>
      </c>
      <c r="H134">
        <v>53.23</v>
      </c>
      <c r="I134">
        <v>0</v>
      </c>
      <c r="J134">
        <v>0.03</v>
      </c>
      <c r="K134">
        <v>0.03</v>
      </c>
      <c r="L134">
        <v>46.71</v>
      </c>
      <c r="M134">
        <v>1.4</v>
      </c>
      <c r="N134">
        <v>8.18</v>
      </c>
      <c r="O134">
        <v>0</v>
      </c>
      <c r="P134">
        <v>0</v>
      </c>
      <c r="Q134">
        <v>0</v>
      </c>
      <c r="R134">
        <v>0</v>
      </c>
      <c r="S134">
        <v>8.18</v>
      </c>
      <c r="T134">
        <v>0</v>
      </c>
      <c r="U134">
        <v>0</v>
      </c>
      <c r="V134">
        <v>8.86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119</v>
      </c>
    </row>
    <row r="135" spans="1:28" x14ac:dyDescent="0.35">
      <c r="A135" s="9" t="s">
        <v>117</v>
      </c>
      <c r="B135" t="s">
        <v>249</v>
      </c>
      <c r="C135" t="s">
        <v>229</v>
      </c>
      <c r="D135">
        <v>20</v>
      </c>
      <c r="E135" t="s">
        <v>121</v>
      </c>
      <c r="F135">
        <v>323756</v>
      </c>
      <c r="G135">
        <v>354</v>
      </c>
      <c r="H135">
        <v>53.23</v>
      </c>
      <c r="I135">
        <v>18843.41</v>
      </c>
      <c r="J135">
        <v>-0.31</v>
      </c>
      <c r="K135">
        <v>353.69</v>
      </c>
      <c r="L135">
        <v>46.71</v>
      </c>
      <c r="M135">
        <v>-14.48</v>
      </c>
      <c r="N135">
        <v>8.18</v>
      </c>
      <c r="O135">
        <v>0</v>
      </c>
      <c r="P135">
        <v>0</v>
      </c>
      <c r="Q135">
        <v>0</v>
      </c>
      <c r="R135">
        <v>0</v>
      </c>
      <c r="S135">
        <v>8.18</v>
      </c>
      <c r="T135">
        <v>0</v>
      </c>
      <c r="U135">
        <v>0</v>
      </c>
      <c r="V135">
        <v>8.86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119</v>
      </c>
    </row>
    <row r="136" spans="1:28" x14ac:dyDescent="0.35">
      <c r="A136" s="9" t="s">
        <v>117</v>
      </c>
      <c r="B136" t="s">
        <v>249</v>
      </c>
      <c r="C136" t="s">
        <v>229</v>
      </c>
      <c r="D136">
        <v>20</v>
      </c>
      <c r="E136" t="s">
        <v>118</v>
      </c>
      <c r="F136">
        <v>323758</v>
      </c>
      <c r="G136">
        <v>354</v>
      </c>
      <c r="H136">
        <v>53.23</v>
      </c>
      <c r="I136">
        <v>18843.41</v>
      </c>
      <c r="J136">
        <v>0.27</v>
      </c>
      <c r="K136">
        <v>354.28</v>
      </c>
      <c r="L136">
        <v>46.71</v>
      </c>
      <c r="M136">
        <v>12.61</v>
      </c>
      <c r="N136">
        <v>8.18</v>
      </c>
      <c r="O136">
        <v>0</v>
      </c>
      <c r="P136">
        <v>0</v>
      </c>
      <c r="Q136">
        <v>0</v>
      </c>
      <c r="R136">
        <v>0</v>
      </c>
      <c r="S136">
        <v>8.18</v>
      </c>
      <c r="T136">
        <v>0</v>
      </c>
      <c r="U136">
        <v>0</v>
      </c>
      <c r="V136">
        <v>8.86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119</v>
      </c>
    </row>
    <row r="137" spans="1:28" x14ac:dyDescent="0.35">
      <c r="A137" s="9" t="s">
        <v>117</v>
      </c>
      <c r="B137" t="s">
        <v>250</v>
      </c>
      <c r="C137" t="s">
        <v>229</v>
      </c>
      <c r="D137">
        <v>21</v>
      </c>
      <c r="E137" t="s">
        <v>120</v>
      </c>
      <c r="F137">
        <v>323757</v>
      </c>
      <c r="G137">
        <v>0</v>
      </c>
      <c r="H137">
        <v>47.4</v>
      </c>
      <c r="I137">
        <v>0</v>
      </c>
      <c r="J137">
        <v>0.03</v>
      </c>
      <c r="K137">
        <v>0.03</v>
      </c>
      <c r="L137">
        <v>36.31</v>
      </c>
      <c r="M137">
        <v>1.08</v>
      </c>
      <c r="N137">
        <v>5.95</v>
      </c>
      <c r="O137">
        <v>0</v>
      </c>
      <c r="P137">
        <v>0</v>
      </c>
      <c r="Q137">
        <v>0</v>
      </c>
      <c r="R137">
        <v>0</v>
      </c>
      <c r="S137">
        <v>6.9</v>
      </c>
      <c r="T137">
        <v>0</v>
      </c>
      <c r="U137">
        <v>0</v>
      </c>
      <c r="V137">
        <v>6.9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119</v>
      </c>
    </row>
    <row r="138" spans="1:28" x14ac:dyDescent="0.35">
      <c r="A138" s="9" t="s">
        <v>117</v>
      </c>
      <c r="B138" t="s">
        <v>250</v>
      </c>
      <c r="C138" t="s">
        <v>229</v>
      </c>
      <c r="D138">
        <v>21</v>
      </c>
      <c r="E138" t="s">
        <v>121</v>
      </c>
      <c r="F138">
        <v>323756</v>
      </c>
      <c r="G138">
        <v>354.3</v>
      </c>
      <c r="H138">
        <v>47.4</v>
      </c>
      <c r="I138">
        <v>16793.82</v>
      </c>
      <c r="J138">
        <v>-2.4</v>
      </c>
      <c r="K138">
        <v>351.9</v>
      </c>
      <c r="L138">
        <v>36.31</v>
      </c>
      <c r="M138">
        <v>-87.14</v>
      </c>
      <c r="N138">
        <v>5.95</v>
      </c>
      <c r="O138">
        <v>0</v>
      </c>
      <c r="P138">
        <v>0</v>
      </c>
      <c r="Q138">
        <v>0</v>
      </c>
      <c r="R138">
        <v>0</v>
      </c>
      <c r="S138">
        <v>6.9</v>
      </c>
      <c r="T138">
        <v>0</v>
      </c>
      <c r="U138">
        <v>0</v>
      </c>
      <c r="V138">
        <v>6.9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119</v>
      </c>
    </row>
    <row r="139" spans="1:28" x14ac:dyDescent="0.35">
      <c r="A139" s="9" t="s">
        <v>117</v>
      </c>
      <c r="B139" t="s">
        <v>250</v>
      </c>
      <c r="C139" t="s">
        <v>229</v>
      </c>
      <c r="D139">
        <v>21</v>
      </c>
      <c r="E139" t="s">
        <v>118</v>
      </c>
      <c r="F139">
        <v>323758</v>
      </c>
      <c r="G139">
        <v>354.3</v>
      </c>
      <c r="H139">
        <v>47.4</v>
      </c>
      <c r="I139">
        <v>16793.82</v>
      </c>
      <c r="J139">
        <v>-1.8</v>
      </c>
      <c r="K139">
        <v>352.5</v>
      </c>
      <c r="L139">
        <v>36.31</v>
      </c>
      <c r="M139">
        <v>-65.349999999999994</v>
      </c>
      <c r="N139">
        <v>5.95</v>
      </c>
      <c r="O139">
        <v>0</v>
      </c>
      <c r="P139">
        <v>0</v>
      </c>
      <c r="Q139">
        <v>0</v>
      </c>
      <c r="R139">
        <v>0</v>
      </c>
      <c r="S139">
        <v>6.9</v>
      </c>
      <c r="T139">
        <v>0</v>
      </c>
      <c r="U139">
        <v>0</v>
      </c>
      <c r="V139">
        <v>6.9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119</v>
      </c>
    </row>
    <row r="140" spans="1:28" x14ac:dyDescent="0.35">
      <c r="A140" s="9" t="s">
        <v>117</v>
      </c>
      <c r="B140" t="s">
        <v>251</v>
      </c>
      <c r="C140" t="s">
        <v>229</v>
      </c>
      <c r="D140">
        <v>22</v>
      </c>
      <c r="E140" t="s">
        <v>120</v>
      </c>
      <c r="F140">
        <v>323757</v>
      </c>
      <c r="G140">
        <v>0</v>
      </c>
      <c r="H140">
        <v>43.77</v>
      </c>
      <c r="I140">
        <v>0</v>
      </c>
      <c r="J140">
        <v>0.01</v>
      </c>
      <c r="K140">
        <v>0.01</v>
      </c>
      <c r="L140">
        <v>32.1</v>
      </c>
      <c r="M140">
        <v>0.32</v>
      </c>
      <c r="N140">
        <v>5</v>
      </c>
      <c r="O140">
        <v>0</v>
      </c>
      <c r="P140">
        <v>0</v>
      </c>
      <c r="Q140">
        <v>0</v>
      </c>
      <c r="R140">
        <v>0</v>
      </c>
      <c r="S140">
        <v>8.36</v>
      </c>
      <c r="T140">
        <v>0</v>
      </c>
      <c r="U140">
        <v>0</v>
      </c>
      <c r="V140">
        <v>8.36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119</v>
      </c>
    </row>
    <row r="141" spans="1:28" x14ac:dyDescent="0.35">
      <c r="A141" s="9" t="s">
        <v>117</v>
      </c>
      <c r="B141" t="s">
        <v>251</v>
      </c>
      <c r="C141" t="s">
        <v>229</v>
      </c>
      <c r="D141">
        <v>22</v>
      </c>
      <c r="E141" t="s">
        <v>121</v>
      </c>
      <c r="F141">
        <v>323756</v>
      </c>
      <c r="G141">
        <v>188</v>
      </c>
      <c r="H141">
        <v>43.77</v>
      </c>
      <c r="I141">
        <v>8228.76</v>
      </c>
      <c r="J141">
        <v>27.72</v>
      </c>
      <c r="K141">
        <v>215.73</v>
      </c>
      <c r="L141">
        <v>32.1</v>
      </c>
      <c r="M141">
        <v>889.81</v>
      </c>
      <c r="N141">
        <v>5</v>
      </c>
      <c r="O141">
        <v>0</v>
      </c>
      <c r="P141">
        <v>0</v>
      </c>
      <c r="Q141">
        <v>0</v>
      </c>
      <c r="R141">
        <v>0</v>
      </c>
      <c r="S141">
        <v>8.36</v>
      </c>
      <c r="T141">
        <v>0</v>
      </c>
      <c r="U141">
        <v>0</v>
      </c>
      <c r="V141">
        <v>8.36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119</v>
      </c>
    </row>
    <row r="142" spans="1:28" x14ac:dyDescent="0.35">
      <c r="A142" s="9" t="s">
        <v>117</v>
      </c>
      <c r="B142" t="s">
        <v>251</v>
      </c>
      <c r="C142" t="s">
        <v>229</v>
      </c>
      <c r="D142">
        <v>22</v>
      </c>
      <c r="E142" t="s">
        <v>118</v>
      </c>
      <c r="F142">
        <v>323758</v>
      </c>
      <c r="G142">
        <v>300</v>
      </c>
      <c r="H142">
        <v>43.77</v>
      </c>
      <c r="I142">
        <v>13131</v>
      </c>
      <c r="J142">
        <v>-20.86</v>
      </c>
      <c r="K142">
        <v>279.14</v>
      </c>
      <c r="L142">
        <v>32.1</v>
      </c>
      <c r="M142">
        <v>-669.6</v>
      </c>
      <c r="N142">
        <v>5</v>
      </c>
      <c r="O142">
        <v>0</v>
      </c>
      <c r="P142">
        <v>0</v>
      </c>
      <c r="Q142">
        <v>0</v>
      </c>
      <c r="R142">
        <v>0</v>
      </c>
      <c r="S142">
        <v>8.36</v>
      </c>
      <c r="T142">
        <v>0</v>
      </c>
      <c r="U142">
        <v>0</v>
      </c>
      <c r="V142">
        <v>8.36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119</v>
      </c>
    </row>
    <row r="143" spans="1:28" x14ac:dyDescent="0.35">
      <c r="A143" s="9" t="s">
        <v>117</v>
      </c>
      <c r="B143" t="s">
        <v>252</v>
      </c>
      <c r="C143" t="s">
        <v>229</v>
      </c>
      <c r="D143">
        <v>23</v>
      </c>
      <c r="E143" t="s">
        <v>120</v>
      </c>
      <c r="F143">
        <v>323757</v>
      </c>
      <c r="G143">
        <v>0</v>
      </c>
      <c r="H143">
        <v>40.83</v>
      </c>
      <c r="I143">
        <v>0</v>
      </c>
      <c r="J143">
        <v>0.03</v>
      </c>
      <c r="K143">
        <v>0.03</v>
      </c>
      <c r="L143">
        <v>26.63</v>
      </c>
      <c r="M143">
        <v>0.79</v>
      </c>
      <c r="N143">
        <v>2.98</v>
      </c>
      <c r="O143">
        <v>0</v>
      </c>
      <c r="P143">
        <v>0</v>
      </c>
      <c r="Q143">
        <v>0</v>
      </c>
      <c r="R143">
        <v>0</v>
      </c>
      <c r="S143">
        <v>3.96</v>
      </c>
      <c r="T143">
        <v>0</v>
      </c>
      <c r="U143">
        <v>0</v>
      </c>
      <c r="V143">
        <v>3.96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119</v>
      </c>
    </row>
    <row r="144" spans="1:28" x14ac:dyDescent="0.35">
      <c r="A144" s="9" t="s">
        <v>117</v>
      </c>
      <c r="B144" t="s">
        <v>252</v>
      </c>
      <c r="C144" t="s">
        <v>229</v>
      </c>
      <c r="D144">
        <v>23</v>
      </c>
      <c r="E144" t="s">
        <v>121</v>
      </c>
      <c r="F144">
        <v>323756</v>
      </c>
      <c r="G144">
        <v>0</v>
      </c>
      <c r="H144">
        <v>40.83</v>
      </c>
      <c r="I144">
        <v>0</v>
      </c>
      <c r="J144">
        <v>189.58</v>
      </c>
      <c r="K144">
        <v>189.58</v>
      </c>
      <c r="L144">
        <v>26.63</v>
      </c>
      <c r="M144">
        <v>5048.51</v>
      </c>
      <c r="N144">
        <v>2.98</v>
      </c>
      <c r="O144">
        <v>0</v>
      </c>
      <c r="P144">
        <v>0</v>
      </c>
      <c r="Q144">
        <v>0</v>
      </c>
      <c r="R144">
        <v>0</v>
      </c>
      <c r="S144">
        <v>3.96</v>
      </c>
      <c r="T144">
        <v>0</v>
      </c>
      <c r="U144">
        <v>0</v>
      </c>
      <c r="V144">
        <v>3.96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119</v>
      </c>
    </row>
    <row r="145" spans="1:28" x14ac:dyDescent="0.35">
      <c r="A145" s="9" t="s">
        <v>117</v>
      </c>
      <c r="B145" t="s">
        <v>252</v>
      </c>
      <c r="C145" t="s">
        <v>229</v>
      </c>
      <c r="D145">
        <v>23</v>
      </c>
      <c r="E145" t="s">
        <v>118</v>
      </c>
      <c r="F145">
        <v>323758</v>
      </c>
      <c r="G145">
        <v>0</v>
      </c>
      <c r="H145">
        <v>40.83</v>
      </c>
      <c r="I145">
        <v>0</v>
      </c>
      <c r="J145">
        <v>190.41</v>
      </c>
      <c r="K145">
        <v>190.41</v>
      </c>
      <c r="L145">
        <v>26.63</v>
      </c>
      <c r="M145">
        <v>5070.6099999999997</v>
      </c>
      <c r="N145">
        <v>2.98</v>
      </c>
      <c r="O145">
        <v>0</v>
      </c>
      <c r="P145">
        <v>0</v>
      </c>
      <c r="Q145">
        <v>0</v>
      </c>
      <c r="R145">
        <v>0</v>
      </c>
      <c r="S145">
        <v>3.96</v>
      </c>
      <c r="T145">
        <v>0</v>
      </c>
      <c r="U145">
        <v>0</v>
      </c>
      <c r="V145">
        <v>3.96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119</v>
      </c>
    </row>
    <row r="146" spans="1:28" x14ac:dyDescent="0.35">
      <c r="A146" s="9" t="s">
        <v>117</v>
      </c>
      <c r="B146" t="s">
        <v>253</v>
      </c>
      <c r="C146" t="s">
        <v>254</v>
      </c>
      <c r="D146">
        <v>0</v>
      </c>
      <c r="E146" t="s">
        <v>121</v>
      </c>
      <c r="F146">
        <v>323756</v>
      </c>
      <c r="G146">
        <v>188</v>
      </c>
      <c r="H146">
        <v>35.03</v>
      </c>
      <c r="I146">
        <v>6585.64</v>
      </c>
      <c r="J146">
        <v>26.46</v>
      </c>
      <c r="K146">
        <v>214.46</v>
      </c>
      <c r="L146">
        <v>29.88</v>
      </c>
      <c r="M146">
        <v>790.62</v>
      </c>
      <c r="N146">
        <v>5</v>
      </c>
      <c r="O146">
        <v>0</v>
      </c>
      <c r="P146">
        <v>0</v>
      </c>
      <c r="Q146">
        <v>0</v>
      </c>
      <c r="R146">
        <v>0</v>
      </c>
      <c r="S146">
        <v>5</v>
      </c>
      <c r="T146">
        <v>0</v>
      </c>
      <c r="U146">
        <v>0</v>
      </c>
      <c r="V146">
        <v>5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119</v>
      </c>
    </row>
    <row r="147" spans="1:28" x14ac:dyDescent="0.35">
      <c r="A147" s="9" t="s">
        <v>117</v>
      </c>
      <c r="B147" t="s">
        <v>253</v>
      </c>
      <c r="C147" t="s">
        <v>254</v>
      </c>
      <c r="D147">
        <v>0</v>
      </c>
      <c r="E147" t="s">
        <v>120</v>
      </c>
      <c r="F147">
        <v>323757</v>
      </c>
      <c r="G147">
        <v>0</v>
      </c>
      <c r="H147">
        <v>35.03</v>
      </c>
      <c r="I147">
        <v>0</v>
      </c>
      <c r="J147">
        <v>0.04</v>
      </c>
      <c r="K147">
        <v>0.04</v>
      </c>
      <c r="L147">
        <v>29.88</v>
      </c>
      <c r="M147">
        <v>1.19</v>
      </c>
      <c r="N147">
        <v>5</v>
      </c>
      <c r="O147">
        <v>0</v>
      </c>
      <c r="P147">
        <v>0</v>
      </c>
      <c r="Q147">
        <v>0</v>
      </c>
      <c r="R147">
        <v>0</v>
      </c>
      <c r="S147">
        <v>5</v>
      </c>
      <c r="T147">
        <v>0</v>
      </c>
      <c r="U147">
        <v>0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119</v>
      </c>
    </row>
    <row r="148" spans="1:28" x14ac:dyDescent="0.35">
      <c r="A148" s="9" t="s">
        <v>117</v>
      </c>
      <c r="B148" t="s">
        <v>253</v>
      </c>
      <c r="C148" t="s">
        <v>254</v>
      </c>
      <c r="D148">
        <v>0</v>
      </c>
      <c r="E148" t="s">
        <v>118</v>
      </c>
      <c r="F148">
        <v>323758</v>
      </c>
      <c r="G148">
        <v>300</v>
      </c>
      <c r="H148">
        <v>35.03</v>
      </c>
      <c r="I148">
        <v>10509</v>
      </c>
      <c r="J148">
        <v>-29.44</v>
      </c>
      <c r="K148">
        <v>270.55</v>
      </c>
      <c r="L148">
        <v>29.88</v>
      </c>
      <c r="M148">
        <v>-879.66</v>
      </c>
      <c r="N148">
        <v>5</v>
      </c>
      <c r="O148">
        <v>0</v>
      </c>
      <c r="P148">
        <v>0</v>
      </c>
      <c r="Q148">
        <v>0</v>
      </c>
      <c r="R148">
        <v>0</v>
      </c>
      <c r="S148">
        <v>5</v>
      </c>
      <c r="T148">
        <v>0</v>
      </c>
      <c r="U148">
        <v>0</v>
      </c>
      <c r="V148">
        <v>5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119</v>
      </c>
    </row>
    <row r="149" spans="1:28" x14ac:dyDescent="0.35">
      <c r="A149" s="9" t="s">
        <v>117</v>
      </c>
      <c r="B149" t="s">
        <v>255</v>
      </c>
      <c r="C149" t="s">
        <v>254</v>
      </c>
      <c r="D149">
        <v>1</v>
      </c>
      <c r="E149" t="s">
        <v>118</v>
      </c>
      <c r="F149">
        <v>323758</v>
      </c>
      <c r="G149">
        <v>312.8</v>
      </c>
      <c r="H149">
        <v>33.020000000000003</v>
      </c>
      <c r="I149">
        <v>10328.65</v>
      </c>
      <c r="J149">
        <v>4.34</v>
      </c>
      <c r="K149">
        <v>317.14999999999998</v>
      </c>
      <c r="L149">
        <v>32.96</v>
      </c>
      <c r="M149">
        <v>143.04</v>
      </c>
      <c r="N149">
        <v>5</v>
      </c>
      <c r="O149">
        <v>0</v>
      </c>
      <c r="P149">
        <v>0</v>
      </c>
      <c r="Q149">
        <v>0</v>
      </c>
      <c r="R149">
        <v>0</v>
      </c>
      <c r="S149">
        <v>5</v>
      </c>
      <c r="T149">
        <v>0</v>
      </c>
      <c r="U149">
        <v>0</v>
      </c>
      <c r="V149">
        <v>5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119</v>
      </c>
    </row>
    <row r="150" spans="1:28" x14ac:dyDescent="0.35">
      <c r="A150" s="9" t="s">
        <v>117</v>
      </c>
      <c r="B150" t="s">
        <v>255</v>
      </c>
      <c r="C150" t="s">
        <v>254</v>
      </c>
      <c r="D150">
        <v>1</v>
      </c>
      <c r="E150" t="s">
        <v>121</v>
      </c>
      <c r="F150">
        <v>323756</v>
      </c>
      <c r="G150">
        <v>312.8</v>
      </c>
      <c r="H150">
        <v>33.020000000000003</v>
      </c>
      <c r="I150">
        <v>10328.65</v>
      </c>
      <c r="J150">
        <v>0.69</v>
      </c>
      <c r="K150">
        <v>313.5</v>
      </c>
      <c r="L150">
        <v>32.96</v>
      </c>
      <c r="M150">
        <v>22.74</v>
      </c>
      <c r="N150">
        <v>5</v>
      </c>
      <c r="O150">
        <v>0</v>
      </c>
      <c r="P150">
        <v>0</v>
      </c>
      <c r="Q150">
        <v>0</v>
      </c>
      <c r="R150">
        <v>0</v>
      </c>
      <c r="S150">
        <v>5</v>
      </c>
      <c r="T150">
        <v>0</v>
      </c>
      <c r="U150">
        <v>0</v>
      </c>
      <c r="V150">
        <v>5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119</v>
      </c>
    </row>
    <row r="151" spans="1:28" x14ac:dyDescent="0.35">
      <c r="A151" s="9" t="s">
        <v>117</v>
      </c>
      <c r="B151" t="s">
        <v>255</v>
      </c>
      <c r="C151" t="s">
        <v>254</v>
      </c>
      <c r="D151">
        <v>1</v>
      </c>
      <c r="E151" t="s">
        <v>120</v>
      </c>
      <c r="F151">
        <v>323757</v>
      </c>
      <c r="G151">
        <v>0</v>
      </c>
      <c r="H151">
        <v>33.020000000000003</v>
      </c>
      <c r="I151">
        <v>0</v>
      </c>
      <c r="J151">
        <v>0.02</v>
      </c>
      <c r="K151">
        <v>0.02</v>
      </c>
      <c r="L151">
        <v>32.96</v>
      </c>
      <c r="M151">
        <v>0.65</v>
      </c>
      <c r="N151">
        <v>5</v>
      </c>
      <c r="O151">
        <v>0</v>
      </c>
      <c r="P151">
        <v>0</v>
      </c>
      <c r="Q151">
        <v>0</v>
      </c>
      <c r="R151">
        <v>0</v>
      </c>
      <c r="S151">
        <v>5</v>
      </c>
      <c r="T151">
        <v>0</v>
      </c>
      <c r="U151">
        <v>0</v>
      </c>
      <c r="V151">
        <v>5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119</v>
      </c>
    </row>
    <row r="152" spans="1:28" x14ac:dyDescent="0.35">
      <c r="A152" s="9" t="s">
        <v>117</v>
      </c>
      <c r="B152" t="s">
        <v>256</v>
      </c>
      <c r="C152" t="s">
        <v>254</v>
      </c>
      <c r="D152">
        <v>2</v>
      </c>
      <c r="E152" t="s">
        <v>118</v>
      </c>
      <c r="F152">
        <v>323758</v>
      </c>
      <c r="G152">
        <v>313.10000000000002</v>
      </c>
      <c r="H152">
        <v>32.869999999999997</v>
      </c>
      <c r="I152">
        <v>10291.59</v>
      </c>
      <c r="J152">
        <v>-5.56</v>
      </c>
      <c r="K152">
        <v>307.54000000000002</v>
      </c>
      <c r="L152">
        <v>28.93</v>
      </c>
      <c r="M152">
        <v>-160.85</v>
      </c>
      <c r="N152">
        <v>5</v>
      </c>
      <c r="O152">
        <v>0</v>
      </c>
      <c r="P152">
        <v>0</v>
      </c>
      <c r="Q152">
        <v>0</v>
      </c>
      <c r="R152">
        <v>0</v>
      </c>
      <c r="S152">
        <v>5</v>
      </c>
      <c r="T152">
        <v>0</v>
      </c>
      <c r="U152">
        <v>0</v>
      </c>
      <c r="V152">
        <v>5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119</v>
      </c>
    </row>
    <row r="153" spans="1:28" x14ac:dyDescent="0.35">
      <c r="A153" s="9" t="s">
        <v>117</v>
      </c>
      <c r="B153" t="s">
        <v>256</v>
      </c>
      <c r="C153" t="s">
        <v>254</v>
      </c>
      <c r="D153">
        <v>2</v>
      </c>
      <c r="E153" t="s">
        <v>121</v>
      </c>
      <c r="F153">
        <v>323756</v>
      </c>
      <c r="G153">
        <v>313.10000000000002</v>
      </c>
      <c r="H153">
        <v>32.869999999999997</v>
      </c>
      <c r="I153">
        <v>10291.59</v>
      </c>
      <c r="J153">
        <v>-6.8</v>
      </c>
      <c r="K153">
        <v>306.3</v>
      </c>
      <c r="L153">
        <v>28.93</v>
      </c>
      <c r="M153">
        <v>-196.72</v>
      </c>
      <c r="N153">
        <v>5</v>
      </c>
      <c r="O153">
        <v>0</v>
      </c>
      <c r="P153">
        <v>0</v>
      </c>
      <c r="Q153">
        <v>0</v>
      </c>
      <c r="R153">
        <v>0</v>
      </c>
      <c r="S153">
        <v>5</v>
      </c>
      <c r="T153">
        <v>0</v>
      </c>
      <c r="U153">
        <v>0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119</v>
      </c>
    </row>
    <row r="154" spans="1:28" x14ac:dyDescent="0.35">
      <c r="A154" s="9" t="s">
        <v>117</v>
      </c>
      <c r="B154" t="s">
        <v>256</v>
      </c>
      <c r="C154" t="s">
        <v>254</v>
      </c>
      <c r="D154">
        <v>2</v>
      </c>
      <c r="E154" t="s">
        <v>120</v>
      </c>
      <c r="F154">
        <v>323757</v>
      </c>
      <c r="G154">
        <v>0</v>
      </c>
      <c r="H154">
        <v>32.869999999999997</v>
      </c>
      <c r="I154">
        <v>0</v>
      </c>
      <c r="J154">
        <v>0.02</v>
      </c>
      <c r="K154">
        <v>0.02</v>
      </c>
      <c r="L154">
        <v>28.93</v>
      </c>
      <c r="M154">
        <v>0.56999999999999995</v>
      </c>
      <c r="N154">
        <v>5</v>
      </c>
      <c r="O154">
        <v>0</v>
      </c>
      <c r="P154">
        <v>0</v>
      </c>
      <c r="Q154">
        <v>0</v>
      </c>
      <c r="R154">
        <v>0</v>
      </c>
      <c r="S154">
        <v>5</v>
      </c>
      <c r="T154">
        <v>0</v>
      </c>
      <c r="U154">
        <v>0</v>
      </c>
      <c r="V154">
        <v>5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119</v>
      </c>
    </row>
    <row r="155" spans="1:28" x14ac:dyDescent="0.35">
      <c r="A155" s="9" t="s">
        <v>117</v>
      </c>
      <c r="B155" t="s">
        <v>257</v>
      </c>
      <c r="C155" t="s">
        <v>254</v>
      </c>
      <c r="D155">
        <v>3</v>
      </c>
      <c r="E155" t="s">
        <v>118</v>
      </c>
      <c r="F155">
        <v>323758</v>
      </c>
      <c r="G155">
        <v>271.39999999999998</v>
      </c>
      <c r="H155">
        <v>31.8</v>
      </c>
      <c r="I155">
        <v>8630.51</v>
      </c>
      <c r="J155">
        <v>2.68</v>
      </c>
      <c r="K155">
        <v>274.08999999999997</v>
      </c>
      <c r="L155">
        <v>31.85</v>
      </c>
      <c r="M155">
        <v>85.35</v>
      </c>
      <c r="N155">
        <v>4.5999999999999996</v>
      </c>
      <c r="O155">
        <v>0</v>
      </c>
      <c r="P155">
        <v>0</v>
      </c>
      <c r="Q155">
        <v>0</v>
      </c>
      <c r="R155">
        <v>0</v>
      </c>
      <c r="S155">
        <v>5</v>
      </c>
      <c r="T155">
        <v>0</v>
      </c>
      <c r="U155">
        <v>0</v>
      </c>
      <c r="V155">
        <v>5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119</v>
      </c>
    </row>
    <row r="156" spans="1:28" x14ac:dyDescent="0.35">
      <c r="A156" s="9" t="s">
        <v>117</v>
      </c>
      <c r="B156" t="s">
        <v>257</v>
      </c>
      <c r="C156" t="s">
        <v>254</v>
      </c>
      <c r="D156">
        <v>3</v>
      </c>
      <c r="E156" t="s">
        <v>120</v>
      </c>
      <c r="F156">
        <v>323757</v>
      </c>
      <c r="G156">
        <v>0</v>
      </c>
      <c r="H156">
        <v>31.8</v>
      </c>
      <c r="I156">
        <v>0</v>
      </c>
      <c r="J156">
        <v>0.05</v>
      </c>
      <c r="K156">
        <v>0.05</v>
      </c>
      <c r="L156">
        <v>31.85</v>
      </c>
      <c r="M156">
        <v>1.59</v>
      </c>
      <c r="N156">
        <v>4.5999999999999996</v>
      </c>
      <c r="O156">
        <v>0</v>
      </c>
      <c r="P156">
        <v>0</v>
      </c>
      <c r="Q156">
        <v>0</v>
      </c>
      <c r="R156">
        <v>0</v>
      </c>
      <c r="S156">
        <v>5</v>
      </c>
      <c r="T156">
        <v>0</v>
      </c>
      <c r="U156">
        <v>0</v>
      </c>
      <c r="V156">
        <v>5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119</v>
      </c>
    </row>
    <row r="157" spans="1:28" x14ac:dyDescent="0.35">
      <c r="A157" s="9" t="s">
        <v>117</v>
      </c>
      <c r="B157" t="s">
        <v>257</v>
      </c>
      <c r="C157" t="s">
        <v>254</v>
      </c>
      <c r="D157">
        <v>3</v>
      </c>
      <c r="E157" t="s">
        <v>121</v>
      </c>
      <c r="F157">
        <v>323756</v>
      </c>
      <c r="G157">
        <v>229.7</v>
      </c>
      <c r="H157">
        <v>31.8</v>
      </c>
      <c r="I157">
        <v>7304.46</v>
      </c>
      <c r="J157">
        <v>32.5</v>
      </c>
      <c r="K157">
        <v>262.2</v>
      </c>
      <c r="L157">
        <v>31.85</v>
      </c>
      <c r="M157">
        <v>1035.1199999999999</v>
      </c>
      <c r="N157">
        <v>4.5999999999999996</v>
      </c>
      <c r="O157">
        <v>0</v>
      </c>
      <c r="P157">
        <v>0</v>
      </c>
      <c r="Q157">
        <v>0</v>
      </c>
      <c r="R157">
        <v>0</v>
      </c>
      <c r="S157">
        <v>5</v>
      </c>
      <c r="T157">
        <v>0</v>
      </c>
      <c r="U157">
        <v>0</v>
      </c>
      <c r="V157">
        <v>5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119</v>
      </c>
    </row>
    <row r="158" spans="1:28" x14ac:dyDescent="0.35">
      <c r="A158" s="9" t="s">
        <v>117</v>
      </c>
      <c r="B158" t="s">
        <v>258</v>
      </c>
      <c r="C158" t="s">
        <v>254</v>
      </c>
      <c r="D158">
        <v>4</v>
      </c>
      <c r="E158" t="s">
        <v>121</v>
      </c>
      <c r="F158">
        <v>323756</v>
      </c>
      <c r="G158">
        <v>313.10000000000002</v>
      </c>
      <c r="H158">
        <v>32.880000000000003</v>
      </c>
      <c r="I158">
        <v>10294.719999999999</v>
      </c>
      <c r="J158">
        <v>-7.8</v>
      </c>
      <c r="K158">
        <v>305.3</v>
      </c>
      <c r="L158">
        <v>28.62</v>
      </c>
      <c r="M158">
        <v>-223.23</v>
      </c>
      <c r="N158">
        <v>5</v>
      </c>
      <c r="O158">
        <v>0</v>
      </c>
      <c r="P158">
        <v>0</v>
      </c>
      <c r="Q158">
        <v>0</v>
      </c>
      <c r="R158">
        <v>0</v>
      </c>
      <c r="S158">
        <v>5</v>
      </c>
      <c r="T158">
        <v>0</v>
      </c>
      <c r="U158">
        <v>0</v>
      </c>
      <c r="V158">
        <v>5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119</v>
      </c>
    </row>
    <row r="159" spans="1:28" x14ac:dyDescent="0.35">
      <c r="A159" s="9" t="s">
        <v>117</v>
      </c>
      <c r="B159" t="s">
        <v>258</v>
      </c>
      <c r="C159" t="s">
        <v>254</v>
      </c>
      <c r="D159">
        <v>4</v>
      </c>
      <c r="E159" t="s">
        <v>120</v>
      </c>
      <c r="F159">
        <v>323757</v>
      </c>
      <c r="G159">
        <v>0</v>
      </c>
      <c r="H159">
        <v>32.880000000000003</v>
      </c>
      <c r="I159">
        <v>0</v>
      </c>
      <c r="J159">
        <v>0.04</v>
      </c>
      <c r="K159">
        <v>0.04</v>
      </c>
      <c r="L159">
        <v>28.62</v>
      </c>
      <c r="M159">
        <v>1.1399999999999999</v>
      </c>
      <c r="N159">
        <v>5</v>
      </c>
      <c r="O159">
        <v>0</v>
      </c>
      <c r="P159">
        <v>0</v>
      </c>
      <c r="Q159">
        <v>0</v>
      </c>
      <c r="R159">
        <v>0</v>
      </c>
      <c r="S159">
        <v>5</v>
      </c>
      <c r="T159">
        <v>0</v>
      </c>
      <c r="U159">
        <v>0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119</v>
      </c>
    </row>
    <row r="160" spans="1:28" x14ac:dyDescent="0.35">
      <c r="A160" s="9" t="s">
        <v>117</v>
      </c>
      <c r="B160" t="s">
        <v>258</v>
      </c>
      <c r="C160" t="s">
        <v>254</v>
      </c>
      <c r="D160">
        <v>4</v>
      </c>
      <c r="E160" t="s">
        <v>118</v>
      </c>
      <c r="F160">
        <v>323758</v>
      </c>
      <c r="G160">
        <v>313.10000000000002</v>
      </c>
      <c r="H160">
        <v>32.880000000000003</v>
      </c>
      <c r="I160">
        <v>10294.719999999999</v>
      </c>
      <c r="J160">
        <v>-0.86</v>
      </c>
      <c r="K160">
        <v>312.24</v>
      </c>
      <c r="L160">
        <v>28.62</v>
      </c>
      <c r="M160">
        <v>-24.61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5</v>
      </c>
      <c r="T160">
        <v>0</v>
      </c>
      <c r="U160">
        <v>0</v>
      </c>
      <c r="V160">
        <v>5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119</v>
      </c>
    </row>
    <row r="161" spans="1:28" x14ac:dyDescent="0.35">
      <c r="A161" s="9" t="s">
        <v>117</v>
      </c>
      <c r="B161" t="s">
        <v>259</v>
      </c>
      <c r="C161" t="s">
        <v>254</v>
      </c>
      <c r="D161">
        <v>5</v>
      </c>
      <c r="E161" t="s">
        <v>121</v>
      </c>
      <c r="F161">
        <v>323756</v>
      </c>
      <c r="G161">
        <v>354.9</v>
      </c>
      <c r="H161">
        <v>36.880000000000003</v>
      </c>
      <c r="I161">
        <v>13088.71</v>
      </c>
      <c r="J161">
        <v>-3.07</v>
      </c>
      <c r="K161">
        <v>351.82</v>
      </c>
      <c r="L161">
        <v>34.67</v>
      </c>
      <c r="M161">
        <v>-106.43</v>
      </c>
      <c r="N161">
        <v>5</v>
      </c>
      <c r="O161">
        <v>0</v>
      </c>
      <c r="P161">
        <v>0</v>
      </c>
      <c r="Q161">
        <v>0</v>
      </c>
      <c r="R161">
        <v>0</v>
      </c>
      <c r="S161">
        <v>5.18</v>
      </c>
      <c r="T161">
        <v>0</v>
      </c>
      <c r="U161">
        <v>0</v>
      </c>
      <c r="V161">
        <v>5.18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119</v>
      </c>
    </row>
    <row r="162" spans="1:28" x14ac:dyDescent="0.35">
      <c r="A162" s="9" t="s">
        <v>117</v>
      </c>
      <c r="B162" t="s">
        <v>259</v>
      </c>
      <c r="C162" t="s">
        <v>254</v>
      </c>
      <c r="D162">
        <v>5</v>
      </c>
      <c r="E162" t="s">
        <v>120</v>
      </c>
      <c r="F162">
        <v>323757</v>
      </c>
      <c r="G162">
        <v>0</v>
      </c>
      <c r="H162">
        <v>36.880000000000003</v>
      </c>
      <c r="I162">
        <v>0</v>
      </c>
      <c r="J162">
        <v>0.03</v>
      </c>
      <c r="K162">
        <v>0.03</v>
      </c>
      <c r="L162">
        <v>34.67</v>
      </c>
      <c r="M162">
        <v>1.04</v>
      </c>
      <c r="N162">
        <v>5</v>
      </c>
      <c r="O162">
        <v>0</v>
      </c>
      <c r="P162">
        <v>0</v>
      </c>
      <c r="Q162">
        <v>0</v>
      </c>
      <c r="R162">
        <v>0</v>
      </c>
      <c r="S162">
        <v>5.18</v>
      </c>
      <c r="T162">
        <v>0</v>
      </c>
      <c r="U162">
        <v>0</v>
      </c>
      <c r="V162">
        <v>5.18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119</v>
      </c>
    </row>
    <row r="163" spans="1:28" x14ac:dyDescent="0.35">
      <c r="A163" s="9" t="s">
        <v>117</v>
      </c>
      <c r="B163" t="s">
        <v>259</v>
      </c>
      <c r="C163" t="s">
        <v>254</v>
      </c>
      <c r="D163">
        <v>5</v>
      </c>
      <c r="E163" t="s">
        <v>118</v>
      </c>
      <c r="F163">
        <v>323758</v>
      </c>
      <c r="G163">
        <v>354.9</v>
      </c>
      <c r="H163">
        <v>36.880000000000003</v>
      </c>
      <c r="I163">
        <v>13088.71</v>
      </c>
      <c r="J163">
        <v>-0.82</v>
      </c>
      <c r="K163">
        <v>354.07</v>
      </c>
      <c r="L163">
        <v>34.67</v>
      </c>
      <c r="M163">
        <v>-28.42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5.18</v>
      </c>
      <c r="T163">
        <v>0</v>
      </c>
      <c r="U163">
        <v>0</v>
      </c>
      <c r="V163">
        <v>5.18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119</v>
      </c>
    </row>
    <row r="164" spans="1:28" x14ac:dyDescent="0.35">
      <c r="A164" s="9" t="s">
        <v>117</v>
      </c>
      <c r="B164" t="s">
        <v>260</v>
      </c>
      <c r="C164" t="s">
        <v>254</v>
      </c>
      <c r="D164">
        <v>6</v>
      </c>
      <c r="E164" t="s">
        <v>118</v>
      </c>
      <c r="F164">
        <v>323758</v>
      </c>
      <c r="G164">
        <v>354.9</v>
      </c>
      <c r="H164">
        <v>44.83</v>
      </c>
      <c r="I164">
        <v>15910.16</v>
      </c>
      <c r="J164">
        <v>1.02</v>
      </c>
      <c r="K164">
        <v>355.92</v>
      </c>
      <c r="L164">
        <v>41.96</v>
      </c>
      <c r="M164">
        <v>42.79</v>
      </c>
      <c r="N164">
        <v>5</v>
      </c>
      <c r="O164">
        <v>0</v>
      </c>
      <c r="P164">
        <v>0</v>
      </c>
      <c r="Q164">
        <v>0</v>
      </c>
      <c r="R164">
        <v>0</v>
      </c>
      <c r="S164">
        <v>8.17</v>
      </c>
      <c r="T164">
        <v>0</v>
      </c>
      <c r="U164">
        <v>0</v>
      </c>
      <c r="V164">
        <v>8.17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119</v>
      </c>
    </row>
    <row r="165" spans="1:28" x14ac:dyDescent="0.35">
      <c r="A165" s="9" t="s">
        <v>117</v>
      </c>
      <c r="B165" t="s">
        <v>260</v>
      </c>
      <c r="C165" t="s">
        <v>254</v>
      </c>
      <c r="D165">
        <v>6</v>
      </c>
      <c r="E165" t="s">
        <v>121</v>
      </c>
      <c r="F165">
        <v>323756</v>
      </c>
      <c r="G165">
        <v>354.9</v>
      </c>
      <c r="H165">
        <v>44.83</v>
      </c>
      <c r="I165">
        <v>15910.16</v>
      </c>
      <c r="J165">
        <v>0.48</v>
      </c>
      <c r="K165">
        <v>355.38</v>
      </c>
      <c r="L165">
        <v>41.96</v>
      </c>
      <c r="M165">
        <v>20.14</v>
      </c>
      <c r="N165">
        <v>5</v>
      </c>
      <c r="O165">
        <v>0</v>
      </c>
      <c r="P165">
        <v>0</v>
      </c>
      <c r="Q165">
        <v>0</v>
      </c>
      <c r="R165">
        <v>0</v>
      </c>
      <c r="S165">
        <v>8.17</v>
      </c>
      <c r="T165">
        <v>0</v>
      </c>
      <c r="U165">
        <v>0</v>
      </c>
      <c r="V165">
        <v>8.17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119</v>
      </c>
    </row>
    <row r="166" spans="1:28" x14ac:dyDescent="0.35">
      <c r="A166" s="9" t="s">
        <v>117</v>
      </c>
      <c r="B166" t="s">
        <v>260</v>
      </c>
      <c r="C166" t="s">
        <v>254</v>
      </c>
      <c r="D166">
        <v>6</v>
      </c>
      <c r="E166" t="s">
        <v>120</v>
      </c>
      <c r="F166">
        <v>323757</v>
      </c>
      <c r="G166">
        <v>0</v>
      </c>
      <c r="H166">
        <v>44.83</v>
      </c>
      <c r="I166">
        <v>0</v>
      </c>
      <c r="J166">
        <v>0.03</v>
      </c>
      <c r="K166">
        <v>0.03</v>
      </c>
      <c r="L166">
        <v>41.96</v>
      </c>
      <c r="M166">
        <v>1.25</v>
      </c>
      <c r="N166">
        <v>5</v>
      </c>
      <c r="O166">
        <v>0</v>
      </c>
      <c r="P166">
        <v>0</v>
      </c>
      <c r="Q166">
        <v>0</v>
      </c>
      <c r="R166">
        <v>0</v>
      </c>
      <c r="S166">
        <v>8.17</v>
      </c>
      <c r="T166">
        <v>0</v>
      </c>
      <c r="U166">
        <v>0</v>
      </c>
      <c r="V166">
        <v>8.17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119</v>
      </c>
    </row>
    <row r="167" spans="1:28" x14ac:dyDescent="0.35">
      <c r="A167" s="9" t="s">
        <v>117</v>
      </c>
      <c r="B167" t="s">
        <v>261</v>
      </c>
      <c r="C167" t="s">
        <v>254</v>
      </c>
      <c r="D167">
        <v>7</v>
      </c>
      <c r="E167" t="s">
        <v>121</v>
      </c>
      <c r="F167">
        <v>323756</v>
      </c>
      <c r="G167">
        <v>355</v>
      </c>
      <c r="H167">
        <v>54.86</v>
      </c>
      <c r="I167">
        <v>19475.3</v>
      </c>
      <c r="J167">
        <v>1.22</v>
      </c>
      <c r="K167">
        <v>356.22</v>
      </c>
      <c r="L167">
        <v>59</v>
      </c>
      <c r="M167">
        <v>71.98</v>
      </c>
      <c r="N167">
        <v>8.75</v>
      </c>
      <c r="O167">
        <v>0</v>
      </c>
      <c r="P167">
        <v>0</v>
      </c>
      <c r="Q167">
        <v>0</v>
      </c>
      <c r="R167">
        <v>0</v>
      </c>
      <c r="S167">
        <v>12.25</v>
      </c>
      <c r="T167">
        <v>0</v>
      </c>
      <c r="U167">
        <v>0</v>
      </c>
      <c r="V167">
        <v>13.92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119</v>
      </c>
    </row>
    <row r="168" spans="1:28" x14ac:dyDescent="0.35">
      <c r="A168" s="9" t="s">
        <v>117</v>
      </c>
      <c r="B168" t="s">
        <v>261</v>
      </c>
      <c r="C168" t="s">
        <v>254</v>
      </c>
      <c r="D168">
        <v>7</v>
      </c>
      <c r="E168" t="s">
        <v>118</v>
      </c>
      <c r="F168">
        <v>323758</v>
      </c>
      <c r="G168">
        <v>355</v>
      </c>
      <c r="H168">
        <v>54.86</v>
      </c>
      <c r="I168">
        <v>19475.3</v>
      </c>
      <c r="J168">
        <v>1.58</v>
      </c>
      <c r="K168">
        <v>356.59</v>
      </c>
      <c r="L168">
        <v>59</v>
      </c>
      <c r="M168">
        <v>93.22</v>
      </c>
      <c r="N168">
        <v>8.75</v>
      </c>
      <c r="O168">
        <v>0</v>
      </c>
      <c r="P168">
        <v>0</v>
      </c>
      <c r="Q168">
        <v>0</v>
      </c>
      <c r="R168">
        <v>0</v>
      </c>
      <c r="S168">
        <v>12.25</v>
      </c>
      <c r="T168">
        <v>0</v>
      </c>
      <c r="U168">
        <v>0</v>
      </c>
      <c r="V168">
        <v>13.92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119</v>
      </c>
    </row>
    <row r="169" spans="1:28" x14ac:dyDescent="0.35">
      <c r="A169" s="9" t="s">
        <v>117</v>
      </c>
      <c r="B169" t="s">
        <v>261</v>
      </c>
      <c r="C169" t="s">
        <v>254</v>
      </c>
      <c r="D169">
        <v>7</v>
      </c>
      <c r="E169" t="s">
        <v>120</v>
      </c>
      <c r="F169">
        <v>323757</v>
      </c>
      <c r="G169">
        <v>0</v>
      </c>
      <c r="H169">
        <v>54.86</v>
      </c>
      <c r="I169">
        <v>0</v>
      </c>
      <c r="J169">
        <v>0.02</v>
      </c>
      <c r="K169">
        <v>0.02</v>
      </c>
      <c r="L169">
        <v>59</v>
      </c>
      <c r="M169">
        <v>1.18</v>
      </c>
      <c r="N169">
        <v>8.75</v>
      </c>
      <c r="O169">
        <v>0</v>
      </c>
      <c r="P169">
        <v>0</v>
      </c>
      <c r="Q169">
        <v>0</v>
      </c>
      <c r="R169">
        <v>0</v>
      </c>
      <c r="S169">
        <v>12.25</v>
      </c>
      <c r="T169">
        <v>0</v>
      </c>
      <c r="U169">
        <v>0</v>
      </c>
      <c r="V169">
        <v>13.92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119</v>
      </c>
    </row>
    <row r="170" spans="1:28" x14ac:dyDescent="0.35">
      <c r="A170" s="9" t="s">
        <v>117</v>
      </c>
      <c r="B170" t="s">
        <v>262</v>
      </c>
      <c r="C170" t="s">
        <v>254</v>
      </c>
      <c r="D170">
        <v>8</v>
      </c>
      <c r="E170" t="s">
        <v>120</v>
      </c>
      <c r="F170">
        <v>323757</v>
      </c>
      <c r="G170">
        <v>0</v>
      </c>
      <c r="H170">
        <v>50.49</v>
      </c>
      <c r="I170">
        <v>0</v>
      </c>
      <c r="J170">
        <v>0.02</v>
      </c>
      <c r="K170">
        <v>0.02</v>
      </c>
      <c r="L170">
        <v>52.76</v>
      </c>
      <c r="M170">
        <v>1.05</v>
      </c>
      <c r="N170">
        <v>8.75</v>
      </c>
      <c r="O170">
        <v>0</v>
      </c>
      <c r="P170">
        <v>0</v>
      </c>
      <c r="Q170">
        <v>0</v>
      </c>
      <c r="R170">
        <v>0</v>
      </c>
      <c r="S170">
        <v>11.04</v>
      </c>
      <c r="T170">
        <v>0</v>
      </c>
      <c r="U170">
        <v>0</v>
      </c>
      <c r="V170">
        <v>11.04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119</v>
      </c>
    </row>
    <row r="171" spans="1:28" x14ac:dyDescent="0.35">
      <c r="A171" s="9" t="s">
        <v>117</v>
      </c>
      <c r="B171" t="s">
        <v>262</v>
      </c>
      <c r="C171" t="s">
        <v>254</v>
      </c>
      <c r="D171">
        <v>8</v>
      </c>
      <c r="E171" t="s">
        <v>121</v>
      </c>
      <c r="F171">
        <v>323756</v>
      </c>
      <c r="G171">
        <v>354.3</v>
      </c>
      <c r="H171">
        <v>50.49</v>
      </c>
      <c r="I171">
        <v>17888.599999999999</v>
      </c>
      <c r="J171">
        <v>-2.25</v>
      </c>
      <c r="K171">
        <v>352.05</v>
      </c>
      <c r="L171">
        <v>52.76</v>
      </c>
      <c r="M171">
        <v>-118.71</v>
      </c>
      <c r="N171">
        <v>8.75</v>
      </c>
      <c r="O171">
        <v>0</v>
      </c>
      <c r="P171">
        <v>0</v>
      </c>
      <c r="Q171">
        <v>0</v>
      </c>
      <c r="R171">
        <v>0</v>
      </c>
      <c r="S171">
        <v>11.04</v>
      </c>
      <c r="T171">
        <v>0</v>
      </c>
      <c r="U171">
        <v>0</v>
      </c>
      <c r="V171">
        <v>11.04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119</v>
      </c>
    </row>
    <row r="172" spans="1:28" x14ac:dyDescent="0.35">
      <c r="A172" s="9" t="s">
        <v>117</v>
      </c>
      <c r="B172" t="s">
        <v>262</v>
      </c>
      <c r="C172" t="s">
        <v>254</v>
      </c>
      <c r="D172">
        <v>8</v>
      </c>
      <c r="E172" t="s">
        <v>118</v>
      </c>
      <c r="F172">
        <v>323758</v>
      </c>
      <c r="G172">
        <v>354.3</v>
      </c>
      <c r="H172">
        <v>50.49</v>
      </c>
      <c r="I172">
        <v>17888.599999999999</v>
      </c>
      <c r="J172">
        <v>-1.98</v>
      </c>
      <c r="K172">
        <v>352.32</v>
      </c>
      <c r="L172">
        <v>52.76</v>
      </c>
      <c r="M172">
        <v>-104.46</v>
      </c>
      <c r="N172">
        <v>8.75</v>
      </c>
      <c r="O172">
        <v>0</v>
      </c>
      <c r="P172">
        <v>0</v>
      </c>
      <c r="Q172">
        <v>0</v>
      </c>
      <c r="R172">
        <v>0</v>
      </c>
      <c r="S172">
        <v>11.04</v>
      </c>
      <c r="T172">
        <v>0</v>
      </c>
      <c r="U172">
        <v>0</v>
      </c>
      <c r="V172">
        <v>11.04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119</v>
      </c>
    </row>
    <row r="173" spans="1:28" x14ac:dyDescent="0.35">
      <c r="A173" s="9" t="s">
        <v>117</v>
      </c>
      <c r="B173" t="s">
        <v>263</v>
      </c>
      <c r="C173" t="s">
        <v>254</v>
      </c>
      <c r="D173">
        <v>9</v>
      </c>
      <c r="E173" t="s">
        <v>118</v>
      </c>
      <c r="F173">
        <v>323758</v>
      </c>
      <c r="G173">
        <v>353</v>
      </c>
      <c r="H173">
        <v>42.71</v>
      </c>
      <c r="I173">
        <v>15076.63</v>
      </c>
      <c r="J173">
        <v>-23.38</v>
      </c>
      <c r="K173">
        <v>329.61</v>
      </c>
      <c r="L173">
        <v>32.409999999999997</v>
      </c>
      <c r="M173">
        <v>-757.74</v>
      </c>
      <c r="N173">
        <v>6.5</v>
      </c>
      <c r="O173">
        <v>0</v>
      </c>
      <c r="P173">
        <v>0</v>
      </c>
      <c r="Q173">
        <v>0</v>
      </c>
      <c r="R173">
        <v>0</v>
      </c>
      <c r="S173">
        <v>7.5</v>
      </c>
      <c r="T173">
        <v>0</v>
      </c>
      <c r="U173">
        <v>0</v>
      </c>
      <c r="V173">
        <v>7.5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119</v>
      </c>
    </row>
    <row r="174" spans="1:28" x14ac:dyDescent="0.35">
      <c r="A174" s="9" t="s">
        <v>117</v>
      </c>
      <c r="B174" t="s">
        <v>263</v>
      </c>
      <c r="C174" t="s">
        <v>254</v>
      </c>
      <c r="D174">
        <v>9</v>
      </c>
      <c r="E174" t="s">
        <v>121</v>
      </c>
      <c r="F174">
        <v>323756</v>
      </c>
      <c r="G174">
        <v>353</v>
      </c>
      <c r="H174">
        <v>42.71</v>
      </c>
      <c r="I174">
        <v>15076.63</v>
      </c>
      <c r="J174">
        <v>-18.170000000000002</v>
      </c>
      <c r="K174">
        <v>334.83</v>
      </c>
      <c r="L174">
        <v>32.409999999999997</v>
      </c>
      <c r="M174">
        <v>-588.88</v>
      </c>
      <c r="N174">
        <v>6.5</v>
      </c>
      <c r="O174">
        <v>0</v>
      </c>
      <c r="P174">
        <v>0</v>
      </c>
      <c r="Q174">
        <v>0</v>
      </c>
      <c r="R174">
        <v>0</v>
      </c>
      <c r="S174">
        <v>7.5</v>
      </c>
      <c r="T174">
        <v>0</v>
      </c>
      <c r="U174">
        <v>0</v>
      </c>
      <c r="V174">
        <v>7.5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119</v>
      </c>
    </row>
    <row r="175" spans="1:28" x14ac:dyDescent="0.35">
      <c r="A175" s="9" t="s">
        <v>117</v>
      </c>
      <c r="B175" t="s">
        <v>263</v>
      </c>
      <c r="C175" t="s">
        <v>254</v>
      </c>
      <c r="D175">
        <v>9</v>
      </c>
      <c r="E175" t="s">
        <v>120</v>
      </c>
      <c r="F175">
        <v>323757</v>
      </c>
      <c r="G175">
        <v>0</v>
      </c>
      <c r="H175">
        <v>42.71</v>
      </c>
      <c r="I175">
        <v>0</v>
      </c>
      <c r="J175">
        <v>0.02</v>
      </c>
      <c r="K175">
        <v>0.02</v>
      </c>
      <c r="L175">
        <v>32.409999999999997</v>
      </c>
      <c r="M175">
        <v>0.64</v>
      </c>
      <c r="N175">
        <v>6.5</v>
      </c>
      <c r="O175">
        <v>0</v>
      </c>
      <c r="P175">
        <v>0</v>
      </c>
      <c r="Q175">
        <v>0</v>
      </c>
      <c r="R175">
        <v>0</v>
      </c>
      <c r="S175">
        <v>7.5</v>
      </c>
      <c r="T175">
        <v>0</v>
      </c>
      <c r="U175">
        <v>0</v>
      </c>
      <c r="V175">
        <v>7.5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119</v>
      </c>
    </row>
    <row r="176" spans="1:28" x14ac:dyDescent="0.35">
      <c r="A176" s="9" t="s">
        <v>117</v>
      </c>
      <c r="B176" t="s">
        <v>264</v>
      </c>
      <c r="C176" t="s">
        <v>254</v>
      </c>
      <c r="D176">
        <v>10</v>
      </c>
      <c r="E176" t="s">
        <v>118</v>
      </c>
      <c r="F176">
        <v>323758</v>
      </c>
      <c r="G176">
        <v>351.1</v>
      </c>
      <c r="H176">
        <v>39.630000000000003</v>
      </c>
      <c r="I176">
        <v>13914.09</v>
      </c>
      <c r="J176">
        <v>0.56000000000000005</v>
      </c>
      <c r="K176">
        <v>351.67</v>
      </c>
      <c r="L176">
        <v>31.46</v>
      </c>
      <c r="M176">
        <v>17.61</v>
      </c>
      <c r="N176">
        <v>5</v>
      </c>
      <c r="O176">
        <v>0</v>
      </c>
      <c r="P176">
        <v>0</v>
      </c>
      <c r="Q176">
        <v>0</v>
      </c>
      <c r="R176">
        <v>0</v>
      </c>
      <c r="S176">
        <v>5.15</v>
      </c>
      <c r="T176">
        <v>0</v>
      </c>
      <c r="U176">
        <v>0</v>
      </c>
      <c r="V176">
        <v>5.15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119</v>
      </c>
    </row>
    <row r="177" spans="1:28" x14ac:dyDescent="0.35">
      <c r="A177" s="9" t="s">
        <v>117</v>
      </c>
      <c r="B177" t="s">
        <v>264</v>
      </c>
      <c r="C177" t="s">
        <v>254</v>
      </c>
      <c r="D177">
        <v>10</v>
      </c>
      <c r="E177" t="s">
        <v>120</v>
      </c>
      <c r="F177">
        <v>323757</v>
      </c>
      <c r="G177">
        <v>0</v>
      </c>
      <c r="H177">
        <v>39.630000000000003</v>
      </c>
      <c r="I177">
        <v>0</v>
      </c>
      <c r="J177">
        <v>0.01</v>
      </c>
      <c r="K177">
        <v>0.01</v>
      </c>
      <c r="L177">
        <v>31.46</v>
      </c>
      <c r="M177">
        <v>0.31</v>
      </c>
      <c r="N177">
        <v>5</v>
      </c>
      <c r="O177">
        <v>0</v>
      </c>
      <c r="P177">
        <v>0</v>
      </c>
      <c r="Q177">
        <v>0</v>
      </c>
      <c r="R177">
        <v>0</v>
      </c>
      <c r="S177">
        <v>5.15</v>
      </c>
      <c r="T177">
        <v>0</v>
      </c>
      <c r="U177">
        <v>0</v>
      </c>
      <c r="V177">
        <v>5.15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119</v>
      </c>
    </row>
    <row r="178" spans="1:28" x14ac:dyDescent="0.35">
      <c r="A178" s="9" t="s">
        <v>117</v>
      </c>
      <c r="B178" t="s">
        <v>264</v>
      </c>
      <c r="C178" t="s">
        <v>254</v>
      </c>
      <c r="D178">
        <v>10</v>
      </c>
      <c r="E178" t="s">
        <v>121</v>
      </c>
      <c r="F178">
        <v>323756</v>
      </c>
      <c r="G178">
        <v>351.1</v>
      </c>
      <c r="H178">
        <v>39.630000000000003</v>
      </c>
      <c r="I178">
        <v>13914.09</v>
      </c>
      <c r="J178">
        <v>-2.5499999999999998</v>
      </c>
      <c r="K178">
        <v>348.55</v>
      </c>
      <c r="L178">
        <v>31.46</v>
      </c>
      <c r="M178">
        <v>-80.22</v>
      </c>
      <c r="N178">
        <v>5</v>
      </c>
      <c r="O178">
        <v>0</v>
      </c>
      <c r="P178">
        <v>0</v>
      </c>
      <c r="Q178">
        <v>0</v>
      </c>
      <c r="R178">
        <v>0</v>
      </c>
      <c r="S178">
        <v>5.15</v>
      </c>
      <c r="T178">
        <v>0</v>
      </c>
      <c r="U178">
        <v>0</v>
      </c>
      <c r="V178">
        <v>5.15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119</v>
      </c>
    </row>
    <row r="179" spans="1:28" x14ac:dyDescent="0.35">
      <c r="A179" s="9" t="s">
        <v>117</v>
      </c>
      <c r="B179" t="s">
        <v>265</v>
      </c>
      <c r="C179" t="s">
        <v>254</v>
      </c>
      <c r="D179">
        <v>11</v>
      </c>
      <c r="E179" t="s">
        <v>121</v>
      </c>
      <c r="F179">
        <v>323756</v>
      </c>
      <c r="G179">
        <v>309.5</v>
      </c>
      <c r="H179">
        <v>37.99</v>
      </c>
      <c r="I179">
        <v>11757.9</v>
      </c>
      <c r="J179">
        <v>-0.32</v>
      </c>
      <c r="K179">
        <v>309.17</v>
      </c>
      <c r="L179">
        <v>34.64</v>
      </c>
      <c r="M179">
        <v>-11.08</v>
      </c>
      <c r="N179">
        <v>5</v>
      </c>
      <c r="O179">
        <v>0</v>
      </c>
      <c r="P179">
        <v>0</v>
      </c>
      <c r="Q179">
        <v>0</v>
      </c>
      <c r="R179">
        <v>0</v>
      </c>
      <c r="S179">
        <v>5</v>
      </c>
      <c r="T179">
        <v>0</v>
      </c>
      <c r="U179">
        <v>0</v>
      </c>
      <c r="V179">
        <v>5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119</v>
      </c>
    </row>
    <row r="180" spans="1:28" x14ac:dyDescent="0.35">
      <c r="A180" s="9" t="s">
        <v>117</v>
      </c>
      <c r="B180" t="s">
        <v>265</v>
      </c>
      <c r="C180" t="s">
        <v>254</v>
      </c>
      <c r="D180">
        <v>11</v>
      </c>
      <c r="E180" t="s">
        <v>118</v>
      </c>
      <c r="F180">
        <v>323758</v>
      </c>
      <c r="G180">
        <v>349.8</v>
      </c>
      <c r="H180">
        <v>37.99</v>
      </c>
      <c r="I180">
        <v>13288.9</v>
      </c>
      <c r="J180">
        <v>0.7</v>
      </c>
      <c r="K180">
        <v>350.51</v>
      </c>
      <c r="L180">
        <v>34.64</v>
      </c>
      <c r="M180">
        <v>24.24</v>
      </c>
      <c r="N180">
        <v>5</v>
      </c>
      <c r="O180">
        <v>0</v>
      </c>
      <c r="P180">
        <v>0</v>
      </c>
      <c r="Q180">
        <v>0</v>
      </c>
      <c r="R180">
        <v>0</v>
      </c>
      <c r="S180">
        <v>5</v>
      </c>
      <c r="T180">
        <v>0</v>
      </c>
      <c r="U180">
        <v>0</v>
      </c>
      <c r="V180">
        <v>5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119</v>
      </c>
    </row>
    <row r="181" spans="1:28" x14ac:dyDescent="0.35">
      <c r="A181" s="9" t="s">
        <v>117</v>
      </c>
      <c r="B181" t="s">
        <v>265</v>
      </c>
      <c r="C181" t="s">
        <v>254</v>
      </c>
      <c r="D181">
        <v>11</v>
      </c>
      <c r="E181" t="s">
        <v>120</v>
      </c>
      <c r="F181">
        <v>323757</v>
      </c>
      <c r="G181">
        <v>0</v>
      </c>
      <c r="H181">
        <v>37.99</v>
      </c>
      <c r="I181">
        <v>0</v>
      </c>
      <c r="J181">
        <v>0</v>
      </c>
      <c r="K181">
        <v>0</v>
      </c>
      <c r="L181">
        <v>34.64</v>
      </c>
      <c r="M181">
        <v>0</v>
      </c>
      <c r="N181">
        <v>5</v>
      </c>
      <c r="O181">
        <v>0</v>
      </c>
      <c r="P181">
        <v>0</v>
      </c>
      <c r="Q181">
        <v>0</v>
      </c>
      <c r="R181">
        <v>0</v>
      </c>
      <c r="S181">
        <v>5</v>
      </c>
      <c r="T181">
        <v>0</v>
      </c>
      <c r="U181">
        <v>0</v>
      </c>
      <c r="V181">
        <v>5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119</v>
      </c>
    </row>
    <row r="182" spans="1:28" x14ac:dyDescent="0.35">
      <c r="A182" s="9" t="s">
        <v>117</v>
      </c>
      <c r="B182" t="s">
        <v>266</v>
      </c>
      <c r="C182" t="s">
        <v>254</v>
      </c>
      <c r="D182">
        <v>12</v>
      </c>
      <c r="E182" t="s">
        <v>121</v>
      </c>
      <c r="F182">
        <v>323756</v>
      </c>
      <c r="G182">
        <v>268.2</v>
      </c>
      <c r="H182">
        <v>36.380000000000003</v>
      </c>
      <c r="I182">
        <v>9757.11</v>
      </c>
      <c r="J182">
        <v>47.84</v>
      </c>
      <c r="K182">
        <v>316.04000000000002</v>
      </c>
      <c r="L182">
        <v>37.06</v>
      </c>
      <c r="M182">
        <v>1772.95</v>
      </c>
      <c r="N182">
        <v>5</v>
      </c>
      <c r="O182">
        <v>0</v>
      </c>
      <c r="P182">
        <v>0</v>
      </c>
      <c r="Q182">
        <v>0</v>
      </c>
      <c r="R182">
        <v>0</v>
      </c>
      <c r="S182">
        <v>5</v>
      </c>
      <c r="T182">
        <v>0</v>
      </c>
      <c r="U182">
        <v>0</v>
      </c>
      <c r="V182">
        <v>5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119</v>
      </c>
    </row>
    <row r="183" spans="1:28" x14ac:dyDescent="0.35">
      <c r="A183" s="9" t="s">
        <v>117</v>
      </c>
      <c r="B183" t="s">
        <v>266</v>
      </c>
      <c r="C183" t="s">
        <v>254</v>
      </c>
      <c r="D183">
        <v>12</v>
      </c>
      <c r="E183" t="s">
        <v>120</v>
      </c>
      <c r="F183">
        <v>323757</v>
      </c>
      <c r="G183">
        <v>0</v>
      </c>
      <c r="H183">
        <v>36.380000000000003</v>
      </c>
      <c r="I183">
        <v>0</v>
      </c>
      <c r="J183">
        <v>0.01</v>
      </c>
      <c r="K183">
        <v>0.01</v>
      </c>
      <c r="L183">
        <v>37.06</v>
      </c>
      <c r="M183">
        <v>0.37</v>
      </c>
      <c r="N183">
        <v>5</v>
      </c>
      <c r="O183">
        <v>0</v>
      </c>
      <c r="P183">
        <v>0</v>
      </c>
      <c r="Q183">
        <v>0</v>
      </c>
      <c r="R183">
        <v>0</v>
      </c>
      <c r="S183">
        <v>5</v>
      </c>
      <c r="T183">
        <v>0</v>
      </c>
      <c r="U183">
        <v>0</v>
      </c>
      <c r="V183">
        <v>5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119</v>
      </c>
    </row>
    <row r="184" spans="1:28" x14ac:dyDescent="0.35">
      <c r="A184" s="9" t="s">
        <v>117</v>
      </c>
      <c r="B184" t="s">
        <v>266</v>
      </c>
      <c r="C184" t="s">
        <v>254</v>
      </c>
      <c r="D184">
        <v>12</v>
      </c>
      <c r="E184" t="s">
        <v>118</v>
      </c>
      <c r="F184">
        <v>323758</v>
      </c>
      <c r="G184">
        <v>308.3</v>
      </c>
      <c r="H184">
        <v>36.380000000000003</v>
      </c>
      <c r="I184">
        <v>11215.95</v>
      </c>
      <c r="J184">
        <v>39.75</v>
      </c>
      <c r="K184">
        <v>348.06</v>
      </c>
      <c r="L184">
        <v>37.06</v>
      </c>
      <c r="M184">
        <v>1473.13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5</v>
      </c>
      <c r="T184">
        <v>0</v>
      </c>
      <c r="U184">
        <v>0</v>
      </c>
      <c r="V184">
        <v>5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119</v>
      </c>
    </row>
    <row r="185" spans="1:28" x14ac:dyDescent="0.35">
      <c r="A185" s="9" t="s">
        <v>117</v>
      </c>
      <c r="B185" t="s">
        <v>267</v>
      </c>
      <c r="C185" t="s">
        <v>254</v>
      </c>
      <c r="D185">
        <v>13</v>
      </c>
      <c r="E185" t="s">
        <v>121</v>
      </c>
      <c r="F185">
        <v>323756</v>
      </c>
      <c r="G185">
        <v>267.39999999999998</v>
      </c>
      <c r="H185">
        <v>36.46</v>
      </c>
      <c r="I185">
        <v>9749.4</v>
      </c>
      <c r="J185">
        <v>0.56999999999999995</v>
      </c>
      <c r="K185">
        <v>267.97000000000003</v>
      </c>
      <c r="L185">
        <v>34.799999999999997</v>
      </c>
      <c r="M185">
        <v>19.829999999999998</v>
      </c>
      <c r="N185">
        <v>5</v>
      </c>
      <c r="O185">
        <v>0</v>
      </c>
      <c r="P185">
        <v>0</v>
      </c>
      <c r="Q185">
        <v>0</v>
      </c>
      <c r="R185">
        <v>0</v>
      </c>
      <c r="S185">
        <v>5</v>
      </c>
      <c r="T185">
        <v>0</v>
      </c>
      <c r="U185">
        <v>0</v>
      </c>
      <c r="V185">
        <v>5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119</v>
      </c>
    </row>
    <row r="186" spans="1:28" x14ac:dyDescent="0.35">
      <c r="A186" s="9" t="s">
        <v>117</v>
      </c>
      <c r="B186" t="s">
        <v>267</v>
      </c>
      <c r="C186" t="s">
        <v>254</v>
      </c>
      <c r="D186">
        <v>13</v>
      </c>
      <c r="E186" t="s">
        <v>120</v>
      </c>
      <c r="F186">
        <v>323757</v>
      </c>
      <c r="G186">
        <v>0</v>
      </c>
      <c r="H186">
        <v>36.46</v>
      </c>
      <c r="I186">
        <v>0</v>
      </c>
      <c r="J186">
        <v>0.02</v>
      </c>
      <c r="K186">
        <v>0.02</v>
      </c>
      <c r="L186">
        <v>34.799999999999997</v>
      </c>
      <c r="M186">
        <v>0.69</v>
      </c>
      <c r="N186">
        <v>5</v>
      </c>
      <c r="O186">
        <v>0</v>
      </c>
      <c r="P186">
        <v>0</v>
      </c>
      <c r="Q186">
        <v>0</v>
      </c>
      <c r="R186">
        <v>0</v>
      </c>
      <c r="S186">
        <v>5</v>
      </c>
      <c r="T186">
        <v>0</v>
      </c>
      <c r="U186">
        <v>0</v>
      </c>
      <c r="V186">
        <v>5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119</v>
      </c>
    </row>
    <row r="187" spans="1:28" x14ac:dyDescent="0.35">
      <c r="A187" s="9" t="s">
        <v>117</v>
      </c>
      <c r="B187" t="s">
        <v>267</v>
      </c>
      <c r="C187" t="s">
        <v>254</v>
      </c>
      <c r="D187">
        <v>13</v>
      </c>
      <c r="E187" t="s">
        <v>118</v>
      </c>
      <c r="F187">
        <v>323758</v>
      </c>
      <c r="G187">
        <v>346.6</v>
      </c>
      <c r="H187">
        <v>36.46</v>
      </c>
      <c r="I187">
        <v>12637.03</v>
      </c>
      <c r="J187">
        <v>-0.21</v>
      </c>
      <c r="K187">
        <v>346.39</v>
      </c>
      <c r="L187">
        <v>34.799999999999997</v>
      </c>
      <c r="M187">
        <v>-7.3</v>
      </c>
      <c r="N187">
        <v>5</v>
      </c>
      <c r="O187">
        <v>0</v>
      </c>
      <c r="P187">
        <v>0</v>
      </c>
      <c r="Q187">
        <v>0</v>
      </c>
      <c r="R187">
        <v>0</v>
      </c>
      <c r="S187">
        <v>5</v>
      </c>
      <c r="T187">
        <v>0</v>
      </c>
      <c r="U187">
        <v>0</v>
      </c>
      <c r="V187">
        <v>5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119</v>
      </c>
    </row>
    <row r="188" spans="1:28" x14ac:dyDescent="0.35">
      <c r="A188" s="9" t="s">
        <v>117</v>
      </c>
      <c r="B188" t="s">
        <v>268</v>
      </c>
      <c r="C188" t="s">
        <v>254</v>
      </c>
      <c r="D188">
        <v>14</v>
      </c>
      <c r="E188" t="s">
        <v>118</v>
      </c>
      <c r="F188">
        <v>323758</v>
      </c>
      <c r="G188">
        <v>346.8</v>
      </c>
      <c r="H188">
        <v>37.93</v>
      </c>
      <c r="I188">
        <v>13154.12</v>
      </c>
      <c r="J188">
        <v>-0.38</v>
      </c>
      <c r="K188">
        <v>346.41</v>
      </c>
      <c r="L188">
        <v>35.51</v>
      </c>
      <c r="M188">
        <v>-13.49</v>
      </c>
      <c r="N188">
        <v>5</v>
      </c>
      <c r="O188">
        <v>0</v>
      </c>
      <c r="P188">
        <v>0</v>
      </c>
      <c r="Q188">
        <v>0</v>
      </c>
      <c r="R188">
        <v>0</v>
      </c>
      <c r="S188">
        <v>5.28</v>
      </c>
      <c r="T188">
        <v>0</v>
      </c>
      <c r="U188">
        <v>0</v>
      </c>
      <c r="V188">
        <v>5.28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119</v>
      </c>
    </row>
    <row r="189" spans="1:28" x14ac:dyDescent="0.35">
      <c r="A189" s="9" t="s">
        <v>117</v>
      </c>
      <c r="B189" t="s">
        <v>268</v>
      </c>
      <c r="C189" t="s">
        <v>254</v>
      </c>
      <c r="D189">
        <v>14</v>
      </c>
      <c r="E189" t="s">
        <v>121</v>
      </c>
      <c r="F189">
        <v>323756</v>
      </c>
      <c r="G189">
        <v>304.7</v>
      </c>
      <c r="H189">
        <v>37.93</v>
      </c>
      <c r="I189">
        <v>11557.27</v>
      </c>
      <c r="J189">
        <v>-29.01</v>
      </c>
      <c r="K189">
        <v>275.68</v>
      </c>
      <c r="L189">
        <v>35.51</v>
      </c>
      <c r="M189">
        <v>-1030.1400000000001</v>
      </c>
      <c r="N189">
        <v>5</v>
      </c>
      <c r="O189">
        <v>0</v>
      </c>
      <c r="P189">
        <v>0</v>
      </c>
      <c r="Q189">
        <v>0</v>
      </c>
      <c r="R189">
        <v>0</v>
      </c>
      <c r="S189">
        <v>5.28</v>
      </c>
      <c r="T189">
        <v>0</v>
      </c>
      <c r="U189">
        <v>0</v>
      </c>
      <c r="V189">
        <v>5.28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119</v>
      </c>
    </row>
    <row r="190" spans="1:28" x14ac:dyDescent="0.35">
      <c r="A190" s="9" t="s">
        <v>117</v>
      </c>
      <c r="B190" t="s">
        <v>268</v>
      </c>
      <c r="C190" t="s">
        <v>254</v>
      </c>
      <c r="D190">
        <v>14</v>
      </c>
      <c r="E190" t="s">
        <v>120</v>
      </c>
      <c r="F190">
        <v>323757</v>
      </c>
      <c r="G190">
        <v>0</v>
      </c>
      <c r="H190">
        <v>37.93</v>
      </c>
      <c r="I190">
        <v>0</v>
      </c>
      <c r="J190">
        <v>0.01</v>
      </c>
      <c r="K190">
        <v>0.01</v>
      </c>
      <c r="L190">
        <v>35.51</v>
      </c>
      <c r="M190">
        <v>0.35</v>
      </c>
      <c r="N190">
        <v>5</v>
      </c>
      <c r="O190">
        <v>0</v>
      </c>
      <c r="P190">
        <v>0</v>
      </c>
      <c r="Q190">
        <v>0</v>
      </c>
      <c r="R190">
        <v>0</v>
      </c>
      <c r="S190">
        <v>5.28</v>
      </c>
      <c r="T190">
        <v>0</v>
      </c>
      <c r="U190">
        <v>0</v>
      </c>
      <c r="V190">
        <v>5.28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119</v>
      </c>
    </row>
    <row r="191" spans="1:28" x14ac:dyDescent="0.35">
      <c r="A191" s="9" t="s">
        <v>117</v>
      </c>
      <c r="B191" t="s">
        <v>269</v>
      </c>
      <c r="C191" t="s">
        <v>254</v>
      </c>
      <c r="D191">
        <v>15</v>
      </c>
      <c r="E191" t="s">
        <v>121</v>
      </c>
      <c r="F191">
        <v>323756</v>
      </c>
      <c r="G191">
        <v>347.1</v>
      </c>
      <c r="H191">
        <v>38.909999999999997</v>
      </c>
      <c r="I191">
        <v>13505.66</v>
      </c>
      <c r="J191">
        <v>-2.5299999999999998</v>
      </c>
      <c r="K191">
        <v>344.57</v>
      </c>
      <c r="L191">
        <v>41.34</v>
      </c>
      <c r="M191">
        <v>-104.59</v>
      </c>
      <c r="N191">
        <v>5</v>
      </c>
      <c r="O191">
        <v>0</v>
      </c>
      <c r="P191">
        <v>0</v>
      </c>
      <c r="Q191">
        <v>0</v>
      </c>
      <c r="R191">
        <v>0</v>
      </c>
      <c r="S191">
        <v>6</v>
      </c>
      <c r="T191">
        <v>0</v>
      </c>
      <c r="U191">
        <v>0</v>
      </c>
      <c r="V191">
        <v>6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119</v>
      </c>
    </row>
    <row r="192" spans="1:28" x14ac:dyDescent="0.35">
      <c r="A192" s="9" t="s">
        <v>117</v>
      </c>
      <c r="B192" t="s">
        <v>269</v>
      </c>
      <c r="C192" t="s">
        <v>254</v>
      </c>
      <c r="D192">
        <v>15</v>
      </c>
      <c r="E192" t="s">
        <v>120</v>
      </c>
      <c r="F192">
        <v>323757</v>
      </c>
      <c r="G192">
        <v>0</v>
      </c>
      <c r="H192">
        <v>38.909999999999997</v>
      </c>
      <c r="I192">
        <v>0</v>
      </c>
      <c r="J192">
        <v>0.01</v>
      </c>
      <c r="K192">
        <v>0.01</v>
      </c>
      <c r="L192">
        <v>41.34</v>
      </c>
      <c r="M192">
        <v>0.41</v>
      </c>
      <c r="N192">
        <v>5</v>
      </c>
      <c r="O192">
        <v>0</v>
      </c>
      <c r="P192">
        <v>0</v>
      </c>
      <c r="Q192">
        <v>0</v>
      </c>
      <c r="R192">
        <v>0</v>
      </c>
      <c r="S192">
        <v>6</v>
      </c>
      <c r="T192">
        <v>0</v>
      </c>
      <c r="U192">
        <v>0</v>
      </c>
      <c r="V192">
        <v>6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119</v>
      </c>
    </row>
    <row r="193" spans="1:28" x14ac:dyDescent="0.35">
      <c r="A193" s="9" t="s">
        <v>117</v>
      </c>
      <c r="B193" t="s">
        <v>269</v>
      </c>
      <c r="C193" t="s">
        <v>254</v>
      </c>
      <c r="D193">
        <v>15</v>
      </c>
      <c r="E193" t="s">
        <v>118</v>
      </c>
      <c r="F193">
        <v>323758</v>
      </c>
      <c r="G193">
        <v>347.1</v>
      </c>
      <c r="H193">
        <v>38.909999999999997</v>
      </c>
      <c r="I193">
        <v>13505.66</v>
      </c>
      <c r="J193">
        <v>-0.27</v>
      </c>
      <c r="K193">
        <v>346.83</v>
      </c>
      <c r="L193">
        <v>41.34</v>
      </c>
      <c r="M193">
        <v>-11.16</v>
      </c>
      <c r="N193">
        <v>5</v>
      </c>
      <c r="O193">
        <v>0</v>
      </c>
      <c r="P193">
        <v>0</v>
      </c>
      <c r="Q193">
        <v>0</v>
      </c>
      <c r="R193">
        <v>0</v>
      </c>
      <c r="S193">
        <v>6</v>
      </c>
      <c r="T193">
        <v>0</v>
      </c>
      <c r="U193">
        <v>0</v>
      </c>
      <c r="V193">
        <v>6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119</v>
      </c>
    </row>
    <row r="194" spans="1:28" x14ac:dyDescent="0.35">
      <c r="A194" s="9" t="s">
        <v>117</v>
      </c>
      <c r="B194" t="s">
        <v>270</v>
      </c>
      <c r="C194" t="s">
        <v>254</v>
      </c>
      <c r="D194">
        <v>16</v>
      </c>
      <c r="E194" t="s">
        <v>118</v>
      </c>
      <c r="F194">
        <v>323758</v>
      </c>
      <c r="G194">
        <v>347.3</v>
      </c>
      <c r="H194">
        <v>42.47</v>
      </c>
      <c r="I194">
        <v>14749.83</v>
      </c>
      <c r="J194">
        <v>0.09</v>
      </c>
      <c r="K194">
        <v>347.4</v>
      </c>
      <c r="L194">
        <v>51.03</v>
      </c>
      <c r="M194">
        <v>4.59</v>
      </c>
      <c r="N194">
        <v>5</v>
      </c>
      <c r="O194">
        <v>0</v>
      </c>
      <c r="P194">
        <v>0</v>
      </c>
      <c r="Q194">
        <v>0</v>
      </c>
      <c r="R194">
        <v>0</v>
      </c>
      <c r="S194">
        <v>5.95</v>
      </c>
      <c r="T194">
        <v>0</v>
      </c>
      <c r="U194">
        <v>0</v>
      </c>
      <c r="V194">
        <v>5.95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119</v>
      </c>
    </row>
    <row r="195" spans="1:28" x14ac:dyDescent="0.35">
      <c r="A195" s="9" t="s">
        <v>117</v>
      </c>
      <c r="B195" t="s">
        <v>270</v>
      </c>
      <c r="C195" t="s">
        <v>254</v>
      </c>
      <c r="D195">
        <v>16</v>
      </c>
      <c r="E195" t="s">
        <v>120</v>
      </c>
      <c r="F195">
        <v>323757</v>
      </c>
      <c r="G195">
        <v>0</v>
      </c>
      <c r="H195">
        <v>42.47</v>
      </c>
      <c r="I195">
        <v>0</v>
      </c>
      <c r="J195">
        <v>0.01</v>
      </c>
      <c r="K195">
        <v>0.01</v>
      </c>
      <c r="L195">
        <v>51.03</v>
      </c>
      <c r="M195">
        <v>0.51</v>
      </c>
      <c r="N195">
        <v>5</v>
      </c>
      <c r="O195">
        <v>0</v>
      </c>
      <c r="P195">
        <v>0</v>
      </c>
      <c r="Q195">
        <v>0</v>
      </c>
      <c r="R195">
        <v>0</v>
      </c>
      <c r="S195">
        <v>5.95</v>
      </c>
      <c r="T195">
        <v>0</v>
      </c>
      <c r="U195">
        <v>0</v>
      </c>
      <c r="V195">
        <v>5.95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119</v>
      </c>
    </row>
    <row r="196" spans="1:28" x14ac:dyDescent="0.35">
      <c r="A196" s="9" t="s">
        <v>117</v>
      </c>
      <c r="B196" t="s">
        <v>270</v>
      </c>
      <c r="C196" t="s">
        <v>254</v>
      </c>
      <c r="D196">
        <v>16</v>
      </c>
      <c r="E196" t="s">
        <v>121</v>
      </c>
      <c r="F196">
        <v>323756</v>
      </c>
      <c r="G196">
        <v>347.3</v>
      </c>
      <c r="H196">
        <v>42.47</v>
      </c>
      <c r="I196">
        <v>14749.83</v>
      </c>
      <c r="J196">
        <v>0.5</v>
      </c>
      <c r="K196">
        <v>347.8</v>
      </c>
      <c r="L196">
        <v>51.03</v>
      </c>
      <c r="M196">
        <v>25.51</v>
      </c>
      <c r="N196">
        <v>5</v>
      </c>
      <c r="O196">
        <v>0</v>
      </c>
      <c r="P196">
        <v>0</v>
      </c>
      <c r="Q196">
        <v>0</v>
      </c>
      <c r="R196">
        <v>0</v>
      </c>
      <c r="S196">
        <v>5.95</v>
      </c>
      <c r="T196">
        <v>0</v>
      </c>
      <c r="U196">
        <v>0</v>
      </c>
      <c r="V196">
        <v>5.95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119</v>
      </c>
    </row>
    <row r="197" spans="1:28" x14ac:dyDescent="0.35">
      <c r="A197" s="9" t="s">
        <v>117</v>
      </c>
      <c r="B197" t="s">
        <v>271</v>
      </c>
      <c r="C197" t="s">
        <v>254</v>
      </c>
      <c r="D197">
        <v>17</v>
      </c>
      <c r="E197" t="s">
        <v>121</v>
      </c>
      <c r="F197">
        <v>323756</v>
      </c>
      <c r="G197">
        <v>349.4</v>
      </c>
      <c r="H197">
        <v>50.62</v>
      </c>
      <c r="I197">
        <v>17686.62</v>
      </c>
      <c r="J197">
        <v>-2.84</v>
      </c>
      <c r="K197">
        <v>346.55</v>
      </c>
      <c r="L197">
        <v>49.45</v>
      </c>
      <c r="M197">
        <v>-140.43</v>
      </c>
      <c r="N197">
        <v>5</v>
      </c>
      <c r="O197">
        <v>0</v>
      </c>
      <c r="P197">
        <v>0</v>
      </c>
      <c r="Q197">
        <v>0</v>
      </c>
      <c r="R197">
        <v>0</v>
      </c>
      <c r="S197">
        <v>5.4</v>
      </c>
      <c r="T197">
        <v>0</v>
      </c>
      <c r="U197">
        <v>0</v>
      </c>
      <c r="V197">
        <v>8.82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119</v>
      </c>
    </row>
    <row r="198" spans="1:28" x14ac:dyDescent="0.35">
      <c r="A198" s="9" t="s">
        <v>117</v>
      </c>
      <c r="B198" t="s">
        <v>271</v>
      </c>
      <c r="C198" t="s">
        <v>254</v>
      </c>
      <c r="D198">
        <v>17</v>
      </c>
      <c r="E198" t="s">
        <v>118</v>
      </c>
      <c r="F198">
        <v>323758</v>
      </c>
      <c r="G198">
        <v>349.4</v>
      </c>
      <c r="H198">
        <v>50.62</v>
      </c>
      <c r="I198">
        <v>17686.62</v>
      </c>
      <c r="J198">
        <v>-0.59</v>
      </c>
      <c r="K198">
        <v>348.8</v>
      </c>
      <c r="L198">
        <v>49.45</v>
      </c>
      <c r="M198">
        <v>-29.17</v>
      </c>
      <c r="N198">
        <v>5</v>
      </c>
      <c r="O198">
        <v>0</v>
      </c>
      <c r="P198">
        <v>0</v>
      </c>
      <c r="Q198">
        <v>0</v>
      </c>
      <c r="R198">
        <v>0</v>
      </c>
      <c r="S198">
        <v>5.4</v>
      </c>
      <c r="T198">
        <v>0</v>
      </c>
      <c r="U198">
        <v>0</v>
      </c>
      <c r="V198">
        <v>8.82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119</v>
      </c>
    </row>
    <row r="199" spans="1:28" x14ac:dyDescent="0.35">
      <c r="A199" s="9" t="s">
        <v>117</v>
      </c>
      <c r="B199" t="s">
        <v>271</v>
      </c>
      <c r="C199" t="s">
        <v>254</v>
      </c>
      <c r="D199">
        <v>17</v>
      </c>
      <c r="E199" t="s">
        <v>120</v>
      </c>
      <c r="F199">
        <v>323757</v>
      </c>
      <c r="G199">
        <v>0</v>
      </c>
      <c r="H199">
        <v>50.62</v>
      </c>
      <c r="I199">
        <v>0</v>
      </c>
      <c r="J199">
        <v>0.01</v>
      </c>
      <c r="K199">
        <v>0.01</v>
      </c>
      <c r="L199">
        <v>49.45</v>
      </c>
      <c r="M199">
        <v>0.49</v>
      </c>
      <c r="N199">
        <v>5</v>
      </c>
      <c r="O199">
        <v>0</v>
      </c>
      <c r="P199">
        <v>0</v>
      </c>
      <c r="Q199">
        <v>0</v>
      </c>
      <c r="R199">
        <v>0</v>
      </c>
      <c r="S199">
        <v>5.4</v>
      </c>
      <c r="T199">
        <v>0</v>
      </c>
      <c r="U199">
        <v>0</v>
      </c>
      <c r="V199">
        <v>8.82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119</v>
      </c>
    </row>
    <row r="200" spans="1:28" x14ac:dyDescent="0.35">
      <c r="A200" s="9" t="s">
        <v>117</v>
      </c>
      <c r="B200" t="s">
        <v>272</v>
      </c>
      <c r="C200" t="s">
        <v>254</v>
      </c>
      <c r="D200">
        <v>18</v>
      </c>
      <c r="E200" t="s">
        <v>120</v>
      </c>
      <c r="F200">
        <v>323757</v>
      </c>
      <c r="G200">
        <v>0</v>
      </c>
      <c r="H200">
        <v>63</v>
      </c>
      <c r="I200">
        <v>0</v>
      </c>
      <c r="J200">
        <v>0</v>
      </c>
      <c r="K200">
        <v>0</v>
      </c>
      <c r="L200">
        <v>105.51</v>
      </c>
      <c r="M200">
        <v>0</v>
      </c>
      <c r="N200">
        <v>5.4</v>
      </c>
      <c r="O200">
        <v>0</v>
      </c>
      <c r="P200">
        <v>0</v>
      </c>
      <c r="Q200">
        <v>0</v>
      </c>
      <c r="R200">
        <v>0</v>
      </c>
      <c r="S200">
        <v>5.4</v>
      </c>
      <c r="T200">
        <v>0</v>
      </c>
      <c r="U200">
        <v>0</v>
      </c>
      <c r="V200">
        <v>15.6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119</v>
      </c>
    </row>
    <row r="201" spans="1:28" x14ac:dyDescent="0.35">
      <c r="A201" s="9" t="s">
        <v>117</v>
      </c>
      <c r="B201" t="s">
        <v>272</v>
      </c>
      <c r="C201" t="s">
        <v>254</v>
      </c>
      <c r="D201">
        <v>18</v>
      </c>
      <c r="E201" t="s">
        <v>121</v>
      </c>
      <c r="F201">
        <v>323756</v>
      </c>
      <c r="G201">
        <v>351.2</v>
      </c>
      <c r="H201">
        <v>63</v>
      </c>
      <c r="I201">
        <v>22125.599999999999</v>
      </c>
      <c r="J201">
        <v>2.25</v>
      </c>
      <c r="K201">
        <v>353.45</v>
      </c>
      <c r="L201">
        <v>105.51</v>
      </c>
      <c r="M201">
        <v>237.39</v>
      </c>
      <c r="N201">
        <v>5.4</v>
      </c>
      <c r="O201">
        <v>0</v>
      </c>
      <c r="P201">
        <v>0</v>
      </c>
      <c r="Q201">
        <v>0</v>
      </c>
      <c r="R201">
        <v>0</v>
      </c>
      <c r="S201">
        <v>5.4</v>
      </c>
      <c r="T201">
        <v>0</v>
      </c>
      <c r="U201">
        <v>0</v>
      </c>
      <c r="V201">
        <v>15.6</v>
      </c>
      <c r="W201">
        <v>0</v>
      </c>
      <c r="X201">
        <v>0</v>
      </c>
      <c r="Y201">
        <v>0</v>
      </c>
      <c r="Z201">
        <v>19.899999999999999</v>
      </c>
      <c r="AA201">
        <v>0</v>
      </c>
      <c r="AB201" t="s">
        <v>119</v>
      </c>
    </row>
    <row r="202" spans="1:28" x14ac:dyDescent="0.35">
      <c r="A202" s="9" t="s">
        <v>117</v>
      </c>
      <c r="B202" t="s">
        <v>272</v>
      </c>
      <c r="C202" t="s">
        <v>254</v>
      </c>
      <c r="D202">
        <v>18</v>
      </c>
      <c r="E202" t="s">
        <v>118</v>
      </c>
      <c r="F202">
        <v>323758</v>
      </c>
      <c r="G202">
        <v>351.2</v>
      </c>
      <c r="H202">
        <v>63</v>
      </c>
      <c r="I202">
        <v>22125.599999999999</v>
      </c>
      <c r="J202">
        <v>4.47</v>
      </c>
      <c r="K202">
        <v>355.67</v>
      </c>
      <c r="L202">
        <v>105.51</v>
      </c>
      <c r="M202">
        <v>471.62</v>
      </c>
      <c r="N202">
        <v>5.4</v>
      </c>
      <c r="O202">
        <v>0</v>
      </c>
      <c r="P202">
        <v>0</v>
      </c>
      <c r="Q202">
        <v>0</v>
      </c>
      <c r="R202">
        <v>0</v>
      </c>
      <c r="S202">
        <v>5.4</v>
      </c>
      <c r="T202">
        <v>0</v>
      </c>
      <c r="U202">
        <v>0</v>
      </c>
      <c r="V202">
        <v>15.6</v>
      </c>
      <c r="W202">
        <v>0</v>
      </c>
      <c r="X202">
        <v>0</v>
      </c>
      <c r="Y202">
        <v>0</v>
      </c>
      <c r="Z202">
        <v>19.899999999999999</v>
      </c>
      <c r="AA202">
        <v>0</v>
      </c>
      <c r="AB202" t="s">
        <v>119</v>
      </c>
    </row>
    <row r="203" spans="1:28" x14ac:dyDescent="0.35">
      <c r="A203" s="9" t="s">
        <v>117</v>
      </c>
      <c r="B203" t="s">
        <v>273</v>
      </c>
      <c r="C203" t="s">
        <v>254</v>
      </c>
      <c r="D203">
        <v>19</v>
      </c>
      <c r="E203" t="s">
        <v>118</v>
      </c>
      <c r="F203">
        <v>323758</v>
      </c>
      <c r="G203">
        <v>352.6</v>
      </c>
      <c r="H203">
        <v>52.46</v>
      </c>
      <c r="I203">
        <v>18497.39</v>
      </c>
      <c r="J203">
        <v>2.48</v>
      </c>
      <c r="K203">
        <v>355.09</v>
      </c>
      <c r="L203">
        <v>70.14</v>
      </c>
      <c r="M203">
        <v>173.94</v>
      </c>
      <c r="N203">
        <v>5</v>
      </c>
      <c r="O203">
        <v>0</v>
      </c>
      <c r="P203">
        <v>0</v>
      </c>
      <c r="Q203">
        <v>0</v>
      </c>
      <c r="R203">
        <v>0</v>
      </c>
      <c r="S203">
        <v>5.4</v>
      </c>
      <c r="T203">
        <v>0</v>
      </c>
      <c r="U203">
        <v>0</v>
      </c>
      <c r="V203">
        <v>5.89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119</v>
      </c>
    </row>
    <row r="204" spans="1:28" x14ac:dyDescent="0.35">
      <c r="A204" s="9" t="s">
        <v>117</v>
      </c>
      <c r="B204" t="s">
        <v>273</v>
      </c>
      <c r="C204" t="s">
        <v>254</v>
      </c>
      <c r="D204">
        <v>19</v>
      </c>
      <c r="E204" t="s">
        <v>120</v>
      </c>
      <c r="F204">
        <v>323757</v>
      </c>
      <c r="G204">
        <v>0</v>
      </c>
      <c r="H204">
        <v>52.46</v>
      </c>
      <c r="I204">
        <v>0</v>
      </c>
      <c r="J204">
        <v>0.01</v>
      </c>
      <c r="K204">
        <v>0.01</v>
      </c>
      <c r="L204">
        <v>70.14</v>
      </c>
      <c r="M204">
        <v>0.7</v>
      </c>
      <c r="N204">
        <v>5</v>
      </c>
      <c r="O204">
        <v>0</v>
      </c>
      <c r="P204">
        <v>0</v>
      </c>
      <c r="Q204">
        <v>0</v>
      </c>
      <c r="R204">
        <v>0</v>
      </c>
      <c r="S204">
        <v>5.4</v>
      </c>
      <c r="T204">
        <v>0</v>
      </c>
      <c r="U204">
        <v>0</v>
      </c>
      <c r="V204">
        <v>5.89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119</v>
      </c>
    </row>
    <row r="205" spans="1:28" x14ac:dyDescent="0.35">
      <c r="A205" s="9" t="s">
        <v>117</v>
      </c>
      <c r="B205" t="s">
        <v>273</v>
      </c>
      <c r="C205" t="s">
        <v>254</v>
      </c>
      <c r="D205">
        <v>19</v>
      </c>
      <c r="E205" t="s">
        <v>121</v>
      </c>
      <c r="F205">
        <v>323756</v>
      </c>
      <c r="G205">
        <v>352.6</v>
      </c>
      <c r="H205">
        <v>52.46</v>
      </c>
      <c r="I205">
        <v>18497.39</v>
      </c>
      <c r="J205">
        <v>2.41</v>
      </c>
      <c r="K205">
        <v>355.02</v>
      </c>
      <c r="L205">
        <v>70.14</v>
      </c>
      <c r="M205">
        <v>169.03</v>
      </c>
      <c r="N205">
        <v>5</v>
      </c>
      <c r="O205">
        <v>0</v>
      </c>
      <c r="P205">
        <v>0</v>
      </c>
      <c r="Q205">
        <v>0</v>
      </c>
      <c r="R205">
        <v>0</v>
      </c>
      <c r="S205">
        <v>5.4</v>
      </c>
      <c r="T205">
        <v>0</v>
      </c>
      <c r="U205">
        <v>0</v>
      </c>
      <c r="V205">
        <v>5.89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119</v>
      </c>
    </row>
    <row r="206" spans="1:28" x14ac:dyDescent="0.35">
      <c r="A206" s="9" t="s">
        <v>117</v>
      </c>
      <c r="B206" t="s">
        <v>274</v>
      </c>
      <c r="C206" t="s">
        <v>254</v>
      </c>
      <c r="D206">
        <v>20</v>
      </c>
      <c r="E206" t="s">
        <v>121</v>
      </c>
      <c r="F206">
        <v>323756</v>
      </c>
      <c r="G206">
        <v>353</v>
      </c>
      <c r="H206">
        <v>46.78</v>
      </c>
      <c r="I206">
        <v>16513.34</v>
      </c>
      <c r="J206">
        <v>1.02</v>
      </c>
      <c r="K206">
        <v>354.03</v>
      </c>
      <c r="L206">
        <v>43.39</v>
      </c>
      <c r="M206">
        <v>44.25</v>
      </c>
      <c r="N206">
        <v>5</v>
      </c>
      <c r="O206">
        <v>0</v>
      </c>
      <c r="P206">
        <v>0</v>
      </c>
      <c r="Q206">
        <v>0</v>
      </c>
      <c r="R206">
        <v>0</v>
      </c>
      <c r="S206">
        <v>5.95</v>
      </c>
      <c r="T206">
        <v>0</v>
      </c>
      <c r="U206">
        <v>0</v>
      </c>
      <c r="V206">
        <v>5.95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119</v>
      </c>
    </row>
    <row r="207" spans="1:28" x14ac:dyDescent="0.35">
      <c r="A207" s="9" t="s">
        <v>117</v>
      </c>
      <c r="B207" t="s">
        <v>274</v>
      </c>
      <c r="C207" t="s">
        <v>254</v>
      </c>
      <c r="D207">
        <v>20</v>
      </c>
      <c r="E207" t="s">
        <v>120</v>
      </c>
      <c r="F207">
        <v>323757</v>
      </c>
      <c r="G207">
        <v>0</v>
      </c>
      <c r="H207">
        <v>46.78</v>
      </c>
      <c r="I207">
        <v>0</v>
      </c>
      <c r="J207">
        <v>0.02</v>
      </c>
      <c r="K207">
        <v>0.02</v>
      </c>
      <c r="L207">
        <v>43.39</v>
      </c>
      <c r="M207">
        <v>0.86</v>
      </c>
      <c r="N207">
        <v>5</v>
      </c>
      <c r="O207">
        <v>0</v>
      </c>
      <c r="P207">
        <v>0</v>
      </c>
      <c r="Q207">
        <v>0</v>
      </c>
      <c r="R207">
        <v>0</v>
      </c>
      <c r="S207">
        <v>5.95</v>
      </c>
      <c r="T207">
        <v>0</v>
      </c>
      <c r="U207">
        <v>0</v>
      </c>
      <c r="V207">
        <v>5.95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119</v>
      </c>
    </row>
    <row r="208" spans="1:28" x14ac:dyDescent="0.35">
      <c r="A208" s="9" t="s">
        <v>117</v>
      </c>
      <c r="B208" t="s">
        <v>274</v>
      </c>
      <c r="C208" t="s">
        <v>254</v>
      </c>
      <c r="D208">
        <v>20</v>
      </c>
      <c r="E208" t="s">
        <v>118</v>
      </c>
      <c r="F208">
        <v>323758</v>
      </c>
      <c r="G208">
        <v>353</v>
      </c>
      <c r="H208">
        <v>46.78</v>
      </c>
      <c r="I208">
        <v>16513.34</v>
      </c>
      <c r="J208">
        <v>1.1100000000000001</v>
      </c>
      <c r="K208">
        <v>354.11</v>
      </c>
      <c r="L208">
        <v>43.39</v>
      </c>
      <c r="M208">
        <v>48.16</v>
      </c>
      <c r="N208">
        <v>5</v>
      </c>
      <c r="O208">
        <v>0</v>
      </c>
      <c r="P208">
        <v>0</v>
      </c>
      <c r="Q208">
        <v>0</v>
      </c>
      <c r="R208">
        <v>0</v>
      </c>
      <c r="S208">
        <v>5.95</v>
      </c>
      <c r="T208">
        <v>0</v>
      </c>
      <c r="U208">
        <v>0</v>
      </c>
      <c r="V208">
        <v>5.95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119</v>
      </c>
    </row>
    <row r="209" spans="1:28" x14ac:dyDescent="0.35">
      <c r="A209" s="9" t="s">
        <v>117</v>
      </c>
      <c r="B209" t="s">
        <v>275</v>
      </c>
      <c r="C209" t="s">
        <v>254</v>
      </c>
      <c r="D209">
        <v>21</v>
      </c>
      <c r="E209" t="s">
        <v>118</v>
      </c>
      <c r="F209">
        <v>323758</v>
      </c>
      <c r="G209">
        <v>353.3</v>
      </c>
      <c r="H209">
        <v>42.94</v>
      </c>
      <c r="I209">
        <v>15170.7</v>
      </c>
      <c r="J209">
        <v>0.31</v>
      </c>
      <c r="K209">
        <v>353.62</v>
      </c>
      <c r="L209">
        <v>41.78</v>
      </c>
      <c r="M209">
        <v>12.95</v>
      </c>
      <c r="N209">
        <v>5</v>
      </c>
      <c r="O209">
        <v>0</v>
      </c>
      <c r="P209">
        <v>0</v>
      </c>
      <c r="Q209">
        <v>0</v>
      </c>
      <c r="R209">
        <v>0</v>
      </c>
      <c r="S209">
        <v>5.95</v>
      </c>
      <c r="T209">
        <v>0</v>
      </c>
      <c r="U209">
        <v>0</v>
      </c>
      <c r="V209">
        <v>5.95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119</v>
      </c>
    </row>
    <row r="210" spans="1:28" x14ac:dyDescent="0.35">
      <c r="A210" s="9" t="s">
        <v>117</v>
      </c>
      <c r="B210" t="s">
        <v>275</v>
      </c>
      <c r="C210" t="s">
        <v>254</v>
      </c>
      <c r="D210">
        <v>21</v>
      </c>
      <c r="E210" t="s">
        <v>120</v>
      </c>
      <c r="F210">
        <v>323757</v>
      </c>
      <c r="G210">
        <v>0</v>
      </c>
      <c r="H210">
        <v>42.94</v>
      </c>
      <c r="I210">
        <v>0</v>
      </c>
      <c r="J210">
        <v>0.02</v>
      </c>
      <c r="K210">
        <v>0.02</v>
      </c>
      <c r="L210">
        <v>41.78</v>
      </c>
      <c r="M210">
        <v>0.83</v>
      </c>
      <c r="N210">
        <v>5</v>
      </c>
      <c r="O210">
        <v>0</v>
      </c>
      <c r="P210">
        <v>0</v>
      </c>
      <c r="Q210">
        <v>0</v>
      </c>
      <c r="R210">
        <v>0</v>
      </c>
      <c r="S210">
        <v>5.95</v>
      </c>
      <c r="T210">
        <v>0</v>
      </c>
      <c r="U210">
        <v>0</v>
      </c>
      <c r="V210">
        <v>5.95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119</v>
      </c>
    </row>
    <row r="211" spans="1:28" x14ac:dyDescent="0.35">
      <c r="A211" s="9" t="s">
        <v>117</v>
      </c>
      <c r="B211" t="s">
        <v>275</v>
      </c>
      <c r="C211" t="s">
        <v>254</v>
      </c>
      <c r="D211">
        <v>21</v>
      </c>
      <c r="E211" t="s">
        <v>121</v>
      </c>
      <c r="F211">
        <v>323756</v>
      </c>
      <c r="G211">
        <v>353.3</v>
      </c>
      <c r="H211">
        <v>42.94</v>
      </c>
      <c r="I211">
        <v>15170.7</v>
      </c>
      <c r="J211">
        <v>-1.72</v>
      </c>
      <c r="K211">
        <v>351.58</v>
      </c>
      <c r="L211">
        <v>41.78</v>
      </c>
      <c r="M211">
        <v>-71.86</v>
      </c>
      <c r="N211">
        <v>5</v>
      </c>
      <c r="O211">
        <v>0</v>
      </c>
      <c r="P211">
        <v>0</v>
      </c>
      <c r="Q211">
        <v>0</v>
      </c>
      <c r="R211">
        <v>0</v>
      </c>
      <c r="S211">
        <v>5.95</v>
      </c>
      <c r="T211">
        <v>0</v>
      </c>
      <c r="U211">
        <v>0</v>
      </c>
      <c r="V211">
        <v>5.95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119</v>
      </c>
    </row>
    <row r="212" spans="1:28" x14ac:dyDescent="0.35">
      <c r="A212" s="9" t="s">
        <v>117</v>
      </c>
      <c r="B212" t="s">
        <v>276</v>
      </c>
      <c r="C212" t="s">
        <v>254</v>
      </c>
      <c r="D212">
        <v>22</v>
      </c>
      <c r="E212" t="s">
        <v>120</v>
      </c>
      <c r="F212">
        <v>323757</v>
      </c>
      <c r="G212">
        <v>0</v>
      </c>
      <c r="H212">
        <v>38.28</v>
      </c>
      <c r="I212">
        <v>0</v>
      </c>
      <c r="J212">
        <v>0.03</v>
      </c>
      <c r="K212">
        <v>0.03</v>
      </c>
      <c r="L212">
        <v>27.02</v>
      </c>
      <c r="M212">
        <v>0.81</v>
      </c>
      <c r="N212">
        <v>4.83</v>
      </c>
      <c r="O212">
        <v>0</v>
      </c>
      <c r="P212">
        <v>0</v>
      </c>
      <c r="Q212">
        <v>0</v>
      </c>
      <c r="R212">
        <v>0</v>
      </c>
      <c r="S212">
        <v>5</v>
      </c>
      <c r="T212">
        <v>0</v>
      </c>
      <c r="U212">
        <v>0</v>
      </c>
      <c r="V212">
        <v>5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119</v>
      </c>
    </row>
    <row r="213" spans="1:28" x14ac:dyDescent="0.35">
      <c r="A213" s="9" t="s">
        <v>117</v>
      </c>
      <c r="B213" t="s">
        <v>276</v>
      </c>
      <c r="C213" t="s">
        <v>254</v>
      </c>
      <c r="D213">
        <v>22</v>
      </c>
      <c r="E213" t="s">
        <v>118</v>
      </c>
      <c r="F213">
        <v>323758</v>
      </c>
      <c r="G213">
        <v>353.6</v>
      </c>
      <c r="H213">
        <v>38.28</v>
      </c>
      <c r="I213">
        <v>13535.8</v>
      </c>
      <c r="J213">
        <v>-74.760000000000005</v>
      </c>
      <c r="K213">
        <v>278.83999999999997</v>
      </c>
      <c r="L213">
        <v>27.02</v>
      </c>
      <c r="M213">
        <v>-2020.01</v>
      </c>
      <c r="N213">
        <v>4.83</v>
      </c>
      <c r="O213">
        <v>0</v>
      </c>
      <c r="P213">
        <v>0</v>
      </c>
      <c r="Q213">
        <v>0</v>
      </c>
      <c r="R213">
        <v>0</v>
      </c>
      <c r="S213">
        <v>5</v>
      </c>
      <c r="T213">
        <v>0</v>
      </c>
      <c r="U213">
        <v>0</v>
      </c>
      <c r="V213">
        <v>5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119</v>
      </c>
    </row>
    <row r="214" spans="1:28" x14ac:dyDescent="0.35">
      <c r="A214" s="9" t="s">
        <v>117</v>
      </c>
      <c r="B214" t="s">
        <v>276</v>
      </c>
      <c r="C214" t="s">
        <v>254</v>
      </c>
      <c r="D214">
        <v>22</v>
      </c>
      <c r="E214" t="s">
        <v>121</v>
      </c>
      <c r="F214">
        <v>323756</v>
      </c>
      <c r="G214">
        <v>312.2</v>
      </c>
      <c r="H214">
        <v>38.28</v>
      </c>
      <c r="I214">
        <v>11951.01</v>
      </c>
      <c r="J214">
        <v>-45.02</v>
      </c>
      <c r="K214">
        <v>267.17</v>
      </c>
      <c r="L214">
        <v>27.02</v>
      </c>
      <c r="M214">
        <v>-1216.44</v>
      </c>
      <c r="N214">
        <v>4.83</v>
      </c>
      <c r="O214">
        <v>0</v>
      </c>
      <c r="P214">
        <v>0</v>
      </c>
      <c r="Q214">
        <v>0</v>
      </c>
      <c r="R214">
        <v>0</v>
      </c>
      <c r="S214">
        <v>5</v>
      </c>
      <c r="T214">
        <v>0</v>
      </c>
      <c r="U214">
        <v>0</v>
      </c>
      <c r="V214">
        <v>5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119</v>
      </c>
    </row>
    <row r="215" spans="1:28" x14ac:dyDescent="0.35">
      <c r="A215" s="9" t="s">
        <v>117</v>
      </c>
      <c r="B215" t="s">
        <v>277</v>
      </c>
      <c r="C215" t="s">
        <v>254</v>
      </c>
      <c r="D215">
        <v>23</v>
      </c>
      <c r="E215" t="s">
        <v>120</v>
      </c>
      <c r="F215">
        <v>323757</v>
      </c>
      <c r="G215">
        <v>0</v>
      </c>
      <c r="H215">
        <v>36.92</v>
      </c>
      <c r="I215">
        <v>0</v>
      </c>
      <c r="J215">
        <v>0.01</v>
      </c>
      <c r="K215">
        <v>0.01</v>
      </c>
      <c r="L215">
        <v>30.53</v>
      </c>
      <c r="M215">
        <v>0.3</v>
      </c>
      <c r="N215">
        <v>5</v>
      </c>
      <c r="O215">
        <v>0</v>
      </c>
      <c r="P215">
        <v>0</v>
      </c>
      <c r="Q215">
        <v>0</v>
      </c>
      <c r="R215">
        <v>0</v>
      </c>
      <c r="S215">
        <v>5</v>
      </c>
      <c r="T215">
        <v>0</v>
      </c>
      <c r="U215">
        <v>0</v>
      </c>
      <c r="V215">
        <v>5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119</v>
      </c>
    </row>
    <row r="216" spans="1:28" x14ac:dyDescent="0.35">
      <c r="A216" s="9" t="s">
        <v>117</v>
      </c>
      <c r="B216" t="s">
        <v>277</v>
      </c>
      <c r="C216" t="s">
        <v>254</v>
      </c>
      <c r="D216">
        <v>23</v>
      </c>
      <c r="E216" t="s">
        <v>118</v>
      </c>
      <c r="F216">
        <v>323758</v>
      </c>
      <c r="G216">
        <v>353.8</v>
      </c>
      <c r="H216">
        <v>36.92</v>
      </c>
      <c r="I216">
        <v>13062.29</v>
      </c>
      <c r="J216">
        <v>-6.07</v>
      </c>
      <c r="K216">
        <v>347.72</v>
      </c>
      <c r="L216">
        <v>30.53</v>
      </c>
      <c r="M216">
        <v>-185.31</v>
      </c>
      <c r="N216">
        <v>5</v>
      </c>
      <c r="O216">
        <v>0</v>
      </c>
      <c r="P216">
        <v>0</v>
      </c>
      <c r="Q216">
        <v>0</v>
      </c>
      <c r="R216">
        <v>0</v>
      </c>
      <c r="S216">
        <v>5</v>
      </c>
      <c r="T216">
        <v>0</v>
      </c>
      <c r="U216">
        <v>0</v>
      </c>
      <c r="V216">
        <v>5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119</v>
      </c>
    </row>
    <row r="217" spans="1:28" x14ac:dyDescent="0.35">
      <c r="A217" s="9" t="s">
        <v>117</v>
      </c>
      <c r="B217" t="s">
        <v>277</v>
      </c>
      <c r="C217" t="s">
        <v>254</v>
      </c>
      <c r="D217">
        <v>23</v>
      </c>
      <c r="E217" t="s">
        <v>121</v>
      </c>
      <c r="F217">
        <v>323756</v>
      </c>
      <c r="G217">
        <v>271</v>
      </c>
      <c r="H217">
        <v>36.92</v>
      </c>
      <c r="I217">
        <v>10005.32</v>
      </c>
      <c r="J217">
        <v>8.98</v>
      </c>
      <c r="K217">
        <v>279.98</v>
      </c>
      <c r="L217">
        <v>30.53</v>
      </c>
      <c r="M217">
        <v>274.14999999999998</v>
      </c>
      <c r="N217">
        <v>5</v>
      </c>
      <c r="O217">
        <v>0</v>
      </c>
      <c r="P217">
        <v>0</v>
      </c>
      <c r="Q217">
        <v>0</v>
      </c>
      <c r="R217">
        <v>0</v>
      </c>
      <c r="S217">
        <v>5</v>
      </c>
      <c r="T217">
        <v>0</v>
      </c>
      <c r="U217">
        <v>0</v>
      </c>
      <c r="V217">
        <v>5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119</v>
      </c>
    </row>
    <row r="218" spans="1:28" x14ac:dyDescent="0.35">
      <c r="A218" s="9" t="s">
        <v>117</v>
      </c>
      <c r="B218" t="s">
        <v>302</v>
      </c>
      <c r="C218" t="s">
        <v>303</v>
      </c>
      <c r="D218">
        <v>0</v>
      </c>
      <c r="E218" t="s">
        <v>120</v>
      </c>
      <c r="F218">
        <v>323757</v>
      </c>
      <c r="G218">
        <v>0</v>
      </c>
      <c r="H218">
        <v>34.65</v>
      </c>
      <c r="I218">
        <v>0</v>
      </c>
      <c r="J218">
        <v>0.01</v>
      </c>
      <c r="K218">
        <v>0.01</v>
      </c>
      <c r="L218">
        <v>32.94</v>
      </c>
      <c r="M218">
        <v>0.32</v>
      </c>
      <c r="N218">
        <v>5</v>
      </c>
      <c r="O218">
        <v>0</v>
      </c>
      <c r="P218">
        <v>0</v>
      </c>
      <c r="Q218">
        <v>0</v>
      </c>
      <c r="R218">
        <v>0</v>
      </c>
      <c r="S218">
        <v>5</v>
      </c>
      <c r="T218">
        <v>0</v>
      </c>
      <c r="U218">
        <v>0</v>
      </c>
      <c r="V218">
        <v>5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119</v>
      </c>
    </row>
    <row r="219" spans="1:28" x14ac:dyDescent="0.35">
      <c r="A219" s="9" t="s">
        <v>117</v>
      </c>
      <c r="B219" t="s">
        <v>302</v>
      </c>
      <c r="C219" t="s">
        <v>303</v>
      </c>
      <c r="D219">
        <v>0</v>
      </c>
      <c r="E219" t="s">
        <v>118</v>
      </c>
      <c r="F219">
        <v>323758</v>
      </c>
      <c r="G219">
        <v>349.1</v>
      </c>
      <c r="H219">
        <v>34.65</v>
      </c>
      <c r="I219">
        <v>12096.31</v>
      </c>
      <c r="J219">
        <v>1.59</v>
      </c>
      <c r="K219">
        <v>350.7</v>
      </c>
      <c r="L219">
        <v>32.94</v>
      </c>
      <c r="M219">
        <v>52.37</v>
      </c>
      <c r="N219">
        <v>5</v>
      </c>
      <c r="O219">
        <v>0</v>
      </c>
      <c r="P219">
        <v>0</v>
      </c>
      <c r="Q219">
        <v>0</v>
      </c>
      <c r="R219">
        <v>0</v>
      </c>
      <c r="S219">
        <v>5</v>
      </c>
      <c r="T219">
        <v>0</v>
      </c>
      <c r="U219">
        <v>0</v>
      </c>
      <c r="V219">
        <v>5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119</v>
      </c>
    </row>
    <row r="220" spans="1:28" x14ac:dyDescent="0.35">
      <c r="A220" s="9" t="s">
        <v>117</v>
      </c>
      <c r="B220" t="s">
        <v>302</v>
      </c>
      <c r="C220" t="s">
        <v>303</v>
      </c>
      <c r="D220">
        <v>0</v>
      </c>
      <c r="E220" t="s">
        <v>121</v>
      </c>
      <c r="F220">
        <v>323756</v>
      </c>
      <c r="G220">
        <v>349.1</v>
      </c>
      <c r="H220">
        <v>34.65</v>
      </c>
      <c r="I220">
        <v>12096.31</v>
      </c>
      <c r="J220">
        <v>-1.1200000000000001</v>
      </c>
      <c r="K220">
        <v>347.98</v>
      </c>
      <c r="L220">
        <v>32.94</v>
      </c>
      <c r="M220">
        <v>-36.89</v>
      </c>
      <c r="N220">
        <v>5</v>
      </c>
      <c r="O220">
        <v>0</v>
      </c>
      <c r="P220">
        <v>0</v>
      </c>
      <c r="Q220">
        <v>0</v>
      </c>
      <c r="R220">
        <v>0</v>
      </c>
      <c r="S220">
        <v>5</v>
      </c>
      <c r="T220">
        <v>0</v>
      </c>
      <c r="U220">
        <v>0</v>
      </c>
      <c r="V220">
        <v>5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119</v>
      </c>
    </row>
    <row r="221" spans="1:28" x14ac:dyDescent="0.35">
      <c r="A221" s="9" t="s">
        <v>117</v>
      </c>
      <c r="B221" t="s">
        <v>304</v>
      </c>
      <c r="C221" t="s">
        <v>303</v>
      </c>
      <c r="D221">
        <v>1</v>
      </c>
      <c r="E221" t="s">
        <v>118</v>
      </c>
      <c r="F221">
        <v>323758</v>
      </c>
      <c r="G221">
        <v>349.6</v>
      </c>
      <c r="H221">
        <v>33.380000000000003</v>
      </c>
      <c r="I221">
        <v>11669.64</v>
      </c>
      <c r="J221">
        <v>1.87</v>
      </c>
      <c r="K221">
        <v>351.47</v>
      </c>
      <c r="L221">
        <v>33.71</v>
      </c>
      <c r="M221">
        <v>63.03</v>
      </c>
      <c r="N221">
        <v>5</v>
      </c>
      <c r="O221">
        <v>0</v>
      </c>
      <c r="P221">
        <v>0</v>
      </c>
      <c r="Q221">
        <v>0</v>
      </c>
      <c r="R221">
        <v>0</v>
      </c>
      <c r="S221">
        <v>5</v>
      </c>
      <c r="T221">
        <v>0</v>
      </c>
      <c r="U221">
        <v>0</v>
      </c>
      <c r="V221">
        <v>5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119</v>
      </c>
    </row>
    <row r="222" spans="1:28" x14ac:dyDescent="0.35">
      <c r="A222" s="9" t="s">
        <v>117</v>
      </c>
      <c r="B222" t="s">
        <v>304</v>
      </c>
      <c r="C222" t="s">
        <v>303</v>
      </c>
      <c r="D222">
        <v>1</v>
      </c>
      <c r="E222" t="s">
        <v>120</v>
      </c>
      <c r="F222">
        <v>323757</v>
      </c>
      <c r="G222">
        <v>0</v>
      </c>
      <c r="H222">
        <v>33.380000000000003</v>
      </c>
      <c r="I222">
        <v>0</v>
      </c>
      <c r="J222">
        <v>0</v>
      </c>
      <c r="K222">
        <v>0</v>
      </c>
      <c r="L222">
        <v>33.71</v>
      </c>
      <c r="M222">
        <v>0</v>
      </c>
      <c r="N222">
        <v>5</v>
      </c>
      <c r="O222">
        <v>0</v>
      </c>
      <c r="P222">
        <v>0</v>
      </c>
      <c r="Q222">
        <v>0</v>
      </c>
      <c r="R222">
        <v>0</v>
      </c>
      <c r="S222">
        <v>5</v>
      </c>
      <c r="T222">
        <v>0</v>
      </c>
      <c r="U222">
        <v>0</v>
      </c>
      <c r="V222">
        <v>5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119</v>
      </c>
    </row>
    <row r="223" spans="1:28" x14ac:dyDescent="0.35">
      <c r="A223" s="9" t="s">
        <v>117</v>
      </c>
      <c r="B223" t="s">
        <v>304</v>
      </c>
      <c r="C223" t="s">
        <v>303</v>
      </c>
      <c r="D223">
        <v>1</v>
      </c>
      <c r="E223" t="s">
        <v>121</v>
      </c>
      <c r="F223">
        <v>323756</v>
      </c>
      <c r="G223">
        <v>309.2</v>
      </c>
      <c r="H223">
        <v>33.380000000000003</v>
      </c>
      <c r="I223">
        <v>10321.09</v>
      </c>
      <c r="J223">
        <v>5.93</v>
      </c>
      <c r="K223">
        <v>315.14</v>
      </c>
      <c r="L223">
        <v>33.71</v>
      </c>
      <c r="M223">
        <v>199.9</v>
      </c>
      <c r="N223">
        <v>5</v>
      </c>
      <c r="O223">
        <v>0</v>
      </c>
      <c r="P223">
        <v>0</v>
      </c>
      <c r="Q223">
        <v>0</v>
      </c>
      <c r="R223">
        <v>0</v>
      </c>
      <c r="S223">
        <v>5</v>
      </c>
      <c r="T223">
        <v>0</v>
      </c>
      <c r="U223">
        <v>0</v>
      </c>
      <c r="V223">
        <v>5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119</v>
      </c>
    </row>
    <row r="224" spans="1:28" x14ac:dyDescent="0.35">
      <c r="A224" s="9" t="s">
        <v>117</v>
      </c>
      <c r="B224" t="s">
        <v>305</v>
      </c>
      <c r="C224" t="s">
        <v>303</v>
      </c>
      <c r="D224">
        <v>2</v>
      </c>
      <c r="E224" t="s">
        <v>120</v>
      </c>
      <c r="F224">
        <v>323757</v>
      </c>
      <c r="G224">
        <v>0</v>
      </c>
      <c r="H224">
        <v>33.01</v>
      </c>
      <c r="I224">
        <v>0</v>
      </c>
      <c r="J224">
        <v>0.01</v>
      </c>
      <c r="K224">
        <v>0.01</v>
      </c>
      <c r="L224">
        <v>28.57</v>
      </c>
      <c r="M224">
        <v>0.28000000000000003</v>
      </c>
      <c r="N224">
        <v>5</v>
      </c>
      <c r="O224">
        <v>0</v>
      </c>
      <c r="P224">
        <v>0</v>
      </c>
      <c r="Q224">
        <v>0</v>
      </c>
      <c r="R224">
        <v>0</v>
      </c>
      <c r="S224">
        <v>5</v>
      </c>
      <c r="T224">
        <v>0</v>
      </c>
      <c r="U224">
        <v>0</v>
      </c>
      <c r="V224">
        <v>5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119</v>
      </c>
    </row>
    <row r="225" spans="1:28" x14ac:dyDescent="0.35">
      <c r="A225" s="9" t="s">
        <v>117</v>
      </c>
      <c r="B225" t="s">
        <v>305</v>
      </c>
      <c r="C225" t="s">
        <v>303</v>
      </c>
      <c r="D225">
        <v>2</v>
      </c>
      <c r="E225" t="s">
        <v>121</v>
      </c>
      <c r="F225">
        <v>323756</v>
      </c>
      <c r="G225">
        <v>309.2</v>
      </c>
      <c r="H225">
        <v>33.01</v>
      </c>
      <c r="I225">
        <v>10206.69</v>
      </c>
      <c r="J225">
        <v>0.46</v>
      </c>
      <c r="K225">
        <v>309.66000000000003</v>
      </c>
      <c r="L225">
        <v>28.57</v>
      </c>
      <c r="M225">
        <v>13.14</v>
      </c>
      <c r="N225">
        <v>5</v>
      </c>
      <c r="O225">
        <v>0</v>
      </c>
      <c r="P225">
        <v>0</v>
      </c>
      <c r="Q225">
        <v>0</v>
      </c>
      <c r="R225">
        <v>0</v>
      </c>
      <c r="S225">
        <v>5</v>
      </c>
      <c r="T225">
        <v>0</v>
      </c>
      <c r="U225">
        <v>0</v>
      </c>
      <c r="V225">
        <v>5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119</v>
      </c>
    </row>
    <row r="226" spans="1:28" x14ac:dyDescent="0.35">
      <c r="A226" s="9" t="s">
        <v>117</v>
      </c>
      <c r="B226" t="s">
        <v>305</v>
      </c>
      <c r="C226" t="s">
        <v>303</v>
      </c>
      <c r="D226">
        <v>2</v>
      </c>
      <c r="E226" t="s">
        <v>118</v>
      </c>
      <c r="F226">
        <v>323758</v>
      </c>
      <c r="G226">
        <v>309.2</v>
      </c>
      <c r="H226">
        <v>33.01</v>
      </c>
      <c r="I226">
        <v>10206.69</v>
      </c>
      <c r="J226">
        <v>3.57</v>
      </c>
      <c r="K226">
        <v>312.77999999999997</v>
      </c>
      <c r="L226">
        <v>28.57</v>
      </c>
      <c r="M226">
        <v>101.99</v>
      </c>
      <c r="N226">
        <v>5</v>
      </c>
      <c r="O226">
        <v>0</v>
      </c>
      <c r="P226">
        <v>0</v>
      </c>
      <c r="Q226">
        <v>0</v>
      </c>
      <c r="R226">
        <v>0</v>
      </c>
      <c r="S226">
        <v>5</v>
      </c>
      <c r="T226">
        <v>0</v>
      </c>
      <c r="U226">
        <v>0</v>
      </c>
      <c r="V226">
        <v>5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119</v>
      </c>
    </row>
    <row r="227" spans="1:28" x14ac:dyDescent="0.35">
      <c r="A227" s="9" t="s">
        <v>117</v>
      </c>
      <c r="B227" t="s">
        <v>306</v>
      </c>
      <c r="C227" t="s">
        <v>303</v>
      </c>
      <c r="D227">
        <v>3</v>
      </c>
      <c r="E227" t="s">
        <v>120</v>
      </c>
      <c r="F227">
        <v>323757</v>
      </c>
      <c r="G227">
        <v>0</v>
      </c>
      <c r="H227">
        <v>32.67</v>
      </c>
      <c r="I227">
        <v>0</v>
      </c>
      <c r="J227">
        <v>0.02</v>
      </c>
      <c r="K227">
        <v>0.02</v>
      </c>
      <c r="L227">
        <v>31.47</v>
      </c>
      <c r="M227">
        <v>0.62</v>
      </c>
      <c r="N227">
        <v>4.8</v>
      </c>
      <c r="O227">
        <v>0</v>
      </c>
      <c r="P227">
        <v>0</v>
      </c>
      <c r="Q227">
        <v>0</v>
      </c>
      <c r="R227">
        <v>0</v>
      </c>
      <c r="S227">
        <v>4.8</v>
      </c>
      <c r="T227">
        <v>0</v>
      </c>
      <c r="U227">
        <v>0</v>
      </c>
      <c r="V227">
        <v>4.8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119</v>
      </c>
    </row>
    <row r="228" spans="1:28" x14ac:dyDescent="0.35">
      <c r="A228" s="9" t="s">
        <v>117</v>
      </c>
      <c r="B228" t="s">
        <v>306</v>
      </c>
      <c r="C228" t="s">
        <v>303</v>
      </c>
      <c r="D228">
        <v>3</v>
      </c>
      <c r="E228" t="s">
        <v>118</v>
      </c>
      <c r="F228">
        <v>323758</v>
      </c>
      <c r="G228">
        <v>309.5</v>
      </c>
      <c r="H228">
        <v>32.67</v>
      </c>
      <c r="I228">
        <v>10111.36</v>
      </c>
      <c r="J228">
        <v>3.07</v>
      </c>
      <c r="K228">
        <v>312.58</v>
      </c>
      <c r="L228">
        <v>31.47</v>
      </c>
      <c r="M228">
        <v>96.61</v>
      </c>
      <c r="N228">
        <v>4.8</v>
      </c>
      <c r="O228">
        <v>0</v>
      </c>
      <c r="P228">
        <v>0</v>
      </c>
      <c r="Q228">
        <v>0</v>
      </c>
      <c r="R228">
        <v>0</v>
      </c>
      <c r="S228">
        <v>4.8</v>
      </c>
      <c r="T228">
        <v>0</v>
      </c>
      <c r="U228">
        <v>0</v>
      </c>
      <c r="V228">
        <v>4.8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119</v>
      </c>
    </row>
    <row r="229" spans="1:28" x14ac:dyDescent="0.35">
      <c r="A229" s="9" t="s">
        <v>117</v>
      </c>
      <c r="B229" t="s">
        <v>306</v>
      </c>
      <c r="C229" t="s">
        <v>303</v>
      </c>
      <c r="D229">
        <v>3</v>
      </c>
      <c r="E229" t="s">
        <v>121</v>
      </c>
      <c r="F229">
        <v>323756</v>
      </c>
      <c r="G229">
        <v>295.8</v>
      </c>
      <c r="H229">
        <v>32.67</v>
      </c>
      <c r="I229">
        <v>9663.7800000000007</v>
      </c>
      <c r="J229">
        <v>-22.47</v>
      </c>
      <c r="K229">
        <v>273.33</v>
      </c>
      <c r="L229">
        <v>31.47</v>
      </c>
      <c r="M229">
        <v>-707.13</v>
      </c>
      <c r="N229">
        <v>4.8</v>
      </c>
      <c r="O229">
        <v>0</v>
      </c>
      <c r="P229">
        <v>0</v>
      </c>
      <c r="Q229">
        <v>0</v>
      </c>
      <c r="R229">
        <v>0</v>
      </c>
      <c r="S229">
        <v>4.8</v>
      </c>
      <c r="T229">
        <v>0</v>
      </c>
      <c r="U229">
        <v>0</v>
      </c>
      <c r="V229">
        <v>4.8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119</v>
      </c>
    </row>
    <row r="230" spans="1:28" x14ac:dyDescent="0.35">
      <c r="A230" s="9" t="s">
        <v>117</v>
      </c>
      <c r="B230" t="s">
        <v>307</v>
      </c>
      <c r="C230" t="s">
        <v>303</v>
      </c>
      <c r="D230">
        <v>4</v>
      </c>
      <c r="E230" t="s">
        <v>121</v>
      </c>
      <c r="F230">
        <v>323756</v>
      </c>
      <c r="G230">
        <v>322.10000000000002</v>
      </c>
      <c r="H230">
        <v>33.46</v>
      </c>
      <c r="I230">
        <v>10777.46</v>
      </c>
      <c r="J230">
        <v>-8.8699999999999992</v>
      </c>
      <c r="K230">
        <v>313.23</v>
      </c>
      <c r="L230">
        <v>33.44</v>
      </c>
      <c r="M230">
        <v>-296.61</v>
      </c>
      <c r="N230">
        <v>5</v>
      </c>
      <c r="O230">
        <v>0</v>
      </c>
      <c r="P230">
        <v>0</v>
      </c>
      <c r="Q230">
        <v>0</v>
      </c>
      <c r="R230">
        <v>0</v>
      </c>
      <c r="S230">
        <v>5</v>
      </c>
      <c r="T230">
        <v>0</v>
      </c>
      <c r="U230">
        <v>0</v>
      </c>
      <c r="V230">
        <v>5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119</v>
      </c>
    </row>
    <row r="231" spans="1:28" x14ac:dyDescent="0.35">
      <c r="A231" s="9" t="s">
        <v>117</v>
      </c>
      <c r="B231" t="s">
        <v>307</v>
      </c>
      <c r="C231" t="s">
        <v>303</v>
      </c>
      <c r="D231">
        <v>4</v>
      </c>
      <c r="E231" t="s">
        <v>120</v>
      </c>
      <c r="F231">
        <v>323757</v>
      </c>
      <c r="G231">
        <v>0</v>
      </c>
      <c r="H231">
        <v>33.46</v>
      </c>
      <c r="I231">
        <v>0</v>
      </c>
      <c r="J231">
        <v>0.01</v>
      </c>
      <c r="K231">
        <v>0.01</v>
      </c>
      <c r="L231">
        <v>33.44</v>
      </c>
      <c r="M231">
        <v>0.33</v>
      </c>
      <c r="N231">
        <v>5</v>
      </c>
      <c r="O231">
        <v>0</v>
      </c>
      <c r="P231">
        <v>0</v>
      </c>
      <c r="Q231">
        <v>0</v>
      </c>
      <c r="R231">
        <v>0</v>
      </c>
      <c r="S231">
        <v>5</v>
      </c>
      <c r="T231">
        <v>0</v>
      </c>
      <c r="U231">
        <v>0</v>
      </c>
      <c r="V231">
        <v>5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119</v>
      </c>
    </row>
    <row r="232" spans="1:28" x14ac:dyDescent="0.35">
      <c r="A232" s="9" t="s">
        <v>117</v>
      </c>
      <c r="B232" t="s">
        <v>307</v>
      </c>
      <c r="C232" t="s">
        <v>303</v>
      </c>
      <c r="D232">
        <v>4</v>
      </c>
      <c r="E232" t="s">
        <v>118</v>
      </c>
      <c r="F232">
        <v>323758</v>
      </c>
      <c r="G232">
        <v>349.9</v>
      </c>
      <c r="H232">
        <v>33.46</v>
      </c>
      <c r="I232">
        <v>11707.65</v>
      </c>
      <c r="J232">
        <v>1.6</v>
      </c>
      <c r="K232">
        <v>351.5</v>
      </c>
      <c r="L232">
        <v>33.44</v>
      </c>
      <c r="M232">
        <v>53.5</v>
      </c>
      <c r="N232">
        <v>5</v>
      </c>
      <c r="O232">
        <v>0</v>
      </c>
      <c r="P232">
        <v>0</v>
      </c>
      <c r="Q232">
        <v>0</v>
      </c>
      <c r="R232">
        <v>0</v>
      </c>
      <c r="S232">
        <v>5</v>
      </c>
      <c r="T232">
        <v>0</v>
      </c>
      <c r="U232">
        <v>0</v>
      </c>
      <c r="V232">
        <v>5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119</v>
      </c>
    </row>
    <row r="233" spans="1:28" x14ac:dyDescent="0.35">
      <c r="A233" s="9" t="s">
        <v>117</v>
      </c>
      <c r="B233" t="s">
        <v>308</v>
      </c>
      <c r="C233" t="s">
        <v>303</v>
      </c>
      <c r="D233">
        <v>5</v>
      </c>
      <c r="E233" t="s">
        <v>118</v>
      </c>
      <c r="F233">
        <v>323758</v>
      </c>
      <c r="G233">
        <v>350</v>
      </c>
      <c r="H233">
        <v>34.29</v>
      </c>
      <c r="I233">
        <v>12001.5</v>
      </c>
      <c r="J233">
        <v>0.81</v>
      </c>
      <c r="K233">
        <v>350.81</v>
      </c>
      <c r="L233">
        <v>34.950000000000003</v>
      </c>
      <c r="M233">
        <v>28.3</v>
      </c>
      <c r="N233">
        <v>5</v>
      </c>
      <c r="O233">
        <v>0</v>
      </c>
      <c r="P233">
        <v>0</v>
      </c>
      <c r="Q233">
        <v>0</v>
      </c>
      <c r="R233">
        <v>0</v>
      </c>
      <c r="S233">
        <v>5</v>
      </c>
      <c r="T233">
        <v>0</v>
      </c>
      <c r="U233">
        <v>0</v>
      </c>
      <c r="V233">
        <v>5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119</v>
      </c>
    </row>
    <row r="234" spans="1:28" x14ac:dyDescent="0.35">
      <c r="A234" s="9" t="s">
        <v>117</v>
      </c>
      <c r="B234" t="s">
        <v>308</v>
      </c>
      <c r="C234" t="s">
        <v>303</v>
      </c>
      <c r="D234">
        <v>5</v>
      </c>
      <c r="E234" t="s">
        <v>121</v>
      </c>
      <c r="F234">
        <v>323756</v>
      </c>
      <c r="G234">
        <v>350</v>
      </c>
      <c r="H234">
        <v>34.29</v>
      </c>
      <c r="I234">
        <v>12001.5</v>
      </c>
      <c r="J234">
        <v>0.68</v>
      </c>
      <c r="K234">
        <v>350.69</v>
      </c>
      <c r="L234">
        <v>34.950000000000003</v>
      </c>
      <c r="M234">
        <v>23.76</v>
      </c>
      <c r="N234">
        <v>5</v>
      </c>
      <c r="O234">
        <v>0</v>
      </c>
      <c r="P234">
        <v>0</v>
      </c>
      <c r="Q234">
        <v>0</v>
      </c>
      <c r="R234">
        <v>0</v>
      </c>
      <c r="S234">
        <v>5</v>
      </c>
      <c r="T234">
        <v>0</v>
      </c>
      <c r="U234">
        <v>0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119</v>
      </c>
    </row>
    <row r="235" spans="1:28" x14ac:dyDescent="0.35">
      <c r="A235" s="9" t="s">
        <v>117</v>
      </c>
      <c r="B235" t="s">
        <v>308</v>
      </c>
      <c r="C235" t="s">
        <v>303</v>
      </c>
      <c r="D235">
        <v>5</v>
      </c>
      <c r="E235" t="s">
        <v>120</v>
      </c>
      <c r="F235">
        <v>323757</v>
      </c>
      <c r="G235">
        <v>0</v>
      </c>
      <c r="H235">
        <v>34.29</v>
      </c>
      <c r="I235">
        <v>0</v>
      </c>
      <c r="J235">
        <v>0.02</v>
      </c>
      <c r="K235">
        <v>0.02</v>
      </c>
      <c r="L235">
        <v>34.950000000000003</v>
      </c>
      <c r="M235">
        <v>0.69</v>
      </c>
      <c r="N235">
        <v>5</v>
      </c>
      <c r="O235">
        <v>0</v>
      </c>
      <c r="P235">
        <v>0</v>
      </c>
      <c r="Q235">
        <v>0</v>
      </c>
      <c r="R235">
        <v>0</v>
      </c>
      <c r="S235">
        <v>5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119</v>
      </c>
    </row>
    <row r="236" spans="1:28" x14ac:dyDescent="0.35">
      <c r="A236" s="9" t="s">
        <v>117</v>
      </c>
      <c r="B236" t="s">
        <v>309</v>
      </c>
      <c r="C236" t="s">
        <v>303</v>
      </c>
      <c r="D236">
        <v>6</v>
      </c>
      <c r="E236" t="s">
        <v>120</v>
      </c>
      <c r="F236">
        <v>323757</v>
      </c>
      <c r="G236">
        <v>0</v>
      </c>
      <c r="H236">
        <v>46.22</v>
      </c>
      <c r="I236">
        <v>0</v>
      </c>
      <c r="J236">
        <v>0.01</v>
      </c>
      <c r="K236">
        <v>0.01</v>
      </c>
      <c r="L236">
        <v>37.229999999999997</v>
      </c>
      <c r="M236">
        <v>0.37</v>
      </c>
      <c r="N236">
        <v>8.5500000000000007</v>
      </c>
      <c r="O236">
        <v>0</v>
      </c>
      <c r="P236">
        <v>0</v>
      </c>
      <c r="Q236">
        <v>0</v>
      </c>
      <c r="R236">
        <v>0</v>
      </c>
      <c r="S236">
        <v>9.5500000000000007</v>
      </c>
      <c r="T236">
        <v>0</v>
      </c>
      <c r="U236">
        <v>0</v>
      </c>
      <c r="V236">
        <v>9.5500000000000007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119</v>
      </c>
    </row>
    <row r="237" spans="1:28" x14ac:dyDescent="0.35">
      <c r="A237" s="9" t="s">
        <v>117</v>
      </c>
      <c r="B237" t="s">
        <v>309</v>
      </c>
      <c r="C237" t="s">
        <v>303</v>
      </c>
      <c r="D237">
        <v>6</v>
      </c>
      <c r="E237" t="s">
        <v>118</v>
      </c>
      <c r="F237">
        <v>323758</v>
      </c>
      <c r="G237">
        <v>350.1</v>
      </c>
      <c r="H237">
        <v>46.22</v>
      </c>
      <c r="I237">
        <v>16181.62</v>
      </c>
      <c r="J237">
        <v>0.5</v>
      </c>
      <c r="K237">
        <v>350.6</v>
      </c>
      <c r="L237">
        <v>37.229999999999997</v>
      </c>
      <c r="M237">
        <v>18.61</v>
      </c>
      <c r="N237">
        <v>8.5500000000000007</v>
      </c>
      <c r="O237">
        <v>0</v>
      </c>
      <c r="P237">
        <v>0</v>
      </c>
      <c r="Q237">
        <v>0</v>
      </c>
      <c r="R237">
        <v>0</v>
      </c>
      <c r="S237">
        <v>9.5500000000000007</v>
      </c>
      <c r="T237">
        <v>0</v>
      </c>
      <c r="U237">
        <v>0</v>
      </c>
      <c r="V237">
        <v>9.5500000000000007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119</v>
      </c>
    </row>
    <row r="238" spans="1:28" x14ac:dyDescent="0.35">
      <c r="A238" s="9" t="s">
        <v>117</v>
      </c>
      <c r="B238" t="s">
        <v>309</v>
      </c>
      <c r="C238" t="s">
        <v>303</v>
      </c>
      <c r="D238">
        <v>6</v>
      </c>
      <c r="E238" t="s">
        <v>121</v>
      </c>
      <c r="F238">
        <v>323756</v>
      </c>
      <c r="G238">
        <v>350.1</v>
      </c>
      <c r="H238">
        <v>46.22</v>
      </c>
      <c r="I238">
        <v>16181.62</v>
      </c>
      <c r="J238">
        <v>0.41</v>
      </c>
      <c r="K238">
        <v>350.52</v>
      </c>
      <c r="L238">
        <v>37.229999999999997</v>
      </c>
      <c r="M238">
        <v>15.26</v>
      </c>
      <c r="N238">
        <v>8.5500000000000007</v>
      </c>
      <c r="O238">
        <v>0</v>
      </c>
      <c r="P238">
        <v>0</v>
      </c>
      <c r="Q238">
        <v>0</v>
      </c>
      <c r="R238">
        <v>0</v>
      </c>
      <c r="S238">
        <v>9.5500000000000007</v>
      </c>
      <c r="T238">
        <v>0</v>
      </c>
      <c r="U238">
        <v>0</v>
      </c>
      <c r="V238">
        <v>9.5500000000000007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119</v>
      </c>
    </row>
    <row r="239" spans="1:28" x14ac:dyDescent="0.35">
      <c r="A239" s="9" t="s">
        <v>117</v>
      </c>
      <c r="B239" t="s">
        <v>310</v>
      </c>
      <c r="C239" t="s">
        <v>303</v>
      </c>
      <c r="D239">
        <v>7</v>
      </c>
      <c r="E239" t="s">
        <v>120</v>
      </c>
      <c r="F239">
        <v>323757</v>
      </c>
      <c r="G239">
        <v>0</v>
      </c>
      <c r="H239">
        <v>54.75</v>
      </c>
      <c r="I239">
        <v>0</v>
      </c>
      <c r="J239">
        <v>0.02</v>
      </c>
      <c r="K239">
        <v>0.02</v>
      </c>
      <c r="L239">
        <v>78.44</v>
      </c>
      <c r="M239">
        <v>1.56</v>
      </c>
      <c r="N239">
        <v>7.22</v>
      </c>
      <c r="O239">
        <v>0</v>
      </c>
      <c r="P239">
        <v>0</v>
      </c>
      <c r="Q239">
        <v>0</v>
      </c>
      <c r="R239">
        <v>0</v>
      </c>
      <c r="S239">
        <v>11.75</v>
      </c>
      <c r="T239">
        <v>0</v>
      </c>
      <c r="U239">
        <v>0</v>
      </c>
      <c r="V239">
        <v>11.75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119</v>
      </c>
    </row>
    <row r="240" spans="1:28" x14ac:dyDescent="0.35">
      <c r="A240" s="9" t="s">
        <v>117</v>
      </c>
      <c r="B240" t="s">
        <v>310</v>
      </c>
      <c r="C240" t="s">
        <v>303</v>
      </c>
      <c r="D240">
        <v>7</v>
      </c>
      <c r="E240" t="s">
        <v>118</v>
      </c>
      <c r="F240">
        <v>323758</v>
      </c>
      <c r="G240">
        <v>348.9</v>
      </c>
      <c r="H240">
        <v>54.75</v>
      </c>
      <c r="I240">
        <v>19102.27</v>
      </c>
      <c r="J240">
        <v>8.2100000000000009</v>
      </c>
      <c r="K240">
        <v>357.11</v>
      </c>
      <c r="L240">
        <v>78.44</v>
      </c>
      <c r="M240">
        <v>643.99</v>
      </c>
      <c r="N240">
        <v>7.22</v>
      </c>
      <c r="O240">
        <v>0</v>
      </c>
      <c r="P240">
        <v>0</v>
      </c>
      <c r="Q240">
        <v>0</v>
      </c>
      <c r="R240">
        <v>0</v>
      </c>
      <c r="S240">
        <v>11.75</v>
      </c>
      <c r="T240">
        <v>0</v>
      </c>
      <c r="U240">
        <v>0</v>
      </c>
      <c r="V240">
        <v>11.75</v>
      </c>
      <c r="W240">
        <v>0</v>
      </c>
      <c r="X240">
        <v>0</v>
      </c>
      <c r="Y240">
        <v>0</v>
      </c>
      <c r="Z240">
        <v>19.8</v>
      </c>
      <c r="AA240">
        <v>0</v>
      </c>
      <c r="AB240" t="s">
        <v>119</v>
      </c>
    </row>
    <row r="241" spans="1:28" x14ac:dyDescent="0.35">
      <c r="A241" s="9" t="s">
        <v>117</v>
      </c>
      <c r="B241" t="s">
        <v>310</v>
      </c>
      <c r="C241" t="s">
        <v>303</v>
      </c>
      <c r="D241">
        <v>7</v>
      </c>
      <c r="E241" t="s">
        <v>121</v>
      </c>
      <c r="F241">
        <v>323756</v>
      </c>
      <c r="G241">
        <v>348.9</v>
      </c>
      <c r="H241">
        <v>54.75</v>
      </c>
      <c r="I241">
        <v>19102.27</v>
      </c>
      <c r="J241">
        <v>1.87</v>
      </c>
      <c r="K241">
        <v>350.78</v>
      </c>
      <c r="L241">
        <v>78.44</v>
      </c>
      <c r="M241">
        <v>146.68</v>
      </c>
      <c r="N241">
        <v>7.22</v>
      </c>
      <c r="O241">
        <v>0</v>
      </c>
      <c r="P241">
        <v>0</v>
      </c>
      <c r="Q241">
        <v>0</v>
      </c>
      <c r="R241">
        <v>0</v>
      </c>
      <c r="S241">
        <v>11.75</v>
      </c>
      <c r="T241">
        <v>0</v>
      </c>
      <c r="U241">
        <v>0</v>
      </c>
      <c r="V241">
        <v>11.75</v>
      </c>
      <c r="W241">
        <v>0</v>
      </c>
      <c r="X241">
        <v>0</v>
      </c>
      <c r="Y241">
        <v>0</v>
      </c>
      <c r="Z241">
        <v>19.8</v>
      </c>
      <c r="AA241">
        <v>0</v>
      </c>
      <c r="AB241" t="s">
        <v>119</v>
      </c>
    </row>
    <row r="242" spans="1:28" x14ac:dyDescent="0.35">
      <c r="A242" s="9" t="s">
        <v>117</v>
      </c>
      <c r="B242" t="s">
        <v>311</v>
      </c>
      <c r="C242" t="s">
        <v>303</v>
      </c>
      <c r="D242">
        <v>8</v>
      </c>
      <c r="E242" t="s">
        <v>118</v>
      </c>
      <c r="F242">
        <v>323758</v>
      </c>
      <c r="G242">
        <v>347.5</v>
      </c>
      <c r="H242">
        <v>52.05</v>
      </c>
      <c r="I242">
        <v>18087.37</v>
      </c>
      <c r="J242">
        <v>2.27</v>
      </c>
      <c r="K242">
        <v>349.78</v>
      </c>
      <c r="L242">
        <v>46.76</v>
      </c>
      <c r="M242">
        <v>106.14</v>
      </c>
      <c r="N242">
        <v>8.75</v>
      </c>
      <c r="O242">
        <v>0</v>
      </c>
      <c r="P242">
        <v>0</v>
      </c>
      <c r="Q242">
        <v>0</v>
      </c>
      <c r="R242">
        <v>0</v>
      </c>
      <c r="S242">
        <v>11.5</v>
      </c>
      <c r="T242">
        <v>0</v>
      </c>
      <c r="U242">
        <v>0</v>
      </c>
      <c r="V242">
        <v>11.5</v>
      </c>
      <c r="W242">
        <v>0</v>
      </c>
      <c r="X242">
        <v>0</v>
      </c>
      <c r="Y242">
        <v>0</v>
      </c>
      <c r="Z242">
        <v>19.8</v>
      </c>
      <c r="AA242">
        <v>0</v>
      </c>
      <c r="AB242" t="s">
        <v>119</v>
      </c>
    </row>
    <row r="243" spans="1:28" x14ac:dyDescent="0.35">
      <c r="A243" s="9" t="s">
        <v>117</v>
      </c>
      <c r="B243" t="s">
        <v>311</v>
      </c>
      <c r="C243" t="s">
        <v>303</v>
      </c>
      <c r="D243">
        <v>8</v>
      </c>
      <c r="E243" t="s">
        <v>120</v>
      </c>
      <c r="F243">
        <v>323757</v>
      </c>
      <c r="G243">
        <v>0</v>
      </c>
      <c r="H243">
        <v>52.05</v>
      </c>
      <c r="I243">
        <v>0</v>
      </c>
      <c r="J243">
        <v>0.01</v>
      </c>
      <c r="K243">
        <v>0.01</v>
      </c>
      <c r="L243">
        <v>46.76</v>
      </c>
      <c r="M243">
        <v>0.46</v>
      </c>
      <c r="N243">
        <v>8.75</v>
      </c>
      <c r="O243">
        <v>0</v>
      </c>
      <c r="P243">
        <v>0</v>
      </c>
      <c r="Q243">
        <v>0</v>
      </c>
      <c r="R243">
        <v>0</v>
      </c>
      <c r="S243">
        <v>11.5</v>
      </c>
      <c r="T243">
        <v>0</v>
      </c>
      <c r="U243">
        <v>0</v>
      </c>
      <c r="V243">
        <v>11.5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119</v>
      </c>
    </row>
    <row r="244" spans="1:28" x14ac:dyDescent="0.35">
      <c r="A244" s="9" t="s">
        <v>117</v>
      </c>
      <c r="B244" t="s">
        <v>311</v>
      </c>
      <c r="C244" t="s">
        <v>303</v>
      </c>
      <c r="D244">
        <v>8</v>
      </c>
      <c r="E244" t="s">
        <v>121</v>
      </c>
      <c r="F244">
        <v>323756</v>
      </c>
      <c r="G244">
        <v>347.5</v>
      </c>
      <c r="H244">
        <v>52.05</v>
      </c>
      <c r="I244">
        <v>18087.37</v>
      </c>
      <c r="J244">
        <v>1.92</v>
      </c>
      <c r="K244">
        <v>349.42</v>
      </c>
      <c r="L244">
        <v>46.76</v>
      </c>
      <c r="M244">
        <v>89.77</v>
      </c>
      <c r="N244">
        <v>8.75</v>
      </c>
      <c r="O244">
        <v>0</v>
      </c>
      <c r="P244">
        <v>0</v>
      </c>
      <c r="Q244">
        <v>0</v>
      </c>
      <c r="R244">
        <v>0</v>
      </c>
      <c r="S244">
        <v>11.5</v>
      </c>
      <c r="T244">
        <v>0</v>
      </c>
      <c r="U244">
        <v>0</v>
      </c>
      <c r="V244">
        <v>11.5</v>
      </c>
      <c r="W244">
        <v>0</v>
      </c>
      <c r="X244">
        <v>0</v>
      </c>
      <c r="Y244">
        <v>0</v>
      </c>
      <c r="Z244">
        <v>19.8</v>
      </c>
      <c r="AA244">
        <v>0</v>
      </c>
      <c r="AB244" t="s">
        <v>119</v>
      </c>
    </row>
    <row r="245" spans="1:28" x14ac:dyDescent="0.35">
      <c r="A245" s="9" t="s">
        <v>117</v>
      </c>
      <c r="B245" t="s">
        <v>312</v>
      </c>
      <c r="C245" t="s">
        <v>303</v>
      </c>
      <c r="D245">
        <v>9</v>
      </c>
      <c r="E245" t="s">
        <v>120</v>
      </c>
      <c r="F245">
        <v>323757</v>
      </c>
      <c r="G245">
        <v>0</v>
      </c>
      <c r="H245">
        <v>44.55</v>
      </c>
      <c r="I245">
        <v>0</v>
      </c>
      <c r="J245">
        <v>0</v>
      </c>
      <c r="K245">
        <v>0</v>
      </c>
      <c r="L245">
        <v>28.34</v>
      </c>
      <c r="M245">
        <v>0</v>
      </c>
      <c r="N245">
        <v>6.25</v>
      </c>
      <c r="O245">
        <v>0</v>
      </c>
      <c r="P245">
        <v>0</v>
      </c>
      <c r="Q245">
        <v>0</v>
      </c>
      <c r="R245">
        <v>0</v>
      </c>
      <c r="S245">
        <v>7.25</v>
      </c>
      <c r="T245">
        <v>0</v>
      </c>
      <c r="U245">
        <v>0</v>
      </c>
      <c r="V245">
        <v>7.25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119</v>
      </c>
    </row>
    <row r="246" spans="1:28" x14ac:dyDescent="0.35">
      <c r="A246" s="9" t="s">
        <v>117</v>
      </c>
      <c r="B246" t="s">
        <v>312</v>
      </c>
      <c r="C246" t="s">
        <v>303</v>
      </c>
      <c r="D246">
        <v>9</v>
      </c>
      <c r="E246" t="s">
        <v>118</v>
      </c>
      <c r="F246">
        <v>323758</v>
      </c>
      <c r="G246">
        <v>345.9</v>
      </c>
      <c r="H246">
        <v>44.55</v>
      </c>
      <c r="I246">
        <v>15409.84</v>
      </c>
      <c r="J246">
        <v>-345.9</v>
      </c>
      <c r="K246">
        <v>0</v>
      </c>
      <c r="L246">
        <v>28.34</v>
      </c>
      <c r="M246">
        <v>-9802.7999999999993</v>
      </c>
      <c r="N246">
        <v>6.25</v>
      </c>
      <c r="O246">
        <v>0</v>
      </c>
      <c r="P246">
        <v>0</v>
      </c>
      <c r="Q246">
        <v>0</v>
      </c>
      <c r="R246">
        <v>0</v>
      </c>
      <c r="S246">
        <v>7.25</v>
      </c>
      <c r="T246">
        <v>0</v>
      </c>
      <c r="U246">
        <v>0</v>
      </c>
      <c r="V246">
        <v>7.25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119</v>
      </c>
    </row>
    <row r="247" spans="1:28" x14ac:dyDescent="0.35">
      <c r="A247" s="9" t="s">
        <v>117</v>
      </c>
      <c r="B247" t="s">
        <v>312</v>
      </c>
      <c r="C247" t="s">
        <v>303</v>
      </c>
      <c r="D247">
        <v>9</v>
      </c>
      <c r="E247" t="s">
        <v>121</v>
      </c>
      <c r="F247">
        <v>323756</v>
      </c>
      <c r="G247">
        <v>345.9</v>
      </c>
      <c r="H247">
        <v>44.55</v>
      </c>
      <c r="I247">
        <v>15409.84</v>
      </c>
      <c r="J247">
        <v>-345.9</v>
      </c>
      <c r="K247">
        <v>0</v>
      </c>
      <c r="L247">
        <v>28.34</v>
      </c>
      <c r="M247">
        <v>-9802.7999999999993</v>
      </c>
      <c r="N247">
        <v>6.25</v>
      </c>
      <c r="O247">
        <v>0</v>
      </c>
      <c r="P247">
        <v>0</v>
      </c>
      <c r="Q247">
        <v>0</v>
      </c>
      <c r="R247">
        <v>0</v>
      </c>
      <c r="S247">
        <v>7.25</v>
      </c>
      <c r="T247">
        <v>0</v>
      </c>
      <c r="U247">
        <v>0</v>
      </c>
      <c r="V247">
        <v>7.25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119</v>
      </c>
    </row>
    <row r="248" spans="1:28" x14ac:dyDescent="0.35">
      <c r="A248" s="9" t="s">
        <v>117</v>
      </c>
      <c r="B248" t="s">
        <v>313</v>
      </c>
      <c r="C248" t="s">
        <v>303</v>
      </c>
      <c r="D248">
        <v>10</v>
      </c>
      <c r="E248" t="s">
        <v>120</v>
      </c>
      <c r="F248">
        <v>323757</v>
      </c>
      <c r="G248">
        <v>0</v>
      </c>
      <c r="H248">
        <v>41.47</v>
      </c>
      <c r="I248">
        <v>0</v>
      </c>
      <c r="J248">
        <v>0</v>
      </c>
      <c r="K248">
        <v>0</v>
      </c>
      <c r="L248">
        <v>32.590000000000003</v>
      </c>
      <c r="M248">
        <v>0</v>
      </c>
      <c r="N248">
        <v>5</v>
      </c>
      <c r="O248">
        <v>0</v>
      </c>
      <c r="P248">
        <v>0</v>
      </c>
      <c r="Q248">
        <v>0</v>
      </c>
      <c r="R248">
        <v>0</v>
      </c>
      <c r="S248">
        <v>6</v>
      </c>
      <c r="T248">
        <v>0</v>
      </c>
      <c r="U248">
        <v>0</v>
      </c>
      <c r="V248">
        <v>6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119</v>
      </c>
    </row>
    <row r="249" spans="1:28" x14ac:dyDescent="0.35">
      <c r="A249" s="9" t="s">
        <v>117</v>
      </c>
      <c r="B249" t="s">
        <v>313</v>
      </c>
      <c r="C249" t="s">
        <v>303</v>
      </c>
      <c r="D249">
        <v>10</v>
      </c>
      <c r="E249" t="s">
        <v>121</v>
      </c>
      <c r="F249">
        <v>323756</v>
      </c>
      <c r="G249">
        <v>344.2</v>
      </c>
      <c r="H249">
        <v>41.47</v>
      </c>
      <c r="I249">
        <v>14273.97</v>
      </c>
      <c r="J249">
        <v>-344.2</v>
      </c>
      <c r="K249">
        <v>0</v>
      </c>
      <c r="L249">
        <v>32.590000000000003</v>
      </c>
      <c r="M249">
        <v>-11217.47</v>
      </c>
      <c r="N249">
        <v>5</v>
      </c>
      <c r="O249">
        <v>0</v>
      </c>
      <c r="P249">
        <v>0</v>
      </c>
      <c r="Q249">
        <v>0</v>
      </c>
      <c r="R249">
        <v>0</v>
      </c>
      <c r="S249">
        <v>6</v>
      </c>
      <c r="T249">
        <v>0</v>
      </c>
      <c r="U249">
        <v>0</v>
      </c>
      <c r="V249">
        <v>6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119</v>
      </c>
    </row>
    <row r="250" spans="1:28" x14ac:dyDescent="0.35">
      <c r="A250" s="9" t="s">
        <v>117</v>
      </c>
      <c r="B250" t="s">
        <v>313</v>
      </c>
      <c r="C250" t="s">
        <v>303</v>
      </c>
      <c r="D250">
        <v>10</v>
      </c>
      <c r="E250" t="s">
        <v>118</v>
      </c>
      <c r="F250">
        <v>323758</v>
      </c>
      <c r="G250">
        <v>344.2</v>
      </c>
      <c r="H250">
        <v>41.47</v>
      </c>
      <c r="I250">
        <v>14273.97</v>
      </c>
      <c r="J250">
        <v>-344.2</v>
      </c>
      <c r="K250">
        <v>0</v>
      </c>
      <c r="L250">
        <v>32.590000000000003</v>
      </c>
      <c r="M250">
        <v>-11217.47</v>
      </c>
      <c r="N250">
        <v>5</v>
      </c>
      <c r="O250">
        <v>0</v>
      </c>
      <c r="P250">
        <v>0</v>
      </c>
      <c r="Q250">
        <v>0</v>
      </c>
      <c r="R250">
        <v>0</v>
      </c>
      <c r="S250">
        <v>6</v>
      </c>
      <c r="T250">
        <v>0</v>
      </c>
      <c r="U250">
        <v>0</v>
      </c>
      <c r="V250">
        <v>6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119</v>
      </c>
    </row>
    <row r="251" spans="1:28" x14ac:dyDescent="0.35">
      <c r="A251" s="9" t="s">
        <v>117</v>
      </c>
      <c r="B251" t="s">
        <v>314</v>
      </c>
      <c r="C251" t="s">
        <v>303</v>
      </c>
      <c r="D251">
        <v>11</v>
      </c>
      <c r="E251" t="s">
        <v>120</v>
      </c>
      <c r="F251">
        <v>323757</v>
      </c>
      <c r="G251">
        <v>0</v>
      </c>
      <c r="H251">
        <v>39.5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5</v>
      </c>
      <c r="O251">
        <v>0</v>
      </c>
      <c r="P251">
        <v>0</v>
      </c>
      <c r="Q251">
        <v>0</v>
      </c>
      <c r="R251">
        <v>0</v>
      </c>
      <c r="S251">
        <v>6</v>
      </c>
      <c r="T251">
        <v>0</v>
      </c>
      <c r="U251">
        <v>0</v>
      </c>
      <c r="V251">
        <v>6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119</v>
      </c>
    </row>
    <row r="252" spans="1:28" x14ac:dyDescent="0.35">
      <c r="A252" s="9" t="s">
        <v>117</v>
      </c>
      <c r="B252" t="s">
        <v>314</v>
      </c>
      <c r="C252" t="s">
        <v>303</v>
      </c>
      <c r="D252">
        <v>11</v>
      </c>
      <c r="E252" t="s">
        <v>118</v>
      </c>
      <c r="F252">
        <v>323758</v>
      </c>
      <c r="G252">
        <v>342.2</v>
      </c>
      <c r="H252">
        <v>39.5</v>
      </c>
      <c r="I252">
        <v>13516.9</v>
      </c>
      <c r="J252">
        <v>-342.2</v>
      </c>
      <c r="K252">
        <v>0</v>
      </c>
      <c r="L252">
        <v>0</v>
      </c>
      <c r="M252">
        <v>0</v>
      </c>
      <c r="N252">
        <v>5</v>
      </c>
      <c r="O252">
        <v>0</v>
      </c>
      <c r="P252">
        <v>0</v>
      </c>
      <c r="Q252">
        <v>0</v>
      </c>
      <c r="R252">
        <v>0</v>
      </c>
      <c r="S252">
        <v>6</v>
      </c>
      <c r="T252">
        <v>0</v>
      </c>
      <c r="U252">
        <v>0</v>
      </c>
      <c r="V252">
        <v>6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119</v>
      </c>
    </row>
    <row r="253" spans="1:28" x14ac:dyDescent="0.35">
      <c r="A253" s="9" t="s">
        <v>117</v>
      </c>
      <c r="B253" t="s">
        <v>314</v>
      </c>
      <c r="C253" t="s">
        <v>303</v>
      </c>
      <c r="D253">
        <v>11</v>
      </c>
      <c r="E253" t="s">
        <v>121</v>
      </c>
      <c r="F253">
        <v>323756</v>
      </c>
      <c r="G253">
        <v>342.2</v>
      </c>
      <c r="H253">
        <v>39.5</v>
      </c>
      <c r="I253">
        <v>13516.9</v>
      </c>
      <c r="J253">
        <v>-342.2</v>
      </c>
      <c r="K253">
        <v>0</v>
      </c>
      <c r="L253">
        <v>0</v>
      </c>
      <c r="M253">
        <v>0</v>
      </c>
      <c r="N253">
        <v>5</v>
      </c>
      <c r="O253">
        <v>0</v>
      </c>
      <c r="P253">
        <v>0</v>
      </c>
      <c r="Q253">
        <v>0</v>
      </c>
      <c r="R253">
        <v>0</v>
      </c>
      <c r="S253">
        <v>6</v>
      </c>
      <c r="T253">
        <v>0</v>
      </c>
      <c r="U253">
        <v>0</v>
      </c>
      <c r="V253">
        <v>6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119</v>
      </c>
    </row>
    <row r="254" spans="1:28" x14ac:dyDescent="0.35">
      <c r="A254" s="9" t="s">
        <v>117</v>
      </c>
      <c r="B254" t="s">
        <v>315</v>
      </c>
      <c r="C254" t="s">
        <v>303</v>
      </c>
      <c r="D254">
        <v>12</v>
      </c>
      <c r="E254" t="s">
        <v>118</v>
      </c>
      <c r="F254">
        <v>323758</v>
      </c>
      <c r="G254">
        <v>340</v>
      </c>
      <c r="H254">
        <v>38.32</v>
      </c>
      <c r="I254">
        <v>13028.8</v>
      </c>
      <c r="J254">
        <v>-340</v>
      </c>
      <c r="K254">
        <v>0</v>
      </c>
      <c r="L254">
        <v>0</v>
      </c>
      <c r="M254">
        <v>0</v>
      </c>
      <c r="N254">
        <v>5</v>
      </c>
      <c r="O254">
        <v>0</v>
      </c>
      <c r="P254">
        <v>0</v>
      </c>
      <c r="Q254">
        <v>0</v>
      </c>
      <c r="R254">
        <v>0</v>
      </c>
      <c r="S254">
        <v>5.19</v>
      </c>
      <c r="T254">
        <v>0</v>
      </c>
      <c r="U254">
        <v>0</v>
      </c>
      <c r="V254">
        <v>5.19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119</v>
      </c>
    </row>
    <row r="255" spans="1:28" x14ac:dyDescent="0.35">
      <c r="A255" s="9" t="s">
        <v>117</v>
      </c>
      <c r="B255" t="s">
        <v>315</v>
      </c>
      <c r="C255" t="s">
        <v>303</v>
      </c>
      <c r="D255">
        <v>12</v>
      </c>
      <c r="E255" t="s">
        <v>120</v>
      </c>
      <c r="F255">
        <v>323757</v>
      </c>
      <c r="G255">
        <v>0</v>
      </c>
      <c r="H255">
        <v>38.32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</v>
      </c>
      <c r="O255">
        <v>0</v>
      </c>
      <c r="P255">
        <v>0</v>
      </c>
      <c r="Q255">
        <v>0</v>
      </c>
      <c r="R255">
        <v>0</v>
      </c>
      <c r="S255">
        <v>5.19</v>
      </c>
      <c r="T255">
        <v>0</v>
      </c>
      <c r="U255">
        <v>0</v>
      </c>
      <c r="V255">
        <v>5.19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119</v>
      </c>
    </row>
    <row r="256" spans="1:28" x14ac:dyDescent="0.35">
      <c r="A256" s="9" t="s">
        <v>117</v>
      </c>
      <c r="B256" t="s">
        <v>315</v>
      </c>
      <c r="C256" t="s">
        <v>303</v>
      </c>
      <c r="D256">
        <v>12</v>
      </c>
      <c r="E256" t="s">
        <v>121</v>
      </c>
      <c r="F256">
        <v>323756</v>
      </c>
      <c r="G256">
        <v>340</v>
      </c>
      <c r="H256">
        <v>38.32</v>
      </c>
      <c r="I256">
        <v>13028.8</v>
      </c>
      <c r="J256">
        <v>-340</v>
      </c>
      <c r="K256">
        <v>0</v>
      </c>
      <c r="L256">
        <v>0</v>
      </c>
      <c r="M256">
        <v>0</v>
      </c>
      <c r="N256">
        <v>5</v>
      </c>
      <c r="O256">
        <v>0</v>
      </c>
      <c r="P256">
        <v>0</v>
      </c>
      <c r="Q256">
        <v>0</v>
      </c>
      <c r="R256">
        <v>0</v>
      </c>
      <c r="S256">
        <v>5.19</v>
      </c>
      <c r="T256">
        <v>0</v>
      </c>
      <c r="U256">
        <v>0</v>
      </c>
      <c r="V256">
        <v>5.19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119</v>
      </c>
    </row>
    <row r="257" spans="1:28" x14ac:dyDescent="0.35">
      <c r="A257" s="9" t="s">
        <v>117</v>
      </c>
      <c r="B257" t="s">
        <v>316</v>
      </c>
      <c r="C257" t="s">
        <v>303</v>
      </c>
      <c r="D257">
        <v>13</v>
      </c>
      <c r="E257" t="s">
        <v>120</v>
      </c>
      <c r="F257">
        <v>323757</v>
      </c>
      <c r="G257">
        <v>0</v>
      </c>
      <c r="H257">
        <v>39.299999999999997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5</v>
      </c>
      <c r="O257">
        <v>0</v>
      </c>
      <c r="P257">
        <v>0</v>
      </c>
      <c r="Q257">
        <v>0</v>
      </c>
      <c r="R257">
        <v>0</v>
      </c>
      <c r="S257">
        <v>6</v>
      </c>
      <c r="T257">
        <v>0</v>
      </c>
      <c r="U257">
        <v>0</v>
      </c>
      <c r="V257">
        <v>6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119</v>
      </c>
    </row>
    <row r="258" spans="1:28" x14ac:dyDescent="0.35">
      <c r="A258" s="9" t="s">
        <v>117</v>
      </c>
      <c r="B258" t="s">
        <v>316</v>
      </c>
      <c r="C258" t="s">
        <v>303</v>
      </c>
      <c r="D258">
        <v>13</v>
      </c>
      <c r="E258" t="s">
        <v>118</v>
      </c>
      <c r="F258">
        <v>323758</v>
      </c>
      <c r="G258">
        <v>341</v>
      </c>
      <c r="H258">
        <v>39.299999999999997</v>
      </c>
      <c r="I258">
        <v>13401.3</v>
      </c>
      <c r="J258">
        <v>-341</v>
      </c>
      <c r="K258">
        <v>0</v>
      </c>
      <c r="L258">
        <v>0</v>
      </c>
      <c r="M258">
        <v>0</v>
      </c>
      <c r="N258">
        <v>5</v>
      </c>
      <c r="O258">
        <v>0</v>
      </c>
      <c r="P258">
        <v>0</v>
      </c>
      <c r="Q258">
        <v>0</v>
      </c>
      <c r="R258">
        <v>0</v>
      </c>
      <c r="S258">
        <v>6</v>
      </c>
      <c r="T258">
        <v>0</v>
      </c>
      <c r="U258">
        <v>0</v>
      </c>
      <c r="V258">
        <v>6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119</v>
      </c>
    </row>
    <row r="259" spans="1:28" x14ac:dyDescent="0.35">
      <c r="A259" s="9" t="s">
        <v>117</v>
      </c>
      <c r="B259" t="s">
        <v>316</v>
      </c>
      <c r="C259" t="s">
        <v>303</v>
      </c>
      <c r="D259">
        <v>13</v>
      </c>
      <c r="E259" t="s">
        <v>121</v>
      </c>
      <c r="F259">
        <v>323756</v>
      </c>
      <c r="G259">
        <v>341</v>
      </c>
      <c r="H259">
        <v>39.299999999999997</v>
      </c>
      <c r="I259">
        <v>13401.3</v>
      </c>
      <c r="J259">
        <v>-341</v>
      </c>
      <c r="K259">
        <v>0</v>
      </c>
      <c r="L259">
        <v>0</v>
      </c>
      <c r="M259">
        <v>0</v>
      </c>
      <c r="N259">
        <v>5</v>
      </c>
      <c r="O259">
        <v>0</v>
      </c>
      <c r="P259">
        <v>0</v>
      </c>
      <c r="Q259">
        <v>0</v>
      </c>
      <c r="R259">
        <v>0</v>
      </c>
      <c r="S259">
        <v>6</v>
      </c>
      <c r="T259">
        <v>0</v>
      </c>
      <c r="U259">
        <v>0</v>
      </c>
      <c r="V259">
        <v>6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119</v>
      </c>
    </row>
    <row r="260" spans="1:28" x14ac:dyDescent="0.35">
      <c r="A260" s="9" t="s">
        <v>117</v>
      </c>
      <c r="B260" t="s">
        <v>317</v>
      </c>
      <c r="C260" t="s">
        <v>303</v>
      </c>
      <c r="D260">
        <v>14</v>
      </c>
      <c r="E260" t="s">
        <v>118</v>
      </c>
      <c r="F260">
        <v>323758</v>
      </c>
      <c r="G260">
        <v>341.9</v>
      </c>
      <c r="H260">
        <v>39.17</v>
      </c>
      <c r="I260">
        <v>13392.22</v>
      </c>
      <c r="J260">
        <v>-341.9</v>
      </c>
      <c r="K260">
        <v>0</v>
      </c>
      <c r="L260">
        <v>0</v>
      </c>
      <c r="M260">
        <v>0</v>
      </c>
      <c r="N260">
        <v>5</v>
      </c>
      <c r="O260">
        <v>0</v>
      </c>
      <c r="P260">
        <v>0</v>
      </c>
      <c r="Q260">
        <v>0</v>
      </c>
      <c r="R260">
        <v>0</v>
      </c>
      <c r="S260">
        <v>5.4</v>
      </c>
      <c r="T260">
        <v>0</v>
      </c>
      <c r="U260">
        <v>0</v>
      </c>
      <c r="V260">
        <v>5.4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119</v>
      </c>
    </row>
    <row r="261" spans="1:28" x14ac:dyDescent="0.35">
      <c r="A261" s="9" t="s">
        <v>117</v>
      </c>
      <c r="B261" t="s">
        <v>317</v>
      </c>
      <c r="C261" t="s">
        <v>303</v>
      </c>
      <c r="D261">
        <v>14</v>
      </c>
      <c r="E261" t="s">
        <v>121</v>
      </c>
      <c r="F261">
        <v>323756</v>
      </c>
      <c r="G261">
        <v>341.9</v>
      </c>
      <c r="H261">
        <v>39.17</v>
      </c>
      <c r="I261">
        <v>13392.22</v>
      </c>
      <c r="J261">
        <v>-341.9</v>
      </c>
      <c r="K261">
        <v>0</v>
      </c>
      <c r="L261">
        <v>0</v>
      </c>
      <c r="M261">
        <v>0</v>
      </c>
      <c r="N261">
        <v>5</v>
      </c>
      <c r="O261">
        <v>0</v>
      </c>
      <c r="P261">
        <v>0</v>
      </c>
      <c r="Q261">
        <v>0</v>
      </c>
      <c r="R261">
        <v>0</v>
      </c>
      <c r="S261">
        <v>5.4</v>
      </c>
      <c r="T261">
        <v>0</v>
      </c>
      <c r="U261">
        <v>0</v>
      </c>
      <c r="V261">
        <v>5.4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119</v>
      </c>
    </row>
    <row r="262" spans="1:28" x14ac:dyDescent="0.35">
      <c r="A262" s="9" t="s">
        <v>117</v>
      </c>
      <c r="B262" t="s">
        <v>317</v>
      </c>
      <c r="C262" t="s">
        <v>303</v>
      </c>
      <c r="D262">
        <v>14</v>
      </c>
      <c r="E262" t="s">
        <v>120</v>
      </c>
      <c r="F262">
        <v>323757</v>
      </c>
      <c r="G262">
        <v>0</v>
      </c>
      <c r="H262">
        <v>39.17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5</v>
      </c>
      <c r="O262">
        <v>0</v>
      </c>
      <c r="P262">
        <v>0</v>
      </c>
      <c r="Q262">
        <v>0</v>
      </c>
      <c r="R262">
        <v>0</v>
      </c>
      <c r="S262">
        <v>5.4</v>
      </c>
      <c r="T262">
        <v>0</v>
      </c>
      <c r="U262">
        <v>0</v>
      </c>
      <c r="V262">
        <v>5.4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119</v>
      </c>
    </row>
    <row r="263" spans="1:28" x14ac:dyDescent="0.35">
      <c r="A263" s="9" t="s">
        <v>117</v>
      </c>
      <c r="B263" t="s">
        <v>318</v>
      </c>
      <c r="C263" t="s">
        <v>303</v>
      </c>
      <c r="D263">
        <v>15</v>
      </c>
      <c r="E263" t="s">
        <v>118</v>
      </c>
      <c r="F263">
        <v>323758</v>
      </c>
      <c r="G263">
        <v>342.8</v>
      </c>
      <c r="H263">
        <v>40.479999999999997</v>
      </c>
      <c r="I263">
        <v>13876.54</v>
      </c>
      <c r="J263">
        <v>-342.8</v>
      </c>
      <c r="K263">
        <v>0</v>
      </c>
      <c r="L263">
        <v>0</v>
      </c>
      <c r="M263">
        <v>0</v>
      </c>
      <c r="N263">
        <v>5</v>
      </c>
      <c r="O263">
        <v>0</v>
      </c>
      <c r="P263">
        <v>0</v>
      </c>
      <c r="Q263">
        <v>0</v>
      </c>
      <c r="R263">
        <v>0</v>
      </c>
      <c r="S263">
        <v>5</v>
      </c>
      <c r="T263">
        <v>0</v>
      </c>
      <c r="U263">
        <v>0</v>
      </c>
      <c r="V263">
        <v>5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119</v>
      </c>
    </row>
    <row r="264" spans="1:28" x14ac:dyDescent="0.35">
      <c r="A264" s="9" t="s">
        <v>117</v>
      </c>
      <c r="B264" t="s">
        <v>318</v>
      </c>
      <c r="C264" t="s">
        <v>303</v>
      </c>
      <c r="D264">
        <v>15</v>
      </c>
      <c r="E264" t="s">
        <v>120</v>
      </c>
      <c r="F264">
        <v>323757</v>
      </c>
      <c r="G264">
        <v>0</v>
      </c>
      <c r="H264">
        <v>40.479999999999997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</v>
      </c>
      <c r="O264">
        <v>0</v>
      </c>
      <c r="P264">
        <v>0</v>
      </c>
      <c r="Q264">
        <v>0</v>
      </c>
      <c r="R264">
        <v>0</v>
      </c>
      <c r="S264">
        <v>5</v>
      </c>
      <c r="T264">
        <v>0</v>
      </c>
      <c r="U264">
        <v>0</v>
      </c>
      <c r="V264">
        <v>5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119</v>
      </c>
    </row>
    <row r="265" spans="1:28" x14ac:dyDescent="0.35">
      <c r="A265" s="9" t="s">
        <v>117</v>
      </c>
      <c r="B265" t="s">
        <v>318</v>
      </c>
      <c r="C265" t="s">
        <v>303</v>
      </c>
      <c r="D265">
        <v>15</v>
      </c>
      <c r="E265" t="s">
        <v>121</v>
      </c>
      <c r="F265">
        <v>323756</v>
      </c>
      <c r="G265">
        <v>342.8</v>
      </c>
      <c r="H265">
        <v>40.479999999999997</v>
      </c>
      <c r="I265">
        <v>13876.54</v>
      </c>
      <c r="J265">
        <v>-342.8</v>
      </c>
      <c r="K265">
        <v>0</v>
      </c>
      <c r="L265">
        <v>0</v>
      </c>
      <c r="M265">
        <v>0</v>
      </c>
      <c r="N265">
        <v>5</v>
      </c>
      <c r="O265">
        <v>0</v>
      </c>
      <c r="P265">
        <v>0</v>
      </c>
      <c r="Q265">
        <v>0</v>
      </c>
      <c r="R265">
        <v>0</v>
      </c>
      <c r="S265">
        <v>5</v>
      </c>
      <c r="T265">
        <v>0</v>
      </c>
      <c r="U265">
        <v>0</v>
      </c>
      <c r="V265">
        <v>5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119</v>
      </c>
    </row>
    <row r="266" spans="1:28" x14ac:dyDescent="0.35">
      <c r="A266" s="9" t="s">
        <v>117</v>
      </c>
      <c r="B266" t="s">
        <v>319</v>
      </c>
      <c r="C266" t="s">
        <v>303</v>
      </c>
      <c r="D266">
        <v>16</v>
      </c>
      <c r="E266" t="s">
        <v>121</v>
      </c>
      <c r="F266">
        <v>323756</v>
      </c>
      <c r="G266">
        <v>343.6</v>
      </c>
      <c r="H266">
        <v>43.09</v>
      </c>
      <c r="I266">
        <v>14805.72</v>
      </c>
      <c r="J266">
        <v>-343.6</v>
      </c>
      <c r="K266">
        <v>0</v>
      </c>
      <c r="L266">
        <v>0</v>
      </c>
      <c r="M266">
        <v>0</v>
      </c>
      <c r="N266">
        <v>5</v>
      </c>
      <c r="O266">
        <v>0</v>
      </c>
      <c r="P266">
        <v>0</v>
      </c>
      <c r="Q266">
        <v>0</v>
      </c>
      <c r="R266">
        <v>0</v>
      </c>
      <c r="S266">
        <v>5.95</v>
      </c>
      <c r="T266">
        <v>0</v>
      </c>
      <c r="U266">
        <v>0</v>
      </c>
      <c r="V266">
        <v>5.95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119</v>
      </c>
    </row>
    <row r="267" spans="1:28" x14ac:dyDescent="0.35">
      <c r="A267" s="9" t="s">
        <v>117</v>
      </c>
      <c r="B267" t="s">
        <v>319</v>
      </c>
      <c r="C267" t="s">
        <v>303</v>
      </c>
      <c r="D267">
        <v>16</v>
      </c>
      <c r="E267" t="s">
        <v>120</v>
      </c>
      <c r="F267">
        <v>323757</v>
      </c>
      <c r="G267">
        <v>0</v>
      </c>
      <c r="H267">
        <v>43.09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5</v>
      </c>
      <c r="O267">
        <v>0</v>
      </c>
      <c r="P267">
        <v>0</v>
      </c>
      <c r="Q267">
        <v>0</v>
      </c>
      <c r="R267">
        <v>0</v>
      </c>
      <c r="S267">
        <v>5.95</v>
      </c>
      <c r="T267">
        <v>0</v>
      </c>
      <c r="U267">
        <v>0</v>
      </c>
      <c r="V267">
        <v>5.95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119</v>
      </c>
    </row>
    <row r="268" spans="1:28" x14ac:dyDescent="0.35">
      <c r="A268" s="9" t="s">
        <v>117</v>
      </c>
      <c r="B268" t="s">
        <v>319</v>
      </c>
      <c r="C268" t="s">
        <v>303</v>
      </c>
      <c r="D268">
        <v>16</v>
      </c>
      <c r="E268" t="s">
        <v>118</v>
      </c>
      <c r="F268">
        <v>323758</v>
      </c>
      <c r="G268">
        <v>343.6</v>
      </c>
      <c r="H268">
        <v>43.09</v>
      </c>
      <c r="I268">
        <v>14805.72</v>
      </c>
      <c r="J268">
        <v>-343.6</v>
      </c>
      <c r="K268">
        <v>0</v>
      </c>
      <c r="L268">
        <v>0</v>
      </c>
      <c r="M268">
        <v>0</v>
      </c>
      <c r="N268">
        <v>5</v>
      </c>
      <c r="O268">
        <v>0</v>
      </c>
      <c r="P268">
        <v>0</v>
      </c>
      <c r="Q268">
        <v>0</v>
      </c>
      <c r="R268">
        <v>0</v>
      </c>
      <c r="S268">
        <v>5.95</v>
      </c>
      <c r="T268">
        <v>0</v>
      </c>
      <c r="U268">
        <v>0</v>
      </c>
      <c r="V268">
        <v>5.95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119</v>
      </c>
    </row>
    <row r="269" spans="1:28" x14ac:dyDescent="0.35">
      <c r="A269" s="9" t="s">
        <v>117</v>
      </c>
      <c r="B269" t="s">
        <v>320</v>
      </c>
      <c r="C269" t="s">
        <v>303</v>
      </c>
      <c r="D269">
        <v>17</v>
      </c>
      <c r="E269" t="s">
        <v>120</v>
      </c>
      <c r="F269">
        <v>323757</v>
      </c>
      <c r="G269">
        <v>0</v>
      </c>
      <c r="H269">
        <v>50.4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5.8</v>
      </c>
      <c r="O269">
        <v>0</v>
      </c>
      <c r="P269">
        <v>0</v>
      </c>
      <c r="Q269">
        <v>0</v>
      </c>
      <c r="R269">
        <v>0</v>
      </c>
      <c r="S269">
        <v>6.75</v>
      </c>
      <c r="T269">
        <v>0</v>
      </c>
      <c r="U269">
        <v>0</v>
      </c>
      <c r="V269">
        <v>6.75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119</v>
      </c>
    </row>
    <row r="270" spans="1:28" x14ac:dyDescent="0.35">
      <c r="A270" s="9" t="s">
        <v>117</v>
      </c>
      <c r="B270" t="s">
        <v>320</v>
      </c>
      <c r="C270" t="s">
        <v>303</v>
      </c>
      <c r="D270">
        <v>17</v>
      </c>
      <c r="E270" t="s">
        <v>121</v>
      </c>
      <c r="F270">
        <v>323756</v>
      </c>
      <c r="G270">
        <v>344.4</v>
      </c>
      <c r="H270">
        <v>50.4</v>
      </c>
      <c r="I270">
        <v>17357.75</v>
      </c>
      <c r="J270">
        <v>-344.4</v>
      </c>
      <c r="K270">
        <v>0</v>
      </c>
      <c r="L270">
        <v>0</v>
      </c>
      <c r="M270">
        <v>0</v>
      </c>
      <c r="N270">
        <v>5.8</v>
      </c>
      <c r="O270">
        <v>0</v>
      </c>
      <c r="P270">
        <v>0</v>
      </c>
      <c r="Q270">
        <v>0</v>
      </c>
      <c r="R270">
        <v>0</v>
      </c>
      <c r="S270">
        <v>6.75</v>
      </c>
      <c r="T270">
        <v>0</v>
      </c>
      <c r="U270">
        <v>0</v>
      </c>
      <c r="V270">
        <v>6.75</v>
      </c>
      <c r="W270">
        <v>0</v>
      </c>
      <c r="X270">
        <v>0</v>
      </c>
      <c r="Y270">
        <v>0</v>
      </c>
      <c r="Z270">
        <v>19.899999999999999</v>
      </c>
      <c r="AA270">
        <v>0</v>
      </c>
      <c r="AB270" t="s">
        <v>119</v>
      </c>
    </row>
    <row r="271" spans="1:28" x14ac:dyDescent="0.35">
      <c r="A271" s="9" t="s">
        <v>117</v>
      </c>
      <c r="B271" t="s">
        <v>320</v>
      </c>
      <c r="C271" t="s">
        <v>303</v>
      </c>
      <c r="D271">
        <v>17</v>
      </c>
      <c r="E271" t="s">
        <v>118</v>
      </c>
      <c r="F271">
        <v>323758</v>
      </c>
      <c r="G271">
        <v>344.4</v>
      </c>
      <c r="H271">
        <v>50.4</v>
      </c>
      <c r="I271">
        <v>17357.75</v>
      </c>
      <c r="J271">
        <v>-344.4</v>
      </c>
      <c r="K271">
        <v>0</v>
      </c>
      <c r="L271">
        <v>0</v>
      </c>
      <c r="M271">
        <v>0</v>
      </c>
      <c r="N271">
        <v>5.8</v>
      </c>
      <c r="O271">
        <v>0</v>
      </c>
      <c r="P271">
        <v>0</v>
      </c>
      <c r="Q271">
        <v>0</v>
      </c>
      <c r="R271">
        <v>0</v>
      </c>
      <c r="S271">
        <v>6.75</v>
      </c>
      <c r="T271">
        <v>0</v>
      </c>
      <c r="U271">
        <v>0</v>
      </c>
      <c r="V271">
        <v>6.75</v>
      </c>
      <c r="W271">
        <v>0</v>
      </c>
      <c r="X271">
        <v>0</v>
      </c>
      <c r="Y271">
        <v>0</v>
      </c>
      <c r="Z271">
        <v>19.899999999999999</v>
      </c>
      <c r="AA271">
        <v>0</v>
      </c>
      <c r="AB271" t="s">
        <v>119</v>
      </c>
    </row>
    <row r="272" spans="1:28" x14ac:dyDescent="0.35">
      <c r="A272" s="9" t="s">
        <v>117</v>
      </c>
      <c r="B272" t="s">
        <v>321</v>
      </c>
      <c r="C272" t="s">
        <v>303</v>
      </c>
      <c r="D272">
        <v>18</v>
      </c>
      <c r="E272" t="s">
        <v>118</v>
      </c>
      <c r="F272">
        <v>323758</v>
      </c>
      <c r="G272">
        <v>345.2</v>
      </c>
      <c r="H272">
        <v>56.24</v>
      </c>
      <c r="I272">
        <v>19414.04</v>
      </c>
      <c r="J272">
        <v>-345.2</v>
      </c>
      <c r="K272">
        <v>0</v>
      </c>
      <c r="L272">
        <v>0</v>
      </c>
      <c r="M272">
        <v>0</v>
      </c>
      <c r="N272">
        <v>6.55</v>
      </c>
      <c r="O272">
        <v>0</v>
      </c>
      <c r="P272">
        <v>0</v>
      </c>
      <c r="Q272">
        <v>0</v>
      </c>
      <c r="R272">
        <v>0</v>
      </c>
      <c r="S272">
        <v>7.5</v>
      </c>
      <c r="T272">
        <v>0</v>
      </c>
      <c r="U272">
        <v>0</v>
      </c>
      <c r="V272">
        <v>10.92</v>
      </c>
      <c r="W272">
        <v>0</v>
      </c>
      <c r="X272">
        <v>0</v>
      </c>
      <c r="Y272">
        <v>0</v>
      </c>
      <c r="Z272">
        <v>19.899999999999999</v>
      </c>
      <c r="AA272">
        <v>0</v>
      </c>
      <c r="AB272" t="s">
        <v>119</v>
      </c>
    </row>
    <row r="273" spans="1:28" x14ac:dyDescent="0.35">
      <c r="A273" s="9" t="s">
        <v>117</v>
      </c>
      <c r="B273" t="s">
        <v>321</v>
      </c>
      <c r="C273" t="s">
        <v>303</v>
      </c>
      <c r="D273">
        <v>18</v>
      </c>
      <c r="E273" t="s">
        <v>120</v>
      </c>
      <c r="F273">
        <v>323757</v>
      </c>
      <c r="G273">
        <v>0</v>
      </c>
      <c r="H273">
        <v>56.24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6.55</v>
      </c>
      <c r="O273">
        <v>0</v>
      </c>
      <c r="P273">
        <v>0</v>
      </c>
      <c r="Q273">
        <v>0</v>
      </c>
      <c r="R273">
        <v>0</v>
      </c>
      <c r="S273">
        <v>7.5</v>
      </c>
      <c r="T273">
        <v>0</v>
      </c>
      <c r="U273">
        <v>0</v>
      </c>
      <c r="V273">
        <v>10.92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119</v>
      </c>
    </row>
    <row r="274" spans="1:28" x14ac:dyDescent="0.35">
      <c r="A274" s="9" t="s">
        <v>117</v>
      </c>
      <c r="B274" t="s">
        <v>321</v>
      </c>
      <c r="C274" t="s">
        <v>303</v>
      </c>
      <c r="D274">
        <v>18</v>
      </c>
      <c r="E274" t="s">
        <v>121</v>
      </c>
      <c r="F274">
        <v>323756</v>
      </c>
      <c r="G274">
        <v>345.2</v>
      </c>
      <c r="H274">
        <v>56.24</v>
      </c>
      <c r="I274">
        <v>19414.04</v>
      </c>
      <c r="J274">
        <v>-345.2</v>
      </c>
      <c r="K274">
        <v>0</v>
      </c>
      <c r="L274">
        <v>0</v>
      </c>
      <c r="M274">
        <v>0</v>
      </c>
      <c r="N274">
        <v>6.55</v>
      </c>
      <c r="O274">
        <v>0</v>
      </c>
      <c r="P274">
        <v>0</v>
      </c>
      <c r="Q274">
        <v>0</v>
      </c>
      <c r="R274">
        <v>0</v>
      </c>
      <c r="S274">
        <v>7.5</v>
      </c>
      <c r="T274">
        <v>0</v>
      </c>
      <c r="U274">
        <v>0</v>
      </c>
      <c r="V274">
        <v>10.92</v>
      </c>
      <c r="W274">
        <v>0</v>
      </c>
      <c r="X274">
        <v>0</v>
      </c>
      <c r="Y274">
        <v>0</v>
      </c>
      <c r="Z274">
        <v>19.899999999999999</v>
      </c>
      <c r="AA274">
        <v>0</v>
      </c>
      <c r="AB274" t="s">
        <v>119</v>
      </c>
    </row>
    <row r="275" spans="1:28" x14ac:dyDescent="0.35">
      <c r="A275" s="9" t="s">
        <v>117</v>
      </c>
      <c r="B275" t="s">
        <v>322</v>
      </c>
      <c r="C275" t="s">
        <v>303</v>
      </c>
      <c r="D275">
        <v>19</v>
      </c>
      <c r="E275" t="s">
        <v>120</v>
      </c>
      <c r="F275">
        <v>323757</v>
      </c>
      <c r="G275">
        <v>0</v>
      </c>
      <c r="H275">
        <v>49.02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5.46</v>
      </c>
      <c r="O275">
        <v>0</v>
      </c>
      <c r="P275">
        <v>0</v>
      </c>
      <c r="Q275">
        <v>0</v>
      </c>
      <c r="R275">
        <v>0</v>
      </c>
      <c r="S275">
        <v>6.41</v>
      </c>
      <c r="T275">
        <v>0</v>
      </c>
      <c r="U275">
        <v>0</v>
      </c>
      <c r="V275">
        <v>6.41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119</v>
      </c>
    </row>
    <row r="276" spans="1:28" x14ac:dyDescent="0.35">
      <c r="A276" s="9" t="s">
        <v>117</v>
      </c>
      <c r="B276" t="s">
        <v>322</v>
      </c>
      <c r="C276" t="s">
        <v>303</v>
      </c>
      <c r="D276">
        <v>19</v>
      </c>
      <c r="E276" t="s">
        <v>118</v>
      </c>
      <c r="F276">
        <v>323758</v>
      </c>
      <c r="G276">
        <v>346.2</v>
      </c>
      <c r="H276">
        <v>49.02</v>
      </c>
      <c r="I276">
        <v>16970.72</v>
      </c>
      <c r="J276">
        <v>-346.2</v>
      </c>
      <c r="K276">
        <v>0</v>
      </c>
      <c r="L276">
        <v>0</v>
      </c>
      <c r="M276">
        <v>0</v>
      </c>
      <c r="N276">
        <v>5.46</v>
      </c>
      <c r="O276">
        <v>0</v>
      </c>
      <c r="P276">
        <v>0</v>
      </c>
      <c r="Q276">
        <v>0</v>
      </c>
      <c r="R276">
        <v>0</v>
      </c>
      <c r="S276">
        <v>6.41</v>
      </c>
      <c r="T276">
        <v>0</v>
      </c>
      <c r="U276">
        <v>0</v>
      </c>
      <c r="V276">
        <v>6.41</v>
      </c>
      <c r="W276">
        <v>0</v>
      </c>
      <c r="X276">
        <v>0</v>
      </c>
      <c r="Y276">
        <v>0</v>
      </c>
      <c r="Z276">
        <v>19.8</v>
      </c>
      <c r="AA276">
        <v>0</v>
      </c>
      <c r="AB276" t="s">
        <v>119</v>
      </c>
    </row>
    <row r="277" spans="1:28" x14ac:dyDescent="0.35">
      <c r="A277" s="9" t="s">
        <v>117</v>
      </c>
      <c r="B277" t="s">
        <v>322</v>
      </c>
      <c r="C277" t="s">
        <v>303</v>
      </c>
      <c r="D277">
        <v>19</v>
      </c>
      <c r="E277" t="s">
        <v>121</v>
      </c>
      <c r="F277">
        <v>323756</v>
      </c>
      <c r="G277">
        <v>346.2</v>
      </c>
      <c r="H277">
        <v>49.02</v>
      </c>
      <c r="I277">
        <v>16970.72</v>
      </c>
      <c r="J277">
        <v>-346.2</v>
      </c>
      <c r="K277">
        <v>0</v>
      </c>
      <c r="L277">
        <v>0</v>
      </c>
      <c r="M277">
        <v>0</v>
      </c>
      <c r="N277">
        <v>5.46</v>
      </c>
      <c r="O277">
        <v>0</v>
      </c>
      <c r="P277">
        <v>0</v>
      </c>
      <c r="Q277">
        <v>0</v>
      </c>
      <c r="R277">
        <v>0</v>
      </c>
      <c r="S277">
        <v>6.41</v>
      </c>
      <c r="T277">
        <v>0</v>
      </c>
      <c r="U277">
        <v>0</v>
      </c>
      <c r="V277">
        <v>6.41</v>
      </c>
      <c r="W277">
        <v>0</v>
      </c>
      <c r="X277">
        <v>0</v>
      </c>
      <c r="Y277">
        <v>0</v>
      </c>
      <c r="Z277">
        <v>19.8</v>
      </c>
      <c r="AA277">
        <v>0</v>
      </c>
      <c r="AB277" t="s">
        <v>119</v>
      </c>
    </row>
    <row r="278" spans="1:28" x14ac:dyDescent="0.35">
      <c r="A278" s="9" t="s">
        <v>117</v>
      </c>
      <c r="B278" t="s">
        <v>323</v>
      </c>
      <c r="C278" t="s">
        <v>303</v>
      </c>
      <c r="D278">
        <v>20</v>
      </c>
      <c r="E278" t="s">
        <v>118</v>
      </c>
      <c r="F278">
        <v>323758</v>
      </c>
      <c r="G278">
        <v>347.1</v>
      </c>
      <c r="H278">
        <v>41.75</v>
      </c>
      <c r="I278">
        <v>14491.42</v>
      </c>
      <c r="J278">
        <v>-347.1</v>
      </c>
      <c r="K278">
        <v>0</v>
      </c>
      <c r="L278">
        <v>0</v>
      </c>
      <c r="M278">
        <v>0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5</v>
      </c>
      <c r="T278">
        <v>0</v>
      </c>
      <c r="U278">
        <v>0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119</v>
      </c>
    </row>
    <row r="279" spans="1:28" x14ac:dyDescent="0.35">
      <c r="A279" s="9" t="s">
        <v>117</v>
      </c>
      <c r="B279" t="s">
        <v>323</v>
      </c>
      <c r="C279" t="s">
        <v>303</v>
      </c>
      <c r="D279">
        <v>20</v>
      </c>
      <c r="E279" t="s">
        <v>120</v>
      </c>
      <c r="F279">
        <v>323757</v>
      </c>
      <c r="G279">
        <v>0</v>
      </c>
      <c r="H279">
        <v>41.75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5</v>
      </c>
      <c r="O279">
        <v>0</v>
      </c>
      <c r="P279">
        <v>0</v>
      </c>
      <c r="Q279">
        <v>0</v>
      </c>
      <c r="R279">
        <v>0</v>
      </c>
      <c r="S279">
        <v>5</v>
      </c>
      <c r="T279">
        <v>0</v>
      </c>
      <c r="U279">
        <v>0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119</v>
      </c>
    </row>
    <row r="280" spans="1:28" x14ac:dyDescent="0.35">
      <c r="A280" s="9" t="s">
        <v>117</v>
      </c>
      <c r="B280" t="s">
        <v>323</v>
      </c>
      <c r="C280" t="s">
        <v>303</v>
      </c>
      <c r="D280">
        <v>20</v>
      </c>
      <c r="E280" t="s">
        <v>121</v>
      </c>
      <c r="F280">
        <v>323756</v>
      </c>
      <c r="G280">
        <v>347.1</v>
      </c>
      <c r="H280">
        <v>41.75</v>
      </c>
      <c r="I280">
        <v>14491.42</v>
      </c>
      <c r="J280">
        <v>-347.1</v>
      </c>
      <c r="K280">
        <v>0</v>
      </c>
      <c r="L280">
        <v>0</v>
      </c>
      <c r="M280">
        <v>0</v>
      </c>
      <c r="N280">
        <v>5</v>
      </c>
      <c r="O280">
        <v>0</v>
      </c>
      <c r="P280">
        <v>0</v>
      </c>
      <c r="Q280">
        <v>0</v>
      </c>
      <c r="R280">
        <v>0</v>
      </c>
      <c r="S280">
        <v>5</v>
      </c>
      <c r="T280">
        <v>0</v>
      </c>
      <c r="U280">
        <v>0</v>
      </c>
      <c r="V280">
        <v>5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119</v>
      </c>
    </row>
    <row r="281" spans="1:28" x14ac:dyDescent="0.35">
      <c r="A281" s="9" t="s">
        <v>117</v>
      </c>
      <c r="B281" t="s">
        <v>324</v>
      </c>
      <c r="C281" t="s">
        <v>303</v>
      </c>
      <c r="D281">
        <v>21</v>
      </c>
      <c r="E281" t="s">
        <v>120</v>
      </c>
      <c r="F281">
        <v>323757</v>
      </c>
      <c r="G281">
        <v>0</v>
      </c>
      <c r="H281">
        <v>39.729999999999997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5</v>
      </c>
      <c r="O281">
        <v>0</v>
      </c>
      <c r="P281">
        <v>0</v>
      </c>
      <c r="Q281">
        <v>0</v>
      </c>
      <c r="R281">
        <v>0</v>
      </c>
      <c r="S281">
        <v>5</v>
      </c>
      <c r="T281">
        <v>0</v>
      </c>
      <c r="U281">
        <v>0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119</v>
      </c>
    </row>
    <row r="282" spans="1:28" x14ac:dyDescent="0.35">
      <c r="A282" s="9" t="s">
        <v>117</v>
      </c>
      <c r="B282" t="s">
        <v>324</v>
      </c>
      <c r="C282" t="s">
        <v>303</v>
      </c>
      <c r="D282">
        <v>21</v>
      </c>
      <c r="E282" t="s">
        <v>118</v>
      </c>
      <c r="F282">
        <v>323758</v>
      </c>
      <c r="G282">
        <v>347.9</v>
      </c>
      <c r="H282">
        <v>39.729999999999997</v>
      </c>
      <c r="I282">
        <v>13822.06</v>
      </c>
      <c r="J282">
        <v>-347.9</v>
      </c>
      <c r="K282">
        <v>0</v>
      </c>
      <c r="L282">
        <v>0</v>
      </c>
      <c r="M282">
        <v>0</v>
      </c>
      <c r="N282">
        <v>5</v>
      </c>
      <c r="O282">
        <v>0</v>
      </c>
      <c r="P282">
        <v>0</v>
      </c>
      <c r="Q282">
        <v>0</v>
      </c>
      <c r="R282">
        <v>0</v>
      </c>
      <c r="S282">
        <v>5</v>
      </c>
      <c r="T282">
        <v>0</v>
      </c>
      <c r="U282">
        <v>0</v>
      </c>
      <c r="V282">
        <v>5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119</v>
      </c>
    </row>
    <row r="283" spans="1:28" x14ac:dyDescent="0.35">
      <c r="A283" s="9" t="s">
        <v>117</v>
      </c>
      <c r="B283" t="s">
        <v>324</v>
      </c>
      <c r="C283" t="s">
        <v>303</v>
      </c>
      <c r="D283">
        <v>21</v>
      </c>
      <c r="E283" t="s">
        <v>121</v>
      </c>
      <c r="F283">
        <v>323756</v>
      </c>
      <c r="G283">
        <v>347.9</v>
      </c>
      <c r="H283">
        <v>39.729999999999997</v>
      </c>
      <c r="I283">
        <v>13822.06</v>
      </c>
      <c r="J283">
        <v>-347.9</v>
      </c>
      <c r="K283">
        <v>0</v>
      </c>
      <c r="L283">
        <v>0</v>
      </c>
      <c r="M283">
        <v>0</v>
      </c>
      <c r="N283">
        <v>5</v>
      </c>
      <c r="O283">
        <v>0</v>
      </c>
      <c r="P283">
        <v>0</v>
      </c>
      <c r="Q283">
        <v>0</v>
      </c>
      <c r="R283">
        <v>0</v>
      </c>
      <c r="S283">
        <v>5</v>
      </c>
      <c r="T283">
        <v>0</v>
      </c>
      <c r="U283">
        <v>0</v>
      </c>
      <c r="V283">
        <v>5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119</v>
      </c>
    </row>
    <row r="284" spans="1:28" x14ac:dyDescent="0.35">
      <c r="A284" s="9" t="s">
        <v>117</v>
      </c>
      <c r="B284" t="s">
        <v>325</v>
      </c>
      <c r="C284" t="s">
        <v>303</v>
      </c>
      <c r="D284">
        <v>22</v>
      </c>
      <c r="E284" t="s">
        <v>121</v>
      </c>
      <c r="F284">
        <v>323756</v>
      </c>
      <c r="G284">
        <v>349.4</v>
      </c>
      <c r="H284">
        <v>37.57</v>
      </c>
      <c r="I284">
        <v>13126.95</v>
      </c>
      <c r="J284">
        <v>-349.4</v>
      </c>
      <c r="K284">
        <v>0</v>
      </c>
      <c r="L284">
        <v>0</v>
      </c>
      <c r="M284">
        <v>0</v>
      </c>
      <c r="N284">
        <v>5</v>
      </c>
      <c r="O284">
        <v>0</v>
      </c>
      <c r="P284">
        <v>0</v>
      </c>
      <c r="Q284">
        <v>0</v>
      </c>
      <c r="R284">
        <v>0</v>
      </c>
      <c r="S284">
        <v>5</v>
      </c>
      <c r="T284">
        <v>0</v>
      </c>
      <c r="U284">
        <v>0</v>
      </c>
      <c r="V284">
        <v>5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119</v>
      </c>
    </row>
    <row r="285" spans="1:28" x14ac:dyDescent="0.35">
      <c r="A285" s="9" t="s">
        <v>117</v>
      </c>
      <c r="B285" t="s">
        <v>325</v>
      </c>
      <c r="C285" t="s">
        <v>303</v>
      </c>
      <c r="D285">
        <v>22</v>
      </c>
      <c r="E285" t="s">
        <v>120</v>
      </c>
      <c r="F285">
        <v>323757</v>
      </c>
      <c r="G285">
        <v>0</v>
      </c>
      <c r="H285">
        <v>37.57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5</v>
      </c>
      <c r="O285">
        <v>0</v>
      </c>
      <c r="P285">
        <v>0</v>
      </c>
      <c r="Q285">
        <v>0</v>
      </c>
      <c r="R285">
        <v>0</v>
      </c>
      <c r="S285">
        <v>5</v>
      </c>
      <c r="T285">
        <v>0</v>
      </c>
      <c r="U285">
        <v>0</v>
      </c>
      <c r="V285">
        <v>5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119</v>
      </c>
    </row>
    <row r="286" spans="1:28" x14ac:dyDescent="0.35">
      <c r="A286" s="9" t="s">
        <v>117</v>
      </c>
      <c r="B286" t="s">
        <v>325</v>
      </c>
      <c r="C286" t="s">
        <v>303</v>
      </c>
      <c r="D286">
        <v>22</v>
      </c>
      <c r="E286" t="s">
        <v>118</v>
      </c>
      <c r="F286">
        <v>323758</v>
      </c>
      <c r="G286">
        <v>349.4</v>
      </c>
      <c r="H286">
        <v>37.57</v>
      </c>
      <c r="I286">
        <v>13126.95</v>
      </c>
      <c r="J286">
        <v>-349.4</v>
      </c>
      <c r="K286">
        <v>0</v>
      </c>
      <c r="L286">
        <v>0</v>
      </c>
      <c r="M286">
        <v>0</v>
      </c>
      <c r="N286">
        <v>5</v>
      </c>
      <c r="O286">
        <v>0</v>
      </c>
      <c r="P286">
        <v>0</v>
      </c>
      <c r="Q286">
        <v>0</v>
      </c>
      <c r="R286">
        <v>0</v>
      </c>
      <c r="S286">
        <v>5</v>
      </c>
      <c r="T286">
        <v>0</v>
      </c>
      <c r="U286">
        <v>0</v>
      </c>
      <c r="V286">
        <v>5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119</v>
      </c>
    </row>
    <row r="287" spans="1:28" x14ac:dyDescent="0.35">
      <c r="A287" s="9" t="s">
        <v>117</v>
      </c>
      <c r="B287" t="s">
        <v>326</v>
      </c>
      <c r="C287" t="s">
        <v>303</v>
      </c>
      <c r="D287">
        <v>23</v>
      </c>
      <c r="E287" t="s">
        <v>118</v>
      </c>
      <c r="F287">
        <v>323758</v>
      </c>
      <c r="G287">
        <v>349.4</v>
      </c>
      <c r="H287">
        <v>35.86</v>
      </c>
      <c r="I287">
        <v>12529.48</v>
      </c>
      <c r="J287">
        <v>-349.4</v>
      </c>
      <c r="K287">
        <v>0</v>
      </c>
      <c r="L287">
        <v>0</v>
      </c>
      <c r="M287">
        <v>0</v>
      </c>
      <c r="N287">
        <v>5</v>
      </c>
      <c r="O287">
        <v>0</v>
      </c>
      <c r="P287">
        <v>0</v>
      </c>
      <c r="Q287">
        <v>0</v>
      </c>
      <c r="R287">
        <v>0</v>
      </c>
      <c r="S287">
        <v>5</v>
      </c>
      <c r="T287">
        <v>0</v>
      </c>
      <c r="U287">
        <v>0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119</v>
      </c>
    </row>
    <row r="288" spans="1:28" x14ac:dyDescent="0.35">
      <c r="A288" s="9" t="s">
        <v>117</v>
      </c>
      <c r="B288" t="s">
        <v>326</v>
      </c>
      <c r="C288" t="s">
        <v>303</v>
      </c>
      <c r="D288">
        <v>23</v>
      </c>
      <c r="E288" t="s">
        <v>121</v>
      </c>
      <c r="F288">
        <v>323756</v>
      </c>
      <c r="G288">
        <v>268.8</v>
      </c>
      <c r="H288">
        <v>35.86</v>
      </c>
      <c r="I288">
        <v>9639.16</v>
      </c>
      <c r="J288">
        <v>-268.8</v>
      </c>
      <c r="K288">
        <v>0</v>
      </c>
      <c r="L288">
        <v>0</v>
      </c>
      <c r="M288">
        <v>0</v>
      </c>
      <c r="N288">
        <v>5</v>
      </c>
      <c r="O288">
        <v>0</v>
      </c>
      <c r="P288">
        <v>0</v>
      </c>
      <c r="Q288">
        <v>0</v>
      </c>
      <c r="R288">
        <v>0</v>
      </c>
      <c r="S288">
        <v>5</v>
      </c>
      <c r="T288">
        <v>0</v>
      </c>
      <c r="U288">
        <v>0</v>
      </c>
      <c r="V288">
        <v>5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119</v>
      </c>
    </row>
    <row r="289" spans="1:28" x14ac:dyDescent="0.35">
      <c r="A289" s="9" t="s">
        <v>117</v>
      </c>
      <c r="B289" t="s">
        <v>326</v>
      </c>
      <c r="C289" t="s">
        <v>303</v>
      </c>
      <c r="D289">
        <v>23</v>
      </c>
      <c r="E289" t="s">
        <v>120</v>
      </c>
      <c r="F289">
        <v>323757</v>
      </c>
      <c r="G289">
        <v>0</v>
      </c>
      <c r="H289">
        <v>35.86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5</v>
      </c>
      <c r="O289">
        <v>0</v>
      </c>
      <c r="P289">
        <v>0</v>
      </c>
      <c r="Q289">
        <v>0</v>
      </c>
      <c r="R289">
        <v>0</v>
      </c>
      <c r="S289">
        <v>5</v>
      </c>
      <c r="T289">
        <v>0</v>
      </c>
      <c r="U289">
        <v>0</v>
      </c>
      <c r="V289">
        <v>5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119</v>
      </c>
    </row>
    <row r="290" spans="1:28" x14ac:dyDescent="0.35">
      <c r="A290" s="9" t="s">
        <v>117</v>
      </c>
      <c r="B290" t="s">
        <v>351</v>
      </c>
      <c r="C290" t="s">
        <v>352</v>
      </c>
      <c r="D290">
        <v>0</v>
      </c>
      <c r="E290" t="s">
        <v>120</v>
      </c>
      <c r="F290">
        <v>323757</v>
      </c>
      <c r="G290">
        <v>0</v>
      </c>
      <c r="H290">
        <v>30.61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3.85</v>
      </c>
      <c r="O290">
        <v>0</v>
      </c>
      <c r="P290">
        <v>0</v>
      </c>
      <c r="Q290">
        <v>0</v>
      </c>
      <c r="R290">
        <v>0</v>
      </c>
      <c r="S290">
        <v>3.85</v>
      </c>
      <c r="T290">
        <v>0</v>
      </c>
      <c r="U290">
        <v>0</v>
      </c>
      <c r="V290">
        <v>3.85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119</v>
      </c>
    </row>
    <row r="291" spans="1:28" x14ac:dyDescent="0.35">
      <c r="A291" s="9" t="s">
        <v>117</v>
      </c>
      <c r="B291" t="s">
        <v>351</v>
      </c>
      <c r="C291" t="s">
        <v>352</v>
      </c>
      <c r="D291">
        <v>0</v>
      </c>
      <c r="E291" t="s">
        <v>121</v>
      </c>
      <c r="F291">
        <v>323756</v>
      </c>
      <c r="G291">
        <v>0</v>
      </c>
      <c r="H291">
        <v>30.61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3.85</v>
      </c>
      <c r="O291">
        <v>0</v>
      </c>
      <c r="P291">
        <v>0</v>
      </c>
      <c r="Q291">
        <v>0</v>
      </c>
      <c r="R291">
        <v>0</v>
      </c>
      <c r="S291">
        <v>3.85</v>
      </c>
      <c r="T291">
        <v>0</v>
      </c>
      <c r="U291">
        <v>0</v>
      </c>
      <c r="V291">
        <v>3.85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119</v>
      </c>
    </row>
    <row r="292" spans="1:28" x14ac:dyDescent="0.35">
      <c r="A292" s="9" t="s">
        <v>117</v>
      </c>
      <c r="B292" t="s">
        <v>351</v>
      </c>
      <c r="C292" t="s">
        <v>352</v>
      </c>
      <c r="D292">
        <v>0</v>
      </c>
      <c r="E292" t="s">
        <v>118</v>
      </c>
      <c r="F292">
        <v>323758</v>
      </c>
      <c r="G292">
        <v>344</v>
      </c>
      <c r="H292">
        <v>30.61</v>
      </c>
      <c r="I292">
        <v>10529.84</v>
      </c>
      <c r="J292">
        <v>-344</v>
      </c>
      <c r="K292">
        <v>0</v>
      </c>
      <c r="L292">
        <v>0</v>
      </c>
      <c r="M292">
        <v>0</v>
      </c>
      <c r="N292">
        <v>3.85</v>
      </c>
      <c r="O292">
        <v>0</v>
      </c>
      <c r="P292">
        <v>0</v>
      </c>
      <c r="Q292">
        <v>0</v>
      </c>
      <c r="R292">
        <v>0</v>
      </c>
      <c r="S292">
        <v>3.85</v>
      </c>
      <c r="T292">
        <v>0</v>
      </c>
      <c r="U292">
        <v>0</v>
      </c>
      <c r="V292">
        <v>3.85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119</v>
      </c>
    </row>
    <row r="293" spans="1:28" x14ac:dyDescent="0.35">
      <c r="A293" s="9" t="s">
        <v>117</v>
      </c>
      <c r="B293" t="s">
        <v>353</v>
      </c>
      <c r="C293" t="s">
        <v>352</v>
      </c>
      <c r="D293">
        <v>1</v>
      </c>
      <c r="E293" t="s">
        <v>121</v>
      </c>
      <c r="F293">
        <v>323756</v>
      </c>
      <c r="G293">
        <v>0</v>
      </c>
      <c r="H293">
        <v>27.78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3.47</v>
      </c>
      <c r="O293">
        <v>0</v>
      </c>
      <c r="P293">
        <v>0</v>
      </c>
      <c r="Q293">
        <v>0</v>
      </c>
      <c r="R293">
        <v>0</v>
      </c>
      <c r="S293">
        <v>3.47</v>
      </c>
      <c r="T293">
        <v>0</v>
      </c>
      <c r="U293">
        <v>0</v>
      </c>
      <c r="V293">
        <v>3.47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119</v>
      </c>
    </row>
    <row r="294" spans="1:28" x14ac:dyDescent="0.35">
      <c r="A294" s="9" t="s">
        <v>117</v>
      </c>
      <c r="B294" t="s">
        <v>353</v>
      </c>
      <c r="C294" t="s">
        <v>352</v>
      </c>
      <c r="D294">
        <v>1</v>
      </c>
      <c r="E294" t="s">
        <v>118</v>
      </c>
      <c r="F294">
        <v>323758</v>
      </c>
      <c r="G294">
        <v>188</v>
      </c>
      <c r="H294">
        <v>27.78</v>
      </c>
      <c r="I294">
        <v>5222.6400000000003</v>
      </c>
      <c r="J294">
        <v>-188</v>
      </c>
      <c r="K294">
        <v>0</v>
      </c>
      <c r="L294">
        <v>0</v>
      </c>
      <c r="M294">
        <v>0</v>
      </c>
      <c r="N294">
        <v>3.47</v>
      </c>
      <c r="O294">
        <v>0</v>
      </c>
      <c r="P294">
        <v>0</v>
      </c>
      <c r="Q294">
        <v>0</v>
      </c>
      <c r="R294">
        <v>0</v>
      </c>
      <c r="S294">
        <v>3.47</v>
      </c>
      <c r="T294">
        <v>0</v>
      </c>
      <c r="U294">
        <v>0</v>
      </c>
      <c r="V294">
        <v>3.47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119</v>
      </c>
    </row>
    <row r="295" spans="1:28" x14ac:dyDescent="0.35">
      <c r="A295" s="9" t="s">
        <v>117</v>
      </c>
      <c r="B295" t="s">
        <v>353</v>
      </c>
      <c r="C295" t="s">
        <v>352</v>
      </c>
      <c r="D295">
        <v>1</v>
      </c>
      <c r="E295" t="s">
        <v>120</v>
      </c>
      <c r="F295">
        <v>323757</v>
      </c>
      <c r="G295">
        <v>0</v>
      </c>
      <c r="H295">
        <v>27.78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3.47</v>
      </c>
      <c r="O295">
        <v>0</v>
      </c>
      <c r="P295">
        <v>0</v>
      </c>
      <c r="Q295">
        <v>0</v>
      </c>
      <c r="R295">
        <v>0</v>
      </c>
      <c r="S295">
        <v>3.47</v>
      </c>
      <c r="T295">
        <v>0</v>
      </c>
      <c r="U295">
        <v>0</v>
      </c>
      <c r="V295">
        <v>3.47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119</v>
      </c>
    </row>
    <row r="296" spans="1:28" x14ac:dyDescent="0.35">
      <c r="A296" s="9" t="s">
        <v>117</v>
      </c>
      <c r="B296" t="s">
        <v>354</v>
      </c>
      <c r="C296" t="s">
        <v>352</v>
      </c>
      <c r="D296">
        <v>2</v>
      </c>
      <c r="E296" t="s">
        <v>118</v>
      </c>
      <c r="F296">
        <v>323758</v>
      </c>
      <c r="G296">
        <v>188</v>
      </c>
      <c r="H296">
        <v>26.97</v>
      </c>
      <c r="I296">
        <v>5070.3500000000004</v>
      </c>
      <c r="J296">
        <v>-188</v>
      </c>
      <c r="K296">
        <v>0</v>
      </c>
      <c r="L296">
        <v>0</v>
      </c>
      <c r="M296">
        <v>0</v>
      </c>
      <c r="N296">
        <v>2.48</v>
      </c>
      <c r="O296">
        <v>0</v>
      </c>
      <c r="P296">
        <v>0</v>
      </c>
      <c r="Q296">
        <v>0</v>
      </c>
      <c r="R296">
        <v>0</v>
      </c>
      <c r="S296">
        <v>2.48</v>
      </c>
      <c r="T296">
        <v>0</v>
      </c>
      <c r="U296">
        <v>0</v>
      </c>
      <c r="V296">
        <v>2.48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119</v>
      </c>
    </row>
    <row r="297" spans="1:28" x14ac:dyDescent="0.35">
      <c r="A297" s="9" t="s">
        <v>117</v>
      </c>
      <c r="B297" t="s">
        <v>354</v>
      </c>
      <c r="C297" t="s">
        <v>352</v>
      </c>
      <c r="D297">
        <v>2</v>
      </c>
      <c r="E297" t="s">
        <v>121</v>
      </c>
      <c r="F297">
        <v>323756</v>
      </c>
      <c r="G297">
        <v>0</v>
      </c>
      <c r="H297">
        <v>26.97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2.48</v>
      </c>
      <c r="O297">
        <v>0</v>
      </c>
      <c r="P297">
        <v>0</v>
      </c>
      <c r="Q297">
        <v>0</v>
      </c>
      <c r="R297">
        <v>0</v>
      </c>
      <c r="S297">
        <v>2.48</v>
      </c>
      <c r="T297">
        <v>0</v>
      </c>
      <c r="U297">
        <v>0</v>
      </c>
      <c r="V297">
        <v>2.48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119</v>
      </c>
    </row>
    <row r="298" spans="1:28" x14ac:dyDescent="0.35">
      <c r="A298" s="9" t="s">
        <v>117</v>
      </c>
      <c r="B298" t="s">
        <v>354</v>
      </c>
      <c r="C298" t="s">
        <v>352</v>
      </c>
      <c r="D298">
        <v>2</v>
      </c>
      <c r="E298" t="s">
        <v>120</v>
      </c>
      <c r="F298">
        <v>323757</v>
      </c>
      <c r="G298">
        <v>0</v>
      </c>
      <c r="H298">
        <v>26.97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2.48</v>
      </c>
      <c r="O298">
        <v>0</v>
      </c>
      <c r="P298">
        <v>0</v>
      </c>
      <c r="Q298">
        <v>0</v>
      </c>
      <c r="R298">
        <v>0</v>
      </c>
      <c r="S298">
        <v>2.48</v>
      </c>
      <c r="T298">
        <v>0</v>
      </c>
      <c r="U298">
        <v>0</v>
      </c>
      <c r="V298">
        <v>2.48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119</v>
      </c>
    </row>
    <row r="299" spans="1:28" x14ac:dyDescent="0.35">
      <c r="A299" s="9" t="s">
        <v>117</v>
      </c>
      <c r="B299" t="s">
        <v>355</v>
      </c>
      <c r="C299" t="s">
        <v>352</v>
      </c>
      <c r="D299">
        <v>3</v>
      </c>
      <c r="E299" t="s">
        <v>120</v>
      </c>
      <c r="F299">
        <v>323757</v>
      </c>
      <c r="G299">
        <v>0</v>
      </c>
      <c r="H299">
        <v>25.79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2.48</v>
      </c>
      <c r="O299">
        <v>0</v>
      </c>
      <c r="P299">
        <v>0</v>
      </c>
      <c r="Q299">
        <v>0</v>
      </c>
      <c r="R299">
        <v>0</v>
      </c>
      <c r="S299">
        <v>2.48</v>
      </c>
      <c r="T299">
        <v>0</v>
      </c>
      <c r="U299">
        <v>0</v>
      </c>
      <c r="V299">
        <v>2.48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119</v>
      </c>
    </row>
    <row r="300" spans="1:28" x14ac:dyDescent="0.35">
      <c r="A300" s="9" t="s">
        <v>117</v>
      </c>
      <c r="B300" t="s">
        <v>355</v>
      </c>
      <c r="C300" t="s">
        <v>352</v>
      </c>
      <c r="D300">
        <v>3</v>
      </c>
      <c r="E300" t="s">
        <v>121</v>
      </c>
      <c r="F300">
        <v>323756</v>
      </c>
      <c r="G300">
        <v>0</v>
      </c>
      <c r="H300">
        <v>25.79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2.48</v>
      </c>
      <c r="O300">
        <v>0</v>
      </c>
      <c r="P300">
        <v>0</v>
      </c>
      <c r="Q300">
        <v>0</v>
      </c>
      <c r="R300">
        <v>0</v>
      </c>
      <c r="S300">
        <v>2.48</v>
      </c>
      <c r="T300">
        <v>0</v>
      </c>
      <c r="U300">
        <v>0</v>
      </c>
      <c r="V300">
        <v>2.48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119</v>
      </c>
    </row>
    <row r="301" spans="1:28" x14ac:dyDescent="0.35">
      <c r="A301" s="9" t="s">
        <v>117</v>
      </c>
      <c r="B301" t="s">
        <v>355</v>
      </c>
      <c r="C301" t="s">
        <v>352</v>
      </c>
      <c r="D301">
        <v>3</v>
      </c>
      <c r="E301" t="s">
        <v>118</v>
      </c>
      <c r="F301">
        <v>323758</v>
      </c>
      <c r="G301">
        <v>188</v>
      </c>
      <c r="H301">
        <v>25.79</v>
      </c>
      <c r="I301">
        <v>4848.51</v>
      </c>
      <c r="J301">
        <v>-188</v>
      </c>
      <c r="K301">
        <v>0</v>
      </c>
      <c r="L301">
        <v>0</v>
      </c>
      <c r="M301">
        <v>0</v>
      </c>
      <c r="N301">
        <v>2.48</v>
      </c>
      <c r="O301">
        <v>0</v>
      </c>
      <c r="P301">
        <v>0</v>
      </c>
      <c r="Q301">
        <v>0</v>
      </c>
      <c r="R301">
        <v>0</v>
      </c>
      <c r="S301">
        <v>2.48</v>
      </c>
      <c r="T301">
        <v>0</v>
      </c>
      <c r="U301">
        <v>0</v>
      </c>
      <c r="V301">
        <v>2.48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119</v>
      </c>
    </row>
    <row r="302" spans="1:28" x14ac:dyDescent="0.35">
      <c r="A302" s="9" t="s">
        <v>117</v>
      </c>
      <c r="B302" t="s">
        <v>356</v>
      </c>
      <c r="C302" t="s">
        <v>352</v>
      </c>
      <c r="D302">
        <v>4</v>
      </c>
      <c r="E302" t="s">
        <v>118</v>
      </c>
      <c r="F302">
        <v>323758</v>
      </c>
      <c r="G302">
        <v>188</v>
      </c>
      <c r="H302">
        <v>25.62</v>
      </c>
      <c r="I302">
        <v>4816.5600000000004</v>
      </c>
      <c r="J302">
        <v>-188</v>
      </c>
      <c r="K302">
        <v>0</v>
      </c>
      <c r="L302">
        <v>0</v>
      </c>
      <c r="M302">
        <v>0</v>
      </c>
      <c r="N302">
        <v>3.21</v>
      </c>
      <c r="O302">
        <v>0</v>
      </c>
      <c r="P302">
        <v>0</v>
      </c>
      <c r="Q302">
        <v>0</v>
      </c>
      <c r="R302">
        <v>0</v>
      </c>
      <c r="S302">
        <v>3.21</v>
      </c>
      <c r="T302">
        <v>0</v>
      </c>
      <c r="U302">
        <v>0</v>
      </c>
      <c r="V302">
        <v>3.21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119</v>
      </c>
    </row>
    <row r="303" spans="1:28" x14ac:dyDescent="0.35">
      <c r="A303" s="9" t="s">
        <v>117</v>
      </c>
      <c r="B303" t="s">
        <v>356</v>
      </c>
      <c r="C303" t="s">
        <v>352</v>
      </c>
      <c r="D303">
        <v>4</v>
      </c>
      <c r="E303" t="s">
        <v>120</v>
      </c>
      <c r="F303">
        <v>323757</v>
      </c>
      <c r="G303">
        <v>0</v>
      </c>
      <c r="H303">
        <v>25.62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3.21</v>
      </c>
      <c r="O303">
        <v>0</v>
      </c>
      <c r="P303">
        <v>0</v>
      </c>
      <c r="Q303">
        <v>0</v>
      </c>
      <c r="R303">
        <v>0</v>
      </c>
      <c r="S303">
        <v>3.21</v>
      </c>
      <c r="T303">
        <v>0</v>
      </c>
      <c r="U303">
        <v>0</v>
      </c>
      <c r="V303">
        <v>3.21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119</v>
      </c>
    </row>
    <row r="304" spans="1:28" x14ac:dyDescent="0.35">
      <c r="A304" s="9" t="s">
        <v>117</v>
      </c>
      <c r="B304" t="s">
        <v>356</v>
      </c>
      <c r="C304" t="s">
        <v>352</v>
      </c>
      <c r="D304">
        <v>4</v>
      </c>
      <c r="E304" t="s">
        <v>121</v>
      </c>
      <c r="F304">
        <v>323756</v>
      </c>
      <c r="G304">
        <v>0</v>
      </c>
      <c r="H304">
        <v>25.62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3.21</v>
      </c>
      <c r="O304">
        <v>0</v>
      </c>
      <c r="P304">
        <v>0</v>
      </c>
      <c r="Q304">
        <v>0</v>
      </c>
      <c r="R304">
        <v>0</v>
      </c>
      <c r="S304">
        <v>3.21</v>
      </c>
      <c r="T304">
        <v>0</v>
      </c>
      <c r="U304">
        <v>0</v>
      </c>
      <c r="V304">
        <v>3.21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119</v>
      </c>
    </row>
    <row r="305" spans="1:28" x14ac:dyDescent="0.35">
      <c r="A305" s="9" t="s">
        <v>117</v>
      </c>
      <c r="B305" t="s">
        <v>357</v>
      </c>
      <c r="C305" t="s">
        <v>352</v>
      </c>
      <c r="D305">
        <v>5</v>
      </c>
      <c r="E305" t="s">
        <v>120</v>
      </c>
      <c r="F305">
        <v>323757</v>
      </c>
      <c r="G305">
        <v>0</v>
      </c>
      <c r="H305">
        <v>26.54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4.75</v>
      </c>
      <c r="O305">
        <v>0</v>
      </c>
      <c r="P305">
        <v>0</v>
      </c>
      <c r="Q305">
        <v>0</v>
      </c>
      <c r="R305">
        <v>0</v>
      </c>
      <c r="S305">
        <v>4.75</v>
      </c>
      <c r="T305">
        <v>0</v>
      </c>
      <c r="U305">
        <v>0</v>
      </c>
      <c r="V305">
        <v>4.75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119</v>
      </c>
    </row>
    <row r="306" spans="1:28" x14ac:dyDescent="0.35">
      <c r="A306" s="9" t="s">
        <v>117</v>
      </c>
      <c r="B306" t="s">
        <v>357</v>
      </c>
      <c r="C306" t="s">
        <v>352</v>
      </c>
      <c r="D306">
        <v>5</v>
      </c>
      <c r="E306" t="s">
        <v>121</v>
      </c>
      <c r="F306">
        <v>323756</v>
      </c>
      <c r="G306">
        <v>0</v>
      </c>
      <c r="H306">
        <v>26.54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4.75</v>
      </c>
      <c r="O306">
        <v>0</v>
      </c>
      <c r="P306">
        <v>0</v>
      </c>
      <c r="Q306">
        <v>0</v>
      </c>
      <c r="R306">
        <v>0</v>
      </c>
      <c r="S306">
        <v>4.75</v>
      </c>
      <c r="T306">
        <v>0</v>
      </c>
      <c r="U306">
        <v>0</v>
      </c>
      <c r="V306">
        <v>4.75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119</v>
      </c>
    </row>
    <row r="307" spans="1:28" x14ac:dyDescent="0.35">
      <c r="A307" s="9" t="s">
        <v>117</v>
      </c>
      <c r="B307" t="s">
        <v>357</v>
      </c>
      <c r="C307" t="s">
        <v>352</v>
      </c>
      <c r="D307">
        <v>5</v>
      </c>
      <c r="E307" t="s">
        <v>118</v>
      </c>
      <c r="F307">
        <v>323758</v>
      </c>
      <c r="G307">
        <v>188</v>
      </c>
      <c r="H307">
        <v>26.54</v>
      </c>
      <c r="I307">
        <v>4989.51</v>
      </c>
      <c r="J307">
        <v>-188</v>
      </c>
      <c r="K307">
        <v>0</v>
      </c>
      <c r="L307">
        <v>0</v>
      </c>
      <c r="M307">
        <v>0</v>
      </c>
      <c r="N307">
        <v>4.75</v>
      </c>
      <c r="O307">
        <v>0</v>
      </c>
      <c r="P307">
        <v>0</v>
      </c>
      <c r="Q307">
        <v>0</v>
      </c>
      <c r="R307">
        <v>0</v>
      </c>
      <c r="S307">
        <v>4.75</v>
      </c>
      <c r="T307">
        <v>0</v>
      </c>
      <c r="U307">
        <v>0</v>
      </c>
      <c r="V307">
        <v>4.75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119</v>
      </c>
    </row>
    <row r="308" spans="1:28" x14ac:dyDescent="0.35">
      <c r="A308" s="9" t="s">
        <v>117</v>
      </c>
      <c r="B308" t="s">
        <v>358</v>
      </c>
      <c r="C308" t="s">
        <v>352</v>
      </c>
      <c r="D308">
        <v>6</v>
      </c>
      <c r="E308" t="s">
        <v>120</v>
      </c>
      <c r="F308">
        <v>323757</v>
      </c>
      <c r="G308">
        <v>0</v>
      </c>
      <c r="H308">
        <v>29.4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5</v>
      </c>
      <c r="O308">
        <v>0</v>
      </c>
      <c r="P308">
        <v>0</v>
      </c>
      <c r="Q308">
        <v>0</v>
      </c>
      <c r="R308">
        <v>0</v>
      </c>
      <c r="S308">
        <v>5</v>
      </c>
      <c r="T308">
        <v>0</v>
      </c>
      <c r="U308">
        <v>0</v>
      </c>
      <c r="V308">
        <v>5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119</v>
      </c>
    </row>
    <row r="309" spans="1:28" x14ac:dyDescent="0.35">
      <c r="A309" s="9" t="s">
        <v>117</v>
      </c>
      <c r="B309" t="s">
        <v>358</v>
      </c>
      <c r="C309" t="s">
        <v>352</v>
      </c>
      <c r="D309">
        <v>6</v>
      </c>
      <c r="E309" t="s">
        <v>118</v>
      </c>
      <c r="F309">
        <v>323758</v>
      </c>
      <c r="G309">
        <v>269</v>
      </c>
      <c r="H309">
        <v>29.4</v>
      </c>
      <c r="I309">
        <v>7908.6</v>
      </c>
      <c r="J309">
        <v>-269</v>
      </c>
      <c r="K309">
        <v>0</v>
      </c>
      <c r="L309">
        <v>0</v>
      </c>
      <c r="M309">
        <v>0</v>
      </c>
      <c r="N309">
        <v>5</v>
      </c>
      <c r="O309">
        <v>0</v>
      </c>
      <c r="P309">
        <v>0</v>
      </c>
      <c r="Q309">
        <v>0</v>
      </c>
      <c r="R309">
        <v>0</v>
      </c>
      <c r="S309">
        <v>5</v>
      </c>
      <c r="T309">
        <v>0</v>
      </c>
      <c r="U309">
        <v>0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119</v>
      </c>
    </row>
    <row r="310" spans="1:28" x14ac:dyDescent="0.35">
      <c r="A310" s="9" t="s">
        <v>117</v>
      </c>
      <c r="B310" t="s">
        <v>358</v>
      </c>
      <c r="C310" t="s">
        <v>352</v>
      </c>
      <c r="D310">
        <v>6</v>
      </c>
      <c r="E310" t="s">
        <v>121</v>
      </c>
      <c r="F310">
        <v>323756</v>
      </c>
      <c r="G310">
        <v>0</v>
      </c>
      <c r="H310">
        <v>29.4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5</v>
      </c>
      <c r="O310">
        <v>0</v>
      </c>
      <c r="P310">
        <v>0</v>
      </c>
      <c r="Q310">
        <v>0</v>
      </c>
      <c r="R310">
        <v>0</v>
      </c>
      <c r="S310">
        <v>5</v>
      </c>
      <c r="T310">
        <v>0</v>
      </c>
      <c r="U310">
        <v>0</v>
      </c>
      <c r="V310">
        <v>5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119</v>
      </c>
    </row>
    <row r="311" spans="1:28" x14ac:dyDescent="0.35">
      <c r="A311" s="9" t="s">
        <v>117</v>
      </c>
      <c r="B311" t="s">
        <v>359</v>
      </c>
      <c r="C311" t="s">
        <v>352</v>
      </c>
      <c r="D311">
        <v>7</v>
      </c>
      <c r="E311" t="s">
        <v>118</v>
      </c>
      <c r="F311">
        <v>323758</v>
      </c>
      <c r="G311">
        <v>350.8</v>
      </c>
      <c r="H311">
        <v>32.81</v>
      </c>
      <c r="I311">
        <v>11509.74</v>
      </c>
      <c r="J311">
        <v>-350.8</v>
      </c>
      <c r="K311">
        <v>0</v>
      </c>
      <c r="L311">
        <v>0</v>
      </c>
      <c r="M311">
        <v>0</v>
      </c>
      <c r="N311">
        <v>5</v>
      </c>
      <c r="O311">
        <v>0</v>
      </c>
      <c r="P311">
        <v>0</v>
      </c>
      <c r="Q311">
        <v>0</v>
      </c>
      <c r="R311">
        <v>0</v>
      </c>
      <c r="S311">
        <v>5</v>
      </c>
      <c r="T311">
        <v>0</v>
      </c>
      <c r="U311">
        <v>0</v>
      </c>
      <c r="V311">
        <v>5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119</v>
      </c>
    </row>
    <row r="312" spans="1:28" x14ac:dyDescent="0.35">
      <c r="A312" s="9" t="s">
        <v>117</v>
      </c>
      <c r="B312" t="s">
        <v>359</v>
      </c>
      <c r="C312" t="s">
        <v>352</v>
      </c>
      <c r="D312">
        <v>7</v>
      </c>
      <c r="E312" t="s">
        <v>120</v>
      </c>
      <c r="F312">
        <v>323757</v>
      </c>
      <c r="G312">
        <v>0</v>
      </c>
      <c r="H312">
        <v>32.81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5</v>
      </c>
      <c r="O312">
        <v>0</v>
      </c>
      <c r="P312">
        <v>0</v>
      </c>
      <c r="Q312">
        <v>0</v>
      </c>
      <c r="R312">
        <v>0</v>
      </c>
      <c r="S312">
        <v>5</v>
      </c>
      <c r="T312">
        <v>0</v>
      </c>
      <c r="U312">
        <v>0</v>
      </c>
      <c r="V312">
        <v>5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119</v>
      </c>
    </row>
    <row r="313" spans="1:28" x14ac:dyDescent="0.35">
      <c r="A313" s="9" t="s">
        <v>117</v>
      </c>
      <c r="B313" t="s">
        <v>359</v>
      </c>
      <c r="C313" t="s">
        <v>352</v>
      </c>
      <c r="D313">
        <v>7</v>
      </c>
      <c r="E313" t="s">
        <v>121</v>
      </c>
      <c r="F313">
        <v>323756</v>
      </c>
      <c r="G313">
        <v>188</v>
      </c>
      <c r="H313">
        <v>32.81</v>
      </c>
      <c r="I313">
        <v>6168.28</v>
      </c>
      <c r="J313">
        <v>-188</v>
      </c>
      <c r="K313">
        <v>0</v>
      </c>
      <c r="L313">
        <v>0</v>
      </c>
      <c r="M313">
        <v>0</v>
      </c>
      <c r="N313">
        <v>5</v>
      </c>
      <c r="O313">
        <v>0</v>
      </c>
      <c r="P313">
        <v>0</v>
      </c>
      <c r="Q313">
        <v>0</v>
      </c>
      <c r="R313">
        <v>0</v>
      </c>
      <c r="S313">
        <v>5</v>
      </c>
      <c r="T313">
        <v>0</v>
      </c>
      <c r="U313">
        <v>0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119</v>
      </c>
    </row>
    <row r="314" spans="1:28" x14ac:dyDescent="0.35">
      <c r="A314" s="9" t="s">
        <v>117</v>
      </c>
      <c r="B314" t="s">
        <v>360</v>
      </c>
      <c r="C314" t="s">
        <v>352</v>
      </c>
      <c r="D314">
        <v>8</v>
      </c>
      <c r="E314" t="s">
        <v>118</v>
      </c>
      <c r="F314">
        <v>323758</v>
      </c>
      <c r="G314">
        <v>351.4</v>
      </c>
      <c r="H314">
        <v>34.770000000000003</v>
      </c>
      <c r="I314">
        <v>12218.17</v>
      </c>
      <c r="J314">
        <v>-351.4</v>
      </c>
      <c r="K314">
        <v>0</v>
      </c>
      <c r="L314">
        <v>0</v>
      </c>
      <c r="M314">
        <v>0</v>
      </c>
      <c r="N314">
        <v>5</v>
      </c>
      <c r="O314">
        <v>0</v>
      </c>
      <c r="P314">
        <v>0</v>
      </c>
      <c r="Q314">
        <v>0</v>
      </c>
      <c r="R314">
        <v>0</v>
      </c>
      <c r="S314">
        <v>5</v>
      </c>
      <c r="T314">
        <v>0</v>
      </c>
      <c r="U314">
        <v>0</v>
      </c>
      <c r="V314">
        <v>5.4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119</v>
      </c>
    </row>
    <row r="315" spans="1:28" x14ac:dyDescent="0.35">
      <c r="A315" s="9" t="s">
        <v>117</v>
      </c>
      <c r="B315" t="s">
        <v>360</v>
      </c>
      <c r="C315" t="s">
        <v>352</v>
      </c>
      <c r="D315">
        <v>8</v>
      </c>
      <c r="E315" t="s">
        <v>120</v>
      </c>
      <c r="F315">
        <v>323757</v>
      </c>
      <c r="G315">
        <v>0</v>
      </c>
      <c r="H315">
        <v>34.770000000000003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5</v>
      </c>
      <c r="O315">
        <v>0</v>
      </c>
      <c r="P315">
        <v>0</v>
      </c>
      <c r="Q315">
        <v>0</v>
      </c>
      <c r="R315">
        <v>0</v>
      </c>
      <c r="S315">
        <v>5</v>
      </c>
      <c r="T315">
        <v>0</v>
      </c>
      <c r="U315">
        <v>0</v>
      </c>
      <c r="V315">
        <v>5.4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119</v>
      </c>
    </row>
    <row r="316" spans="1:28" x14ac:dyDescent="0.35">
      <c r="A316" s="9" t="s">
        <v>117</v>
      </c>
      <c r="B316" t="s">
        <v>360</v>
      </c>
      <c r="C316" t="s">
        <v>352</v>
      </c>
      <c r="D316">
        <v>8</v>
      </c>
      <c r="E316" t="s">
        <v>121</v>
      </c>
      <c r="F316">
        <v>323756</v>
      </c>
      <c r="G316">
        <v>351.4</v>
      </c>
      <c r="H316">
        <v>34.770000000000003</v>
      </c>
      <c r="I316">
        <v>12218.17</v>
      </c>
      <c r="J316">
        <v>-351.4</v>
      </c>
      <c r="K316">
        <v>0</v>
      </c>
      <c r="L316">
        <v>0</v>
      </c>
      <c r="M316">
        <v>0</v>
      </c>
      <c r="N316">
        <v>5</v>
      </c>
      <c r="O316">
        <v>0</v>
      </c>
      <c r="P316">
        <v>0</v>
      </c>
      <c r="Q316">
        <v>0</v>
      </c>
      <c r="R316">
        <v>0</v>
      </c>
      <c r="S316">
        <v>5</v>
      </c>
      <c r="T316">
        <v>0</v>
      </c>
      <c r="U316">
        <v>0</v>
      </c>
      <c r="V316">
        <v>5.4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119</v>
      </c>
    </row>
    <row r="317" spans="1:28" x14ac:dyDescent="0.35">
      <c r="A317" s="9" t="s">
        <v>117</v>
      </c>
      <c r="B317" t="s">
        <v>361</v>
      </c>
      <c r="C317" t="s">
        <v>352</v>
      </c>
      <c r="D317">
        <v>9</v>
      </c>
      <c r="E317" t="s">
        <v>118</v>
      </c>
      <c r="F317">
        <v>323758</v>
      </c>
      <c r="G317">
        <v>351.9</v>
      </c>
      <c r="H317">
        <v>34.47</v>
      </c>
      <c r="I317">
        <v>12129.99</v>
      </c>
      <c r="J317">
        <v>-351.9</v>
      </c>
      <c r="K317">
        <v>0</v>
      </c>
      <c r="L317">
        <v>0</v>
      </c>
      <c r="M317">
        <v>0</v>
      </c>
      <c r="N317">
        <v>5</v>
      </c>
      <c r="O317">
        <v>0</v>
      </c>
      <c r="P317">
        <v>0</v>
      </c>
      <c r="Q317">
        <v>0</v>
      </c>
      <c r="R317">
        <v>0</v>
      </c>
      <c r="S317">
        <v>5</v>
      </c>
      <c r="T317">
        <v>0</v>
      </c>
      <c r="U317">
        <v>0</v>
      </c>
      <c r="V317">
        <v>5.4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119</v>
      </c>
    </row>
    <row r="318" spans="1:28" x14ac:dyDescent="0.35">
      <c r="A318" s="9" t="s">
        <v>117</v>
      </c>
      <c r="B318" t="s">
        <v>361</v>
      </c>
      <c r="C318" t="s">
        <v>352</v>
      </c>
      <c r="D318">
        <v>9</v>
      </c>
      <c r="E318" t="s">
        <v>121</v>
      </c>
      <c r="F318">
        <v>323756</v>
      </c>
      <c r="G318">
        <v>351.9</v>
      </c>
      <c r="H318">
        <v>34.47</v>
      </c>
      <c r="I318">
        <v>12129.99</v>
      </c>
      <c r="J318">
        <v>-351.9</v>
      </c>
      <c r="K318">
        <v>0</v>
      </c>
      <c r="L318">
        <v>0</v>
      </c>
      <c r="M318">
        <v>0</v>
      </c>
      <c r="N318">
        <v>5</v>
      </c>
      <c r="O318">
        <v>0</v>
      </c>
      <c r="P318">
        <v>0</v>
      </c>
      <c r="Q318">
        <v>0</v>
      </c>
      <c r="R318">
        <v>0</v>
      </c>
      <c r="S318">
        <v>5</v>
      </c>
      <c r="T318">
        <v>0</v>
      </c>
      <c r="U318">
        <v>0</v>
      </c>
      <c r="V318">
        <v>5.4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119</v>
      </c>
    </row>
    <row r="319" spans="1:28" x14ac:dyDescent="0.35">
      <c r="A319" s="9" t="s">
        <v>117</v>
      </c>
      <c r="B319" t="s">
        <v>361</v>
      </c>
      <c r="C319" t="s">
        <v>352</v>
      </c>
      <c r="D319">
        <v>9</v>
      </c>
      <c r="E319" t="s">
        <v>120</v>
      </c>
      <c r="F319">
        <v>323757</v>
      </c>
      <c r="G319">
        <v>0</v>
      </c>
      <c r="H319">
        <v>34.47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5</v>
      </c>
      <c r="O319">
        <v>0</v>
      </c>
      <c r="P319">
        <v>0</v>
      </c>
      <c r="Q319">
        <v>0</v>
      </c>
      <c r="R319">
        <v>0</v>
      </c>
      <c r="S319">
        <v>5</v>
      </c>
      <c r="T319">
        <v>0</v>
      </c>
      <c r="U319">
        <v>0</v>
      </c>
      <c r="V319">
        <v>5.4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119</v>
      </c>
    </row>
    <row r="320" spans="1:28" x14ac:dyDescent="0.35">
      <c r="A320" s="9" t="s">
        <v>117</v>
      </c>
      <c r="B320" t="s">
        <v>362</v>
      </c>
      <c r="C320" t="s">
        <v>352</v>
      </c>
      <c r="D320">
        <v>10</v>
      </c>
      <c r="E320" t="s">
        <v>121</v>
      </c>
      <c r="F320">
        <v>323756</v>
      </c>
      <c r="G320">
        <v>352.3</v>
      </c>
      <c r="H320">
        <v>32.11</v>
      </c>
      <c r="I320">
        <v>11312.35</v>
      </c>
      <c r="J320">
        <v>-352.3</v>
      </c>
      <c r="K320">
        <v>0</v>
      </c>
      <c r="L320">
        <v>0</v>
      </c>
      <c r="M320">
        <v>0</v>
      </c>
      <c r="N320">
        <v>5</v>
      </c>
      <c r="O320">
        <v>0</v>
      </c>
      <c r="P320">
        <v>0</v>
      </c>
      <c r="Q320">
        <v>0</v>
      </c>
      <c r="R320">
        <v>0</v>
      </c>
      <c r="S320">
        <v>5</v>
      </c>
      <c r="T320">
        <v>0</v>
      </c>
      <c r="U320">
        <v>0</v>
      </c>
      <c r="V320">
        <v>5.4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119</v>
      </c>
    </row>
    <row r="321" spans="1:28" x14ac:dyDescent="0.35">
      <c r="A321" s="9" t="s">
        <v>117</v>
      </c>
      <c r="B321" t="s">
        <v>362</v>
      </c>
      <c r="C321" t="s">
        <v>352</v>
      </c>
      <c r="D321">
        <v>10</v>
      </c>
      <c r="E321" t="s">
        <v>120</v>
      </c>
      <c r="F321">
        <v>323757</v>
      </c>
      <c r="G321">
        <v>0</v>
      </c>
      <c r="H321">
        <v>32.11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5</v>
      </c>
      <c r="O321">
        <v>0</v>
      </c>
      <c r="P321">
        <v>0</v>
      </c>
      <c r="Q321">
        <v>0</v>
      </c>
      <c r="R321">
        <v>0</v>
      </c>
      <c r="S321">
        <v>5</v>
      </c>
      <c r="T321">
        <v>0</v>
      </c>
      <c r="U321">
        <v>0</v>
      </c>
      <c r="V321">
        <v>5.4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119</v>
      </c>
    </row>
    <row r="322" spans="1:28" x14ac:dyDescent="0.35">
      <c r="A322" s="9" t="s">
        <v>117</v>
      </c>
      <c r="B322" t="s">
        <v>362</v>
      </c>
      <c r="C322" t="s">
        <v>352</v>
      </c>
      <c r="D322">
        <v>10</v>
      </c>
      <c r="E322" t="s">
        <v>118</v>
      </c>
      <c r="F322">
        <v>323758</v>
      </c>
      <c r="G322">
        <v>352.3</v>
      </c>
      <c r="H322">
        <v>32.11</v>
      </c>
      <c r="I322">
        <v>11312.35</v>
      </c>
      <c r="J322">
        <v>-352.3</v>
      </c>
      <c r="K322">
        <v>0</v>
      </c>
      <c r="L322">
        <v>0</v>
      </c>
      <c r="M322">
        <v>0</v>
      </c>
      <c r="N322">
        <v>5</v>
      </c>
      <c r="O322">
        <v>0</v>
      </c>
      <c r="P322">
        <v>0</v>
      </c>
      <c r="Q322">
        <v>0</v>
      </c>
      <c r="R322">
        <v>0</v>
      </c>
      <c r="S322">
        <v>5</v>
      </c>
      <c r="T322">
        <v>0</v>
      </c>
      <c r="U322">
        <v>0</v>
      </c>
      <c r="V322">
        <v>5.4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119</v>
      </c>
    </row>
    <row r="323" spans="1:28" x14ac:dyDescent="0.35">
      <c r="A323" s="9" t="s">
        <v>117</v>
      </c>
      <c r="B323" t="s">
        <v>363</v>
      </c>
      <c r="C323" t="s">
        <v>352</v>
      </c>
      <c r="D323">
        <v>11</v>
      </c>
      <c r="E323" t="s">
        <v>121</v>
      </c>
      <c r="F323">
        <v>323756</v>
      </c>
      <c r="G323">
        <v>339.5</v>
      </c>
      <c r="H323">
        <v>31.36</v>
      </c>
      <c r="I323">
        <v>10646.72</v>
      </c>
      <c r="J323">
        <v>-339.5</v>
      </c>
      <c r="K323">
        <v>0</v>
      </c>
      <c r="L323">
        <v>0</v>
      </c>
      <c r="M323">
        <v>0</v>
      </c>
      <c r="N323">
        <v>5</v>
      </c>
      <c r="O323">
        <v>0</v>
      </c>
      <c r="P323">
        <v>0</v>
      </c>
      <c r="Q323">
        <v>0</v>
      </c>
      <c r="R323">
        <v>0</v>
      </c>
      <c r="S323">
        <v>5</v>
      </c>
      <c r="T323">
        <v>0</v>
      </c>
      <c r="U323">
        <v>0</v>
      </c>
      <c r="V323">
        <v>5.4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119</v>
      </c>
    </row>
    <row r="324" spans="1:28" x14ac:dyDescent="0.35">
      <c r="A324" s="9" t="s">
        <v>117</v>
      </c>
      <c r="B324" t="s">
        <v>363</v>
      </c>
      <c r="C324" t="s">
        <v>352</v>
      </c>
      <c r="D324">
        <v>11</v>
      </c>
      <c r="E324" t="s">
        <v>120</v>
      </c>
      <c r="F324">
        <v>323757</v>
      </c>
      <c r="G324">
        <v>0</v>
      </c>
      <c r="H324">
        <v>31.36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5</v>
      </c>
      <c r="O324">
        <v>0</v>
      </c>
      <c r="P324">
        <v>0</v>
      </c>
      <c r="Q324">
        <v>0</v>
      </c>
      <c r="R324">
        <v>0</v>
      </c>
      <c r="S324">
        <v>5</v>
      </c>
      <c r="T324">
        <v>0</v>
      </c>
      <c r="U324">
        <v>0</v>
      </c>
      <c r="V324">
        <v>5.4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119</v>
      </c>
    </row>
    <row r="325" spans="1:28" x14ac:dyDescent="0.35">
      <c r="A325" s="9" t="s">
        <v>117</v>
      </c>
      <c r="B325" t="s">
        <v>363</v>
      </c>
      <c r="C325" t="s">
        <v>352</v>
      </c>
      <c r="D325">
        <v>11</v>
      </c>
      <c r="E325" t="s">
        <v>118</v>
      </c>
      <c r="F325">
        <v>323758</v>
      </c>
      <c r="G325">
        <v>352.6</v>
      </c>
      <c r="H325">
        <v>31.36</v>
      </c>
      <c r="I325">
        <v>11057.53</v>
      </c>
      <c r="J325">
        <v>-352.6</v>
      </c>
      <c r="K325">
        <v>0</v>
      </c>
      <c r="L325">
        <v>0</v>
      </c>
      <c r="M325">
        <v>0</v>
      </c>
      <c r="N325">
        <v>5</v>
      </c>
      <c r="O325">
        <v>0</v>
      </c>
      <c r="P325">
        <v>0</v>
      </c>
      <c r="Q325">
        <v>0</v>
      </c>
      <c r="R325">
        <v>0</v>
      </c>
      <c r="S325">
        <v>5</v>
      </c>
      <c r="T325">
        <v>0</v>
      </c>
      <c r="U325">
        <v>0</v>
      </c>
      <c r="V325">
        <v>5.4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119</v>
      </c>
    </row>
    <row r="326" spans="1:28" x14ac:dyDescent="0.35">
      <c r="A326" s="9" t="s">
        <v>117</v>
      </c>
      <c r="B326" t="s">
        <v>364</v>
      </c>
      <c r="C326" t="s">
        <v>352</v>
      </c>
      <c r="D326">
        <v>12</v>
      </c>
      <c r="E326" t="s">
        <v>120</v>
      </c>
      <c r="F326">
        <v>323757</v>
      </c>
      <c r="G326">
        <v>0</v>
      </c>
      <c r="H326">
        <v>31.88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5</v>
      </c>
      <c r="O326">
        <v>0</v>
      </c>
      <c r="P326">
        <v>0</v>
      </c>
      <c r="Q326">
        <v>0</v>
      </c>
      <c r="R326">
        <v>0</v>
      </c>
      <c r="S326">
        <v>5</v>
      </c>
      <c r="T326">
        <v>0</v>
      </c>
      <c r="U326">
        <v>0</v>
      </c>
      <c r="V326">
        <v>5.4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119</v>
      </c>
    </row>
    <row r="327" spans="1:28" x14ac:dyDescent="0.35">
      <c r="A327" s="9" t="s">
        <v>117</v>
      </c>
      <c r="B327" t="s">
        <v>364</v>
      </c>
      <c r="C327" t="s">
        <v>352</v>
      </c>
      <c r="D327">
        <v>12</v>
      </c>
      <c r="E327" t="s">
        <v>118</v>
      </c>
      <c r="F327">
        <v>323758</v>
      </c>
      <c r="G327">
        <v>353</v>
      </c>
      <c r="H327">
        <v>31.88</v>
      </c>
      <c r="I327">
        <v>11253.64</v>
      </c>
      <c r="J327">
        <v>-353</v>
      </c>
      <c r="K327">
        <v>0</v>
      </c>
      <c r="L327">
        <v>0</v>
      </c>
      <c r="M327">
        <v>0</v>
      </c>
      <c r="N327">
        <v>5</v>
      </c>
      <c r="O327">
        <v>0</v>
      </c>
      <c r="P327">
        <v>0</v>
      </c>
      <c r="Q327">
        <v>0</v>
      </c>
      <c r="R327">
        <v>0</v>
      </c>
      <c r="S327">
        <v>5</v>
      </c>
      <c r="T327">
        <v>0</v>
      </c>
      <c r="U327">
        <v>0</v>
      </c>
      <c r="V327">
        <v>5.4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119</v>
      </c>
    </row>
    <row r="328" spans="1:28" x14ac:dyDescent="0.35">
      <c r="A328" s="9" t="s">
        <v>117</v>
      </c>
      <c r="B328" t="s">
        <v>364</v>
      </c>
      <c r="C328" t="s">
        <v>352</v>
      </c>
      <c r="D328">
        <v>12</v>
      </c>
      <c r="E328" t="s">
        <v>121</v>
      </c>
      <c r="F328">
        <v>323756</v>
      </c>
      <c r="G328">
        <v>353</v>
      </c>
      <c r="H328">
        <v>31.88</v>
      </c>
      <c r="I328">
        <v>11253.64</v>
      </c>
      <c r="J328">
        <v>-353</v>
      </c>
      <c r="K328">
        <v>0</v>
      </c>
      <c r="L328">
        <v>0</v>
      </c>
      <c r="M328">
        <v>0</v>
      </c>
      <c r="N328">
        <v>5</v>
      </c>
      <c r="O328">
        <v>0</v>
      </c>
      <c r="P328">
        <v>0</v>
      </c>
      <c r="Q328">
        <v>0</v>
      </c>
      <c r="R328">
        <v>0</v>
      </c>
      <c r="S328">
        <v>5</v>
      </c>
      <c r="T328">
        <v>0</v>
      </c>
      <c r="U328">
        <v>0</v>
      </c>
      <c r="V328">
        <v>5.4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119</v>
      </c>
    </row>
    <row r="329" spans="1:28" x14ac:dyDescent="0.35">
      <c r="A329" s="9" t="s">
        <v>117</v>
      </c>
      <c r="B329" t="s">
        <v>365</v>
      </c>
      <c r="C329" t="s">
        <v>352</v>
      </c>
      <c r="D329">
        <v>13</v>
      </c>
      <c r="E329" t="s">
        <v>118</v>
      </c>
      <c r="F329">
        <v>323758</v>
      </c>
      <c r="G329">
        <v>311.89999999999998</v>
      </c>
      <c r="H329">
        <v>30.48</v>
      </c>
      <c r="I329">
        <v>9506.7099999999991</v>
      </c>
      <c r="J329">
        <v>-311.89</v>
      </c>
      <c r="K329">
        <v>0</v>
      </c>
      <c r="L329">
        <v>0</v>
      </c>
      <c r="M329">
        <v>0</v>
      </c>
      <c r="N329">
        <v>5</v>
      </c>
      <c r="O329">
        <v>0</v>
      </c>
      <c r="P329">
        <v>0</v>
      </c>
      <c r="Q329">
        <v>0</v>
      </c>
      <c r="R329">
        <v>0</v>
      </c>
      <c r="S329">
        <v>5</v>
      </c>
      <c r="T329">
        <v>0</v>
      </c>
      <c r="U329">
        <v>0</v>
      </c>
      <c r="V329">
        <v>5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119</v>
      </c>
    </row>
    <row r="330" spans="1:28" x14ac:dyDescent="0.35">
      <c r="A330" s="9" t="s">
        <v>117</v>
      </c>
      <c r="B330" t="s">
        <v>365</v>
      </c>
      <c r="C330" t="s">
        <v>352</v>
      </c>
      <c r="D330">
        <v>13</v>
      </c>
      <c r="E330" t="s">
        <v>120</v>
      </c>
      <c r="F330">
        <v>323757</v>
      </c>
      <c r="G330">
        <v>0</v>
      </c>
      <c r="H330">
        <v>30.48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5</v>
      </c>
      <c r="O330">
        <v>0</v>
      </c>
      <c r="P330">
        <v>0</v>
      </c>
      <c r="Q330">
        <v>0</v>
      </c>
      <c r="R330">
        <v>0</v>
      </c>
      <c r="S330">
        <v>5</v>
      </c>
      <c r="T330">
        <v>0</v>
      </c>
      <c r="U330">
        <v>0</v>
      </c>
      <c r="V330">
        <v>5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119</v>
      </c>
    </row>
    <row r="331" spans="1:28" x14ac:dyDescent="0.35">
      <c r="A331" s="9" t="s">
        <v>117</v>
      </c>
      <c r="B331" t="s">
        <v>365</v>
      </c>
      <c r="C331" t="s">
        <v>352</v>
      </c>
      <c r="D331">
        <v>13</v>
      </c>
      <c r="E331" t="s">
        <v>121</v>
      </c>
      <c r="F331">
        <v>323756</v>
      </c>
      <c r="G331">
        <v>311.89999999999998</v>
      </c>
      <c r="H331">
        <v>30.48</v>
      </c>
      <c r="I331">
        <v>9506.7099999999991</v>
      </c>
      <c r="J331">
        <v>-311.89</v>
      </c>
      <c r="K331">
        <v>0</v>
      </c>
      <c r="L331">
        <v>0</v>
      </c>
      <c r="M331">
        <v>0</v>
      </c>
      <c r="N331">
        <v>5</v>
      </c>
      <c r="O331">
        <v>0</v>
      </c>
      <c r="P331">
        <v>0</v>
      </c>
      <c r="Q331">
        <v>0</v>
      </c>
      <c r="R331">
        <v>0</v>
      </c>
      <c r="S331">
        <v>5</v>
      </c>
      <c r="T331">
        <v>0</v>
      </c>
      <c r="U331">
        <v>0</v>
      </c>
      <c r="V331">
        <v>5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119</v>
      </c>
    </row>
    <row r="332" spans="1:28" x14ac:dyDescent="0.35">
      <c r="A332" s="9" t="s">
        <v>117</v>
      </c>
      <c r="B332" t="s">
        <v>366</v>
      </c>
      <c r="C332" t="s">
        <v>352</v>
      </c>
      <c r="D332">
        <v>14</v>
      </c>
      <c r="E332" t="s">
        <v>120</v>
      </c>
      <c r="F332">
        <v>323757</v>
      </c>
      <c r="G332">
        <v>0</v>
      </c>
      <c r="H332">
        <v>31.69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5</v>
      </c>
      <c r="O332">
        <v>0</v>
      </c>
      <c r="P332">
        <v>0</v>
      </c>
      <c r="Q332">
        <v>0</v>
      </c>
      <c r="R332">
        <v>0</v>
      </c>
      <c r="S332">
        <v>5</v>
      </c>
      <c r="T332">
        <v>0</v>
      </c>
      <c r="U332">
        <v>0</v>
      </c>
      <c r="V332">
        <v>5.4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119</v>
      </c>
    </row>
    <row r="333" spans="1:28" x14ac:dyDescent="0.35">
      <c r="A333" s="9" t="s">
        <v>117</v>
      </c>
      <c r="B333" t="s">
        <v>366</v>
      </c>
      <c r="C333" t="s">
        <v>352</v>
      </c>
      <c r="D333">
        <v>14</v>
      </c>
      <c r="E333" t="s">
        <v>121</v>
      </c>
      <c r="F333">
        <v>323756</v>
      </c>
      <c r="G333">
        <v>353.6</v>
      </c>
      <c r="H333">
        <v>31.69</v>
      </c>
      <c r="I333">
        <v>11205.58</v>
      </c>
      <c r="J333">
        <v>-353.6</v>
      </c>
      <c r="K333">
        <v>0</v>
      </c>
      <c r="L333">
        <v>0</v>
      </c>
      <c r="M333">
        <v>0</v>
      </c>
      <c r="N333">
        <v>5</v>
      </c>
      <c r="O333">
        <v>0</v>
      </c>
      <c r="P333">
        <v>0</v>
      </c>
      <c r="Q333">
        <v>0</v>
      </c>
      <c r="R333">
        <v>0</v>
      </c>
      <c r="S333">
        <v>5</v>
      </c>
      <c r="T333">
        <v>0</v>
      </c>
      <c r="U333">
        <v>0</v>
      </c>
      <c r="V333">
        <v>5.4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119</v>
      </c>
    </row>
    <row r="334" spans="1:28" x14ac:dyDescent="0.35">
      <c r="A334" s="9" t="s">
        <v>117</v>
      </c>
      <c r="B334" t="s">
        <v>366</v>
      </c>
      <c r="C334" t="s">
        <v>352</v>
      </c>
      <c r="D334">
        <v>14</v>
      </c>
      <c r="E334" t="s">
        <v>118</v>
      </c>
      <c r="F334">
        <v>323758</v>
      </c>
      <c r="G334">
        <v>353.6</v>
      </c>
      <c r="H334">
        <v>31.69</v>
      </c>
      <c r="I334">
        <v>11205.58</v>
      </c>
      <c r="J334">
        <v>-353.6</v>
      </c>
      <c r="K334">
        <v>0</v>
      </c>
      <c r="L334">
        <v>0</v>
      </c>
      <c r="M334">
        <v>0</v>
      </c>
      <c r="N334">
        <v>5</v>
      </c>
      <c r="O334">
        <v>0</v>
      </c>
      <c r="P334">
        <v>0</v>
      </c>
      <c r="Q334">
        <v>0</v>
      </c>
      <c r="R334">
        <v>0</v>
      </c>
      <c r="S334">
        <v>5</v>
      </c>
      <c r="T334">
        <v>0</v>
      </c>
      <c r="U334">
        <v>0</v>
      </c>
      <c r="V334">
        <v>5.4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119</v>
      </c>
    </row>
    <row r="335" spans="1:28" x14ac:dyDescent="0.35">
      <c r="A335" s="9" t="s">
        <v>117</v>
      </c>
      <c r="B335" t="s">
        <v>367</v>
      </c>
      <c r="C335" t="s">
        <v>352</v>
      </c>
      <c r="D335">
        <v>15</v>
      </c>
      <c r="E335" t="s">
        <v>118</v>
      </c>
      <c r="F335">
        <v>323758</v>
      </c>
      <c r="G335">
        <v>353.8</v>
      </c>
      <c r="H335">
        <v>32.979999999999997</v>
      </c>
      <c r="I335">
        <v>11668.32</v>
      </c>
      <c r="J335">
        <v>-353.8</v>
      </c>
      <c r="K335">
        <v>0</v>
      </c>
      <c r="L335">
        <v>0</v>
      </c>
      <c r="M335">
        <v>0</v>
      </c>
      <c r="N335">
        <v>5</v>
      </c>
      <c r="O335">
        <v>0</v>
      </c>
      <c r="P335">
        <v>0</v>
      </c>
      <c r="Q335">
        <v>0</v>
      </c>
      <c r="R335">
        <v>0</v>
      </c>
      <c r="S335">
        <v>5</v>
      </c>
      <c r="T335">
        <v>0</v>
      </c>
      <c r="U335">
        <v>0</v>
      </c>
      <c r="V335">
        <v>6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119</v>
      </c>
    </row>
    <row r="336" spans="1:28" x14ac:dyDescent="0.35">
      <c r="A336" s="9" t="s">
        <v>117</v>
      </c>
      <c r="B336" t="s">
        <v>367</v>
      </c>
      <c r="C336" t="s">
        <v>352</v>
      </c>
      <c r="D336">
        <v>15</v>
      </c>
      <c r="E336" t="s">
        <v>120</v>
      </c>
      <c r="F336">
        <v>323757</v>
      </c>
      <c r="G336">
        <v>0</v>
      </c>
      <c r="H336">
        <v>32.979999999999997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5</v>
      </c>
      <c r="O336">
        <v>0</v>
      </c>
      <c r="P336">
        <v>0</v>
      </c>
      <c r="Q336">
        <v>0</v>
      </c>
      <c r="R336">
        <v>0</v>
      </c>
      <c r="S336">
        <v>5</v>
      </c>
      <c r="T336">
        <v>0</v>
      </c>
      <c r="U336">
        <v>0</v>
      </c>
      <c r="V336">
        <v>6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119</v>
      </c>
    </row>
    <row r="337" spans="1:28" x14ac:dyDescent="0.35">
      <c r="A337" s="9" t="s">
        <v>117</v>
      </c>
      <c r="B337" t="s">
        <v>367</v>
      </c>
      <c r="C337" t="s">
        <v>352</v>
      </c>
      <c r="D337">
        <v>15</v>
      </c>
      <c r="E337" t="s">
        <v>121</v>
      </c>
      <c r="F337">
        <v>323756</v>
      </c>
      <c r="G337">
        <v>353.8</v>
      </c>
      <c r="H337">
        <v>32.979999999999997</v>
      </c>
      <c r="I337">
        <v>11668.32</v>
      </c>
      <c r="J337">
        <v>-353.8</v>
      </c>
      <c r="K337">
        <v>0</v>
      </c>
      <c r="L337">
        <v>0</v>
      </c>
      <c r="M337">
        <v>0</v>
      </c>
      <c r="N337">
        <v>5</v>
      </c>
      <c r="O337">
        <v>0</v>
      </c>
      <c r="P337">
        <v>0</v>
      </c>
      <c r="Q337">
        <v>0</v>
      </c>
      <c r="R337">
        <v>0</v>
      </c>
      <c r="S337">
        <v>5</v>
      </c>
      <c r="T337">
        <v>0</v>
      </c>
      <c r="U337">
        <v>0</v>
      </c>
      <c r="V337">
        <v>6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119</v>
      </c>
    </row>
    <row r="338" spans="1:28" x14ac:dyDescent="0.35">
      <c r="A338" s="9" t="s">
        <v>117</v>
      </c>
      <c r="B338" t="s">
        <v>368</v>
      </c>
      <c r="C338" t="s">
        <v>352</v>
      </c>
      <c r="D338">
        <v>16</v>
      </c>
      <c r="E338" t="s">
        <v>120</v>
      </c>
      <c r="F338">
        <v>323757</v>
      </c>
      <c r="G338">
        <v>0</v>
      </c>
      <c r="H338">
        <v>35.39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5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0</v>
      </c>
      <c r="V338">
        <v>8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119</v>
      </c>
    </row>
    <row r="339" spans="1:28" x14ac:dyDescent="0.35">
      <c r="A339" s="9" t="s">
        <v>117</v>
      </c>
      <c r="B339" t="s">
        <v>368</v>
      </c>
      <c r="C339" t="s">
        <v>352</v>
      </c>
      <c r="D339">
        <v>16</v>
      </c>
      <c r="E339" t="s">
        <v>121</v>
      </c>
      <c r="F339">
        <v>323756</v>
      </c>
      <c r="G339">
        <v>353.1</v>
      </c>
      <c r="H339">
        <v>35.39</v>
      </c>
      <c r="I339">
        <v>12496.2</v>
      </c>
      <c r="J339">
        <v>-353.1</v>
      </c>
      <c r="K339">
        <v>0</v>
      </c>
      <c r="L339">
        <v>0</v>
      </c>
      <c r="M339">
        <v>0</v>
      </c>
      <c r="N339">
        <v>5</v>
      </c>
      <c r="O339">
        <v>0</v>
      </c>
      <c r="P339">
        <v>0</v>
      </c>
      <c r="Q339">
        <v>0</v>
      </c>
      <c r="R339">
        <v>0</v>
      </c>
      <c r="S339">
        <v>5</v>
      </c>
      <c r="T339">
        <v>0</v>
      </c>
      <c r="U339">
        <v>0</v>
      </c>
      <c r="V339">
        <v>8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119</v>
      </c>
    </row>
    <row r="340" spans="1:28" x14ac:dyDescent="0.35">
      <c r="A340" s="9" t="s">
        <v>117</v>
      </c>
      <c r="B340" t="s">
        <v>368</v>
      </c>
      <c r="C340" t="s">
        <v>352</v>
      </c>
      <c r="D340">
        <v>16</v>
      </c>
      <c r="E340" t="s">
        <v>118</v>
      </c>
      <c r="F340">
        <v>323758</v>
      </c>
      <c r="G340">
        <v>353.1</v>
      </c>
      <c r="H340">
        <v>35.39</v>
      </c>
      <c r="I340">
        <v>12496.2</v>
      </c>
      <c r="J340">
        <v>-353.1</v>
      </c>
      <c r="K340">
        <v>0</v>
      </c>
      <c r="L340">
        <v>0</v>
      </c>
      <c r="M340">
        <v>0</v>
      </c>
      <c r="N340">
        <v>5</v>
      </c>
      <c r="O340">
        <v>0</v>
      </c>
      <c r="P340">
        <v>0</v>
      </c>
      <c r="Q340">
        <v>0</v>
      </c>
      <c r="R340">
        <v>0</v>
      </c>
      <c r="S340">
        <v>5</v>
      </c>
      <c r="T340">
        <v>0</v>
      </c>
      <c r="U340">
        <v>0</v>
      </c>
      <c r="V340">
        <v>8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119</v>
      </c>
    </row>
    <row r="341" spans="1:28" x14ac:dyDescent="0.35">
      <c r="A341" s="9" t="s">
        <v>117</v>
      </c>
      <c r="B341" t="s">
        <v>369</v>
      </c>
      <c r="C341" t="s">
        <v>352</v>
      </c>
      <c r="D341">
        <v>17</v>
      </c>
      <c r="E341" t="s">
        <v>118</v>
      </c>
      <c r="F341">
        <v>323758</v>
      </c>
      <c r="G341">
        <v>352.2</v>
      </c>
      <c r="H341">
        <v>42.71</v>
      </c>
      <c r="I341">
        <v>15042.46</v>
      </c>
      <c r="J341">
        <v>-352.2</v>
      </c>
      <c r="K341">
        <v>0</v>
      </c>
      <c r="L341">
        <v>0</v>
      </c>
      <c r="M341">
        <v>0</v>
      </c>
      <c r="N341">
        <v>8.75</v>
      </c>
      <c r="O341">
        <v>0</v>
      </c>
      <c r="P341">
        <v>0</v>
      </c>
      <c r="Q341">
        <v>0</v>
      </c>
      <c r="R341">
        <v>0</v>
      </c>
      <c r="S341">
        <v>8.75</v>
      </c>
      <c r="T341">
        <v>0</v>
      </c>
      <c r="U341">
        <v>0</v>
      </c>
      <c r="V341">
        <v>16.7</v>
      </c>
      <c r="W341">
        <v>0</v>
      </c>
      <c r="X341">
        <v>0</v>
      </c>
      <c r="Y341">
        <v>0</v>
      </c>
      <c r="Z341">
        <v>19.8</v>
      </c>
      <c r="AA341">
        <v>0</v>
      </c>
      <c r="AB341" t="s">
        <v>119</v>
      </c>
    </row>
    <row r="342" spans="1:28" x14ac:dyDescent="0.35">
      <c r="A342" s="9" t="s">
        <v>117</v>
      </c>
      <c r="B342" t="s">
        <v>369</v>
      </c>
      <c r="C342" t="s">
        <v>352</v>
      </c>
      <c r="D342">
        <v>17</v>
      </c>
      <c r="E342" t="s">
        <v>120</v>
      </c>
      <c r="F342">
        <v>323757</v>
      </c>
      <c r="G342">
        <v>0</v>
      </c>
      <c r="H342">
        <v>42.71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8.75</v>
      </c>
      <c r="O342">
        <v>0</v>
      </c>
      <c r="P342">
        <v>0</v>
      </c>
      <c r="Q342">
        <v>0</v>
      </c>
      <c r="R342">
        <v>0</v>
      </c>
      <c r="S342">
        <v>8.75</v>
      </c>
      <c r="T342">
        <v>0</v>
      </c>
      <c r="U342">
        <v>0</v>
      </c>
      <c r="V342">
        <v>16.7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119</v>
      </c>
    </row>
    <row r="343" spans="1:28" x14ac:dyDescent="0.35">
      <c r="A343" s="9" t="s">
        <v>117</v>
      </c>
      <c r="B343" t="s">
        <v>369</v>
      </c>
      <c r="C343" t="s">
        <v>352</v>
      </c>
      <c r="D343">
        <v>17</v>
      </c>
      <c r="E343" t="s">
        <v>121</v>
      </c>
      <c r="F343">
        <v>323756</v>
      </c>
      <c r="G343">
        <v>352.2</v>
      </c>
      <c r="H343">
        <v>42.71</v>
      </c>
      <c r="I343">
        <v>15042.46</v>
      </c>
      <c r="J343">
        <v>-352.2</v>
      </c>
      <c r="K343">
        <v>0</v>
      </c>
      <c r="L343">
        <v>0</v>
      </c>
      <c r="M343">
        <v>0</v>
      </c>
      <c r="N343">
        <v>8.75</v>
      </c>
      <c r="O343">
        <v>0</v>
      </c>
      <c r="P343">
        <v>0</v>
      </c>
      <c r="Q343">
        <v>0</v>
      </c>
      <c r="R343">
        <v>0</v>
      </c>
      <c r="S343">
        <v>8.75</v>
      </c>
      <c r="T343">
        <v>0</v>
      </c>
      <c r="U343">
        <v>0</v>
      </c>
      <c r="V343">
        <v>16.7</v>
      </c>
      <c r="W343">
        <v>0</v>
      </c>
      <c r="X343">
        <v>0</v>
      </c>
      <c r="Y343">
        <v>0</v>
      </c>
      <c r="Z343">
        <v>19.8</v>
      </c>
      <c r="AA343">
        <v>0</v>
      </c>
      <c r="AB343" t="s">
        <v>119</v>
      </c>
    </row>
    <row r="344" spans="1:28" x14ac:dyDescent="0.35">
      <c r="A344" s="9" t="s">
        <v>117</v>
      </c>
      <c r="B344" t="s">
        <v>370</v>
      </c>
      <c r="C344" t="s">
        <v>352</v>
      </c>
      <c r="D344">
        <v>18</v>
      </c>
      <c r="E344" t="s">
        <v>120</v>
      </c>
      <c r="F344">
        <v>323757</v>
      </c>
      <c r="G344">
        <v>0</v>
      </c>
      <c r="H344">
        <v>49.39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8.75</v>
      </c>
      <c r="O344">
        <v>0</v>
      </c>
      <c r="P344">
        <v>0</v>
      </c>
      <c r="Q344">
        <v>0</v>
      </c>
      <c r="R344">
        <v>0</v>
      </c>
      <c r="S344">
        <v>9.4499999999999993</v>
      </c>
      <c r="T344">
        <v>0</v>
      </c>
      <c r="U344">
        <v>0</v>
      </c>
      <c r="V344">
        <v>23.49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119</v>
      </c>
    </row>
    <row r="345" spans="1:28" x14ac:dyDescent="0.35">
      <c r="A345" s="9" t="s">
        <v>117</v>
      </c>
      <c r="B345" t="s">
        <v>370</v>
      </c>
      <c r="C345" t="s">
        <v>352</v>
      </c>
      <c r="D345">
        <v>18</v>
      </c>
      <c r="E345" t="s">
        <v>118</v>
      </c>
      <c r="F345">
        <v>323758</v>
      </c>
      <c r="G345">
        <v>351.1</v>
      </c>
      <c r="H345">
        <v>49.39</v>
      </c>
      <c r="I345">
        <v>17340.82</v>
      </c>
      <c r="J345">
        <v>-351.1</v>
      </c>
      <c r="K345">
        <v>0</v>
      </c>
      <c r="L345">
        <v>0</v>
      </c>
      <c r="M345">
        <v>0</v>
      </c>
      <c r="N345">
        <v>8.75</v>
      </c>
      <c r="O345">
        <v>0</v>
      </c>
      <c r="P345">
        <v>0</v>
      </c>
      <c r="Q345">
        <v>0</v>
      </c>
      <c r="R345">
        <v>0</v>
      </c>
      <c r="S345">
        <v>9.4499999999999993</v>
      </c>
      <c r="T345">
        <v>0</v>
      </c>
      <c r="U345">
        <v>0</v>
      </c>
      <c r="V345">
        <v>23.49</v>
      </c>
      <c r="W345">
        <v>0</v>
      </c>
      <c r="X345">
        <v>0</v>
      </c>
      <c r="Y345">
        <v>0</v>
      </c>
      <c r="Z345">
        <v>19.8</v>
      </c>
      <c r="AA345">
        <v>0</v>
      </c>
      <c r="AB345" t="s">
        <v>119</v>
      </c>
    </row>
    <row r="346" spans="1:28" x14ac:dyDescent="0.35">
      <c r="A346" s="9" t="s">
        <v>117</v>
      </c>
      <c r="B346" t="s">
        <v>370</v>
      </c>
      <c r="C346" t="s">
        <v>352</v>
      </c>
      <c r="D346">
        <v>18</v>
      </c>
      <c r="E346" t="s">
        <v>121</v>
      </c>
      <c r="F346">
        <v>323756</v>
      </c>
      <c r="G346">
        <v>351.1</v>
      </c>
      <c r="H346">
        <v>49.39</v>
      </c>
      <c r="I346">
        <v>17340.82</v>
      </c>
      <c r="J346">
        <v>-351.1</v>
      </c>
      <c r="K346">
        <v>0</v>
      </c>
      <c r="L346">
        <v>0</v>
      </c>
      <c r="M346">
        <v>0</v>
      </c>
      <c r="N346">
        <v>8.75</v>
      </c>
      <c r="O346">
        <v>0</v>
      </c>
      <c r="P346">
        <v>0</v>
      </c>
      <c r="Q346">
        <v>0</v>
      </c>
      <c r="R346">
        <v>0</v>
      </c>
      <c r="S346">
        <v>9.4499999999999993</v>
      </c>
      <c r="T346">
        <v>0</v>
      </c>
      <c r="U346">
        <v>0</v>
      </c>
      <c r="V346">
        <v>23.49</v>
      </c>
      <c r="W346">
        <v>0</v>
      </c>
      <c r="X346">
        <v>0</v>
      </c>
      <c r="Y346">
        <v>0</v>
      </c>
      <c r="Z346">
        <v>19.8</v>
      </c>
      <c r="AA346">
        <v>0</v>
      </c>
      <c r="AB346" t="s">
        <v>119</v>
      </c>
    </row>
    <row r="347" spans="1:28" x14ac:dyDescent="0.35">
      <c r="A347" s="9" t="s">
        <v>117</v>
      </c>
      <c r="B347" t="s">
        <v>371</v>
      </c>
      <c r="C347" t="s">
        <v>352</v>
      </c>
      <c r="D347">
        <v>19</v>
      </c>
      <c r="E347" t="s">
        <v>121</v>
      </c>
      <c r="F347">
        <v>323756</v>
      </c>
      <c r="G347">
        <v>349.8</v>
      </c>
      <c r="H347">
        <v>44.87</v>
      </c>
      <c r="I347">
        <v>15695.52</v>
      </c>
      <c r="J347">
        <v>-349.8</v>
      </c>
      <c r="K347">
        <v>0</v>
      </c>
      <c r="L347">
        <v>0</v>
      </c>
      <c r="M347">
        <v>0</v>
      </c>
      <c r="N347">
        <v>8.75</v>
      </c>
      <c r="O347">
        <v>0</v>
      </c>
      <c r="P347">
        <v>0</v>
      </c>
      <c r="Q347">
        <v>0</v>
      </c>
      <c r="R347">
        <v>0</v>
      </c>
      <c r="S347">
        <v>9.4499999999999993</v>
      </c>
      <c r="T347">
        <v>0</v>
      </c>
      <c r="U347">
        <v>0</v>
      </c>
      <c r="V347">
        <v>19.09</v>
      </c>
      <c r="W347">
        <v>0</v>
      </c>
      <c r="X347">
        <v>0</v>
      </c>
      <c r="Y347">
        <v>0</v>
      </c>
      <c r="Z347">
        <v>19.8</v>
      </c>
      <c r="AA347">
        <v>0</v>
      </c>
      <c r="AB347" t="s">
        <v>119</v>
      </c>
    </row>
    <row r="348" spans="1:28" x14ac:dyDescent="0.35">
      <c r="A348" s="9" t="s">
        <v>117</v>
      </c>
      <c r="B348" t="s">
        <v>371</v>
      </c>
      <c r="C348" t="s">
        <v>352</v>
      </c>
      <c r="D348">
        <v>19</v>
      </c>
      <c r="E348" t="s">
        <v>118</v>
      </c>
      <c r="F348">
        <v>323758</v>
      </c>
      <c r="G348">
        <v>349.8</v>
      </c>
      <c r="H348">
        <v>44.87</v>
      </c>
      <c r="I348">
        <v>15695.52</v>
      </c>
      <c r="J348">
        <v>-349.8</v>
      </c>
      <c r="K348">
        <v>0</v>
      </c>
      <c r="L348">
        <v>0</v>
      </c>
      <c r="M348">
        <v>0</v>
      </c>
      <c r="N348">
        <v>8.75</v>
      </c>
      <c r="O348">
        <v>0</v>
      </c>
      <c r="P348">
        <v>0</v>
      </c>
      <c r="Q348">
        <v>0</v>
      </c>
      <c r="R348">
        <v>0</v>
      </c>
      <c r="S348">
        <v>9.4499999999999993</v>
      </c>
      <c r="T348">
        <v>0</v>
      </c>
      <c r="U348">
        <v>0</v>
      </c>
      <c r="V348">
        <v>19.09</v>
      </c>
      <c r="W348">
        <v>0</v>
      </c>
      <c r="X348">
        <v>0</v>
      </c>
      <c r="Y348">
        <v>0</v>
      </c>
      <c r="Z348">
        <v>19.8</v>
      </c>
      <c r="AA348">
        <v>0</v>
      </c>
      <c r="AB348" t="s">
        <v>119</v>
      </c>
    </row>
    <row r="349" spans="1:28" x14ac:dyDescent="0.35">
      <c r="A349" s="9" t="s">
        <v>117</v>
      </c>
      <c r="B349" t="s">
        <v>371</v>
      </c>
      <c r="C349" t="s">
        <v>352</v>
      </c>
      <c r="D349">
        <v>19</v>
      </c>
      <c r="E349" t="s">
        <v>120</v>
      </c>
      <c r="F349">
        <v>323757</v>
      </c>
      <c r="G349">
        <v>0</v>
      </c>
      <c r="H349">
        <v>44.87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8.75</v>
      </c>
      <c r="O349">
        <v>0</v>
      </c>
      <c r="P349">
        <v>0</v>
      </c>
      <c r="Q349">
        <v>0</v>
      </c>
      <c r="R349">
        <v>0</v>
      </c>
      <c r="S349">
        <v>9.4499999999999993</v>
      </c>
      <c r="T349">
        <v>0</v>
      </c>
      <c r="U349">
        <v>0</v>
      </c>
      <c r="V349">
        <v>19.09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119</v>
      </c>
    </row>
    <row r="350" spans="1:28" x14ac:dyDescent="0.35">
      <c r="A350" s="9" t="s">
        <v>117</v>
      </c>
      <c r="B350" t="s">
        <v>372</v>
      </c>
      <c r="C350" t="s">
        <v>352</v>
      </c>
      <c r="D350">
        <v>20</v>
      </c>
      <c r="E350" t="s">
        <v>120</v>
      </c>
      <c r="F350">
        <v>323757</v>
      </c>
      <c r="G350">
        <v>0</v>
      </c>
      <c r="H350">
        <v>38.68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6.83</v>
      </c>
      <c r="O350">
        <v>0</v>
      </c>
      <c r="P350">
        <v>0</v>
      </c>
      <c r="Q350">
        <v>0</v>
      </c>
      <c r="R350">
        <v>0</v>
      </c>
      <c r="S350">
        <v>9.5</v>
      </c>
      <c r="T350">
        <v>0</v>
      </c>
      <c r="U350">
        <v>0</v>
      </c>
      <c r="V350">
        <v>13.04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119</v>
      </c>
    </row>
    <row r="351" spans="1:28" x14ac:dyDescent="0.35">
      <c r="A351" s="9" t="s">
        <v>117</v>
      </c>
      <c r="B351" t="s">
        <v>372</v>
      </c>
      <c r="C351" t="s">
        <v>352</v>
      </c>
      <c r="D351">
        <v>20</v>
      </c>
      <c r="E351" t="s">
        <v>121</v>
      </c>
      <c r="F351">
        <v>323756</v>
      </c>
      <c r="G351">
        <v>348.3</v>
      </c>
      <c r="H351">
        <v>38.68</v>
      </c>
      <c r="I351">
        <v>13472.24</v>
      </c>
      <c r="J351">
        <v>-348.3</v>
      </c>
      <c r="K351">
        <v>0</v>
      </c>
      <c r="L351">
        <v>0</v>
      </c>
      <c r="M351">
        <v>0</v>
      </c>
      <c r="N351">
        <v>6.83</v>
      </c>
      <c r="O351">
        <v>0</v>
      </c>
      <c r="P351">
        <v>0</v>
      </c>
      <c r="Q351">
        <v>0</v>
      </c>
      <c r="R351">
        <v>0</v>
      </c>
      <c r="S351">
        <v>9.5</v>
      </c>
      <c r="T351">
        <v>0</v>
      </c>
      <c r="U351">
        <v>0</v>
      </c>
      <c r="V351">
        <v>13.04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119</v>
      </c>
    </row>
    <row r="352" spans="1:28" x14ac:dyDescent="0.35">
      <c r="A352" s="9" t="s">
        <v>117</v>
      </c>
      <c r="B352" t="s">
        <v>372</v>
      </c>
      <c r="C352" t="s">
        <v>352</v>
      </c>
      <c r="D352">
        <v>20</v>
      </c>
      <c r="E352" t="s">
        <v>118</v>
      </c>
      <c r="F352">
        <v>323758</v>
      </c>
      <c r="G352">
        <v>348.3</v>
      </c>
      <c r="H352">
        <v>38.68</v>
      </c>
      <c r="I352">
        <v>13472.24</v>
      </c>
      <c r="J352">
        <v>-348.3</v>
      </c>
      <c r="K352">
        <v>0</v>
      </c>
      <c r="L352">
        <v>0</v>
      </c>
      <c r="M352">
        <v>0</v>
      </c>
      <c r="N352">
        <v>6.83</v>
      </c>
      <c r="O352">
        <v>0</v>
      </c>
      <c r="P352">
        <v>0</v>
      </c>
      <c r="Q352">
        <v>0</v>
      </c>
      <c r="R352">
        <v>0</v>
      </c>
      <c r="S352">
        <v>9.5</v>
      </c>
      <c r="T352">
        <v>0</v>
      </c>
      <c r="U352">
        <v>0</v>
      </c>
      <c r="V352">
        <v>13.04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119</v>
      </c>
    </row>
    <row r="353" spans="1:28" x14ac:dyDescent="0.35">
      <c r="A353" s="9" t="s">
        <v>117</v>
      </c>
      <c r="B353" t="s">
        <v>373</v>
      </c>
      <c r="C353" t="s">
        <v>352</v>
      </c>
      <c r="D353">
        <v>21</v>
      </c>
      <c r="E353" t="s">
        <v>121</v>
      </c>
      <c r="F353">
        <v>323756</v>
      </c>
      <c r="G353">
        <v>346.6</v>
      </c>
      <c r="H353">
        <v>33.159999999999997</v>
      </c>
      <c r="I353">
        <v>11493.25</v>
      </c>
      <c r="J353">
        <v>-346.6</v>
      </c>
      <c r="K353">
        <v>0</v>
      </c>
      <c r="L353">
        <v>0</v>
      </c>
      <c r="M353">
        <v>0</v>
      </c>
      <c r="N353">
        <v>5</v>
      </c>
      <c r="O353">
        <v>0</v>
      </c>
      <c r="P353">
        <v>0</v>
      </c>
      <c r="Q353">
        <v>0</v>
      </c>
      <c r="R353">
        <v>0</v>
      </c>
      <c r="S353">
        <v>5</v>
      </c>
      <c r="T353">
        <v>0</v>
      </c>
      <c r="U353">
        <v>0</v>
      </c>
      <c r="V353">
        <v>6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119</v>
      </c>
    </row>
    <row r="354" spans="1:28" x14ac:dyDescent="0.35">
      <c r="A354" s="9" t="s">
        <v>117</v>
      </c>
      <c r="B354" t="s">
        <v>373</v>
      </c>
      <c r="C354" t="s">
        <v>352</v>
      </c>
      <c r="D354">
        <v>21</v>
      </c>
      <c r="E354" t="s">
        <v>120</v>
      </c>
      <c r="F354">
        <v>323757</v>
      </c>
      <c r="G354">
        <v>0</v>
      </c>
      <c r="H354">
        <v>33.159999999999997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5</v>
      </c>
      <c r="O354">
        <v>0</v>
      </c>
      <c r="P354">
        <v>0</v>
      </c>
      <c r="Q354">
        <v>0</v>
      </c>
      <c r="R354">
        <v>0</v>
      </c>
      <c r="S354">
        <v>5</v>
      </c>
      <c r="T354">
        <v>0</v>
      </c>
      <c r="U354">
        <v>0</v>
      </c>
      <c r="V354">
        <v>6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119</v>
      </c>
    </row>
    <row r="355" spans="1:28" x14ac:dyDescent="0.35">
      <c r="A355" s="9" t="s">
        <v>117</v>
      </c>
      <c r="B355" t="s">
        <v>373</v>
      </c>
      <c r="C355" t="s">
        <v>352</v>
      </c>
      <c r="D355">
        <v>21</v>
      </c>
      <c r="E355" t="s">
        <v>118</v>
      </c>
      <c r="F355">
        <v>323758</v>
      </c>
      <c r="G355">
        <v>346.6</v>
      </c>
      <c r="H355">
        <v>33.159999999999997</v>
      </c>
      <c r="I355">
        <v>11493.25</v>
      </c>
      <c r="J355">
        <v>-346.6</v>
      </c>
      <c r="K355">
        <v>0</v>
      </c>
      <c r="L355">
        <v>0</v>
      </c>
      <c r="M355">
        <v>0</v>
      </c>
      <c r="N355">
        <v>5</v>
      </c>
      <c r="O355">
        <v>0</v>
      </c>
      <c r="P355">
        <v>0</v>
      </c>
      <c r="Q355">
        <v>0</v>
      </c>
      <c r="R355">
        <v>0</v>
      </c>
      <c r="S355">
        <v>5</v>
      </c>
      <c r="T355">
        <v>0</v>
      </c>
      <c r="U355">
        <v>0</v>
      </c>
      <c r="V355">
        <v>6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119</v>
      </c>
    </row>
    <row r="356" spans="1:28" x14ac:dyDescent="0.35">
      <c r="A356" s="9" t="s">
        <v>117</v>
      </c>
      <c r="B356" t="s">
        <v>374</v>
      </c>
      <c r="C356" t="s">
        <v>352</v>
      </c>
      <c r="D356">
        <v>22</v>
      </c>
      <c r="E356" t="s">
        <v>121</v>
      </c>
      <c r="F356">
        <v>323756</v>
      </c>
      <c r="G356">
        <v>348</v>
      </c>
      <c r="H356">
        <v>31.67</v>
      </c>
      <c r="I356">
        <v>11021.16</v>
      </c>
      <c r="J356">
        <v>-348</v>
      </c>
      <c r="K356">
        <v>0</v>
      </c>
      <c r="L356">
        <v>0</v>
      </c>
      <c r="M356">
        <v>0</v>
      </c>
      <c r="N356">
        <v>5</v>
      </c>
      <c r="O356">
        <v>0</v>
      </c>
      <c r="P356">
        <v>0</v>
      </c>
      <c r="Q356">
        <v>0</v>
      </c>
      <c r="R356">
        <v>0</v>
      </c>
      <c r="S356">
        <v>5</v>
      </c>
      <c r="T356">
        <v>0</v>
      </c>
      <c r="U356">
        <v>0</v>
      </c>
      <c r="V356">
        <v>5.4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119</v>
      </c>
    </row>
    <row r="357" spans="1:28" x14ac:dyDescent="0.35">
      <c r="A357" s="9" t="s">
        <v>117</v>
      </c>
      <c r="B357" t="s">
        <v>374</v>
      </c>
      <c r="C357" t="s">
        <v>352</v>
      </c>
      <c r="D357">
        <v>22</v>
      </c>
      <c r="E357" t="s">
        <v>120</v>
      </c>
      <c r="F357">
        <v>323757</v>
      </c>
      <c r="G357">
        <v>0</v>
      </c>
      <c r="H357">
        <v>31.67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5</v>
      </c>
      <c r="O357">
        <v>0</v>
      </c>
      <c r="P357">
        <v>0</v>
      </c>
      <c r="Q357">
        <v>0</v>
      </c>
      <c r="R357">
        <v>0</v>
      </c>
      <c r="S357">
        <v>5</v>
      </c>
      <c r="T357">
        <v>0</v>
      </c>
      <c r="U357">
        <v>0</v>
      </c>
      <c r="V357">
        <v>5.4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119</v>
      </c>
    </row>
    <row r="358" spans="1:28" x14ac:dyDescent="0.35">
      <c r="A358" s="9" t="s">
        <v>117</v>
      </c>
      <c r="B358" t="s">
        <v>374</v>
      </c>
      <c r="C358" t="s">
        <v>352</v>
      </c>
      <c r="D358">
        <v>22</v>
      </c>
      <c r="E358" t="s">
        <v>118</v>
      </c>
      <c r="F358">
        <v>323758</v>
      </c>
      <c r="G358">
        <v>348</v>
      </c>
      <c r="H358">
        <v>31.67</v>
      </c>
      <c r="I358">
        <v>11021.16</v>
      </c>
      <c r="J358">
        <v>-348</v>
      </c>
      <c r="K358">
        <v>0</v>
      </c>
      <c r="L358">
        <v>0</v>
      </c>
      <c r="M358">
        <v>0</v>
      </c>
      <c r="N358">
        <v>5</v>
      </c>
      <c r="O358">
        <v>0</v>
      </c>
      <c r="P358">
        <v>0</v>
      </c>
      <c r="Q358">
        <v>0</v>
      </c>
      <c r="R358">
        <v>0</v>
      </c>
      <c r="S358">
        <v>5</v>
      </c>
      <c r="T358">
        <v>0</v>
      </c>
      <c r="U358">
        <v>0</v>
      </c>
      <c r="V358">
        <v>5.4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119</v>
      </c>
    </row>
    <row r="359" spans="1:28" x14ac:dyDescent="0.35">
      <c r="A359" s="9" t="s">
        <v>117</v>
      </c>
      <c r="B359" t="s">
        <v>375</v>
      </c>
      <c r="C359" t="s">
        <v>352</v>
      </c>
      <c r="D359">
        <v>23</v>
      </c>
      <c r="E359" t="s">
        <v>118</v>
      </c>
      <c r="F359">
        <v>323758</v>
      </c>
      <c r="G359">
        <v>349.2</v>
      </c>
      <c r="H359">
        <v>31.3</v>
      </c>
      <c r="I359">
        <v>10929.96</v>
      </c>
      <c r="J359">
        <v>-349.2</v>
      </c>
      <c r="K359">
        <v>0</v>
      </c>
      <c r="L359">
        <v>0</v>
      </c>
      <c r="M359">
        <v>0</v>
      </c>
      <c r="N359">
        <v>5</v>
      </c>
      <c r="O359">
        <v>0</v>
      </c>
      <c r="P359">
        <v>0</v>
      </c>
      <c r="Q359">
        <v>0</v>
      </c>
      <c r="R359">
        <v>0</v>
      </c>
      <c r="S359">
        <v>5</v>
      </c>
      <c r="T359">
        <v>0</v>
      </c>
      <c r="U359">
        <v>0</v>
      </c>
      <c r="V359">
        <v>5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119</v>
      </c>
    </row>
    <row r="360" spans="1:28" x14ac:dyDescent="0.35">
      <c r="A360" s="9" t="s">
        <v>117</v>
      </c>
      <c r="B360" t="s">
        <v>375</v>
      </c>
      <c r="C360" t="s">
        <v>352</v>
      </c>
      <c r="D360">
        <v>23</v>
      </c>
      <c r="E360" t="s">
        <v>120</v>
      </c>
      <c r="F360">
        <v>323757</v>
      </c>
      <c r="G360">
        <v>0</v>
      </c>
      <c r="H360">
        <v>31.3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5</v>
      </c>
      <c r="O360">
        <v>0</v>
      </c>
      <c r="P360">
        <v>0</v>
      </c>
      <c r="Q360">
        <v>0</v>
      </c>
      <c r="R360">
        <v>0</v>
      </c>
      <c r="S360">
        <v>5</v>
      </c>
      <c r="T360">
        <v>0</v>
      </c>
      <c r="U360">
        <v>0</v>
      </c>
      <c r="V360">
        <v>5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119</v>
      </c>
    </row>
    <row r="361" spans="1:28" x14ac:dyDescent="0.35">
      <c r="A361" s="9" t="s">
        <v>117</v>
      </c>
      <c r="B361" t="s">
        <v>375</v>
      </c>
      <c r="C361" t="s">
        <v>352</v>
      </c>
      <c r="D361">
        <v>23</v>
      </c>
      <c r="E361" t="s">
        <v>121</v>
      </c>
      <c r="F361">
        <v>323756</v>
      </c>
      <c r="G361">
        <v>314.2</v>
      </c>
      <c r="H361">
        <v>31.3</v>
      </c>
      <c r="I361">
        <v>9834.4500000000007</v>
      </c>
      <c r="J361">
        <v>-314.2</v>
      </c>
      <c r="K361">
        <v>0</v>
      </c>
      <c r="L361">
        <v>0</v>
      </c>
      <c r="M361">
        <v>0</v>
      </c>
      <c r="N361">
        <v>5</v>
      </c>
      <c r="O361">
        <v>0</v>
      </c>
      <c r="P361">
        <v>0</v>
      </c>
      <c r="Q361">
        <v>0</v>
      </c>
      <c r="R361">
        <v>0</v>
      </c>
      <c r="S361">
        <v>5</v>
      </c>
      <c r="T361">
        <v>0</v>
      </c>
      <c r="U361">
        <v>0</v>
      </c>
      <c r="V361">
        <v>5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119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0561-AD4B-4688-A8A9-C931F678F3EE}">
  <dimension ref="A1:AR193"/>
  <sheetViews>
    <sheetView topLeftCell="A370" workbookViewId="0">
      <selection activeCell="F385" sqref="F385"/>
    </sheetView>
  </sheetViews>
  <sheetFormatPr defaultRowHeight="14.5" x14ac:dyDescent="0.35"/>
  <cols>
    <col min="1" max="1" width="22.453125" bestFit="1" customWidth="1"/>
    <col min="2" max="2" width="16.1796875" bestFit="1" customWidth="1"/>
    <col min="3" max="3" width="23.26953125" bestFit="1" customWidth="1"/>
    <col min="4" max="4" width="11.1796875" bestFit="1" customWidth="1"/>
    <col min="5" max="5" width="11" bestFit="1" customWidth="1"/>
    <col min="6" max="6" width="10.7265625" bestFit="1" customWidth="1"/>
    <col min="7" max="7" width="27.26953125" bestFit="1" customWidth="1"/>
    <col min="8" max="8" width="10.08984375" bestFit="1" customWidth="1"/>
    <col min="9" max="9" width="5.1796875" bestFit="1" customWidth="1"/>
    <col min="10" max="10" width="10.1796875" bestFit="1" customWidth="1"/>
    <col min="11" max="11" width="24.90625" bestFit="1" customWidth="1"/>
    <col min="12" max="12" width="10.90625" bestFit="1" customWidth="1"/>
    <col min="13" max="13" width="11" bestFit="1" customWidth="1"/>
    <col min="14" max="14" width="17.81640625" bestFit="1" customWidth="1"/>
    <col min="15" max="15" width="8.6328125" bestFit="1" customWidth="1"/>
    <col min="16" max="16" width="9.81640625" bestFit="1" customWidth="1"/>
    <col min="17" max="17" width="21.26953125" bestFit="1" customWidth="1"/>
    <col min="18" max="18" width="14.6328125" bestFit="1" customWidth="1"/>
    <col min="19" max="19" width="12.36328125" bestFit="1" customWidth="1"/>
    <col min="20" max="20" width="13.7265625" bestFit="1" customWidth="1"/>
    <col min="21" max="21" width="14.90625" bestFit="1" customWidth="1"/>
    <col min="22" max="22" width="18.453125" bestFit="1" customWidth="1"/>
    <col min="23" max="23" width="14.08984375" bestFit="1" customWidth="1"/>
    <col min="24" max="24" width="12.1796875" bestFit="1" customWidth="1"/>
    <col min="25" max="25" width="13.54296875" bestFit="1" customWidth="1"/>
    <col min="26" max="26" width="9.26953125" bestFit="1" customWidth="1"/>
    <col min="27" max="27" width="27.26953125" bestFit="1" customWidth="1"/>
    <col min="28" max="28" width="24.453125" bestFit="1" customWidth="1"/>
    <col min="29" max="29" width="18.26953125" bestFit="1" customWidth="1"/>
    <col min="30" max="30" width="10.90625" bestFit="1" customWidth="1"/>
    <col min="31" max="31" width="19.54296875" bestFit="1" customWidth="1"/>
    <col min="32" max="32" width="24.36328125" bestFit="1" customWidth="1"/>
    <col min="33" max="33" width="20.7265625" bestFit="1" customWidth="1"/>
    <col min="34" max="34" width="23.6328125" bestFit="1" customWidth="1"/>
    <col min="35" max="35" width="22.6328125" bestFit="1" customWidth="1"/>
    <col min="36" max="36" width="29.81640625" bestFit="1" customWidth="1"/>
    <col min="37" max="37" width="30.81640625" bestFit="1" customWidth="1"/>
    <col min="38" max="38" width="33.6328125" bestFit="1" customWidth="1"/>
    <col min="39" max="39" width="13.453125" bestFit="1" customWidth="1"/>
    <col min="40" max="40" width="18.54296875" bestFit="1" customWidth="1"/>
    <col min="41" max="41" width="28.7265625" bestFit="1" customWidth="1"/>
    <col min="42" max="42" width="15.7265625" bestFit="1" customWidth="1"/>
    <col min="43" max="43" width="18.1796875" bestFit="1" customWidth="1"/>
    <col min="44" max="44" width="21.1796875" bestFit="1" customWidth="1"/>
  </cols>
  <sheetData>
    <row r="1" spans="1:44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</row>
    <row r="2" spans="1:44" x14ac:dyDescent="0.35">
      <c r="A2" s="9" t="s">
        <v>82</v>
      </c>
      <c r="B2" t="s">
        <v>122</v>
      </c>
      <c r="C2" t="s">
        <v>126</v>
      </c>
      <c r="D2" t="s">
        <v>85</v>
      </c>
      <c r="E2" t="s">
        <v>127</v>
      </c>
      <c r="F2" t="s">
        <v>128</v>
      </c>
      <c r="G2" t="s">
        <v>179</v>
      </c>
      <c r="H2" t="s">
        <v>180</v>
      </c>
      <c r="I2">
        <v>1</v>
      </c>
      <c r="J2">
        <v>584.5</v>
      </c>
      <c r="K2">
        <v>0</v>
      </c>
      <c r="L2">
        <v>488.3</v>
      </c>
      <c r="M2">
        <v>35.78</v>
      </c>
      <c r="N2">
        <v>99</v>
      </c>
      <c r="O2">
        <v>96.2</v>
      </c>
      <c r="P2">
        <v>31.1</v>
      </c>
      <c r="Q2">
        <v>99</v>
      </c>
      <c r="R2">
        <v>17471.37</v>
      </c>
      <c r="S2">
        <v>2991.82</v>
      </c>
      <c r="T2">
        <v>20463.189999999999</v>
      </c>
      <c r="U2">
        <v>15140.57</v>
      </c>
      <c r="V2">
        <v>5322.62</v>
      </c>
      <c r="W2">
        <v>25.9</v>
      </c>
      <c r="X2">
        <v>11003.08</v>
      </c>
      <c r="Y2">
        <v>-6468.29</v>
      </c>
      <c r="AA2">
        <v>2.1433330000000002</v>
      </c>
      <c r="AB2">
        <v>16.829167000000002</v>
      </c>
      <c r="AC2">
        <v>0</v>
      </c>
      <c r="AD2">
        <v>0</v>
      </c>
      <c r="AE2">
        <v>0</v>
      </c>
      <c r="AF2">
        <v>4.1177799999999998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586</v>
      </c>
      <c r="AO2">
        <v>0</v>
      </c>
      <c r="AP2" t="s">
        <v>88</v>
      </c>
      <c r="AQ2" t="s">
        <v>88</v>
      </c>
      <c r="AR2" t="b">
        <v>1</v>
      </c>
    </row>
    <row r="3" spans="1:44" x14ac:dyDescent="0.35">
      <c r="A3" s="9" t="s">
        <v>82</v>
      </c>
      <c r="B3" t="s">
        <v>122</v>
      </c>
      <c r="C3" t="s">
        <v>123</v>
      </c>
      <c r="D3" t="s">
        <v>85</v>
      </c>
      <c r="E3" t="s">
        <v>124</v>
      </c>
      <c r="F3" t="s">
        <v>125</v>
      </c>
      <c r="G3" t="s">
        <v>179</v>
      </c>
      <c r="H3" t="s">
        <v>180</v>
      </c>
      <c r="I3">
        <v>1</v>
      </c>
      <c r="J3">
        <v>574</v>
      </c>
      <c r="K3">
        <v>0</v>
      </c>
      <c r="L3">
        <v>586</v>
      </c>
      <c r="M3">
        <v>35.78</v>
      </c>
      <c r="N3">
        <v>99</v>
      </c>
      <c r="O3">
        <v>-12</v>
      </c>
      <c r="P3">
        <v>31.1</v>
      </c>
      <c r="Q3">
        <v>99</v>
      </c>
      <c r="R3">
        <v>20967.080000000002</v>
      </c>
      <c r="S3">
        <v>-373.2</v>
      </c>
      <c r="T3">
        <v>20593.88</v>
      </c>
      <c r="U3">
        <v>14808.45</v>
      </c>
      <c r="V3">
        <v>5785.43</v>
      </c>
      <c r="W3">
        <v>25.8</v>
      </c>
      <c r="X3">
        <v>13807.8</v>
      </c>
      <c r="Y3">
        <v>-7159.28</v>
      </c>
      <c r="AA3">
        <v>2.1433330000000002</v>
      </c>
      <c r="AB3">
        <v>16.829167000000002</v>
      </c>
      <c r="AC3">
        <v>0</v>
      </c>
      <c r="AD3">
        <v>0</v>
      </c>
      <c r="AE3">
        <v>0</v>
      </c>
      <c r="AF3">
        <v>4.1177799999999998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579.9</v>
      </c>
      <c r="AO3">
        <v>0</v>
      </c>
      <c r="AP3" t="s">
        <v>88</v>
      </c>
      <c r="AQ3" t="s">
        <v>88</v>
      </c>
      <c r="AR3" t="b">
        <v>1</v>
      </c>
    </row>
    <row r="4" spans="1:44" x14ac:dyDescent="0.35">
      <c r="A4" s="9" t="s">
        <v>82</v>
      </c>
      <c r="B4" t="s">
        <v>122</v>
      </c>
      <c r="C4" t="s">
        <v>126</v>
      </c>
      <c r="D4" t="s">
        <v>85</v>
      </c>
      <c r="E4" t="s">
        <v>127</v>
      </c>
      <c r="F4" t="s">
        <v>128</v>
      </c>
      <c r="G4" t="s">
        <v>181</v>
      </c>
      <c r="H4" t="s">
        <v>180</v>
      </c>
      <c r="I4">
        <v>2</v>
      </c>
      <c r="J4">
        <v>583.29999999999995</v>
      </c>
      <c r="K4">
        <v>0</v>
      </c>
      <c r="L4">
        <v>484.2</v>
      </c>
      <c r="M4">
        <v>32.68</v>
      </c>
      <c r="N4">
        <v>99</v>
      </c>
      <c r="O4">
        <v>99.1</v>
      </c>
      <c r="P4">
        <v>30.22</v>
      </c>
      <c r="Q4">
        <v>99</v>
      </c>
      <c r="R4">
        <v>15823.66</v>
      </c>
      <c r="S4">
        <v>2994.8</v>
      </c>
      <c r="T4">
        <v>18818.46</v>
      </c>
      <c r="U4">
        <v>15095.93</v>
      </c>
      <c r="V4">
        <v>3722.53</v>
      </c>
      <c r="W4">
        <v>25.88</v>
      </c>
      <c r="X4">
        <v>10915.61</v>
      </c>
      <c r="Y4">
        <v>-4908.05</v>
      </c>
      <c r="AA4">
        <v>1.951667</v>
      </c>
      <c r="AB4">
        <v>10.345000000000001</v>
      </c>
      <c r="AC4">
        <v>0</v>
      </c>
      <c r="AD4">
        <v>0</v>
      </c>
      <c r="AE4">
        <v>0</v>
      </c>
      <c r="AF4">
        <v>7.1762259999999998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582.1</v>
      </c>
      <c r="AO4">
        <v>0</v>
      </c>
      <c r="AP4" t="s">
        <v>88</v>
      </c>
      <c r="AQ4" t="s">
        <v>88</v>
      </c>
      <c r="AR4" t="b">
        <v>1</v>
      </c>
    </row>
    <row r="5" spans="1:44" x14ac:dyDescent="0.35">
      <c r="A5" s="9" t="s">
        <v>82</v>
      </c>
      <c r="B5" t="s">
        <v>122</v>
      </c>
      <c r="C5" t="s">
        <v>123</v>
      </c>
      <c r="D5" t="s">
        <v>85</v>
      </c>
      <c r="E5" t="s">
        <v>124</v>
      </c>
      <c r="F5" t="s">
        <v>125</v>
      </c>
      <c r="G5" t="s">
        <v>181</v>
      </c>
      <c r="H5" t="s">
        <v>180</v>
      </c>
      <c r="I5">
        <v>2</v>
      </c>
      <c r="J5">
        <v>580.5</v>
      </c>
      <c r="K5">
        <v>0</v>
      </c>
      <c r="L5">
        <v>582</v>
      </c>
      <c r="M5">
        <v>32.68</v>
      </c>
      <c r="N5">
        <v>99</v>
      </c>
      <c r="O5">
        <v>-1.5</v>
      </c>
      <c r="P5">
        <v>30.22</v>
      </c>
      <c r="Q5">
        <v>99</v>
      </c>
      <c r="R5">
        <v>19019.759999999998</v>
      </c>
      <c r="S5">
        <v>-45.33</v>
      </c>
      <c r="T5">
        <v>18974.43</v>
      </c>
      <c r="U5">
        <v>15048.49</v>
      </c>
      <c r="V5">
        <v>3925.94</v>
      </c>
      <c r="W5">
        <v>25.92</v>
      </c>
      <c r="X5">
        <v>13723.86</v>
      </c>
      <c r="Y5">
        <v>-5295.9</v>
      </c>
      <c r="AA5">
        <v>1.951667</v>
      </c>
      <c r="AB5">
        <v>10.345000000000001</v>
      </c>
      <c r="AC5">
        <v>0</v>
      </c>
      <c r="AD5">
        <v>0</v>
      </c>
      <c r="AE5">
        <v>0</v>
      </c>
      <c r="AF5">
        <v>7.1762259999999998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579.5</v>
      </c>
      <c r="AO5">
        <v>0</v>
      </c>
      <c r="AP5" t="s">
        <v>88</v>
      </c>
      <c r="AQ5" t="s">
        <v>88</v>
      </c>
      <c r="AR5" t="b">
        <v>1</v>
      </c>
    </row>
    <row r="6" spans="1:44" x14ac:dyDescent="0.35">
      <c r="A6" s="9" t="s">
        <v>82</v>
      </c>
      <c r="B6" t="s">
        <v>122</v>
      </c>
      <c r="C6" t="s">
        <v>123</v>
      </c>
      <c r="D6" t="s">
        <v>85</v>
      </c>
      <c r="E6" t="s">
        <v>124</v>
      </c>
      <c r="F6" t="s">
        <v>125</v>
      </c>
      <c r="G6" t="s">
        <v>182</v>
      </c>
      <c r="H6" t="s">
        <v>180</v>
      </c>
      <c r="I6">
        <v>3</v>
      </c>
      <c r="J6">
        <v>575.29999999999995</v>
      </c>
      <c r="K6">
        <v>0</v>
      </c>
      <c r="L6">
        <v>582</v>
      </c>
      <c r="M6">
        <v>30.79</v>
      </c>
      <c r="N6">
        <v>99</v>
      </c>
      <c r="O6">
        <v>-6.7</v>
      </c>
      <c r="P6">
        <v>29.14</v>
      </c>
      <c r="Q6">
        <v>99</v>
      </c>
      <c r="R6">
        <v>17919.78</v>
      </c>
      <c r="S6">
        <v>-195.24</v>
      </c>
      <c r="T6">
        <v>17724.54</v>
      </c>
      <c r="U6">
        <v>14875.08</v>
      </c>
      <c r="V6">
        <v>2849.46</v>
      </c>
      <c r="W6">
        <v>25.86</v>
      </c>
      <c r="X6">
        <v>13716.37</v>
      </c>
      <c r="Y6">
        <v>-4203.41</v>
      </c>
      <c r="AA6">
        <v>0.5</v>
      </c>
      <c r="AB6">
        <v>10.37</v>
      </c>
      <c r="AC6">
        <v>0</v>
      </c>
      <c r="AD6">
        <v>0</v>
      </c>
      <c r="AE6">
        <v>0</v>
      </c>
      <c r="AF6">
        <v>8.3627629999999993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574.20000000000005</v>
      </c>
      <c r="AO6">
        <v>0</v>
      </c>
      <c r="AP6" t="s">
        <v>88</v>
      </c>
      <c r="AQ6" t="s">
        <v>88</v>
      </c>
      <c r="AR6" t="b">
        <v>1</v>
      </c>
    </row>
    <row r="7" spans="1:44" x14ac:dyDescent="0.35">
      <c r="A7" s="9" t="s">
        <v>82</v>
      </c>
      <c r="B7" t="s">
        <v>122</v>
      </c>
      <c r="C7" t="s">
        <v>126</v>
      </c>
      <c r="D7" t="s">
        <v>85</v>
      </c>
      <c r="E7" t="s">
        <v>127</v>
      </c>
      <c r="F7" t="s">
        <v>128</v>
      </c>
      <c r="G7" t="s">
        <v>182</v>
      </c>
      <c r="H7" t="s">
        <v>180</v>
      </c>
      <c r="I7">
        <v>3</v>
      </c>
      <c r="J7">
        <v>582</v>
      </c>
      <c r="K7">
        <v>0</v>
      </c>
      <c r="L7">
        <v>485.2</v>
      </c>
      <c r="M7">
        <v>30.79</v>
      </c>
      <c r="N7">
        <v>99</v>
      </c>
      <c r="O7">
        <v>96.8</v>
      </c>
      <c r="P7">
        <v>29.14</v>
      </c>
      <c r="Q7">
        <v>99</v>
      </c>
      <c r="R7">
        <v>14939.31</v>
      </c>
      <c r="S7">
        <v>2820.75</v>
      </c>
      <c r="T7">
        <v>17760.060000000001</v>
      </c>
      <c r="U7">
        <v>15087</v>
      </c>
      <c r="V7">
        <v>2673.06</v>
      </c>
      <c r="W7">
        <v>25.92</v>
      </c>
      <c r="X7">
        <v>10936.87</v>
      </c>
      <c r="Y7">
        <v>-4002.44</v>
      </c>
      <c r="AA7">
        <v>0.5</v>
      </c>
      <c r="AB7">
        <v>10.37</v>
      </c>
      <c r="AC7">
        <v>0</v>
      </c>
      <c r="AD7">
        <v>0</v>
      </c>
      <c r="AE7">
        <v>0</v>
      </c>
      <c r="AF7">
        <v>8.3627629999999993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582</v>
      </c>
      <c r="AO7">
        <v>0</v>
      </c>
      <c r="AP7" t="s">
        <v>88</v>
      </c>
      <c r="AQ7" t="s">
        <v>88</v>
      </c>
      <c r="AR7" t="b">
        <v>1</v>
      </c>
    </row>
    <row r="8" spans="1:44" x14ac:dyDescent="0.35">
      <c r="A8" s="9" t="s">
        <v>82</v>
      </c>
      <c r="B8" t="s">
        <v>122</v>
      </c>
      <c r="C8" t="s">
        <v>123</v>
      </c>
      <c r="D8" t="s">
        <v>85</v>
      </c>
      <c r="E8" t="s">
        <v>124</v>
      </c>
      <c r="F8" t="s">
        <v>125</v>
      </c>
      <c r="G8" t="s">
        <v>183</v>
      </c>
      <c r="H8" t="s">
        <v>180</v>
      </c>
      <c r="I8">
        <v>4</v>
      </c>
      <c r="J8">
        <v>577.79999999999995</v>
      </c>
      <c r="K8">
        <v>0</v>
      </c>
      <c r="L8">
        <v>582</v>
      </c>
      <c r="M8">
        <v>30.69</v>
      </c>
      <c r="N8">
        <v>99</v>
      </c>
      <c r="O8">
        <v>-4.2</v>
      </c>
      <c r="P8">
        <v>29.66</v>
      </c>
      <c r="Q8">
        <v>99</v>
      </c>
      <c r="R8">
        <v>17861.580000000002</v>
      </c>
      <c r="S8">
        <v>-124.57</v>
      </c>
      <c r="T8">
        <v>17737.009999999998</v>
      </c>
      <c r="U8">
        <v>14954.15</v>
      </c>
      <c r="V8">
        <v>2782.86</v>
      </c>
      <c r="W8">
        <v>25.88</v>
      </c>
      <c r="X8">
        <v>13716.37</v>
      </c>
      <c r="Y8">
        <v>-4145.21</v>
      </c>
      <c r="AA8">
        <v>0.85416700000000001</v>
      </c>
      <c r="AB8">
        <v>13.128333</v>
      </c>
      <c r="AC8">
        <v>0</v>
      </c>
      <c r="AD8">
        <v>0</v>
      </c>
      <c r="AE8">
        <v>0</v>
      </c>
      <c r="AF8">
        <v>6.2270589999999997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579.6</v>
      </c>
      <c r="AO8">
        <v>0</v>
      </c>
      <c r="AP8" t="s">
        <v>88</v>
      </c>
      <c r="AQ8" t="s">
        <v>88</v>
      </c>
      <c r="AR8" t="b">
        <v>1</v>
      </c>
    </row>
    <row r="9" spans="1:44" x14ac:dyDescent="0.35">
      <c r="A9" s="9" t="s">
        <v>82</v>
      </c>
      <c r="B9" t="s">
        <v>122</v>
      </c>
      <c r="C9" t="s">
        <v>126</v>
      </c>
      <c r="D9" t="s">
        <v>85</v>
      </c>
      <c r="E9" t="s">
        <v>127</v>
      </c>
      <c r="F9" t="s">
        <v>128</v>
      </c>
      <c r="G9" t="s">
        <v>183</v>
      </c>
      <c r="H9" t="s">
        <v>180</v>
      </c>
      <c r="I9">
        <v>4</v>
      </c>
      <c r="J9">
        <v>582.1</v>
      </c>
      <c r="K9">
        <v>0</v>
      </c>
      <c r="L9">
        <v>485.2</v>
      </c>
      <c r="M9">
        <v>30.69</v>
      </c>
      <c r="N9">
        <v>99</v>
      </c>
      <c r="O9">
        <v>96.9</v>
      </c>
      <c r="P9">
        <v>29.66</v>
      </c>
      <c r="Q9">
        <v>99</v>
      </c>
      <c r="R9">
        <v>14890.79</v>
      </c>
      <c r="S9">
        <v>2874.05</v>
      </c>
      <c r="T9">
        <v>17764.84</v>
      </c>
      <c r="U9">
        <v>15087</v>
      </c>
      <c r="V9">
        <v>2677.84</v>
      </c>
      <c r="W9">
        <v>25.92</v>
      </c>
      <c r="X9">
        <v>10936.87</v>
      </c>
      <c r="Y9">
        <v>-3953.92</v>
      </c>
      <c r="AA9">
        <v>0.85416700000000001</v>
      </c>
      <c r="AB9">
        <v>13.128333</v>
      </c>
      <c r="AC9">
        <v>0</v>
      </c>
      <c r="AD9">
        <v>0</v>
      </c>
      <c r="AE9">
        <v>0</v>
      </c>
      <c r="AF9">
        <v>6.2270589999999997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582</v>
      </c>
      <c r="AO9">
        <v>0</v>
      </c>
      <c r="AP9" t="s">
        <v>88</v>
      </c>
      <c r="AQ9" t="s">
        <v>88</v>
      </c>
      <c r="AR9" t="b">
        <v>1</v>
      </c>
    </row>
    <row r="10" spans="1:44" x14ac:dyDescent="0.35">
      <c r="A10" s="9" t="s">
        <v>82</v>
      </c>
      <c r="B10" t="s">
        <v>122</v>
      </c>
      <c r="C10" t="s">
        <v>126</v>
      </c>
      <c r="D10" t="s">
        <v>85</v>
      </c>
      <c r="E10" t="s">
        <v>127</v>
      </c>
      <c r="F10" t="s">
        <v>128</v>
      </c>
      <c r="G10" t="s">
        <v>184</v>
      </c>
      <c r="H10" t="s">
        <v>180</v>
      </c>
      <c r="I10">
        <v>5</v>
      </c>
      <c r="J10">
        <v>529.79999999999995</v>
      </c>
      <c r="K10">
        <v>0</v>
      </c>
      <c r="L10">
        <v>485.2</v>
      </c>
      <c r="M10">
        <v>32.89</v>
      </c>
      <c r="N10">
        <v>99</v>
      </c>
      <c r="O10">
        <v>44.6</v>
      </c>
      <c r="P10">
        <v>31.65</v>
      </c>
      <c r="Q10">
        <v>99</v>
      </c>
      <c r="R10">
        <v>15958.23</v>
      </c>
      <c r="S10">
        <v>1411.59</v>
      </c>
      <c r="T10">
        <v>17369.82</v>
      </c>
      <c r="U10">
        <v>13435.91</v>
      </c>
      <c r="V10">
        <v>3933.91</v>
      </c>
      <c r="W10">
        <v>25.36</v>
      </c>
      <c r="X10">
        <v>10936.87</v>
      </c>
      <c r="Y10">
        <v>-5021.3599999999997</v>
      </c>
      <c r="AA10">
        <v>2.6025</v>
      </c>
      <c r="AB10">
        <v>19.297499999999999</v>
      </c>
      <c r="AC10">
        <v>0</v>
      </c>
      <c r="AD10">
        <v>0</v>
      </c>
      <c r="AE10">
        <v>0</v>
      </c>
      <c r="AF10">
        <v>4.5329689999999996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543.79999999999995</v>
      </c>
      <c r="AO10">
        <v>0</v>
      </c>
      <c r="AP10" t="s">
        <v>88</v>
      </c>
      <c r="AQ10" t="s">
        <v>88</v>
      </c>
      <c r="AR10" t="b">
        <v>1</v>
      </c>
    </row>
    <row r="11" spans="1:44" x14ac:dyDescent="0.35">
      <c r="A11" s="9" t="s">
        <v>82</v>
      </c>
      <c r="B11" t="s">
        <v>122</v>
      </c>
      <c r="C11" t="s">
        <v>123</v>
      </c>
      <c r="D11" t="s">
        <v>85</v>
      </c>
      <c r="E11" t="s">
        <v>124</v>
      </c>
      <c r="F11" t="s">
        <v>125</v>
      </c>
      <c r="G11" t="s">
        <v>184</v>
      </c>
      <c r="H11" t="s">
        <v>180</v>
      </c>
      <c r="I11">
        <v>5</v>
      </c>
      <c r="J11">
        <v>535.1</v>
      </c>
      <c r="K11">
        <v>0</v>
      </c>
      <c r="L11">
        <v>582</v>
      </c>
      <c r="M11">
        <v>32.89</v>
      </c>
      <c r="N11">
        <v>99</v>
      </c>
      <c r="O11">
        <v>-46.9</v>
      </c>
      <c r="P11">
        <v>31.65</v>
      </c>
      <c r="Q11">
        <v>99</v>
      </c>
      <c r="R11">
        <v>19141.98</v>
      </c>
      <c r="S11">
        <v>-1484.39</v>
      </c>
      <c r="T11">
        <v>17657.59</v>
      </c>
      <c r="U11">
        <v>13603.55</v>
      </c>
      <c r="V11">
        <v>4054.04</v>
      </c>
      <c r="W11">
        <v>25.42</v>
      </c>
      <c r="X11">
        <v>13716.37</v>
      </c>
      <c r="Y11">
        <v>-5425.61</v>
      </c>
      <c r="AA11">
        <v>2.6025</v>
      </c>
      <c r="AB11">
        <v>19.297499999999999</v>
      </c>
      <c r="AC11">
        <v>0</v>
      </c>
      <c r="AD11">
        <v>0</v>
      </c>
      <c r="AE11">
        <v>0</v>
      </c>
      <c r="AF11">
        <v>4.5329689999999996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548.1</v>
      </c>
      <c r="AO11">
        <v>0</v>
      </c>
      <c r="AP11" t="s">
        <v>88</v>
      </c>
      <c r="AQ11" t="s">
        <v>88</v>
      </c>
      <c r="AR11" t="b">
        <v>1</v>
      </c>
    </row>
    <row r="12" spans="1:44" x14ac:dyDescent="0.35">
      <c r="A12" s="9" t="s">
        <v>82</v>
      </c>
      <c r="B12" t="s">
        <v>122</v>
      </c>
      <c r="C12" t="s">
        <v>123</v>
      </c>
      <c r="D12" t="s">
        <v>85</v>
      </c>
      <c r="E12" t="s">
        <v>124</v>
      </c>
      <c r="F12" t="s">
        <v>125</v>
      </c>
      <c r="G12" t="s">
        <v>185</v>
      </c>
      <c r="H12" t="s">
        <v>180</v>
      </c>
      <c r="I12">
        <v>6</v>
      </c>
      <c r="J12">
        <v>581.29999999999995</v>
      </c>
      <c r="K12">
        <v>0</v>
      </c>
      <c r="L12">
        <v>582</v>
      </c>
      <c r="M12">
        <v>37.909999999999997</v>
      </c>
      <c r="N12">
        <v>99</v>
      </c>
      <c r="O12">
        <v>-0.7</v>
      </c>
      <c r="P12">
        <v>32.159999999999997</v>
      </c>
      <c r="Q12">
        <v>99</v>
      </c>
      <c r="R12">
        <v>22063.62</v>
      </c>
      <c r="S12">
        <v>-22.51</v>
      </c>
      <c r="T12">
        <v>22041.11</v>
      </c>
      <c r="U12">
        <v>15073.79</v>
      </c>
      <c r="V12">
        <v>6967.32</v>
      </c>
      <c r="W12">
        <v>25.93</v>
      </c>
      <c r="X12">
        <v>13723.86</v>
      </c>
      <c r="Y12">
        <v>-8339.76</v>
      </c>
      <c r="AA12">
        <v>2.548333</v>
      </c>
      <c r="AB12">
        <v>53.590833000000003</v>
      </c>
      <c r="AC12">
        <v>0</v>
      </c>
      <c r="AD12">
        <v>0</v>
      </c>
      <c r="AE12">
        <v>0</v>
      </c>
      <c r="AF12">
        <v>6.0059560000000003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582</v>
      </c>
      <c r="AO12">
        <v>0</v>
      </c>
      <c r="AP12" t="s">
        <v>88</v>
      </c>
      <c r="AQ12" t="s">
        <v>88</v>
      </c>
      <c r="AR12" t="b">
        <v>1</v>
      </c>
    </row>
    <row r="13" spans="1:44" x14ac:dyDescent="0.35">
      <c r="A13" s="9" t="s">
        <v>82</v>
      </c>
      <c r="B13" t="s">
        <v>122</v>
      </c>
      <c r="C13" t="s">
        <v>126</v>
      </c>
      <c r="D13" t="s">
        <v>85</v>
      </c>
      <c r="E13" t="s">
        <v>127</v>
      </c>
      <c r="F13" t="s">
        <v>128</v>
      </c>
      <c r="G13" t="s">
        <v>185</v>
      </c>
      <c r="H13" t="s">
        <v>180</v>
      </c>
      <c r="I13">
        <v>6</v>
      </c>
      <c r="J13">
        <v>577.79999999999995</v>
      </c>
      <c r="K13">
        <v>0</v>
      </c>
      <c r="L13">
        <v>484.3</v>
      </c>
      <c r="M13">
        <v>37.909999999999997</v>
      </c>
      <c r="N13">
        <v>99</v>
      </c>
      <c r="O13">
        <v>93.5</v>
      </c>
      <c r="P13">
        <v>32.159999999999997</v>
      </c>
      <c r="Q13">
        <v>99</v>
      </c>
      <c r="R13">
        <v>18359.810000000001</v>
      </c>
      <c r="S13">
        <v>3006.96</v>
      </c>
      <c r="T13">
        <v>21366.77</v>
      </c>
      <c r="U13">
        <v>14963.08</v>
      </c>
      <c r="V13">
        <v>6403.69</v>
      </c>
      <c r="W13">
        <v>25.9</v>
      </c>
      <c r="X13">
        <v>10919.15</v>
      </c>
      <c r="Y13">
        <v>-7440.66</v>
      </c>
      <c r="AA13">
        <v>2.548333</v>
      </c>
      <c r="AB13">
        <v>53.590833000000003</v>
      </c>
      <c r="AC13">
        <v>0</v>
      </c>
      <c r="AD13">
        <v>0</v>
      </c>
      <c r="AE13">
        <v>0</v>
      </c>
      <c r="AF13">
        <v>6.0059560000000003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581.79999999999995</v>
      </c>
      <c r="AO13">
        <v>0</v>
      </c>
      <c r="AP13" t="s">
        <v>88</v>
      </c>
      <c r="AQ13" t="s">
        <v>88</v>
      </c>
      <c r="AR13" t="b">
        <v>1</v>
      </c>
    </row>
    <row r="14" spans="1:44" x14ac:dyDescent="0.35">
      <c r="A14" s="9" t="s">
        <v>82</v>
      </c>
      <c r="B14" t="s">
        <v>122</v>
      </c>
      <c r="C14" t="s">
        <v>126</v>
      </c>
      <c r="D14" t="s">
        <v>85</v>
      </c>
      <c r="E14" t="s">
        <v>127</v>
      </c>
      <c r="F14" t="s">
        <v>128</v>
      </c>
      <c r="G14" t="s">
        <v>186</v>
      </c>
      <c r="H14" t="s">
        <v>180</v>
      </c>
      <c r="I14">
        <v>7</v>
      </c>
      <c r="J14">
        <v>584.1</v>
      </c>
      <c r="K14">
        <v>0</v>
      </c>
      <c r="L14">
        <v>488.5</v>
      </c>
      <c r="M14">
        <v>50.65</v>
      </c>
      <c r="N14">
        <v>99</v>
      </c>
      <c r="O14">
        <v>95.6</v>
      </c>
      <c r="P14">
        <v>38.71</v>
      </c>
      <c r="Q14">
        <v>99</v>
      </c>
      <c r="R14">
        <v>24742.53</v>
      </c>
      <c r="S14">
        <v>3700.68</v>
      </c>
      <c r="T14">
        <v>28443.21</v>
      </c>
      <c r="U14">
        <v>15127.91</v>
      </c>
      <c r="V14">
        <v>13315.3</v>
      </c>
      <c r="W14">
        <v>25.9</v>
      </c>
      <c r="X14">
        <v>11011.9</v>
      </c>
      <c r="Y14">
        <v>-13730.63</v>
      </c>
      <c r="AA14">
        <v>0.83666700000000005</v>
      </c>
      <c r="AB14">
        <v>78.87</v>
      </c>
      <c r="AC14">
        <v>0</v>
      </c>
      <c r="AD14">
        <v>0</v>
      </c>
      <c r="AE14">
        <v>0</v>
      </c>
      <c r="AF14">
        <v>6.0459059999999996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585</v>
      </c>
      <c r="AO14">
        <v>0</v>
      </c>
      <c r="AP14" t="s">
        <v>88</v>
      </c>
      <c r="AQ14" t="s">
        <v>88</v>
      </c>
      <c r="AR14" t="b">
        <v>1</v>
      </c>
    </row>
    <row r="15" spans="1:44" x14ac:dyDescent="0.35">
      <c r="A15" s="9" t="s">
        <v>82</v>
      </c>
      <c r="B15" t="s">
        <v>122</v>
      </c>
      <c r="C15" t="s">
        <v>123</v>
      </c>
      <c r="D15" t="s">
        <v>85</v>
      </c>
      <c r="E15" t="s">
        <v>124</v>
      </c>
      <c r="F15" t="s">
        <v>125</v>
      </c>
      <c r="G15" t="s">
        <v>186</v>
      </c>
      <c r="H15" t="s">
        <v>180</v>
      </c>
      <c r="I15">
        <v>7</v>
      </c>
      <c r="J15">
        <v>584.29999999999995</v>
      </c>
      <c r="K15">
        <v>0</v>
      </c>
      <c r="L15">
        <v>585</v>
      </c>
      <c r="M15">
        <v>50.65</v>
      </c>
      <c r="N15">
        <v>99</v>
      </c>
      <c r="O15">
        <v>-0.7</v>
      </c>
      <c r="P15">
        <v>38.71</v>
      </c>
      <c r="Q15">
        <v>99</v>
      </c>
      <c r="R15">
        <v>29630.25</v>
      </c>
      <c r="S15">
        <v>-27.1</v>
      </c>
      <c r="T15">
        <v>29603.15</v>
      </c>
      <c r="U15">
        <v>15134.24</v>
      </c>
      <c r="V15">
        <v>14468.91</v>
      </c>
      <c r="W15">
        <v>25.9</v>
      </c>
      <c r="X15">
        <v>13779.05</v>
      </c>
      <c r="Y15">
        <v>-15851.2</v>
      </c>
      <c r="AA15">
        <v>0.83666700000000005</v>
      </c>
      <c r="AB15">
        <v>78.87</v>
      </c>
      <c r="AC15">
        <v>0</v>
      </c>
      <c r="AD15">
        <v>0</v>
      </c>
      <c r="AE15">
        <v>0</v>
      </c>
      <c r="AF15">
        <v>6.0459059999999996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585</v>
      </c>
      <c r="AO15">
        <v>0</v>
      </c>
      <c r="AP15" t="s">
        <v>88</v>
      </c>
      <c r="AQ15" t="s">
        <v>88</v>
      </c>
      <c r="AR15" t="b">
        <v>1</v>
      </c>
    </row>
    <row r="16" spans="1:44" x14ac:dyDescent="0.35">
      <c r="A16" s="9" t="s">
        <v>82</v>
      </c>
      <c r="B16" t="s">
        <v>122</v>
      </c>
      <c r="C16" t="s">
        <v>126</v>
      </c>
      <c r="D16" t="s">
        <v>85</v>
      </c>
      <c r="E16" t="s">
        <v>127</v>
      </c>
      <c r="F16" t="s">
        <v>128</v>
      </c>
      <c r="G16" t="s">
        <v>187</v>
      </c>
      <c r="H16" t="s">
        <v>180</v>
      </c>
      <c r="I16">
        <v>8</v>
      </c>
      <c r="J16">
        <v>584.79999999999995</v>
      </c>
      <c r="K16">
        <v>0</v>
      </c>
      <c r="L16">
        <v>488.7</v>
      </c>
      <c r="M16">
        <v>60.53</v>
      </c>
      <c r="N16">
        <v>99</v>
      </c>
      <c r="O16">
        <v>96.1</v>
      </c>
      <c r="P16">
        <v>63.46</v>
      </c>
      <c r="Q16">
        <v>99</v>
      </c>
      <c r="R16">
        <v>29581.01</v>
      </c>
      <c r="S16">
        <v>6098.51</v>
      </c>
      <c r="T16">
        <v>35756.480000000003</v>
      </c>
      <c r="U16">
        <v>15150.05</v>
      </c>
      <c r="V16">
        <v>20606.43</v>
      </c>
      <c r="W16">
        <v>25.91</v>
      </c>
      <c r="X16">
        <v>11023.02</v>
      </c>
      <c r="Y16">
        <v>-18557.990000000002</v>
      </c>
      <c r="AA16">
        <v>0.68083300000000002</v>
      </c>
      <c r="AB16">
        <v>28.815833000000001</v>
      </c>
      <c r="AC16">
        <v>0</v>
      </c>
      <c r="AD16">
        <v>0</v>
      </c>
      <c r="AE16">
        <v>0</v>
      </c>
      <c r="AF16">
        <v>9.0087489999999999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585</v>
      </c>
      <c r="AO16">
        <v>0</v>
      </c>
      <c r="AP16" t="s">
        <v>88</v>
      </c>
      <c r="AQ16" t="s">
        <v>88</v>
      </c>
      <c r="AR16" t="b">
        <v>1</v>
      </c>
    </row>
    <row r="17" spans="1:44" x14ac:dyDescent="0.35">
      <c r="A17" s="9" t="s">
        <v>82</v>
      </c>
      <c r="B17" t="s">
        <v>122</v>
      </c>
      <c r="C17" t="s">
        <v>123</v>
      </c>
      <c r="D17" t="s">
        <v>85</v>
      </c>
      <c r="E17" t="s">
        <v>124</v>
      </c>
      <c r="F17" t="s">
        <v>125</v>
      </c>
      <c r="G17" t="s">
        <v>187</v>
      </c>
      <c r="H17" t="s">
        <v>180</v>
      </c>
      <c r="I17">
        <v>8</v>
      </c>
      <c r="J17">
        <v>585</v>
      </c>
      <c r="K17">
        <v>0</v>
      </c>
      <c r="L17">
        <v>585</v>
      </c>
      <c r="M17">
        <v>60.53</v>
      </c>
      <c r="N17">
        <v>99</v>
      </c>
      <c r="O17">
        <v>0</v>
      </c>
      <c r="P17">
        <v>63.46</v>
      </c>
      <c r="Q17">
        <v>99</v>
      </c>
      <c r="R17">
        <v>35410.050000000003</v>
      </c>
      <c r="S17">
        <v>0</v>
      </c>
      <c r="T17">
        <v>35410.050000000003</v>
      </c>
      <c r="U17">
        <v>15156.38</v>
      </c>
      <c r="V17">
        <v>20253.669999999998</v>
      </c>
      <c r="W17">
        <v>25.91</v>
      </c>
      <c r="X17">
        <v>13779.05</v>
      </c>
      <c r="Y17">
        <v>-21631</v>
      </c>
      <c r="AA17">
        <v>0.68083300000000002</v>
      </c>
      <c r="AB17">
        <v>28.815833000000001</v>
      </c>
      <c r="AC17">
        <v>0</v>
      </c>
      <c r="AD17">
        <v>0</v>
      </c>
      <c r="AE17">
        <v>0</v>
      </c>
      <c r="AF17">
        <v>9.0087489999999999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585</v>
      </c>
      <c r="AO17">
        <v>0</v>
      </c>
      <c r="AP17" t="s">
        <v>88</v>
      </c>
      <c r="AQ17" t="s">
        <v>88</v>
      </c>
      <c r="AR17" t="b">
        <v>1</v>
      </c>
    </row>
    <row r="18" spans="1:44" x14ac:dyDescent="0.35">
      <c r="A18" s="9" t="s">
        <v>82</v>
      </c>
      <c r="B18" t="s">
        <v>122</v>
      </c>
      <c r="C18" t="s">
        <v>123</v>
      </c>
      <c r="D18" t="s">
        <v>85</v>
      </c>
      <c r="E18" t="s">
        <v>124</v>
      </c>
      <c r="F18" t="s">
        <v>125</v>
      </c>
      <c r="G18" t="s">
        <v>188</v>
      </c>
      <c r="H18" t="s">
        <v>180</v>
      </c>
      <c r="I18">
        <v>9</v>
      </c>
      <c r="J18">
        <v>584.5</v>
      </c>
      <c r="K18">
        <v>0</v>
      </c>
      <c r="L18">
        <v>584</v>
      </c>
      <c r="M18">
        <v>58.34</v>
      </c>
      <c r="N18">
        <v>99</v>
      </c>
      <c r="O18">
        <v>0.5</v>
      </c>
      <c r="P18">
        <v>49.81</v>
      </c>
      <c r="Q18">
        <v>99</v>
      </c>
      <c r="R18">
        <v>34070.559999999998</v>
      </c>
      <c r="S18">
        <v>24.91</v>
      </c>
      <c r="T18">
        <v>34095.47</v>
      </c>
      <c r="U18">
        <v>15133.66</v>
      </c>
      <c r="V18">
        <v>18961.810000000001</v>
      </c>
      <c r="W18">
        <v>25.89</v>
      </c>
      <c r="X18">
        <v>13757.72</v>
      </c>
      <c r="Y18">
        <v>-20312.84</v>
      </c>
      <c r="AA18">
        <v>0</v>
      </c>
      <c r="AB18">
        <v>5.6966669999999997</v>
      </c>
      <c r="AC18">
        <v>0</v>
      </c>
      <c r="AD18">
        <v>0</v>
      </c>
      <c r="AE18">
        <v>0</v>
      </c>
      <c r="AF18">
        <v>10.786519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584</v>
      </c>
      <c r="AO18">
        <v>0</v>
      </c>
      <c r="AP18" t="s">
        <v>88</v>
      </c>
      <c r="AQ18" t="s">
        <v>88</v>
      </c>
      <c r="AR18" t="b">
        <v>1</v>
      </c>
    </row>
    <row r="19" spans="1:44" x14ac:dyDescent="0.35">
      <c r="A19" s="9" t="s">
        <v>82</v>
      </c>
      <c r="B19" t="s">
        <v>122</v>
      </c>
      <c r="C19" t="s">
        <v>126</v>
      </c>
      <c r="D19" t="s">
        <v>85</v>
      </c>
      <c r="E19" t="s">
        <v>127</v>
      </c>
      <c r="F19" t="s">
        <v>128</v>
      </c>
      <c r="G19" t="s">
        <v>188</v>
      </c>
      <c r="H19" t="s">
        <v>180</v>
      </c>
      <c r="I19">
        <v>9</v>
      </c>
      <c r="J19">
        <v>584.6</v>
      </c>
      <c r="K19">
        <v>0</v>
      </c>
      <c r="L19">
        <v>487.7</v>
      </c>
      <c r="M19">
        <v>58.34</v>
      </c>
      <c r="N19">
        <v>99</v>
      </c>
      <c r="O19">
        <v>96.9</v>
      </c>
      <c r="P19">
        <v>49.81</v>
      </c>
      <c r="Q19">
        <v>99</v>
      </c>
      <c r="R19">
        <v>28452.42</v>
      </c>
      <c r="S19">
        <v>4826.59</v>
      </c>
      <c r="T19">
        <v>33279.379999999997</v>
      </c>
      <c r="U19">
        <v>15133.66</v>
      </c>
      <c r="V19">
        <v>18145.72</v>
      </c>
      <c r="W19">
        <v>25.89</v>
      </c>
      <c r="X19">
        <v>11001.69</v>
      </c>
      <c r="Y19">
        <v>-17450.73</v>
      </c>
      <c r="AA19">
        <v>0</v>
      </c>
      <c r="AB19">
        <v>5.6966669999999997</v>
      </c>
      <c r="AC19">
        <v>0</v>
      </c>
      <c r="AD19">
        <v>0</v>
      </c>
      <c r="AE19">
        <v>0</v>
      </c>
      <c r="AF19">
        <v>10.786519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584</v>
      </c>
      <c r="AO19">
        <v>0</v>
      </c>
      <c r="AP19" t="s">
        <v>88</v>
      </c>
      <c r="AQ19" t="s">
        <v>88</v>
      </c>
      <c r="AR19" t="b">
        <v>1</v>
      </c>
    </row>
    <row r="20" spans="1:44" x14ac:dyDescent="0.35">
      <c r="A20" s="9" t="s">
        <v>82</v>
      </c>
      <c r="B20" t="s">
        <v>122</v>
      </c>
      <c r="C20" t="s">
        <v>126</v>
      </c>
      <c r="D20" t="s">
        <v>85</v>
      </c>
      <c r="E20" t="s">
        <v>127</v>
      </c>
      <c r="F20" t="s">
        <v>128</v>
      </c>
      <c r="G20" t="s">
        <v>189</v>
      </c>
      <c r="H20" t="s">
        <v>180</v>
      </c>
      <c r="I20">
        <v>10</v>
      </c>
      <c r="J20">
        <v>583.6</v>
      </c>
      <c r="K20">
        <v>0</v>
      </c>
      <c r="L20">
        <v>486.6</v>
      </c>
      <c r="M20">
        <v>55.29</v>
      </c>
      <c r="N20">
        <v>99</v>
      </c>
      <c r="O20">
        <v>97</v>
      </c>
      <c r="P20">
        <v>48.62</v>
      </c>
      <c r="Q20">
        <v>99</v>
      </c>
      <c r="R20">
        <v>26904.11</v>
      </c>
      <c r="S20">
        <v>4716.1400000000003</v>
      </c>
      <c r="T20">
        <v>31620.25</v>
      </c>
      <c r="U20">
        <v>15129.93</v>
      </c>
      <c r="V20">
        <v>16490.32</v>
      </c>
      <c r="W20">
        <v>25.93</v>
      </c>
      <c r="X20">
        <v>10974.56</v>
      </c>
      <c r="Y20">
        <v>-15929.55</v>
      </c>
      <c r="AA20">
        <v>0</v>
      </c>
      <c r="AB20">
        <v>3.5674999999999999</v>
      </c>
      <c r="AC20">
        <v>0</v>
      </c>
      <c r="AD20">
        <v>0</v>
      </c>
      <c r="AE20">
        <v>0</v>
      </c>
      <c r="AF20">
        <v>9.6879969999999993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583.6</v>
      </c>
      <c r="AO20">
        <v>0</v>
      </c>
      <c r="AP20" t="s">
        <v>88</v>
      </c>
      <c r="AQ20" t="s">
        <v>88</v>
      </c>
      <c r="AR20" t="b">
        <v>1</v>
      </c>
    </row>
    <row r="21" spans="1:44" x14ac:dyDescent="0.35">
      <c r="A21" s="9" t="s">
        <v>82</v>
      </c>
      <c r="B21" t="s">
        <v>122</v>
      </c>
      <c r="C21" t="s">
        <v>123</v>
      </c>
      <c r="D21" t="s">
        <v>85</v>
      </c>
      <c r="E21" t="s">
        <v>124</v>
      </c>
      <c r="F21" t="s">
        <v>125</v>
      </c>
      <c r="G21" t="s">
        <v>189</v>
      </c>
      <c r="H21" t="s">
        <v>180</v>
      </c>
      <c r="I21">
        <v>10</v>
      </c>
      <c r="J21">
        <v>583.5</v>
      </c>
      <c r="K21">
        <v>0</v>
      </c>
      <c r="L21">
        <v>584</v>
      </c>
      <c r="M21">
        <v>55.29</v>
      </c>
      <c r="N21">
        <v>99</v>
      </c>
      <c r="O21">
        <v>-0.5</v>
      </c>
      <c r="P21">
        <v>48.62</v>
      </c>
      <c r="Q21">
        <v>99</v>
      </c>
      <c r="R21">
        <v>32289.360000000001</v>
      </c>
      <c r="S21">
        <v>-24.31</v>
      </c>
      <c r="T21">
        <v>32265.05</v>
      </c>
      <c r="U21">
        <v>15126.77</v>
      </c>
      <c r="V21">
        <v>17138.28</v>
      </c>
      <c r="W21">
        <v>25.92</v>
      </c>
      <c r="X21">
        <v>13765.18</v>
      </c>
      <c r="Y21">
        <v>-18524.18</v>
      </c>
      <c r="AA21">
        <v>0</v>
      </c>
      <c r="AB21">
        <v>3.5674999999999999</v>
      </c>
      <c r="AC21">
        <v>0</v>
      </c>
      <c r="AD21">
        <v>0</v>
      </c>
      <c r="AE21">
        <v>0</v>
      </c>
      <c r="AF21">
        <v>9.6879969999999993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584</v>
      </c>
      <c r="AO21">
        <v>0</v>
      </c>
      <c r="AP21" t="s">
        <v>88</v>
      </c>
      <c r="AQ21" t="s">
        <v>88</v>
      </c>
      <c r="AR21" t="b">
        <v>1</v>
      </c>
    </row>
    <row r="22" spans="1:44" x14ac:dyDescent="0.35">
      <c r="A22" s="9" t="s">
        <v>82</v>
      </c>
      <c r="B22" t="s">
        <v>122</v>
      </c>
      <c r="C22" t="s">
        <v>123</v>
      </c>
      <c r="D22" t="s">
        <v>85</v>
      </c>
      <c r="E22" t="s">
        <v>124</v>
      </c>
      <c r="F22" t="s">
        <v>125</v>
      </c>
      <c r="G22" t="s">
        <v>190</v>
      </c>
      <c r="H22" t="s">
        <v>180</v>
      </c>
      <c r="I22">
        <v>11</v>
      </c>
      <c r="J22">
        <v>583.29999999999995</v>
      </c>
      <c r="K22">
        <v>0</v>
      </c>
      <c r="L22">
        <v>583</v>
      </c>
      <c r="M22">
        <v>55.88</v>
      </c>
      <c r="N22">
        <v>99</v>
      </c>
      <c r="O22">
        <v>0.3</v>
      </c>
      <c r="P22">
        <v>54.35</v>
      </c>
      <c r="Q22">
        <v>99</v>
      </c>
      <c r="R22">
        <v>32578.04</v>
      </c>
      <c r="S22">
        <v>16.309999999999999</v>
      </c>
      <c r="T22">
        <v>32594.35</v>
      </c>
      <c r="U22">
        <v>16190.05</v>
      </c>
      <c r="V22">
        <v>16404.3</v>
      </c>
      <c r="W22">
        <v>27.76</v>
      </c>
      <c r="X22">
        <v>17356.05</v>
      </c>
      <c r="Y22">
        <v>-15221.99</v>
      </c>
      <c r="AA22">
        <v>2.1533329999999999</v>
      </c>
      <c r="AB22">
        <v>23.181667000000001</v>
      </c>
      <c r="AC22">
        <v>0</v>
      </c>
      <c r="AD22">
        <v>0</v>
      </c>
      <c r="AE22">
        <v>0</v>
      </c>
      <c r="AF22">
        <v>6.2704740000000001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583</v>
      </c>
      <c r="AO22">
        <v>0</v>
      </c>
      <c r="AP22" t="s">
        <v>88</v>
      </c>
      <c r="AQ22" t="s">
        <v>88</v>
      </c>
      <c r="AR22" t="b">
        <v>1</v>
      </c>
    </row>
    <row r="23" spans="1:44" x14ac:dyDescent="0.35">
      <c r="A23" s="9" t="s">
        <v>82</v>
      </c>
      <c r="B23" t="s">
        <v>122</v>
      </c>
      <c r="C23" t="s">
        <v>126</v>
      </c>
      <c r="D23" t="s">
        <v>85</v>
      </c>
      <c r="E23" t="s">
        <v>127</v>
      </c>
      <c r="F23" t="s">
        <v>128</v>
      </c>
      <c r="G23" t="s">
        <v>190</v>
      </c>
      <c r="H23" t="s">
        <v>180</v>
      </c>
      <c r="I23">
        <v>11</v>
      </c>
      <c r="J23">
        <v>539.4</v>
      </c>
      <c r="K23">
        <v>0</v>
      </c>
      <c r="L23">
        <v>486.5</v>
      </c>
      <c r="M23">
        <v>55.88</v>
      </c>
      <c r="N23">
        <v>99</v>
      </c>
      <c r="O23">
        <v>52.9</v>
      </c>
      <c r="P23">
        <v>54.35</v>
      </c>
      <c r="Q23">
        <v>99</v>
      </c>
      <c r="R23">
        <v>27185.62</v>
      </c>
      <c r="S23">
        <v>2875.12</v>
      </c>
      <c r="T23">
        <v>30060.41</v>
      </c>
      <c r="U23">
        <v>12475.46</v>
      </c>
      <c r="V23">
        <v>17584.95</v>
      </c>
      <c r="W23">
        <v>23.13</v>
      </c>
      <c r="X23">
        <v>13788.24</v>
      </c>
      <c r="Y23">
        <v>-13397.38</v>
      </c>
      <c r="AA23">
        <v>2.1533329999999999</v>
      </c>
      <c r="AB23">
        <v>23.181667000000001</v>
      </c>
      <c r="AC23">
        <v>0</v>
      </c>
      <c r="AD23">
        <v>0</v>
      </c>
      <c r="AE23">
        <v>0</v>
      </c>
      <c r="AF23">
        <v>6.2704740000000001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517.4</v>
      </c>
      <c r="AO23">
        <v>0</v>
      </c>
      <c r="AP23" t="s">
        <v>88</v>
      </c>
      <c r="AQ23" t="s">
        <v>88</v>
      </c>
      <c r="AR23" t="b">
        <v>1</v>
      </c>
    </row>
    <row r="24" spans="1:44" x14ac:dyDescent="0.35">
      <c r="A24" s="9" t="s">
        <v>82</v>
      </c>
      <c r="B24" t="s">
        <v>122</v>
      </c>
      <c r="C24" t="s">
        <v>126</v>
      </c>
      <c r="D24" t="s">
        <v>85</v>
      </c>
      <c r="E24" t="s">
        <v>127</v>
      </c>
      <c r="F24" t="s">
        <v>128</v>
      </c>
      <c r="G24" t="s">
        <v>191</v>
      </c>
      <c r="H24" t="s">
        <v>180</v>
      </c>
      <c r="I24">
        <v>12</v>
      </c>
      <c r="J24">
        <v>523.70000000000005</v>
      </c>
      <c r="K24">
        <v>0</v>
      </c>
      <c r="L24">
        <v>485.5</v>
      </c>
      <c r="M24">
        <v>54.06</v>
      </c>
      <c r="N24">
        <v>99</v>
      </c>
      <c r="O24">
        <v>38.200000000000003</v>
      </c>
      <c r="P24">
        <v>42.82</v>
      </c>
      <c r="Q24">
        <v>99</v>
      </c>
      <c r="R24">
        <v>26246.13</v>
      </c>
      <c r="S24">
        <v>1635.72</v>
      </c>
      <c r="T24">
        <v>27881.52</v>
      </c>
      <c r="U24">
        <v>12032.38</v>
      </c>
      <c r="V24">
        <v>15849.14</v>
      </c>
      <c r="W24">
        <v>22.98</v>
      </c>
      <c r="X24">
        <v>13762.52</v>
      </c>
      <c r="Y24">
        <v>-12483.61</v>
      </c>
      <c r="AA24">
        <v>1.2516670000000001</v>
      </c>
      <c r="AB24">
        <v>22.473333</v>
      </c>
      <c r="AC24">
        <v>0</v>
      </c>
      <c r="AD24">
        <v>0</v>
      </c>
      <c r="AE24">
        <v>0</v>
      </c>
      <c r="AF24">
        <v>10.174130999999999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503.7</v>
      </c>
      <c r="AO24">
        <v>0</v>
      </c>
      <c r="AP24" t="s">
        <v>88</v>
      </c>
      <c r="AQ24" t="s">
        <v>88</v>
      </c>
      <c r="AR24" t="b">
        <v>1</v>
      </c>
    </row>
    <row r="25" spans="1:44" x14ac:dyDescent="0.35">
      <c r="A25" s="9" t="s">
        <v>82</v>
      </c>
      <c r="B25" t="s">
        <v>122</v>
      </c>
      <c r="C25" t="s">
        <v>123</v>
      </c>
      <c r="D25" t="s">
        <v>85</v>
      </c>
      <c r="E25" t="s">
        <v>124</v>
      </c>
      <c r="F25" t="s">
        <v>125</v>
      </c>
      <c r="G25" t="s">
        <v>191</v>
      </c>
      <c r="H25" t="s">
        <v>180</v>
      </c>
      <c r="I25">
        <v>12</v>
      </c>
      <c r="J25">
        <v>583.1</v>
      </c>
      <c r="K25">
        <v>0</v>
      </c>
      <c r="L25">
        <v>583</v>
      </c>
      <c r="M25">
        <v>54.06</v>
      </c>
      <c r="N25">
        <v>99</v>
      </c>
      <c r="O25">
        <v>0.1</v>
      </c>
      <c r="P25">
        <v>42.82</v>
      </c>
      <c r="Q25">
        <v>99</v>
      </c>
      <c r="R25">
        <v>31516.98</v>
      </c>
      <c r="S25">
        <v>4.28</v>
      </c>
      <c r="T25">
        <v>31521.26</v>
      </c>
      <c r="U25">
        <v>16198.44</v>
      </c>
      <c r="V25">
        <v>15322.82</v>
      </c>
      <c r="W25">
        <v>27.78</v>
      </c>
      <c r="X25">
        <v>17367.38</v>
      </c>
      <c r="Y25">
        <v>-14149.6</v>
      </c>
      <c r="AA25">
        <v>1.2516670000000001</v>
      </c>
      <c r="AB25">
        <v>22.473333</v>
      </c>
      <c r="AC25">
        <v>0</v>
      </c>
      <c r="AD25">
        <v>0</v>
      </c>
      <c r="AE25">
        <v>0</v>
      </c>
      <c r="AF25">
        <v>10.174130999999999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583</v>
      </c>
      <c r="AO25">
        <v>0</v>
      </c>
      <c r="AP25" t="s">
        <v>88</v>
      </c>
      <c r="AQ25" t="s">
        <v>88</v>
      </c>
      <c r="AR25" t="b">
        <v>1</v>
      </c>
    </row>
    <row r="26" spans="1:44" x14ac:dyDescent="0.35">
      <c r="A26" s="9" t="s">
        <v>82</v>
      </c>
      <c r="B26" t="s">
        <v>122</v>
      </c>
      <c r="C26" t="s">
        <v>123</v>
      </c>
      <c r="D26" t="s">
        <v>85</v>
      </c>
      <c r="E26" t="s">
        <v>124</v>
      </c>
      <c r="F26" t="s">
        <v>125</v>
      </c>
      <c r="G26" t="s">
        <v>192</v>
      </c>
      <c r="H26" t="s">
        <v>180</v>
      </c>
      <c r="I26">
        <v>13</v>
      </c>
      <c r="J26">
        <v>582.1</v>
      </c>
      <c r="K26">
        <v>0</v>
      </c>
      <c r="L26">
        <v>582</v>
      </c>
      <c r="M26">
        <v>54.73</v>
      </c>
      <c r="N26">
        <v>99</v>
      </c>
      <c r="O26">
        <v>0.1</v>
      </c>
      <c r="P26">
        <v>62.86</v>
      </c>
      <c r="Q26">
        <v>99</v>
      </c>
      <c r="R26">
        <v>31852.86</v>
      </c>
      <c r="S26">
        <v>6.29</v>
      </c>
      <c r="T26">
        <v>31859.15</v>
      </c>
      <c r="U26">
        <v>16164.53</v>
      </c>
      <c r="V26">
        <v>15694.62</v>
      </c>
      <c r="W26">
        <v>27.77</v>
      </c>
      <c r="X26">
        <v>17330.330000000002</v>
      </c>
      <c r="Y26">
        <v>-14522.53</v>
      </c>
      <c r="AA26">
        <v>2.1241669999999999</v>
      </c>
      <c r="AB26">
        <v>60.21</v>
      </c>
      <c r="AC26">
        <v>0</v>
      </c>
      <c r="AD26">
        <v>0</v>
      </c>
      <c r="AE26">
        <v>0</v>
      </c>
      <c r="AF26">
        <v>6.465592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582</v>
      </c>
      <c r="AO26">
        <v>0</v>
      </c>
      <c r="AP26" t="s">
        <v>88</v>
      </c>
      <c r="AQ26" t="s">
        <v>88</v>
      </c>
      <c r="AR26" t="b">
        <v>1</v>
      </c>
    </row>
    <row r="27" spans="1:44" x14ac:dyDescent="0.35">
      <c r="A27" s="9" t="s">
        <v>82</v>
      </c>
      <c r="B27" t="s">
        <v>122</v>
      </c>
      <c r="C27" t="s">
        <v>126</v>
      </c>
      <c r="D27" t="s">
        <v>85</v>
      </c>
      <c r="E27" t="s">
        <v>127</v>
      </c>
      <c r="F27" t="s">
        <v>128</v>
      </c>
      <c r="G27" t="s">
        <v>192</v>
      </c>
      <c r="H27" t="s">
        <v>180</v>
      </c>
      <c r="I27">
        <v>13</v>
      </c>
      <c r="J27">
        <v>523.70000000000005</v>
      </c>
      <c r="K27">
        <v>0</v>
      </c>
      <c r="L27">
        <v>485.5</v>
      </c>
      <c r="M27">
        <v>54.73</v>
      </c>
      <c r="N27">
        <v>99</v>
      </c>
      <c r="O27">
        <v>38.200000000000003</v>
      </c>
      <c r="P27">
        <v>62.86</v>
      </c>
      <c r="Q27">
        <v>99</v>
      </c>
      <c r="R27">
        <v>26571.41</v>
      </c>
      <c r="S27">
        <v>2401.25</v>
      </c>
      <c r="T27">
        <v>28972.35</v>
      </c>
      <c r="U27">
        <v>12032.38</v>
      </c>
      <c r="V27">
        <v>16939.97</v>
      </c>
      <c r="W27">
        <v>22.98</v>
      </c>
      <c r="X27">
        <v>13762.52</v>
      </c>
      <c r="Y27">
        <v>-12808.89</v>
      </c>
      <c r="AA27">
        <v>2.1241669999999999</v>
      </c>
      <c r="AB27">
        <v>60.21</v>
      </c>
      <c r="AC27">
        <v>0</v>
      </c>
      <c r="AD27">
        <v>0</v>
      </c>
      <c r="AE27">
        <v>0</v>
      </c>
      <c r="AF27">
        <v>6.465592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505.3</v>
      </c>
      <c r="AO27">
        <v>0</v>
      </c>
      <c r="AP27" t="s">
        <v>88</v>
      </c>
      <c r="AQ27" t="s">
        <v>88</v>
      </c>
      <c r="AR27" t="b">
        <v>1</v>
      </c>
    </row>
    <row r="28" spans="1:44" x14ac:dyDescent="0.35">
      <c r="A28" s="9" t="s">
        <v>82</v>
      </c>
      <c r="B28" t="s">
        <v>122</v>
      </c>
      <c r="C28" t="s">
        <v>123</v>
      </c>
      <c r="D28" t="s">
        <v>85</v>
      </c>
      <c r="E28" t="s">
        <v>124</v>
      </c>
      <c r="F28" t="s">
        <v>125</v>
      </c>
      <c r="G28" t="s">
        <v>193</v>
      </c>
      <c r="H28" t="s">
        <v>180</v>
      </c>
      <c r="I28">
        <v>14</v>
      </c>
      <c r="J28">
        <v>576.6</v>
      </c>
      <c r="K28">
        <v>0</v>
      </c>
      <c r="L28">
        <v>579</v>
      </c>
      <c r="M28">
        <v>52.95</v>
      </c>
      <c r="N28">
        <v>99</v>
      </c>
      <c r="O28">
        <v>-2.4</v>
      </c>
      <c r="P28">
        <v>40.26</v>
      </c>
      <c r="Q28">
        <v>99</v>
      </c>
      <c r="R28">
        <v>30658.05</v>
      </c>
      <c r="S28">
        <v>-96.62</v>
      </c>
      <c r="T28">
        <v>30561.43</v>
      </c>
      <c r="U28">
        <v>16009.67</v>
      </c>
      <c r="V28">
        <v>14551.76</v>
      </c>
      <c r="W28">
        <v>27.77</v>
      </c>
      <c r="X28">
        <v>17249.16</v>
      </c>
      <c r="Y28">
        <v>-13408.89</v>
      </c>
      <c r="AA28">
        <v>1.2475000000000001</v>
      </c>
      <c r="AB28">
        <v>63.482500000000002</v>
      </c>
      <c r="AC28">
        <v>0</v>
      </c>
      <c r="AD28">
        <v>0</v>
      </c>
      <c r="AE28">
        <v>0</v>
      </c>
      <c r="AF28">
        <v>9.3542269999999998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565.70000000000005</v>
      </c>
      <c r="AO28">
        <v>0</v>
      </c>
      <c r="AP28" t="s">
        <v>88</v>
      </c>
      <c r="AQ28" t="s">
        <v>88</v>
      </c>
      <c r="AR28" t="b">
        <v>1</v>
      </c>
    </row>
    <row r="29" spans="1:44" x14ac:dyDescent="0.35">
      <c r="A29" s="9" t="s">
        <v>82</v>
      </c>
      <c r="B29" t="s">
        <v>122</v>
      </c>
      <c r="C29" t="s">
        <v>126</v>
      </c>
      <c r="D29" t="s">
        <v>85</v>
      </c>
      <c r="E29" t="s">
        <v>127</v>
      </c>
      <c r="F29" t="s">
        <v>128</v>
      </c>
      <c r="G29" t="s">
        <v>193</v>
      </c>
      <c r="H29" t="s">
        <v>180</v>
      </c>
      <c r="I29">
        <v>14</v>
      </c>
      <c r="J29">
        <v>562.9</v>
      </c>
      <c r="K29">
        <v>0</v>
      </c>
      <c r="L29">
        <v>482.4</v>
      </c>
      <c r="M29">
        <v>52.95</v>
      </c>
      <c r="N29">
        <v>99</v>
      </c>
      <c r="O29">
        <v>80.5</v>
      </c>
      <c r="P29">
        <v>40.26</v>
      </c>
      <c r="Q29">
        <v>99</v>
      </c>
      <c r="R29">
        <v>25543.08</v>
      </c>
      <c r="S29">
        <v>3240.93</v>
      </c>
      <c r="T29">
        <v>28784.01</v>
      </c>
      <c r="U29">
        <v>13180.51</v>
      </c>
      <c r="V29">
        <v>15603.5</v>
      </c>
      <c r="W29">
        <v>23.42</v>
      </c>
      <c r="X29">
        <v>13675.96</v>
      </c>
      <c r="Y29">
        <v>-11867.12</v>
      </c>
      <c r="AA29">
        <v>1.2475000000000001</v>
      </c>
      <c r="AB29">
        <v>63.482500000000002</v>
      </c>
      <c r="AC29">
        <v>0</v>
      </c>
      <c r="AD29">
        <v>0</v>
      </c>
      <c r="AE29">
        <v>0</v>
      </c>
      <c r="AF29">
        <v>9.3542269999999998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573.4</v>
      </c>
      <c r="AO29">
        <v>0</v>
      </c>
      <c r="AP29" t="s">
        <v>88</v>
      </c>
      <c r="AQ29" t="s">
        <v>88</v>
      </c>
      <c r="AR29" t="b">
        <v>1</v>
      </c>
    </row>
    <row r="30" spans="1:44" x14ac:dyDescent="0.35">
      <c r="A30" s="9" t="s">
        <v>82</v>
      </c>
      <c r="B30" t="s">
        <v>122</v>
      </c>
      <c r="C30" t="s">
        <v>123</v>
      </c>
      <c r="D30" t="s">
        <v>85</v>
      </c>
      <c r="E30" t="s">
        <v>124</v>
      </c>
      <c r="F30" t="s">
        <v>125</v>
      </c>
      <c r="G30" t="s">
        <v>194</v>
      </c>
      <c r="H30" t="s">
        <v>180</v>
      </c>
      <c r="I30">
        <v>15</v>
      </c>
      <c r="J30">
        <v>537.70000000000005</v>
      </c>
      <c r="K30">
        <v>0</v>
      </c>
      <c r="L30">
        <v>579</v>
      </c>
      <c r="M30">
        <v>47.83</v>
      </c>
      <c r="N30">
        <v>99</v>
      </c>
      <c r="O30">
        <v>-41.3</v>
      </c>
      <c r="P30">
        <v>-129.88</v>
      </c>
      <c r="Q30">
        <v>99</v>
      </c>
      <c r="R30">
        <v>27693.57</v>
      </c>
      <c r="S30">
        <v>5364.04</v>
      </c>
      <c r="T30">
        <v>33057.61</v>
      </c>
      <c r="U30">
        <v>14699.62</v>
      </c>
      <c r="V30">
        <v>18357.990000000002</v>
      </c>
      <c r="W30">
        <v>27.34</v>
      </c>
      <c r="X30">
        <v>17259.86</v>
      </c>
      <c r="Y30">
        <v>-10433.709999999999</v>
      </c>
      <c r="AA30">
        <v>0.69916699999999998</v>
      </c>
      <c r="AB30">
        <v>33.975833000000002</v>
      </c>
      <c r="AC30">
        <v>0</v>
      </c>
      <c r="AD30">
        <v>0</v>
      </c>
      <c r="AE30">
        <v>0</v>
      </c>
      <c r="AF30">
        <v>15.116417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521.70000000000005</v>
      </c>
      <c r="AO30">
        <v>0</v>
      </c>
      <c r="AP30" t="s">
        <v>88</v>
      </c>
      <c r="AQ30" t="s">
        <v>88</v>
      </c>
      <c r="AR30" t="b">
        <v>1</v>
      </c>
    </row>
    <row r="31" spans="1:44" x14ac:dyDescent="0.35">
      <c r="A31" s="9" t="s">
        <v>82</v>
      </c>
      <c r="B31" t="s">
        <v>122</v>
      </c>
      <c r="C31" t="s">
        <v>126</v>
      </c>
      <c r="D31" t="s">
        <v>85</v>
      </c>
      <c r="E31" t="s">
        <v>127</v>
      </c>
      <c r="F31" t="s">
        <v>128</v>
      </c>
      <c r="G31" t="s">
        <v>194</v>
      </c>
      <c r="H31" t="s">
        <v>180</v>
      </c>
      <c r="I31">
        <v>15</v>
      </c>
      <c r="J31">
        <v>578.20000000000005</v>
      </c>
      <c r="K31">
        <v>0</v>
      </c>
      <c r="L31">
        <v>481.4</v>
      </c>
      <c r="M31">
        <v>47.83</v>
      </c>
      <c r="N31">
        <v>99</v>
      </c>
      <c r="O31">
        <v>96.8</v>
      </c>
      <c r="P31">
        <v>-129.88</v>
      </c>
      <c r="Q31">
        <v>99</v>
      </c>
      <c r="R31">
        <v>23025.360000000001</v>
      </c>
      <c r="S31">
        <v>-12572.38</v>
      </c>
      <c r="T31">
        <v>10452.98</v>
      </c>
      <c r="U31">
        <v>13626.85</v>
      </c>
      <c r="V31">
        <v>-3173.87</v>
      </c>
      <c r="W31">
        <v>23.57</v>
      </c>
      <c r="X31">
        <v>13649.62</v>
      </c>
      <c r="Y31">
        <v>-9375.74</v>
      </c>
      <c r="AA31">
        <v>0.69916699999999998</v>
      </c>
      <c r="AB31">
        <v>33.975833000000002</v>
      </c>
      <c r="AC31">
        <v>0</v>
      </c>
      <c r="AD31">
        <v>0</v>
      </c>
      <c r="AE31">
        <v>0</v>
      </c>
      <c r="AF31">
        <v>15.116417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575.9</v>
      </c>
      <c r="AO31">
        <v>0</v>
      </c>
      <c r="AP31" t="s">
        <v>88</v>
      </c>
      <c r="AQ31" t="s">
        <v>88</v>
      </c>
      <c r="AR31" t="b">
        <v>1</v>
      </c>
    </row>
    <row r="32" spans="1:44" x14ac:dyDescent="0.35">
      <c r="A32" s="9" t="s">
        <v>82</v>
      </c>
      <c r="B32" t="s">
        <v>122</v>
      </c>
      <c r="C32" t="s">
        <v>123</v>
      </c>
      <c r="D32" t="s">
        <v>85</v>
      </c>
      <c r="E32" t="s">
        <v>124</v>
      </c>
      <c r="F32" t="s">
        <v>125</v>
      </c>
      <c r="G32" t="s">
        <v>195</v>
      </c>
      <c r="H32" t="s">
        <v>180</v>
      </c>
      <c r="I32">
        <v>16</v>
      </c>
      <c r="J32">
        <v>499.9</v>
      </c>
      <c r="K32">
        <v>0</v>
      </c>
      <c r="L32">
        <v>579</v>
      </c>
      <c r="M32">
        <v>47.28</v>
      </c>
      <c r="N32">
        <v>99</v>
      </c>
      <c r="O32">
        <v>-79.099999999999994</v>
      </c>
      <c r="P32">
        <v>-789.85</v>
      </c>
      <c r="Q32">
        <v>99</v>
      </c>
      <c r="R32">
        <v>27375.119999999999</v>
      </c>
      <c r="S32">
        <v>62477.13</v>
      </c>
      <c r="T32">
        <v>89852.25</v>
      </c>
      <c r="U32">
        <v>13417.82</v>
      </c>
      <c r="V32">
        <v>76434.429999999993</v>
      </c>
      <c r="W32">
        <v>26.84</v>
      </c>
      <c r="X32">
        <v>17259.86</v>
      </c>
      <c r="Y32">
        <v>-10115.26</v>
      </c>
      <c r="AA32">
        <v>5.1983329999999999</v>
      </c>
      <c r="AB32">
        <v>44.389167</v>
      </c>
      <c r="AC32">
        <v>0</v>
      </c>
      <c r="AD32">
        <v>0</v>
      </c>
      <c r="AE32">
        <v>0</v>
      </c>
      <c r="AF32">
        <v>2.837907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506.5</v>
      </c>
      <c r="AO32">
        <v>0</v>
      </c>
      <c r="AP32" t="s">
        <v>88</v>
      </c>
      <c r="AQ32" t="s">
        <v>88</v>
      </c>
      <c r="AR32" t="b">
        <v>1</v>
      </c>
    </row>
    <row r="33" spans="1:44" x14ac:dyDescent="0.35">
      <c r="A33" s="9" t="s">
        <v>82</v>
      </c>
      <c r="B33" t="s">
        <v>122</v>
      </c>
      <c r="C33" t="s">
        <v>126</v>
      </c>
      <c r="D33" t="s">
        <v>85</v>
      </c>
      <c r="E33" t="s">
        <v>127</v>
      </c>
      <c r="F33" t="s">
        <v>128</v>
      </c>
      <c r="G33" t="s">
        <v>195</v>
      </c>
      <c r="H33" t="s">
        <v>180</v>
      </c>
      <c r="I33">
        <v>16</v>
      </c>
      <c r="J33">
        <v>516</v>
      </c>
      <c r="K33">
        <v>0</v>
      </c>
      <c r="L33">
        <v>481.3</v>
      </c>
      <c r="M33">
        <v>47.28</v>
      </c>
      <c r="N33">
        <v>99</v>
      </c>
      <c r="O33">
        <v>34.700000000000003</v>
      </c>
      <c r="P33">
        <v>-789.85</v>
      </c>
      <c r="Q33">
        <v>99</v>
      </c>
      <c r="R33">
        <v>22755.86</v>
      </c>
      <c r="S33">
        <v>-27407.8</v>
      </c>
      <c r="T33">
        <v>-4651.9399999999996</v>
      </c>
      <c r="U33">
        <v>11842.33</v>
      </c>
      <c r="V33">
        <v>-16494.27</v>
      </c>
      <c r="W33">
        <v>22.95</v>
      </c>
      <c r="X33">
        <v>13644.83</v>
      </c>
      <c r="Y33">
        <v>-9111.0300000000007</v>
      </c>
      <c r="AA33">
        <v>5.1983329999999999</v>
      </c>
      <c r="AB33">
        <v>44.389167</v>
      </c>
      <c r="AC33">
        <v>0</v>
      </c>
      <c r="AD33">
        <v>0</v>
      </c>
      <c r="AE33">
        <v>0</v>
      </c>
      <c r="AF33">
        <v>2.837907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518</v>
      </c>
      <c r="AO33">
        <v>0</v>
      </c>
      <c r="AP33" t="s">
        <v>88</v>
      </c>
      <c r="AQ33" t="s">
        <v>88</v>
      </c>
      <c r="AR33" t="b">
        <v>1</v>
      </c>
    </row>
    <row r="34" spans="1:44" x14ac:dyDescent="0.35">
      <c r="A34" s="9" t="s">
        <v>82</v>
      </c>
      <c r="B34" t="s">
        <v>122</v>
      </c>
      <c r="C34" t="s">
        <v>126</v>
      </c>
      <c r="D34" t="s">
        <v>85</v>
      </c>
      <c r="E34" t="s">
        <v>127</v>
      </c>
      <c r="F34" t="s">
        <v>128</v>
      </c>
      <c r="G34" t="s">
        <v>196</v>
      </c>
      <c r="H34" t="s">
        <v>180</v>
      </c>
      <c r="I34">
        <v>17</v>
      </c>
      <c r="J34">
        <v>516.29999999999995</v>
      </c>
      <c r="K34">
        <v>0</v>
      </c>
      <c r="L34">
        <v>481.4</v>
      </c>
      <c r="M34">
        <v>50.1</v>
      </c>
      <c r="N34">
        <v>99</v>
      </c>
      <c r="O34">
        <v>34.9</v>
      </c>
      <c r="P34">
        <v>-623.58000000000004</v>
      </c>
      <c r="Q34">
        <v>99</v>
      </c>
      <c r="R34">
        <v>24118.14</v>
      </c>
      <c r="S34">
        <v>-21762.94</v>
      </c>
      <c r="T34">
        <v>2355.1999999999998</v>
      </c>
      <c r="U34">
        <v>11850.94</v>
      </c>
      <c r="V34">
        <v>-9495.74</v>
      </c>
      <c r="W34">
        <v>22.95</v>
      </c>
      <c r="X34">
        <v>13649.62</v>
      </c>
      <c r="Y34">
        <v>-10468.52</v>
      </c>
      <c r="AA34">
        <v>0</v>
      </c>
      <c r="AB34">
        <v>15.3675</v>
      </c>
      <c r="AC34">
        <v>0</v>
      </c>
      <c r="AD34">
        <v>0</v>
      </c>
      <c r="AE34">
        <v>0</v>
      </c>
      <c r="AF34">
        <v>4.3484290000000003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519</v>
      </c>
      <c r="AO34">
        <v>0</v>
      </c>
      <c r="AP34" t="s">
        <v>88</v>
      </c>
      <c r="AQ34" t="s">
        <v>88</v>
      </c>
      <c r="AR34" t="b">
        <v>1</v>
      </c>
    </row>
    <row r="35" spans="1:44" x14ac:dyDescent="0.35">
      <c r="A35" s="9" t="s">
        <v>82</v>
      </c>
      <c r="B35" t="s">
        <v>122</v>
      </c>
      <c r="C35" t="s">
        <v>123</v>
      </c>
      <c r="D35" t="s">
        <v>85</v>
      </c>
      <c r="E35" t="s">
        <v>124</v>
      </c>
      <c r="F35" t="s">
        <v>125</v>
      </c>
      <c r="G35" t="s">
        <v>196</v>
      </c>
      <c r="H35" t="s">
        <v>180</v>
      </c>
      <c r="I35">
        <v>17</v>
      </c>
      <c r="J35">
        <v>511.7</v>
      </c>
      <c r="K35">
        <v>0</v>
      </c>
      <c r="L35">
        <v>579</v>
      </c>
      <c r="M35">
        <v>50.1</v>
      </c>
      <c r="N35">
        <v>99</v>
      </c>
      <c r="O35">
        <v>-67.3</v>
      </c>
      <c r="P35">
        <v>-623.58000000000004</v>
      </c>
      <c r="Q35">
        <v>99</v>
      </c>
      <c r="R35">
        <v>29007.9</v>
      </c>
      <c r="S35">
        <v>41966.93</v>
      </c>
      <c r="T35">
        <v>70974.83</v>
      </c>
      <c r="U35">
        <v>13817.96</v>
      </c>
      <c r="V35">
        <v>57156.87</v>
      </c>
      <c r="W35">
        <v>27</v>
      </c>
      <c r="X35">
        <v>17259.86</v>
      </c>
      <c r="Y35">
        <v>-11748.04</v>
      </c>
      <c r="AA35">
        <v>0</v>
      </c>
      <c r="AB35">
        <v>15.3675</v>
      </c>
      <c r="AC35">
        <v>0</v>
      </c>
      <c r="AD35">
        <v>0</v>
      </c>
      <c r="AE35">
        <v>0</v>
      </c>
      <c r="AF35">
        <v>4.3484290000000003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508.4</v>
      </c>
      <c r="AO35">
        <v>0</v>
      </c>
      <c r="AP35" t="s">
        <v>88</v>
      </c>
      <c r="AQ35" t="s">
        <v>88</v>
      </c>
      <c r="AR35" t="b">
        <v>1</v>
      </c>
    </row>
    <row r="36" spans="1:44" x14ac:dyDescent="0.35">
      <c r="A36" s="9" t="s">
        <v>82</v>
      </c>
      <c r="B36" t="s">
        <v>122</v>
      </c>
      <c r="C36" t="s">
        <v>126</v>
      </c>
      <c r="D36" t="s">
        <v>85</v>
      </c>
      <c r="E36" t="s">
        <v>127</v>
      </c>
      <c r="F36" t="s">
        <v>128</v>
      </c>
      <c r="G36" t="s">
        <v>197</v>
      </c>
      <c r="H36" t="s">
        <v>180</v>
      </c>
      <c r="I36">
        <v>18</v>
      </c>
      <c r="J36">
        <v>485.6</v>
      </c>
      <c r="K36">
        <v>0</v>
      </c>
      <c r="L36">
        <v>482.5</v>
      </c>
      <c r="M36">
        <v>58.5</v>
      </c>
      <c r="N36">
        <v>99</v>
      </c>
      <c r="O36">
        <v>3.1</v>
      </c>
      <c r="P36">
        <v>42.37</v>
      </c>
      <c r="Q36">
        <v>99</v>
      </c>
      <c r="R36">
        <v>28226.25</v>
      </c>
      <c r="S36">
        <v>131.35</v>
      </c>
      <c r="T36">
        <v>28357.599999999999</v>
      </c>
      <c r="U36">
        <v>10962.77</v>
      </c>
      <c r="V36">
        <v>17394.830000000002</v>
      </c>
      <c r="W36">
        <v>22.58</v>
      </c>
      <c r="X36">
        <v>13681.36</v>
      </c>
      <c r="Y36">
        <v>-14544.89</v>
      </c>
      <c r="AA36">
        <v>0.84250000000000003</v>
      </c>
      <c r="AB36">
        <v>13.182499999999999</v>
      </c>
      <c r="AC36">
        <v>0</v>
      </c>
      <c r="AD36">
        <v>0</v>
      </c>
      <c r="AE36">
        <v>0</v>
      </c>
      <c r="AF36">
        <v>4.577655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500.6</v>
      </c>
      <c r="AO36">
        <v>0</v>
      </c>
      <c r="AP36" t="s">
        <v>88</v>
      </c>
      <c r="AQ36" t="s">
        <v>88</v>
      </c>
      <c r="AR36" t="b">
        <v>1</v>
      </c>
    </row>
    <row r="37" spans="1:44" x14ac:dyDescent="0.35">
      <c r="A37" s="9" t="s">
        <v>82</v>
      </c>
      <c r="B37" t="s">
        <v>122</v>
      </c>
      <c r="C37" t="s">
        <v>123</v>
      </c>
      <c r="D37" t="s">
        <v>85</v>
      </c>
      <c r="E37" t="s">
        <v>124</v>
      </c>
      <c r="F37" t="s">
        <v>125</v>
      </c>
      <c r="G37" t="s">
        <v>197</v>
      </c>
      <c r="H37" t="s">
        <v>180</v>
      </c>
      <c r="I37">
        <v>18</v>
      </c>
      <c r="J37">
        <v>499</v>
      </c>
      <c r="K37">
        <v>0</v>
      </c>
      <c r="L37">
        <v>579</v>
      </c>
      <c r="M37">
        <v>58.5</v>
      </c>
      <c r="N37">
        <v>99</v>
      </c>
      <c r="O37">
        <v>-80</v>
      </c>
      <c r="P37">
        <v>42.37</v>
      </c>
      <c r="Q37">
        <v>99</v>
      </c>
      <c r="R37">
        <v>33871.5</v>
      </c>
      <c r="S37">
        <v>-3389.6</v>
      </c>
      <c r="T37">
        <v>30481.9</v>
      </c>
      <c r="U37">
        <v>13378.25</v>
      </c>
      <c r="V37">
        <v>17103.650000000001</v>
      </c>
      <c r="W37">
        <v>26.81</v>
      </c>
      <c r="X37">
        <v>17249.16</v>
      </c>
      <c r="Y37">
        <v>-16622.34</v>
      </c>
      <c r="AA37">
        <v>0.84250000000000003</v>
      </c>
      <c r="AB37">
        <v>13.182499999999999</v>
      </c>
      <c r="AC37">
        <v>0</v>
      </c>
      <c r="AD37">
        <v>0</v>
      </c>
      <c r="AE37">
        <v>0</v>
      </c>
      <c r="AF37">
        <v>4.577655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501.3</v>
      </c>
      <c r="AO37">
        <v>0</v>
      </c>
      <c r="AP37" t="s">
        <v>88</v>
      </c>
      <c r="AQ37" t="s">
        <v>88</v>
      </c>
      <c r="AR37" t="b">
        <v>1</v>
      </c>
    </row>
    <row r="38" spans="1:44" x14ac:dyDescent="0.35">
      <c r="A38" s="9" t="s">
        <v>82</v>
      </c>
      <c r="B38" t="s">
        <v>122</v>
      </c>
      <c r="C38" t="s">
        <v>123</v>
      </c>
      <c r="D38" t="s">
        <v>85</v>
      </c>
      <c r="E38" t="s">
        <v>124</v>
      </c>
      <c r="F38" t="s">
        <v>125</v>
      </c>
      <c r="G38" t="s">
        <v>198</v>
      </c>
      <c r="H38" t="s">
        <v>180</v>
      </c>
      <c r="I38">
        <v>19</v>
      </c>
      <c r="J38">
        <v>533.5</v>
      </c>
      <c r="K38">
        <v>0</v>
      </c>
      <c r="L38">
        <v>582</v>
      </c>
      <c r="M38">
        <v>73.209999999999994</v>
      </c>
      <c r="N38">
        <v>99</v>
      </c>
      <c r="O38">
        <v>-48.5</v>
      </c>
      <c r="P38">
        <v>-137.24</v>
      </c>
      <c r="Q38">
        <v>99</v>
      </c>
      <c r="R38">
        <v>42608.22</v>
      </c>
      <c r="S38">
        <v>6656.14</v>
      </c>
      <c r="T38">
        <v>49264.36</v>
      </c>
      <c r="U38">
        <v>14519.9</v>
      </c>
      <c r="V38">
        <v>34744.46</v>
      </c>
      <c r="W38">
        <v>27.22</v>
      </c>
      <c r="X38">
        <v>17330.330000000002</v>
      </c>
      <c r="Y38">
        <v>-25277.89</v>
      </c>
      <c r="AA38">
        <v>2.181667</v>
      </c>
      <c r="AB38">
        <v>82.254166999999995</v>
      </c>
      <c r="AC38">
        <v>0</v>
      </c>
      <c r="AD38">
        <v>0</v>
      </c>
      <c r="AE38">
        <v>0</v>
      </c>
      <c r="AF38">
        <v>5.3675509999999997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511.3</v>
      </c>
      <c r="AO38">
        <v>0</v>
      </c>
      <c r="AP38" t="s">
        <v>88</v>
      </c>
      <c r="AQ38" t="s">
        <v>88</v>
      </c>
      <c r="AR38" t="b">
        <v>1</v>
      </c>
    </row>
    <row r="39" spans="1:44" x14ac:dyDescent="0.35">
      <c r="A39" s="9" t="s">
        <v>82</v>
      </c>
      <c r="B39" t="s">
        <v>122</v>
      </c>
      <c r="C39" t="s">
        <v>126</v>
      </c>
      <c r="D39" t="s">
        <v>85</v>
      </c>
      <c r="E39" t="s">
        <v>127</v>
      </c>
      <c r="F39" t="s">
        <v>128</v>
      </c>
      <c r="G39" t="s">
        <v>198</v>
      </c>
      <c r="H39" t="s">
        <v>180</v>
      </c>
      <c r="I39">
        <v>19</v>
      </c>
      <c r="J39">
        <v>474.8</v>
      </c>
      <c r="K39">
        <v>0</v>
      </c>
      <c r="L39">
        <v>485.8</v>
      </c>
      <c r="M39">
        <v>73.209999999999994</v>
      </c>
      <c r="N39">
        <v>99</v>
      </c>
      <c r="O39">
        <v>-11</v>
      </c>
      <c r="P39">
        <v>-137.24</v>
      </c>
      <c r="Q39">
        <v>99</v>
      </c>
      <c r="R39">
        <v>35565.42</v>
      </c>
      <c r="S39">
        <v>1509.64</v>
      </c>
      <c r="T39">
        <v>37209.699999999997</v>
      </c>
      <c r="U39">
        <v>10712.71</v>
      </c>
      <c r="V39">
        <v>26496.99</v>
      </c>
      <c r="W39">
        <v>22.56</v>
      </c>
      <c r="X39">
        <v>13782.32</v>
      </c>
      <c r="Y39">
        <v>-21783.1</v>
      </c>
      <c r="AA39">
        <v>2.181667</v>
      </c>
      <c r="AB39">
        <v>82.254166999999995</v>
      </c>
      <c r="AC39">
        <v>0</v>
      </c>
      <c r="AD39">
        <v>0</v>
      </c>
      <c r="AE39">
        <v>0</v>
      </c>
      <c r="AF39">
        <v>5.3675509999999997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473.5</v>
      </c>
      <c r="AO39">
        <v>0</v>
      </c>
      <c r="AP39" t="s">
        <v>88</v>
      </c>
      <c r="AQ39" t="s">
        <v>88</v>
      </c>
      <c r="AR39" t="b">
        <v>1</v>
      </c>
    </row>
    <row r="40" spans="1:44" x14ac:dyDescent="0.35">
      <c r="A40" s="9" t="s">
        <v>82</v>
      </c>
      <c r="B40" t="s">
        <v>122</v>
      </c>
      <c r="C40" t="s">
        <v>126</v>
      </c>
      <c r="D40" t="s">
        <v>85</v>
      </c>
      <c r="E40" t="s">
        <v>127</v>
      </c>
      <c r="F40" t="s">
        <v>128</v>
      </c>
      <c r="G40" t="s">
        <v>199</v>
      </c>
      <c r="H40" t="s">
        <v>180</v>
      </c>
      <c r="I40">
        <v>20</v>
      </c>
      <c r="J40">
        <v>487.3</v>
      </c>
      <c r="K40">
        <v>0</v>
      </c>
      <c r="L40">
        <v>485.6</v>
      </c>
      <c r="M40">
        <v>62.28</v>
      </c>
      <c r="N40">
        <v>99</v>
      </c>
      <c r="O40">
        <v>1.7</v>
      </c>
      <c r="P40">
        <v>54.87</v>
      </c>
      <c r="Q40">
        <v>99</v>
      </c>
      <c r="R40">
        <v>30243.17</v>
      </c>
      <c r="S40">
        <v>93.28</v>
      </c>
      <c r="T40">
        <v>30336.29</v>
      </c>
      <c r="U40">
        <v>10988.07</v>
      </c>
      <c r="V40">
        <v>19348.22</v>
      </c>
      <c r="W40">
        <v>22.55</v>
      </c>
      <c r="X40">
        <v>13768.52</v>
      </c>
      <c r="Y40">
        <v>-16474.650000000001</v>
      </c>
      <c r="AA40">
        <v>1.23</v>
      </c>
      <c r="AB40">
        <v>55.381667</v>
      </c>
      <c r="AC40">
        <v>0</v>
      </c>
      <c r="AD40">
        <v>0</v>
      </c>
      <c r="AE40">
        <v>0</v>
      </c>
      <c r="AF40">
        <v>10.383430000000001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490</v>
      </c>
      <c r="AO40">
        <v>0</v>
      </c>
      <c r="AP40" t="s">
        <v>88</v>
      </c>
      <c r="AQ40" t="s">
        <v>88</v>
      </c>
      <c r="AR40" t="b">
        <v>1</v>
      </c>
    </row>
    <row r="41" spans="1:44" x14ac:dyDescent="0.35">
      <c r="A41" s="9" t="s">
        <v>82</v>
      </c>
      <c r="B41" t="s">
        <v>122</v>
      </c>
      <c r="C41" t="s">
        <v>123</v>
      </c>
      <c r="D41" t="s">
        <v>85</v>
      </c>
      <c r="E41" t="s">
        <v>124</v>
      </c>
      <c r="F41" t="s">
        <v>125</v>
      </c>
      <c r="G41" t="s">
        <v>199</v>
      </c>
      <c r="H41" t="s">
        <v>180</v>
      </c>
      <c r="I41">
        <v>20</v>
      </c>
      <c r="J41">
        <v>560.9</v>
      </c>
      <c r="K41">
        <v>0</v>
      </c>
      <c r="L41">
        <v>582</v>
      </c>
      <c r="M41">
        <v>62.28</v>
      </c>
      <c r="N41">
        <v>99</v>
      </c>
      <c r="O41">
        <v>-21.1</v>
      </c>
      <c r="P41">
        <v>54.87</v>
      </c>
      <c r="Q41">
        <v>99</v>
      </c>
      <c r="R41">
        <v>36246.959999999999</v>
      </c>
      <c r="S41">
        <v>-1157.76</v>
      </c>
      <c r="T41">
        <v>35089.199999999997</v>
      </c>
      <c r="U41">
        <v>15449.03</v>
      </c>
      <c r="V41">
        <v>19640.169999999998</v>
      </c>
      <c r="W41">
        <v>27.54</v>
      </c>
      <c r="X41">
        <v>17330.330000000002</v>
      </c>
      <c r="Y41">
        <v>-18916.63</v>
      </c>
      <c r="AA41">
        <v>1.23</v>
      </c>
      <c r="AB41">
        <v>55.381667</v>
      </c>
      <c r="AC41">
        <v>0</v>
      </c>
      <c r="AD41">
        <v>0</v>
      </c>
      <c r="AE41">
        <v>0</v>
      </c>
      <c r="AF41">
        <v>10.383430000000001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564.6</v>
      </c>
      <c r="AO41">
        <v>0</v>
      </c>
      <c r="AP41" t="s">
        <v>88</v>
      </c>
      <c r="AQ41" t="s">
        <v>88</v>
      </c>
      <c r="AR41" t="b">
        <v>1</v>
      </c>
    </row>
    <row r="42" spans="1:44" x14ac:dyDescent="0.35">
      <c r="A42" s="9" t="s">
        <v>82</v>
      </c>
      <c r="B42" t="s">
        <v>122</v>
      </c>
      <c r="C42" t="s">
        <v>123</v>
      </c>
      <c r="D42" t="s">
        <v>85</v>
      </c>
      <c r="E42" t="s">
        <v>124</v>
      </c>
      <c r="F42" t="s">
        <v>125</v>
      </c>
      <c r="G42" t="s">
        <v>200</v>
      </c>
      <c r="H42" t="s">
        <v>180</v>
      </c>
      <c r="I42">
        <v>21</v>
      </c>
      <c r="J42">
        <v>580.70000000000005</v>
      </c>
      <c r="K42">
        <v>0</v>
      </c>
      <c r="L42">
        <v>583</v>
      </c>
      <c r="M42">
        <v>52.66</v>
      </c>
      <c r="N42">
        <v>99</v>
      </c>
      <c r="O42">
        <v>-2.2999999999999998</v>
      </c>
      <c r="P42">
        <v>46.07</v>
      </c>
      <c r="Q42">
        <v>99</v>
      </c>
      <c r="R42">
        <v>30700.78</v>
      </c>
      <c r="S42">
        <v>-105.96</v>
      </c>
      <c r="T42">
        <v>30594.82</v>
      </c>
      <c r="U42">
        <v>16120.45</v>
      </c>
      <c r="V42">
        <v>14474.37</v>
      </c>
      <c r="W42">
        <v>27.76</v>
      </c>
      <c r="X42">
        <v>17367.38</v>
      </c>
      <c r="Y42">
        <v>-13333.4</v>
      </c>
      <c r="AA42">
        <v>1.7616670000000001</v>
      </c>
      <c r="AB42">
        <v>30.908332999999999</v>
      </c>
      <c r="AC42">
        <v>0</v>
      </c>
      <c r="AD42">
        <v>0</v>
      </c>
      <c r="AE42">
        <v>0</v>
      </c>
      <c r="AF42">
        <v>8.8180350000000001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580.5</v>
      </c>
      <c r="AO42">
        <v>0</v>
      </c>
      <c r="AP42" t="s">
        <v>88</v>
      </c>
      <c r="AQ42" t="s">
        <v>88</v>
      </c>
      <c r="AR42" t="b">
        <v>1</v>
      </c>
    </row>
    <row r="43" spans="1:44" x14ac:dyDescent="0.35">
      <c r="A43" s="9" t="s">
        <v>82</v>
      </c>
      <c r="B43" t="s">
        <v>122</v>
      </c>
      <c r="C43" t="s">
        <v>126</v>
      </c>
      <c r="D43" t="s">
        <v>85</v>
      </c>
      <c r="E43" t="s">
        <v>127</v>
      </c>
      <c r="F43" t="s">
        <v>128</v>
      </c>
      <c r="G43" t="s">
        <v>200</v>
      </c>
      <c r="H43" t="s">
        <v>180</v>
      </c>
      <c r="I43">
        <v>21</v>
      </c>
      <c r="J43">
        <v>558.9</v>
      </c>
      <c r="K43">
        <v>0</v>
      </c>
      <c r="L43">
        <v>485.4</v>
      </c>
      <c r="M43">
        <v>52.66</v>
      </c>
      <c r="N43">
        <v>99</v>
      </c>
      <c r="O43">
        <v>73.5</v>
      </c>
      <c r="P43">
        <v>46.07</v>
      </c>
      <c r="Q43">
        <v>99</v>
      </c>
      <c r="R43">
        <v>25561.16</v>
      </c>
      <c r="S43">
        <v>3386.15</v>
      </c>
      <c r="T43">
        <v>28947.31</v>
      </c>
      <c r="U43">
        <v>13042.27</v>
      </c>
      <c r="V43">
        <v>15905.04</v>
      </c>
      <c r="W43">
        <v>23.34</v>
      </c>
      <c r="X43">
        <v>13757.13</v>
      </c>
      <c r="Y43">
        <v>-11804.03</v>
      </c>
      <c r="AA43">
        <v>1.7616670000000001</v>
      </c>
      <c r="AB43">
        <v>30.908332999999999</v>
      </c>
      <c r="AC43">
        <v>0</v>
      </c>
      <c r="AD43">
        <v>0</v>
      </c>
      <c r="AE43">
        <v>0</v>
      </c>
      <c r="AF43">
        <v>8.8180350000000001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571.29999999999995</v>
      </c>
      <c r="AO43">
        <v>0</v>
      </c>
      <c r="AP43" t="s">
        <v>88</v>
      </c>
      <c r="AQ43" t="s">
        <v>88</v>
      </c>
      <c r="AR43" t="b">
        <v>1</v>
      </c>
    </row>
    <row r="44" spans="1:44" x14ac:dyDescent="0.35">
      <c r="A44" s="9" t="s">
        <v>82</v>
      </c>
      <c r="B44" t="s">
        <v>122</v>
      </c>
      <c r="C44" t="s">
        <v>126</v>
      </c>
      <c r="D44" t="s">
        <v>85</v>
      </c>
      <c r="E44" t="s">
        <v>127</v>
      </c>
      <c r="F44" t="s">
        <v>128</v>
      </c>
      <c r="G44" t="s">
        <v>201</v>
      </c>
      <c r="H44" t="s">
        <v>180</v>
      </c>
      <c r="I44">
        <v>22</v>
      </c>
      <c r="J44">
        <v>582.70000000000005</v>
      </c>
      <c r="K44">
        <v>0</v>
      </c>
      <c r="L44">
        <v>486.3</v>
      </c>
      <c r="M44">
        <v>47.19</v>
      </c>
      <c r="N44">
        <v>99</v>
      </c>
      <c r="O44">
        <v>96.4</v>
      </c>
      <c r="P44">
        <v>40.909999999999997</v>
      </c>
      <c r="Q44">
        <v>99</v>
      </c>
      <c r="R44">
        <v>22948.5</v>
      </c>
      <c r="S44">
        <v>3943.72</v>
      </c>
      <c r="T44">
        <v>26892.22</v>
      </c>
      <c r="U44">
        <v>13717.73</v>
      </c>
      <c r="V44">
        <v>13174.49</v>
      </c>
      <c r="W44">
        <v>23.54</v>
      </c>
      <c r="X44">
        <v>13778.06</v>
      </c>
      <c r="Y44">
        <v>-9170.44</v>
      </c>
      <c r="AA44">
        <v>1.615</v>
      </c>
      <c r="AB44">
        <v>23.785</v>
      </c>
      <c r="AC44">
        <v>0</v>
      </c>
      <c r="AD44">
        <v>0</v>
      </c>
      <c r="AE44">
        <v>0</v>
      </c>
      <c r="AF44">
        <v>7.4927960000000002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583</v>
      </c>
      <c r="AO44">
        <v>0</v>
      </c>
      <c r="AP44" t="s">
        <v>88</v>
      </c>
      <c r="AQ44" t="s">
        <v>88</v>
      </c>
      <c r="AR44" t="b">
        <v>1</v>
      </c>
    </row>
    <row r="45" spans="1:44" x14ac:dyDescent="0.35">
      <c r="A45" s="9" t="s">
        <v>82</v>
      </c>
      <c r="B45" t="s">
        <v>122</v>
      </c>
      <c r="C45" t="s">
        <v>123</v>
      </c>
      <c r="D45" t="s">
        <v>85</v>
      </c>
      <c r="E45" t="s">
        <v>124</v>
      </c>
      <c r="F45" t="s">
        <v>125</v>
      </c>
      <c r="G45" t="s">
        <v>201</v>
      </c>
      <c r="H45" t="s">
        <v>180</v>
      </c>
      <c r="I45">
        <v>22</v>
      </c>
      <c r="J45">
        <v>580.29999999999995</v>
      </c>
      <c r="K45">
        <v>0</v>
      </c>
      <c r="L45">
        <v>583</v>
      </c>
      <c r="M45">
        <v>47.19</v>
      </c>
      <c r="N45">
        <v>99</v>
      </c>
      <c r="O45">
        <v>-2.7</v>
      </c>
      <c r="P45">
        <v>40.909999999999997</v>
      </c>
      <c r="Q45">
        <v>99</v>
      </c>
      <c r="R45">
        <v>27511.77</v>
      </c>
      <c r="S45">
        <v>-110.46</v>
      </c>
      <c r="T45">
        <v>27401.31</v>
      </c>
      <c r="U45">
        <v>16098.49</v>
      </c>
      <c r="V45">
        <v>11302.82</v>
      </c>
      <c r="W45">
        <v>27.74</v>
      </c>
      <c r="X45">
        <v>17356.05</v>
      </c>
      <c r="Y45">
        <v>-10155.719999999999</v>
      </c>
      <c r="AA45">
        <v>1.615</v>
      </c>
      <c r="AB45">
        <v>23.785</v>
      </c>
      <c r="AC45">
        <v>0</v>
      </c>
      <c r="AD45">
        <v>0</v>
      </c>
      <c r="AE45">
        <v>0</v>
      </c>
      <c r="AF45">
        <v>7.4927960000000002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574.4</v>
      </c>
      <c r="AO45">
        <v>0</v>
      </c>
      <c r="AP45" t="s">
        <v>88</v>
      </c>
      <c r="AQ45" t="s">
        <v>88</v>
      </c>
      <c r="AR45" t="b">
        <v>1</v>
      </c>
    </row>
    <row r="46" spans="1:44" x14ac:dyDescent="0.35">
      <c r="A46" s="9" t="s">
        <v>82</v>
      </c>
      <c r="B46" t="s">
        <v>122</v>
      </c>
      <c r="C46" t="s">
        <v>126</v>
      </c>
      <c r="D46" t="s">
        <v>85</v>
      </c>
      <c r="E46" t="s">
        <v>127</v>
      </c>
      <c r="F46" t="s">
        <v>128</v>
      </c>
      <c r="G46" t="s">
        <v>202</v>
      </c>
      <c r="H46" t="s">
        <v>180</v>
      </c>
      <c r="I46">
        <v>23</v>
      </c>
      <c r="J46">
        <v>579</v>
      </c>
      <c r="K46">
        <v>0</v>
      </c>
      <c r="L46">
        <v>487.2</v>
      </c>
      <c r="M46">
        <v>41.84</v>
      </c>
      <c r="N46">
        <v>99</v>
      </c>
      <c r="O46">
        <v>91.8</v>
      </c>
      <c r="P46">
        <v>33.04</v>
      </c>
      <c r="Q46">
        <v>99</v>
      </c>
      <c r="R46">
        <v>20384.45</v>
      </c>
      <c r="S46">
        <v>3033.07</v>
      </c>
      <c r="T46">
        <v>23417.52</v>
      </c>
      <c r="U46">
        <v>13604.18</v>
      </c>
      <c r="V46">
        <v>9813.34</v>
      </c>
      <c r="W46">
        <v>23.5</v>
      </c>
      <c r="X46">
        <v>13800.99</v>
      </c>
      <c r="Y46">
        <v>-6583.46</v>
      </c>
      <c r="AA46">
        <v>1.7516670000000001</v>
      </c>
      <c r="AB46">
        <v>36.358333000000002</v>
      </c>
      <c r="AC46">
        <v>0</v>
      </c>
      <c r="AD46">
        <v>0</v>
      </c>
      <c r="AE46">
        <v>0</v>
      </c>
      <c r="AF46">
        <v>8.0928649999999998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570.5</v>
      </c>
      <c r="AO46">
        <v>0</v>
      </c>
      <c r="AP46" t="s">
        <v>88</v>
      </c>
      <c r="AQ46" t="s">
        <v>88</v>
      </c>
      <c r="AR46" t="b">
        <v>1</v>
      </c>
    </row>
    <row r="47" spans="1:44" x14ac:dyDescent="0.35">
      <c r="A47" s="9" t="s">
        <v>82</v>
      </c>
      <c r="B47" t="s">
        <v>122</v>
      </c>
      <c r="C47" t="s">
        <v>123</v>
      </c>
      <c r="D47" t="s">
        <v>85</v>
      </c>
      <c r="E47" t="s">
        <v>124</v>
      </c>
      <c r="F47" t="s">
        <v>125</v>
      </c>
      <c r="G47" t="s">
        <v>202</v>
      </c>
      <c r="H47" t="s">
        <v>180</v>
      </c>
      <c r="I47">
        <v>23</v>
      </c>
      <c r="J47">
        <v>537.29999999999995</v>
      </c>
      <c r="K47">
        <v>0</v>
      </c>
      <c r="L47">
        <v>584</v>
      </c>
      <c r="M47">
        <v>41.84</v>
      </c>
      <c r="N47">
        <v>99</v>
      </c>
      <c r="O47">
        <v>-46.7</v>
      </c>
      <c r="P47">
        <v>33.04</v>
      </c>
      <c r="Q47">
        <v>99</v>
      </c>
      <c r="R47">
        <v>24434.560000000001</v>
      </c>
      <c r="S47">
        <v>-1542.97</v>
      </c>
      <c r="T47">
        <v>22891.59</v>
      </c>
      <c r="U47">
        <v>14630.76</v>
      </c>
      <c r="V47">
        <v>8260.83</v>
      </c>
      <c r="W47">
        <v>27.23</v>
      </c>
      <c r="X47">
        <v>17383.169999999998</v>
      </c>
      <c r="Y47">
        <v>-7051.39</v>
      </c>
      <c r="AA47">
        <v>1.7516670000000001</v>
      </c>
      <c r="AB47">
        <v>36.358333000000002</v>
      </c>
      <c r="AC47">
        <v>0</v>
      </c>
      <c r="AD47">
        <v>0</v>
      </c>
      <c r="AE47">
        <v>0</v>
      </c>
      <c r="AF47">
        <v>8.0928649999999998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516.1</v>
      </c>
      <c r="AO47">
        <v>0</v>
      </c>
      <c r="AP47" t="s">
        <v>88</v>
      </c>
      <c r="AQ47" t="s">
        <v>88</v>
      </c>
      <c r="AR47" t="b">
        <v>1</v>
      </c>
    </row>
    <row r="48" spans="1:44" x14ac:dyDescent="0.35">
      <c r="A48" s="9" t="s">
        <v>82</v>
      </c>
      <c r="B48" t="s">
        <v>122</v>
      </c>
      <c r="C48" t="s">
        <v>123</v>
      </c>
      <c r="D48" t="s">
        <v>85</v>
      </c>
      <c r="E48" t="s">
        <v>124</v>
      </c>
      <c r="F48" t="s">
        <v>125</v>
      </c>
      <c r="G48" t="s">
        <v>203</v>
      </c>
      <c r="H48" t="s">
        <v>180</v>
      </c>
      <c r="I48">
        <v>24</v>
      </c>
      <c r="J48">
        <v>537.29999999999995</v>
      </c>
      <c r="K48">
        <v>0</v>
      </c>
      <c r="L48">
        <v>488</v>
      </c>
      <c r="M48">
        <v>36.619999999999997</v>
      </c>
      <c r="N48">
        <v>99</v>
      </c>
      <c r="O48">
        <v>49.3</v>
      </c>
      <c r="P48">
        <v>30.2</v>
      </c>
      <c r="Q48">
        <v>99</v>
      </c>
      <c r="R48">
        <v>17870.560000000001</v>
      </c>
      <c r="S48">
        <v>1488.86</v>
      </c>
      <c r="T48">
        <v>19359.419999999998</v>
      </c>
      <c r="U48">
        <v>14630.76</v>
      </c>
      <c r="V48">
        <v>4728.66</v>
      </c>
      <c r="W48">
        <v>27.23</v>
      </c>
      <c r="X48">
        <v>13826.37</v>
      </c>
      <c r="Y48">
        <v>-4044.19</v>
      </c>
      <c r="AA48">
        <v>3.753333</v>
      </c>
      <c r="AB48">
        <v>24.988333000000001</v>
      </c>
      <c r="AC48">
        <v>0</v>
      </c>
      <c r="AD48">
        <v>0</v>
      </c>
      <c r="AE48">
        <v>0</v>
      </c>
      <c r="AF48">
        <v>4.6218199999999996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512.9</v>
      </c>
      <c r="AO48">
        <v>0</v>
      </c>
      <c r="AP48" t="s">
        <v>88</v>
      </c>
      <c r="AQ48" t="s">
        <v>88</v>
      </c>
      <c r="AR48" t="b">
        <v>1</v>
      </c>
    </row>
    <row r="49" spans="1:44" x14ac:dyDescent="0.35">
      <c r="A49" s="9" t="s">
        <v>82</v>
      </c>
      <c r="B49" t="s">
        <v>122</v>
      </c>
      <c r="C49" t="s">
        <v>126</v>
      </c>
      <c r="D49" t="s">
        <v>85</v>
      </c>
      <c r="E49" t="s">
        <v>127</v>
      </c>
      <c r="F49" t="s">
        <v>128</v>
      </c>
      <c r="G49" t="s">
        <v>203</v>
      </c>
      <c r="H49" t="s">
        <v>180</v>
      </c>
      <c r="I49">
        <v>24</v>
      </c>
      <c r="J49">
        <v>529.79999999999995</v>
      </c>
      <c r="K49">
        <v>0</v>
      </c>
      <c r="L49">
        <v>487.2</v>
      </c>
      <c r="M49">
        <v>36.619999999999997</v>
      </c>
      <c r="N49">
        <v>99</v>
      </c>
      <c r="O49">
        <v>42.6</v>
      </c>
      <c r="P49">
        <v>30.2</v>
      </c>
      <c r="Q49">
        <v>99</v>
      </c>
      <c r="R49">
        <v>17841.259999999998</v>
      </c>
      <c r="S49">
        <v>1286.52</v>
      </c>
      <c r="T49">
        <v>19127.78</v>
      </c>
      <c r="U49">
        <v>12192.63</v>
      </c>
      <c r="V49">
        <v>6935.15</v>
      </c>
      <c r="W49">
        <v>23.01</v>
      </c>
      <c r="X49">
        <v>13800.99</v>
      </c>
      <c r="Y49">
        <v>-4040.27</v>
      </c>
      <c r="AA49">
        <v>3.753333</v>
      </c>
      <c r="AB49">
        <v>24.988333000000001</v>
      </c>
      <c r="AC49">
        <v>0</v>
      </c>
      <c r="AD49">
        <v>0</v>
      </c>
      <c r="AE49">
        <v>0</v>
      </c>
      <c r="AF49">
        <v>4.6218199999999996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513.79999999999995</v>
      </c>
      <c r="AO49">
        <v>0</v>
      </c>
      <c r="AP49" t="s">
        <v>88</v>
      </c>
      <c r="AQ49" t="s">
        <v>88</v>
      </c>
      <c r="AR49" t="b">
        <v>1</v>
      </c>
    </row>
    <row r="50" spans="1:44" x14ac:dyDescent="0.35">
      <c r="A50" s="9" t="s">
        <v>82</v>
      </c>
      <c r="B50" t="s">
        <v>122</v>
      </c>
      <c r="C50" t="s">
        <v>126</v>
      </c>
      <c r="D50" t="s">
        <v>85</v>
      </c>
      <c r="E50" t="s">
        <v>127</v>
      </c>
      <c r="F50" t="s">
        <v>128</v>
      </c>
      <c r="G50" t="s">
        <v>228</v>
      </c>
      <c r="H50" t="s">
        <v>229</v>
      </c>
      <c r="I50">
        <v>1</v>
      </c>
      <c r="J50">
        <v>565</v>
      </c>
      <c r="K50">
        <v>0</v>
      </c>
      <c r="L50">
        <v>487.3</v>
      </c>
      <c r="M50">
        <v>35.56</v>
      </c>
      <c r="N50">
        <v>99</v>
      </c>
      <c r="O50">
        <v>77.7</v>
      </c>
      <c r="P50">
        <v>27.44</v>
      </c>
      <c r="Q50">
        <v>99</v>
      </c>
      <c r="R50">
        <v>17328.39</v>
      </c>
      <c r="S50">
        <v>2132.09</v>
      </c>
      <c r="T50">
        <v>19460.48</v>
      </c>
      <c r="U50">
        <v>13202.52</v>
      </c>
      <c r="V50">
        <v>6257.96</v>
      </c>
      <c r="W50">
        <v>23.37</v>
      </c>
      <c r="X50">
        <v>9978.82</v>
      </c>
      <c r="Y50">
        <v>-7349.57</v>
      </c>
      <c r="AA50">
        <v>2.4883329999999999</v>
      </c>
      <c r="AB50">
        <v>11.158333000000001</v>
      </c>
      <c r="AC50">
        <v>0</v>
      </c>
      <c r="AD50">
        <v>0</v>
      </c>
      <c r="AE50">
        <v>0</v>
      </c>
      <c r="AF50">
        <v>4.4461839999999997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575.9</v>
      </c>
      <c r="AO50">
        <v>0</v>
      </c>
      <c r="AP50" t="s">
        <v>88</v>
      </c>
      <c r="AQ50" t="s">
        <v>88</v>
      </c>
      <c r="AR50" t="b">
        <v>1</v>
      </c>
    </row>
    <row r="51" spans="1:44" x14ac:dyDescent="0.35">
      <c r="A51" s="9" t="s">
        <v>82</v>
      </c>
      <c r="B51" t="s">
        <v>122</v>
      </c>
      <c r="C51" t="s">
        <v>123</v>
      </c>
      <c r="D51" t="s">
        <v>85</v>
      </c>
      <c r="E51" t="s">
        <v>124</v>
      </c>
      <c r="F51" t="s">
        <v>125</v>
      </c>
      <c r="G51" t="s">
        <v>228</v>
      </c>
      <c r="H51" t="s">
        <v>229</v>
      </c>
      <c r="I51">
        <v>1</v>
      </c>
      <c r="J51">
        <v>568.29999999999995</v>
      </c>
      <c r="K51">
        <v>0</v>
      </c>
      <c r="L51">
        <v>589</v>
      </c>
      <c r="M51">
        <v>35.56</v>
      </c>
      <c r="N51">
        <v>99</v>
      </c>
      <c r="O51">
        <v>-20.7</v>
      </c>
      <c r="P51">
        <v>27.44</v>
      </c>
      <c r="Q51">
        <v>99</v>
      </c>
      <c r="R51">
        <v>20944.84</v>
      </c>
      <c r="S51">
        <v>-568.01</v>
      </c>
      <c r="T51">
        <v>20376.830000000002</v>
      </c>
      <c r="U51">
        <v>13297.2</v>
      </c>
      <c r="V51">
        <v>7079.63</v>
      </c>
      <c r="W51">
        <v>23.4</v>
      </c>
      <c r="X51">
        <v>12627.18</v>
      </c>
      <c r="Y51">
        <v>-8317.66</v>
      </c>
      <c r="AA51">
        <v>2.4883329999999999</v>
      </c>
      <c r="AB51">
        <v>11.158333000000001</v>
      </c>
      <c r="AC51">
        <v>0</v>
      </c>
      <c r="AD51">
        <v>0</v>
      </c>
      <c r="AE51">
        <v>0</v>
      </c>
      <c r="AF51">
        <v>4.4461839999999997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572.4</v>
      </c>
      <c r="AO51">
        <v>0</v>
      </c>
      <c r="AP51" t="s">
        <v>88</v>
      </c>
      <c r="AQ51" t="s">
        <v>88</v>
      </c>
      <c r="AR51" t="b">
        <v>1</v>
      </c>
    </row>
    <row r="52" spans="1:44" x14ac:dyDescent="0.35">
      <c r="A52" s="9" t="s">
        <v>82</v>
      </c>
      <c r="B52" t="s">
        <v>122</v>
      </c>
      <c r="C52" t="s">
        <v>126</v>
      </c>
      <c r="D52" t="s">
        <v>85</v>
      </c>
      <c r="E52" t="s">
        <v>127</v>
      </c>
      <c r="F52" t="s">
        <v>128</v>
      </c>
      <c r="G52" t="s">
        <v>230</v>
      </c>
      <c r="H52" t="s">
        <v>229</v>
      </c>
      <c r="I52">
        <v>2</v>
      </c>
      <c r="J52">
        <v>589.4</v>
      </c>
      <c r="K52">
        <v>0</v>
      </c>
      <c r="L52">
        <v>488.3</v>
      </c>
      <c r="M52">
        <v>33.909999999999997</v>
      </c>
      <c r="N52">
        <v>99</v>
      </c>
      <c r="O52">
        <v>101.1</v>
      </c>
      <c r="P52">
        <v>28.24</v>
      </c>
      <c r="Q52">
        <v>99</v>
      </c>
      <c r="R52">
        <v>16558.25</v>
      </c>
      <c r="S52">
        <v>2855.06</v>
      </c>
      <c r="T52">
        <v>19413.310000000001</v>
      </c>
      <c r="U52">
        <v>13882.46</v>
      </c>
      <c r="V52">
        <v>5530.85</v>
      </c>
      <c r="W52">
        <v>23.55</v>
      </c>
      <c r="X52">
        <v>9997.69</v>
      </c>
      <c r="Y52">
        <v>-6560.56</v>
      </c>
      <c r="AA52">
        <v>2.3533330000000001</v>
      </c>
      <c r="AB52">
        <v>19.662500000000001</v>
      </c>
      <c r="AC52">
        <v>0</v>
      </c>
      <c r="AD52">
        <v>0</v>
      </c>
      <c r="AE52">
        <v>0</v>
      </c>
      <c r="AF52">
        <v>4.9977220000000004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589</v>
      </c>
      <c r="AO52">
        <v>0</v>
      </c>
      <c r="AP52" t="s">
        <v>88</v>
      </c>
      <c r="AQ52" t="s">
        <v>88</v>
      </c>
      <c r="AR52" t="b">
        <v>1</v>
      </c>
    </row>
    <row r="53" spans="1:44" x14ac:dyDescent="0.35">
      <c r="A53" s="9" t="s">
        <v>82</v>
      </c>
      <c r="B53" t="s">
        <v>122</v>
      </c>
      <c r="C53" t="s">
        <v>123</v>
      </c>
      <c r="D53" t="s">
        <v>85</v>
      </c>
      <c r="E53" t="s">
        <v>124</v>
      </c>
      <c r="F53" t="s">
        <v>125</v>
      </c>
      <c r="G53" t="s">
        <v>230</v>
      </c>
      <c r="H53" t="s">
        <v>229</v>
      </c>
      <c r="I53">
        <v>2</v>
      </c>
      <c r="J53">
        <v>584.5</v>
      </c>
      <c r="K53">
        <v>0</v>
      </c>
      <c r="L53">
        <v>589</v>
      </c>
      <c r="M53">
        <v>33.909999999999997</v>
      </c>
      <c r="N53">
        <v>99</v>
      </c>
      <c r="O53">
        <v>-4.5</v>
      </c>
      <c r="P53">
        <v>28.24</v>
      </c>
      <c r="Q53">
        <v>99</v>
      </c>
      <c r="R53">
        <v>19972.990000000002</v>
      </c>
      <c r="S53">
        <v>-127.08</v>
      </c>
      <c r="T53">
        <v>19845.91</v>
      </c>
      <c r="U53">
        <v>13753.36</v>
      </c>
      <c r="V53">
        <v>6092.55</v>
      </c>
      <c r="W53">
        <v>23.53</v>
      </c>
      <c r="X53">
        <v>12619.97</v>
      </c>
      <c r="Y53">
        <v>-7353.02</v>
      </c>
      <c r="AA53">
        <v>2.3533330000000001</v>
      </c>
      <c r="AB53">
        <v>19.662500000000001</v>
      </c>
      <c r="AC53">
        <v>0</v>
      </c>
      <c r="AD53">
        <v>0</v>
      </c>
      <c r="AE53">
        <v>0</v>
      </c>
      <c r="AF53">
        <v>4.9977220000000004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584.4</v>
      </c>
      <c r="AO53">
        <v>0</v>
      </c>
      <c r="AP53" t="s">
        <v>88</v>
      </c>
      <c r="AQ53" t="s">
        <v>88</v>
      </c>
      <c r="AR53" t="b">
        <v>1</v>
      </c>
    </row>
    <row r="54" spans="1:44" x14ac:dyDescent="0.35">
      <c r="A54" s="9" t="s">
        <v>82</v>
      </c>
      <c r="B54" t="s">
        <v>122</v>
      </c>
      <c r="C54" t="s">
        <v>123</v>
      </c>
      <c r="D54" t="s">
        <v>85</v>
      </c>
      <c r="E54" t="s">
        <v>124</v>
      </c>
      <c r="F54" t="s">
        <v>125</v>
      </c>
      <c r="G54" t="s">
        <v>231</v>
      </c>
      <c r="H54" t="s">
        <v>229</v>
      </c>
      <c r="I54">
        <v>3</v>
      </c>
      <c r="J54">
        <v>578.1</v>
      </c>
      <c r="K54">
        <v>0</v>
      </c>
      <c r="L54">
        <v>589</v>
      </c>
      <c r="M54">
        <v>32.04</v>
      </c>
      <c r="N54">
        <v>99</v>
      </c>
      <c r="O54">
        <v>-10.9</v>
      </c>
      <c r="P54">
        <v>27.93</v>
      </c>
      <c r="Q54">
        <v>99</v>
      </c>
      <c r="R54">
        <v>18871.560000000001</v>
      </c>
      <c r="S54">
        <v>-304.44</v>
      </c>
      <c r="T54">
        <v>18567.12</v>
      </c>
      <c r="U54">
        <v>13569.74</v>
      </c>
      <c r="V54">
        <v>4997.38</v>
      </c>
      <c r="W54">
        <v>23.47</v>
      </c>
      <c r="X54">
        <v>12619.97</v>
      </c>
      <c r="Y54">
        <v>-6251.59</v>
      </c>
      <c r="AA54">
        <v>1.5625</v>
      </c>
      <c r="AB54">
        <v>24.664166999999999</v>
      </c>
      <c r="AC54">
        <v>0</v>
      </c>
      <c r="AD54">
        <v>0</v>
      </c>
      <c r="AE54">
        <v>0</v>
      </c>
      <c r="AF54">
        <v>6.9396560000000003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577.6</v>
      </c>
      <c r="AO54">
        <v>0</v>
      </c>
      <c r="AP54" t="s">
        <v>88</v>
      </c>
      <c r="AQ54" t="s">
        <v>88</v>
      </c>
      <c r="AR54" t="b">
        <v>1</v>
      </c>
    </row>
    <row r="55" spans="1:44" x14ac:dyDescent="0.35">
      <c r="A55" s="9" t="s">
        <v>82</v>
      </c>
      <c r="B55" t="s">
        <v>122</v>
      </c>
      <c r="C55" t="s">
        <v>126</v>
      </c>
      <c r="D55" t="s">
        <v>85</v>
      </c>
      <c r="E55" t="s">
        <v>127</v>
      </c>
      <c r="F55" t="s">
        <v>128</v>
      </c>
      <c r="G55" t="s">
        <v>231</v>
      </c>
      <c r="H55" t="s">
        <v>229</v>
      </c>
      <c r="I55">
        <v>3</v>
      </c>
      <c r="J55">
        <v>589.4</v>
      </c>
      <c r="K55">
        <v>0</v>
      </c>
      <c r="L55">
        <v>488.2</v>
      </c>
      <c r="M55">
        <v>32.04</v>
      </c>
      <c r="N55">
        <v>99</v>
      </c>
      <c r="O55">
        <v>101.2</v>
      </c>
      <c r="P55">
        <v>27.93</v>
      </c>
      <c r="Q55">
        <v>99</v>
      </c>
      <c r="R55">
        <v>15641.93</v>
      </c>
      <c r="S55">
        <v>2826.52</v>
      </c>
      <c r="T55">
        <v>18468.45</v>
      </c>
      <c r="U55">
        <v>13882.46</v>
      </c>
      <c r="V55">
        <v>4585.99</v>
      </c>
      <c r="W55">
        <v>23.55</v>
      </c>
      <c r="X55">
        <v>9994.36</v>
      </c>
      <c r="Y55">
        <v>-5647.57</v>
      </c>
      <c r="AA55">
        <v>1.5625</v>
      </c>
      <c r="AB55">
        <v>24.664166999999999</v>
      </c>
      <c r="AC55">
        <v>0</v>
      </c>
      <c r="AD55">
        <v>0</v>
      </c>
      <c r="AE55">
        <v>0</v>
      </c>
      <c r="AF55">
        <v>6.9396560000000003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589</v>
      </c>
      <c r="AO55">
        <v>0</v>
      </c>
      <c r="AP55" t="s">
        <v>88</v>
      </c>
      <c r="AQ55" t="s">
        <v>88</v>
      </c>
      <c r="AR55" t="b">
        <v>1</v>
      </c>
    </row>
    <row r="56" spans="1:44" x14ac:dyDescent="0.35">
      <c r="A56" s="9" t="s">
        <v>82</v>
      </c>
      <c r="B56" t="s">
        <v>122</v>
      </c>
      <c r="C56" t="s">
        <v>123</v>
      </c>
      <c r="D56" t="s">
        <v>85</v>
      </c>
      <c r="E56" t="s">
        <v>124</v>
      </c>
      <c r="F56" t="s">
        <v>125</v>
      </c>
      <c r="G56" t="s">
        <v>232</v>
      </c>
      <c r="H56" t="s">
        <v>229</v>
      </c>
      <c r="I56">
        <v>4</v>
      </c>
      <c r="J56">
        <v>511.7</v>
      </c>
      <c r="K56">
        <v>0</v>
      </c>
      <c r="L56">
        <v>590</v>
      </c>
      <c r="M56">
        <v>32.119999999999997</v>
      </c>
      <c r="N56">
        <v>99</v>
      </c>
      <c r="O56">
        <v>-78.3</v>
      </c>
      <c r="P56">
        <v>25.73</v>
      </c>
      <c r="Q56">
        <v>99</v>
      </c>
      <c r="R56">
        <v>18950.8</v>
      </c>
      <c r="S56">
        <v>-2014.66</v>
      </c>
      <c r="T56">
        <v>16936.14</v>
      </c>
      <c r="U56">
        <v>11664.72</v>
      </c>
      <c r="V56">
        <v>5271.42</v>
      </c>
      <c r="W56">
        <v>22.8</v>
      </c>
      <c r="X56">
        <v>12646.05</v>
      </c>
      <c r="Y56">
        <v>-6304.75</v>
      </c>
      <c r="AA56">
        <v>0.28000000000000003</v>
      </c>
      <c r="AB56">
        <v>19.589167</v>
      </c>
      <c r="AC56">
        <v>0</v>
      </c>
      <c r="AD56">
        <v>0</v>
      </c>
      <c r="AE56">
        <v>0</v>
      </c>
      <c r="AF56">
        <v>32.976571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523.5</v>
      </c>
      <c r="AO56">
        <v>0</v>
      </c>
      <c r="AP56" t="s">
        <v>88</v>
      </c>
      <c r="AQ56" t="s">
        <v>88</v>
      </c>
      <c r="AR56" t="b">
        <v>1</v>
      </c>
    </row>
    <row r="57" spans="1:44" x14ac:dyDescent="0.35">
      <c r="A57" s="9" t="s">
        <v>82</v>
      </c>
      <c r="B57" t="s">
        <v>122</v>
      </c>
      <c r="C57" t="s">
        <v>126</v>
      </c>
      <c r="D57" t="s">
        <v>85</v>
      </c>
      <c r="E57" t="s">
        <v>127</v>
      </c>
      <c r="F57" t="s">
        <v>128</v>
      </c>
      <c r="G57" t="s">
        <v>232</v>
      </c>
      <c r="H57" t="s">
        <v>229</v>
      </c>
      <c r="I57">
        <v>4</v>
      </c>
      <c r="J57">
        <v>589.4</v>
      </c>
      <c r="K57">
        <v>0</v>
      </c>
      <c r="L57">
        <v>488.2</v>
      </c>
      <c r="M57">
        <v>32.119999999999997</v>
      </c>
      <c r="N57">
        <v>99</v>
      </c>
      <c r="O57">
        <v>101.2</v>
      </c>
      <c r="P57">
        <v>25.73</v>
      </c>
      <c r="Q57">
        <v>99</v>
      </c>
      <c r="R57">
        <v>15680.98</v>
      </c>
      <c r="S57">
        <v>2603.88</v>
      </c>
      <c r="T57">
        <v>18284.86</v>
      </c>
      <c r="U57">
        <v>13893.94</v>
      </c>
      <c r="V57">
        <v>4390.92</v>
      </c>
      <c r="W57">
        <v>23.57</v>
      </c>
      <c r="X57">
        <v>9994.36</v>
      </c>
      <c r="Y57">
        <v>-5686.62</v>
      </c>
      <c r="AA57">
        <v>0.28000000000000003</v>
      </c>
      <c r="AB57">
        <v>19.589167</v>
      </c>
      <c r="AC57">
        <v>0</v>
      </c>
      <c r="AD57">
        <v>0</v>
      </c>
      <c r="AE57">
        <v>0</v>
      </c>
      <c r="AF57">
        <v>32.976571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590</v>
      </c>
      <c r="AO57">
        <v>0</v>
      </c>
      <c r="AP57" t="s">
        <v>88</v>
      </c>
      <c r="AQ57" t="s">
        <v>88</v>
      </c>
      <c r="AR57" t="b">
        <v>1</v>
      </c>
    </row>
    <row r="58" spans="1:44" x14ac:dyDescent="0.35">
      <c r="A58" s="9" t="s">
        <v>82</v>
      </c>
      <c r="B58" t="s">
        <v>122</v>
      </c>
      <c r="C58" t="s">
        <v>126</v>
      </c>
      <c r="D58" t="s">
        <v>85</v>
      </c>
      <c r="E58" t="s">
        <v>127</v>
      </c>
      <c r="F58" t="s">
        <v>128</v>
      </c>
      <c r="G58" t="s">
        <v>233</v>
      </c>
      <c r="H58" t="s">
        <v>229</v>
      </c>
      <c r="I58">
        <v>5</v>
      </c>
      <c r="J58">
        <v>584.70000000000005</v>
      </c>
      <c r="K58">
        <v>0</v>
      </c>
      <c r="L58">
        <v>488.3</v>
      </c>
      <c r="M58">
        <v>35.11</v>
      </c>
      <c r="N58">
        <v>99</v>
      </c>
      <c r="O58">
        <v>96.4</v>
      </c>
      <c r="P58">
        <v>28.31</v>
      </c>
      <c r="Q58">
        <v>99</v>
      </c>
      <c r="R58">
        <v>17144.21</v>
      </c>
      <c r="S58">
        <v>2729.08</v>
      </c>
      <c r="T58">
        <v>19873.29</v>
      </c>
      <c r="U58">
        <v>13759.09</v>
      </c>
      <c r="V58">
        <v>6114.2</v>
      </c>
      <c r="W58">
        <v>23.53</v>
      </c>
      <c r="X58">
        <v>9997.69</v>
      </c>
      <c r="Y58">
        <v>-7146.52</v>
      </c>
      <c r="AA58">
        <v>2.0041669999999998</v>
      </c>
      <c r="AB58">
        <v>18.022500000000001</v>
      </c>
      <c r="AC58">
        <v>0</v>
      </c>
      <c r="AD58">
        <v>0</v>
      </c>
      <c r="AE58">
        <v>0</v>
      </c>
      <c r="AF58">
        <v>6.0398329999999998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584.79999999999995</v>
      </c>
      <c r="AO58">
        <v>0</v>
      </c>
      <c r="AP58" t="s">
        <v>88</v>
      </c>
      <c r="AQ58" t="s">
        <v>88</v>
      </c>
      <c r="AR58" t="b">
        <v>1</v>
      </c>
    </row>
    <row r="59" spans="1:44" x14ac:dyDescent="0.35">
      <c r="A59" s="9" t="s">
        <v>82</v>
      </c>
      <c r="B59" t="s">
        <v>122</v>
      </c>
      <c r="C59" t="s">
        <v>123</v>
      </c>
      <c r="D59" t="s">
        <v>85</v>
      </c>
      <c r="E59" t="s">
        <v>124</v>
      </c>
      <c r="F59" t="s">
        <v>125</v>
      </c>
      <c r="G59" t="s">
        <v>233</v>
      </c>
      <c r="H59" t="s">
        <v>229</v>
      </c>
      <c r="I59">
        <v>5</v>
      </c>
      <c r="J59">
        <v>538.5</v>
      </c>
      <c r="K59">
        <v>0</v>
      </c>
      <c r="L59">
        <v>589</v>
      </c>
      <c r="M59">
        <v>35.11</v>
      </c>
      <c r="N59">
        <v>99</v>
      </c>
      <c r="O59">
        <v>-50.5</v>
      </c>
      <c r="P59">
        <v>28.31</v>
      </c>
      <c r="Q59">
        <v>99</v>
      </c>
      <c r="R59">
        <v>20679.79</v>
      </c>
      <c r="S59">
        <v>-1429.66</v>
      </c>
      <c r="T59">
        <v>19250.13</v>
      </c>
      <c r="U59">
        <v>12433.62</v>
      </c>
      <c r="V59">
        <v>6816.51</v>
      </c>
      <c r="W59">
        <v>23.09</v>
      </c>
      <c r="X59">
        <v>12619.97</v>
      </c>
      <c r="Y59">
        <v>-8059.82</v>
      </c>
      <c r="AA59">
        <v>2.0041669999999998</v>
      </c>
      <c r="AB59">
        <v>18.022500000000001</v>
      </c>
      <c r="AC59">
        <v>0</v>
      </c>
      <c r="AD59">
        <v>0</v>
      </c>
      <c r="AE59">
        <v>0</v>
      </c>
      <c r="AF59">
        <v>6.0398329999999998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542.4</v>
      </c>
      <c r="AO59">
        <v>0</v>
      </c>
      <c r="AP59" t="s">
        <v>88</v>
      </c>
      <c r="AQ59" t="s">
        <v>88</v>
      </c>
      <c r="AR59" t="b">
        <v>1</v>
      </c>
    </row>
    <row r="60" spans="1:44" x14ac:dyDescent="0.35">
      <c r="A60" s="9" t="s">
        <v>82</v>
      </c>
      <c r="B60" t="s">
        <v>122</v>
      </c>
      <c r="C60" t="s">
        <v>123</v>
      </c>
      <c r="D60" t="s">
        <v>85</v>
      </c>
      <c r="E60" t="s">
        <v>124</v>
      </c>
      <c r="F60" t="s">
        <v>125</v>
      </c>
      <c r="G60" t="s">
        <v>234</v>
      </c>
      <c r="H60" t="s">
        <v>229</v>
      </c>
      <c r="I60">
        <v>6</v>
      </c>
      <c r="J60">
        <v>588.9</v>
      </c>
      <c r="K60">
        <v>0</v>
      </c>
      <c r="L60">
        <v>589</v>
      </c>
      <c r="M60">
        <v>38.619999999999997</v>
      </c>
      <c r="N60">
        <v>99</v>
      </c>
      <c r="O60">
        <v>-0.1</v>
      </c>
      <c r="P60">
        <v>38.29</v>
      </c>
      <c r="Q60">
        <v>99</v>
      </c>
      <c r="R60">
        <v>22747.18</v>
      </c>
      <c r="S60">
        <v>-3.83</v>
      </c>
      <c r="T60">
        <v>22743.35</v>
      </c>
      <c r="U60">
        <v>13888.21</v>
      </c>
      <c r="V60">
        <v>8855.14</v>
      </c>
      <c r="W60">
        <v>23.58</v>
      </c>
      <c r="X60">
        <v>12627.18</v>
      </c>
      <c r="Y60">
        <v>-10120</v>
      </c>
      <c r="AA60">
        <v>2.4066670000000001</v>
      </c>
      <c r="AB60">
        <v>32.074167000000003</v>
      </c>
      <c r="AC60">
        <v>0</v>
      </c>
      <c r="AD60">
        <v>0</v>
      </c>
      <c r="AE60">
        <v>0</v>
      </c>
      <c r="AF60">
        <v>8.2766819999999992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589</v>
      </c>
      <c r="AO60">
        <v>0</v>
      </c>
      <c r="AP60" t="s">
        <v>88</v>
      </c>
      <c r="AQ60" t="s">
        <v>88</v>
      </c>
      <c r="AR60" t="b">
        <v>1</v>
      </c>
    </row>
    <row r="61" spans="1:44" x14ac:dyDescent="0.35">
      <c r="A61" s="9" t="s">
        <v>82</v>
      </c>
      <c r="B61" t="s">
        <v>122</v>
      </c>
      <c r="C61" t="s">
        <v>126</v>
      </c>
      <c r="D61" t="s">
        <v>85</v>
      </c>
      <c r="E61" t="s">
        <v>127</v>
      </c>
      <c r="F61" t="s">
        <v>128</v>
      </c>
      <c r="G61" t="s">
        <v>234</v>
      </c>
      <c r="H61" t="s">
        <v>229</v>
      </c>
      <c r="I61">
        <v>6</v>
      </c>
      <c r="J61">
        <v>589.1</v>
      </c>
      <c r="K61">
        <v>0</v>
      </c>
      <c r="L61">
        <v>487.3</v>
      </c>
      <c r="M61">
        <v>38.619999999999997</v>
      </c>
      <c r="N61">
        <v>99</v>
      </c>
      <c r="O61">
        <v>101.8</v>
      </c>
      <c r="P61">
        <v>38.29</v>
      </c>
      <c r="Q61">
        <v>99</v>
      </c>
      <c r="R61">
        <v>18819.53</v>
      </c>
      <c r="S61">
        <v>3897.92</v>
      </c>
      <c r="T61">
        <v>22717.45</v>
      </c>
      <c r="U61">
        <v>13891.08</v>
      </c>
      <c r="V61">
        <v>8826.3700000000008</v>
      </c>
      <c r="W61">
        <v>23.58</v>
      </c>
      <c r="X61">
        <v>9978.82</v>
      </c>
      <c r="Y61">
        <v>-8840.7099999999991</v>
      </c>
      <c r="AA61">
        <v>2.4066670000000001</v>
      </c>
      <c r="AB61">
        <v>32.074167000000003</v>
      </c>
      <c r="AC61">
        <v>0</v>
      </c>
      <c r="AD61">
        <v>0</v>
      </c>
      <c r="AE61">
        <v>0</v>
      </c>
      <c r="AF61">
        <v>8.2766819999999992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589</v>
      </c>
      <c r="AO61">
        <v>0</v>
      </c>
      <c r="AP61" t="s">
        <v>88</v>
      </c>
      <c r="AQ61" t="s">
        <v>88</v>
      </c>
      <c r="AR61" t="b">
        <v>1</v>
      </c>
    </row>
    <row r="62" spans="1:44" x14ac:dyDescent="0.35">
      <c r="A62" s="9" t="s">
        <v>82</v>
      </c>
      <c r="B62" t="s">
        <v>122</v>
      </c>
      <c r="C62" t="s">
        <v>126</v>
      </c>
      <c r="D62" t="s">
        <v>85</v>
      </c>
      <c r="E62" t="s">
        <v>127</v>
      </c>
      <c r="F62" t="s">
        <v>128</v>
      </c>
      <c r="G62" t="s">
        <v>235</v>
      </c>
      <c r="H62" t="s">
        <v>229</v>
      </c>
      <c r="I62">
        <v>7</v>
      </c>
      <c r="J62">
        <v>588.1</v>
      </c>
      <c r="K62">
        <v>0</v>
      </c>
      <c r="L62">
        <v>487.6</v>
      </c>
      <c r="M62">
        <v>54.86</v>
      </c>
      <c r="N62">
        <v>99</v>
      </c>
      <c r="O62">
        <v>100.5</v>
      </c>
      <c r="P62">
        <v>38.840000000000003</v>
      </c>
      <c r="Q62">
        <v>99</v>
      </c>
      <c r="R62">
        <v>26749.74</v>
      </c>
      <c r="S62">
        <v>3903.42</v>
      </c>
      <c r="T62">
        <v>30653.16</v>
      </c>
      <c r="U62">
        <v>13862.39</v>
      </c>
      <c r="V62">
        <v>16790.77</v>
      </c>
      <c r="W62">
        <v>23.57</v>
      </c>
      <c r="X62">
        <v>9992.23</v>
      </c>
      <c r="Y62">
        <v>-16757.509999999998</v>
      </c>
      <c r="AA62">
        <v>2.1675</v>
      </c>
      <c r="AB62">
        <v>25.151667</v>
      </c>
      <c r="AC62">
        <v>0</v>
      </c>
      <c r="AD62">
        <v>0</v>
      </c>
      <c r="AE62">
        <v>0</v>
      </c>
      <c r="AF62">
        <v>5.6364979999999996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588</v>
      </c>
      <c r="AO62">
        <v>0</v>
      </c>
      <c r="AP62" t="s">
        <v>88</v>
      </c>
      <c r="AQ62" t="s">
        <v>88</v>
      </c>
      <c r="AR62" t="b">
        <v>1</v>
      </c>
    </row>
    <row r="63" spans="1:44" x14ac:dyDescent="0.35">
      <c r="A63" s="9" t="s">
        <v>82</v>
      </c>
      <c r="B63" t="s">
        <v>122</v>
      </c>
      <c r="C63" t="s">
        <v>123</v>
      </c>
      <c r="D63" t="s">
        <v>85</v>
      </c>
      <c r="E63" t="s">
        <v>124</v>
      </c>
      <c r="F63" t="s">
        <v>125</v>
      </c>
      <c r="G63" t="s">
        <v>235</v>
      </c>
      <c r="H63" t="s">
        <v>229</v>
      </c>
      <c r="I63">
        <v>7</v>
      </c>
      <c r="J63">
        <v>587.4</v>
      </c>
      <c r="K63">
        <v>0</v>
      </c>
      <c r="L63">
        <v>588</v>
      </c>
      <c r="M63">
        <v>54.86</v>
      </c>
      <c r="N63">
        <v>99</v>
      </c>
      <c r="O63">
        <v>-0.6</v>
      </c>
      <c r="P63">
        <v>38.840000000000003</v>
      </c>
      <c r="Q63">
        <v>99</v>
      </c>
      <c r="R63">
        <v>32257.68</v>
      </c>
      <c r="S63">
        <v>-23.3</v>
      </c>
      <c r="T63">
        <v>32234.38</v>
      </c>
      <c r="U63">
        <v>13845.18</v>
      </c>
      <c r="V63">
        <v>18389.2</v>
      </c>
      <c r="W63">
        <v>23.57</v>
      </c>
      <c r="X63">
        <v>12601.1</v>
      </c>
      <c r="Y63">
        <v>-19656.580000000002</v>
      </c>
      <c r="AA63">
        <v>2.1675</v>
      </c>
      <c r="AB63">
        <v>25.151667</v>
      </c>
      <c r="AC63">
        <v>0</v>
      </c>
      <c r="AD63">
        <v>0</v>
      </c>
      <c r="AE63">
        <v>0</v>
      </c>
      <c r="AF63">
        <v>5.6364979999999996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588</v>
      </c>
      <c r="AO63">
        <v>0</v>
      </c>
      <c r="AP63" t="s">
        <v>88</v>
      </c>
      <c r="AQ63" t="s">
        <v>88</v>
      </c>
      <c r="AR63" t="b">
        <v>1</v>
      </c>
    </row>
    <row r="64" spans="1:44" x14ac:dyDescent="0.35">
      <c r="A64" s="9" t="s">
        <v>82</v>
      </c>
      <c r="B64" t="s">
        <v>122</v>
      </c>
      <c r="C64" t="s">
        <v>126</v>
      </c>
      <c r="D64" t="s">
        <v>85</v>
      </c>
      <c r="E64" t="s">
        <v>127</v>
      </c>
      <c r="F64" t="s">
        <v>128</v>
      </c>
      <c r="G64" t="s">
        <v>236</v>
      </c>
      <c r="H64" t="s">
        <v>229</v>
      </c>
      <c r="I64">
        <v>8</v>
      </c>
      <c r="J64">
        <v>587.5</v>
      </c>
      <c r="K64">
        <v>0</v>
      </c>
      <c r="L64">
        <v>486.8</v>
      </c>
      <c r="M64">
        <v>65.010000000000005</v>
      </c>
      <c r="N64">
        <v>99</v>
      </c>
      <c r="O64">
        <v>100.7</v>
      </c>
      <c r="P64">
        <v>44.37</v>
      </c>
      <c r="Q64">
        <v>99</v>
      </c>
      <c r="R64">
        <v>31646.87</v>
      </c>
      <c r="S64">
        <v>4468.0600000000004</v>
      </c>
      <c r="T64">
        <v>36297.79</v>
      </c>
      <c r="U64">
        <v>13841.1</v>
      </c>
      <c r="V64">
        <v>22456.69</v>
      </c>
      <c r="W64">
        <v>23.56</v>
      </c>
      <c r="X64">
        <v>9985.25</v>
      </c>
      <c r="Y64">
        <v>-21661.62</v>
      </c>
      <c r="AA64">
        <v>0</v>
      </c>
      <c r="AB64">
        <v>5.4283330000000003</v>
      </c>
      <c r="AC64">
        <v>0</v>
      </c>
      <c r="AD64">
        <v>0</v>
      </c>
      <c r="AE64">
        <v>0</v>
      </c>
      <c r="AF64">
        <v>7.9039229999999998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587</v>
      </c>
      <c r="AO64">
        <v>0</v>
      </c>
      <c r="AP64" t="s">
        <v>88</v>
      </c>
      <c r="AQ64" t="s">
        <v>88</v>
      </c>
      <c r="AR64" t="b">
        <v>1</v>
      </c>
    </row>
    <row r="65" spans="1:44" x14ac:dyDescent="0.35">
      <c r="A65" s="9" t="s">
        <v>82</v>
      </c>
      <c r="B65" t="s">
        <v>122</v>
      </c>
      <c r="C65" t="s">
        <v>123</v>
      </c>
      <c r="D65" t="s">
        <v>85</v>
      </c>
      <c r="E65" t="s">
        <v>124</v>
      </c>
      <c r="F65" t="s">
        <v>125</v>
      </c>
      <c r="G65" t="s">
        <v>236</v>
      </c>
      <c r="H65" t="s">
        <v>229</v>
      </c>
      <c r="I65">
        <v>8</v>
      </c>
      <c r="J65">
        <v>587.5</v>
      </c>
      <c r="K65">
        <v>0</v>
      </c>
      <c r="L65">
        <v>587</v>
      </c>
      <c r="M65">
        <v>65.010000000000005</v>
      </c>
      <c r="N65">
        <v>99</v>
      </c>
      <c r="O65">
        <v>0.5</v>
      </c>
      <c r="P65">
        <v>44.37</v>
      </c>
      <c r="Q65">
        <v>99</v>
      </c>
      <c r="R65">
        <v>38160.870000000003</v>
      </c>
      <c r="S65">
        <v>22.19</v>
      </c>
      <c r="T65">
        <v>38183.06</v>
      </c>
      <c r="U65">
        <v>13841.1</v>
      </c>
      <c r="V65">
        <v>24341.96</v>
      </c>
      <c r="W65">
        <v>23.56</v>
      </c>
      <c r="X65">
        <v>12582.33</v>
      </c>
      <c r="Y65">
        <v>-25578.54</v>
      </c>
      <c r="AA65">
        <v>0</v>
      </c>
      <c r="AB65">
        <v>5.4283330000000003</v>
      </c>
      <c r="AC65">
        <v>0</v>
      </c>
      <c r="AD65">
        <v>0</v>
      </c>
      <c r="AE65">
        <v>0</v>
      </c>
      <c r="AF65">
        <v>7.9039229999999998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587</v>
      </c>
      <c r="AO65">
        <v>0</v>
      </c>
      <c r="AP65" t="s">
        <v>88</v>
      </c>
      <c r="AQ65" t="s">
        <v>88</v>
      </c>
      <c r="AR65" t="b">
        <v>1</v>
      </c>
    </row>
    <row r="66" spans="1:44" x14ac:dyDescent="0.35">
      <c r="A66" s="9" t="s">
        <v>82</v>
      </c>
      <c r="B66" t="s">
        <v>122</v>
      </c>
      <c r="C66" t="s">
        <v>123</v>
      </c>
      <c r="D66" t="s">
        <v>85</v>
      </c>
      <c r="E66" t="s">
        <v>124</v>
      </c>
      <c r="F66" t="s">
        <v>125</v>
      </c>
      <c r="G66" t="s">
        <v>237</v>
      </c>
      <c r="H66" t="s">
        <v>229</v>
      </c>
      <c r="I66">
        <v>9</v>
      </c>
      <c r="J66">
        <v>585.79999999999995</v>
      </c>
      <c r="K66">
        <v>0</v>
      </c>
      <c r="L66">
        <v>586</v>
      </c>
      <c r="M66">
        <v>52.92</v>
      </c>
      <c r="N66">
        <v>99</v>
      </c>
      <c r="O66">
        <v>-0.2</v>
      </c>
      <c r="P66">
        <v>34.799999999999997</v>
      </c>
      <c r="Q66">
        <v>99</v>
      </c>
      <c r="R66">
        <v>31011.119999999999</v>
      </c>
      <c r="S66">
        <v>-6.96</v>
      </c>
      <c r="T66">
        <v>31004.16</v>
      </c>
      <c r="U66">
        <v>13821.46</v>
      </c>
      <c r="V66">
        <v>17182.7</v>
      </c>
      <c r="W66">
        <v>23.59</v>
      </c>
      <c r="X66">
        <v>12569.5</v>
      </c>
      <c r="Y66">
        <v>-18441.62</v>
      </c>
      <c r="AA66">
        <v>0</v>
      </c>
      <c r="AB66">
        <v>7.829167</v>
      </c>
      <c r="AC66">
        <v>0</v>
      </c>
      <c r="AD66">
        <v>0</v>
      </c>
      <c r="AE66">
        <v>0</v>
      </c>
      <c r="AF66">
        <v>2.5936659999999998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586</v>
      </c>
      <c r="AO66">
        <v>0</v>
      </c>
      <c r="AP66" t="s">
        <v>88</v>
      </c>
      <c r="AQ66" t="s">
        <v>88</v>
      </c>
      <c r="AR66" t="b">
        <v>1</v>
      </c>
    </row>
    <row r="67" spans="1:44" x14ac:dyDescent="0.35">
      <c r="A67" s="9" t="s">
        <v>82</v>
      </c>
      <c r="B67" t="s">
        <v>122</v>
      </c>
      <c r="C67" t="s">
        <v>126</v>
      </c>
      <c r="D67" t="s">
        <v>85</v>
      </c>
      <c r="E67" t="s">
        <v>127</v>
      </c>
      <c r="F67" t="s">
        <v>128</v>
      </c>
      <c r="G67" t="s">
        <v>237</v>
      </c>
      <c r="H67" t="s">
        <v>229</v>
      </c>
      <c r="I67">
        <v>9</v>
      </c>
      <c r="J67">
        <v>585.79999999999995</v>
      </c>
      <c r="K67">
        <v>0</v>
      </c>
      <c r="L67">
        <v>484.6</v>
      </c>
      <c r="M67">
        <v>52.92</v>
      </c>
      <c r="N67">
        <v>99</v>
      </c>
      <c r="O67">
        <v>101.2</v>
      </c>
      <c r="P67">
        <v>34.799999999999997</v>
      </c>
      <c r="Q67">
        <v>99</v>
      </c>
      <c r="R67">
        <v>25645.03</v>
      </c>
      <c r="S67">
        <v>3521.76</v>
      </c>
      <c r="T67">
        <v>29166.79</v>
      </c>
      <c r="U67">
        <v>13821.46</v>
      </c>
      <c r="V67">
        <v>15345.33</v>
      </c>
      <c r="W67">
        <v>23.59</v>
      </c>
      <c r="X67">
        <v>9934.5499999999993</v>
      </c>
      <c r="Y67">
        <v>-15710.48</v>
      </c>
      <c r="AA67">
        <v>0</v>
      </c>
      <c r="AB67">
        <v>7.829167</v>
      </c>
      <c r="AC67">
        <v>0</v>
      </c>
      <c r="AD67">
        <v>0</v>
      </c>
      <c r="AE67">
        <v>0</v>
      </c>
      <c r="AF67">
        <v>2.5936659999999998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586</v>
      </c>
      <c r="AO67">
        <v>0</v>
      </c>
      <c r="AP67" t="s">
        <v>88</v>
      </c>
      <c r="AQ67" t="s">
        <v>88</v>
      </c>
      <c r="AR67" t="b">
        <v>1</v>
      </c>
    </row>
    <row r="68" spans="1:44" x14ac:dyDescent="0.35">
      <c r="A68" s="9" t="s">
        <v>82</v>
      </c>
      <c r="B68" t="s">
        <v>122</v>
      </c>
      <c r="C68" t="s">
        <v>126</v>
      </c>
      <c r="D68" t="s">
        <v>85</v>
      </c>
      <c r="E68" t="s">
        <v>127</v>
      </c>
      <c r="F68" t="s">
        <v>128</v>
      </c>
      <c r="G68" t="s">
        <v>238</v>
      </c>
      <c r="H68" t="s">
        <v>229</v>
      </c>
      <c r="I68">
        <v>10</v>
      </c>
      <c r="J68">
        <v>588</v>
      </c>
      <c r="K68">
        <v>0</v>
      </c>
      <c r="L68">
        <v>488.5</v>
      </c>
      <c r="M68">
        <v>49.14</v>
      </c>
      <c r="N68">
        <v>99</v>
      </c>
      <c r="O68">
        <v>99.5</v>
      </c>
      <c r="P68">
        <v>34.86</v>
      </c>
      <c r="Q68">
        <v>99</v>
      </c>
      <c r="R68">
        <v>24004.89</v>
      </c>
      <c r="S68">
        <v>3468.57</v>
      </c>
      <c r="T68">
        <v>27473.46</v>
      </c>
      <c r="U68">
        <v>13853.77</v>
      </c>
      <c r="V68">
        <v>13619.69</v>
      </c>
      <c r="W68">
        <v>23.56</v>
      </c>
      <c r="X68">
        <v>10006.06</v>
      </c>
      <c r="Y68">
        <v>-13998.83</v>
      </c>
      <c r="AA68">
        <v>0.13416700000000001</v>
      </c>
      <c r="AB68">
        <v>5.2874999999999996</v>
      </c>
      <c r="AC68">
        <v>0</v>
      </c>
      <c r="AD68">
        <v>0</v>
      </c>
      <c r="AE68">
        <v>0</v>
      </c>
      <c r="AF68">
        <v>15.744282999999999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588.9</v>
      </c>
      <c r="AO68">
        <v>0</v>
      </c>
      <c r="AP68" t="s">
        <v>88</v>
      </c>
      <c r="AQ68" t="s">
        <v>88</v>
      </c>
      <c r="AR68" t="b">
        <v>1</v>
      </c>
    </row>
    <row r="69" spans="1:44" x14ac:dyDescent="0.35">
      <c r="A69" s="9" t="s">
        <v>82</v>
      </c>
      <c r="B69" t="s">
        <v>122</v>
      </c>
      <c r="C69" t="s">
        <v>123</v>
      </c>
      <c r="D69" t="s">
        <v>85</v>
      </c>
      <c r="E69" t="s">
        <v>124</v>
      </c>
      <c r="F69" t="s">
        <v>125</v>
      </c>
      <c r="G69" t="s">
        <v>238</v>
      </c>
      <c r="H69" t="s">
        <v>229</v>
      </c>
      <c r="I69">
        <v>10</v>
      </c>
      <c r="J69">
        <v>588.1</v>
      </c>
      <c r="K69">
        <v>0</v>
      </c>
      <c r="L69">
        <v>589</v>
      </c>
      <c r="M69">
        <v>49.14</v>
      </c>
      <c r="N69">
        <v>99</v>
      </c>
      <c r="O69">
        <v>-0.9</v>
      </c>
      <c r="P69">
        <v>34.86</v>
      </c>
      <c r="Q69">
        <v>99</v>
      </c>
      <c r="R69">
        <v>28943.46</v>
      </c>
      <c r="S69">
        <v>-31.37</v>
      </c>
      <c r="T69">
        <v>28912.09</v>
      </c>
      <c r="U69">
        <v>13856.64</v>
      </c>
      <c r="V69">
        <v>15055.45</v>
      </c>
      <c r="W69">
        <v>23.56</v>
      </c>
      <c r="X69">
        <v>12619.97</v>
      </c>
      <c r="Y69">
        <v>-16323.49</v>
      </c>
      <c r="AA69">
        <v>0.13416700000000001</v>
      </c>
      <c r="AB69">
        <v>5.2874999999999996</v>
      </c>
      <c r="AC69">
        <v>0</v>
      </c>
      <c r="AD69">
        <v>0</v>
      </c>
      <c r="AE69">
        <v>0</v>
      </c>
      <c r="AF69">
        <v>15.744282999999999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588.9</v>
      </c>
      <c r="AO69">
        <v>0</v>
      </c>
      <c r="AP69" t="s">
        <v>88</v>
      </c>
      <c r="AQ69" t="s">
        <v>88</v>
      </c>
      <c r="AR69" t="b">
        <v>1</v>
      </c>
    </row>
    <row r="70" spans="1:44" x14ac:dyDescent="0.35">
      <c r="A70" s="9" t="s">
        <v>82</v>
      </c>
      <c r="B70" t="s">
        <v>122</v>
      </c>
      <c r="C70" t="s">
        <v>123</v>
      </c>
      <c r="D70" t="s">
        <v>85</v>
      </c>
      <c r="E70" t="s">
        <v>124</v>
      </c>
      <c r="F70" t="s">
        <v>125</v>
      </c>
      <c r="G70" t="s">
        <v>239</v>
      </c>
      <c r="H70" t="s">
        <v>229</v>
      </c>
      <c r="I70">
        <v>11</v>
      </c>
      <c r="J70">
        <v>587.9</v>
      </c>
      <c r="K70">
        <v>0</v>
      </c>
      <c r="L70">
        <v>588</v>
      </c>
      <c r="M70">
        <v>49.45</v>
      </c>
      <c r="N70">
        <v>99</v>
      </c>
      <c r="O70">
        <v>-0.1</v>
      </c>
      <c r="P70">
        <v>27.82</v>
      </c>
      <c r="Q70">
        <v>99</v>
      </c>
      <c r="R70">
        <v>29076.6</v>
      </c>
      <c r="S70">
        <v>-2.78</v>
      </c>
      <c r="T70">
        <v>29073.82</v>
      </c>
      <c r="U70">
        <v>13242.6</v>
      </c>
      <c r="V70">
        <v>15831.22</v>
      </c>
      <c r="W70">
        <v>22.53</v>
      </c>
      <c r="X70">
        <v>12041.86</v>
      </c>
      <c r="Y70">
        <v>-17034.740000000002</v>
      </c>
      <c r="AA70">
        <v>0</v>
      </c>
      <c r="AB70">
        <v>0.55583300000000002</v>
      </c>
      <c r="AC70">
        <v>0</v>
      </c>
      <c r="AD70">
        <v>0</v>
      </c>
      <c r="AE70">
        <v>0</v>
      </c>
      <c r="AF70">
        <v>3.820459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588</v>
      </c>
      <c r="AO70">
        <v>0</v>
      </c>
      <c r="AP70" t="s">
        <v>88</v>
      </c>
      <c r="AQ70" t="s">
        <v>88</v>
      </c>
      <c r="AR70" t="b">
        <v>1</v>
      </c>
    </row>
    <row r="71" spans="1:44" x14ac:dyDescent="0.35">
      <c r="A71" s="9" t="s">
        <v>82</v>
      </c>
      <c r="B71" t="s">
        <v>122</v>
      </c>
      <c r="C71" t="s">
        <v>126</v>
      </c>
      <c r="D71" t="s">
        <v>85</v>
      </c>
      <c r="E71" t="s">
        <v>127</v>
      </c>
      <c r="F71" t="s">
        <v>128</v>
      </c>
      <c r="G71" t="s">
        <v>239</v>
      </c>
      <c r="H71" t="s">
        <v>229</v>
      </c>
      <c r="I71">
        <v>11</v>
      </c>
      <c r="J71">
        <v>588.1</v>
      </c>
      <c r="K71">
        <v>0</v>
      </c>
      <c r="L71">
        <v>486.6</v>
      </c>
      <c r="M71">
        <v>49.45</v>
      </c>
      <c r="N71">
        <v>99</v>
      </c>
      <c r="O71">
        <v>101.5</v>
      </c>
      <c r="P71">
        <v>27.82</v>
      </c>
      <c r="Q71">
        <v>99</v>
      </c>
      <c r="R71">
        <v>24062.37</v>
      </c>
      <c r="S71">
        <v>2823.73</v>
      </c>
      <c r="T71">
        <v>26886.1</v>
      </c>
      <c r="U71">
        <v>13245.34</v>
      </c>
      <c r="V71">
        <v>13640.76</v>
      </c>
      <c r="W71">
        <v>22.52</v>
      </c>
      <c r="X71">
        <v>9526.5400000000009</v>
      </c>
      <c r="Y71">
        <v>-14535.83</v>
      </c>
      <c r="AA71">
        <v>0</v>
      </c>
      <c r="AB71">
        <v>0.55583300000000002</v>
      </c>
      <c r="AC71">
        <v>0</v>
      </c>
      <c r="AD71">
        <v>0</v>
      </c>
      <c r="AE71">
        <v>0</v>
      </c>
      <c r="AF71">
        <v>3.820459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588</v>
      </c>
      <c r="AO71">
        <v>0</v>
      </c>
      <c r="AP71" t="s">
        <v>88</v>
      </c>
      <c r="AQ71" t="s">
        <v>88</v>
      </c>
      <c r="AR71" t="b">
        <v>1</v>
      </c>
    </row>
    <row r="72" spans="1:44" x14ac:dyDescent="0.35">
      <c r="A72" s="9" t="s">
        <v>82</v>
      </c>
      <c r="B72" t="s">
        <v>122</v>
      </c>
      <c r="C72" t="s">
        <v>123</v>
      </c>
      <c r="D72" t="s">
        <v>85</v>
      </c>
      <c r="E72" t="s">
        <v>124</v>
      </c>
      <c r="F72" t="s">
        <v>125</v>
      </c>
      <c r="G72" t="s">
        <v>240</v>
      </c>
      <c r="H72" t="s">
        <v>229</v>
      </c>
      <c r="I72">
        <v>12</v>
      </c>
      <c r="J72">
        <v>587.1</v>
      </c>
      <c r="K72">
        <v>0</v>
      </c>
      <c r="L72">
        <v>587</v>
      </c>
      <c r="M72">
        <v>48.54</v>
      </c>
      <c r="N72">
        <v>99</v>
      </c>
      <c r="O72">
        <v>0.1</v>
      </c>
      <c r="P72">
        <v>25.7</v>
      </c>
      <c r="Q72">
        <v>99</v>
      </c>
      <c r="R72">
        <v>28492.98</v>
      </c>
      <c r="S72">
        <v>2.57</v>
      </c>
      <c r="T72">
        <v>28495.55</v>
      </c>
      <c r="U72">
        <v>13226.17</v>
      </c>
      <c r="V72">
        <v>15269.38</v>
      </c>
      <c r="W72">
        <v>22.53</v>
      </c>
      <c r="X72">
        <v>12024.43</v>
      </c>
      <c r="Y72">
        <v>-16468.55</v>
      </c>
      <c r="AA72">
        <v>2.1541670000000002</v>
      </c>
      <c r="AB72">
        <v>14.136666999999999</v>
      </c>
      <c r="AC72">
        <v>0</v>
      </c>
      <c r="AD72">
        <v>0</v>
      </c>
      <c r="AE72">
        <v>0</v>
      </c>
      <c r="AF72">
        <v>4.4031469999999997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587</v>
      </c>
      <c r="AO72">
        <v>0</v>
      </c>
      <c r="AP72" t="s">
        <v>88</v>
      </c>
      <c r="AQ72" t="s">
        <v>88</v>
      </c>
      <c r="AR72" t="b">
        <v>1</v>
      </c>
    </row>
    <row r="73" spans="1:44" x14ac:dyDescent="0.35">
      <c r="A73" s="9" t="s">
        <v>82</v>
      </c>
      <c r="B73" t="s">
        <v>122</v>
      </c>
      <c r="C73" t="s">
        <v>126</v>
      </c>
      <c r="D73" t="s">
        <v>85</v>
      </c>
      <c r="E73" t="s">
        <v>127</v>
      </c>
      <c r="F73" t="s">
        <v>128</v>
      </c>
      <c r="G73" t="s">
        <v>240</v>
      </c>
      <c r="H73" t="s">
        <v>229</v>
      </c>
      <c r="I73">
        <v>12</v>
      </c>
      <c r="J73">
        <v>587</v>
      </c>
      <c r="K73">
        <v>0</v>
      </c>
      <c r="L73">
        <v>485.5</v>
      </c>
      <c r="M73">
        <v>48.54</v>
      </c>
      <c r="N73">
        <v>99</v>
      </c>
      <c r="O73">
        <v>101.5</v>
      </c>
      <c r="P73">
        <v>25.7</v>
      </c>
      <c r="Q73">
        <v>99</v>
      </c>
      <c r="R73">
        <v>23566.17</v>
      </c>
      <c r="S73">
        <v>2608.5500000000002</v>
      </c>
      <c r="T73">
        <v>26174.720000000001</v>
      </c>
      <c r="U73">
        <v>13226.17</v>
      </c>
      <c r="V73">
        <v>12948.55</v>
      </c>
      <c r="W73">
        <v>22.53</v>
      </c>
      <c r="X73">
        <v>9504.17</v>
      </c>
      <c r="Y73">
        <v>-14062</v>
      </c>
      <c r="AA73">
        <v>2.1541670000000002</v>
      </c>
      <c r="AB73">
        <v>14.136666999999999</v>
      </c>
      <c r="AC73">
        <v>0</v>
      </c>
      <c r="AD73">
        <v>0</v>
      </c>
      <c r="AE73">
        <v>0</v>
      </c>
      <c r="AF73">
        <v>4.4031469999999997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587</v>
      </c>
      <c r="AO73">
        <v>0</v>
      </c>
      <c r="AP73" t="s">
        <v>88</v>
      </c>
      <c r="AQ73" t="s">
        <v>88</v>
      </c>
      <c r="AR73" t="b">
        <v>1</v>
      </c>
    </row>
    <row r="74" spans="1:44" x14ac:dyDescent="0.35">
      <c r="A74" s="9" t="s">
        <v>82</v>
      </c>
      <c r="B74" t="s">
        <v>122</v>
      </c>
      <c r="C74" t="s">
        <v>126</v>
      </c>
      <c r="D74" t="s">
        <v>85</v>
      </c>
      <c r="E74" t="s">
        <v>127</v>
      </c>
      <c r="F74" t="s">
        <v>128</v>
      </c>
      <c r="G74" t="s">
        <v>241</v>
      </c>
      <c r="H74" t="s">
        <v>229</v>
      </c>
      <c r="I74">
        <v>13</v>
      </c>
      <c r="J74">
        <v>584.5</v>
      </c>
      <c r="K74">
        <v>0</v>
      </c>
      <c r="L74">
        <v>483.6</v>
      </c>
      <c r="M74">
        <v>49.4</v>
      </c>
      <c r="N74">
        <v>99</v>
      </c>
      <c r="O74">
        <v>100.9</v>
      </c>
      <c r="P74">
        <v>25.98</v>
      </c>
      <c r="Q74">
        <v>99</v>
      </c>
      <c r="R74">
        <v>23889.84</v>
      </c>
      <c r="S74">
        <v>2621.38</v>
      </c>
      <c r="T74">
        <v>26511.22</v>
      </c>
      <c r="U74">
        <v>13158</v>
      </c>
      <c r="V74">
        <v>13353.22</v>
      </c>
      <c r="W74">
        <v>22.51</v>
      </c>
      <c r="X74">
        <v>9473.1200000000008</v>
      </c>
      <c r="Y74">
        <v>-14416.72</v>
      </c>
      <c r="AA74">
        <v>0.46166699999999999</v>
      </c>
      <c r="AB74">
        <v>2.4883329999999999</v>
      </c>
      <c r="AC74">
        <v>0</v>
      </c>
      <c r="AD74">
        <v>0</v>
      </c>
      <c r="AE74">
        <v>0</v>
      </c>
      <c r="AF74">
        <v>5.5127189999999997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584</v>
      </c>
      <c r="AO74">
        <v>0</v>
      </c>
      <c r="AP74" t="s">
        <v>88</v>
      </c>
      <c r="AQ74" t="s">
        <v>88</v>
      </c>
      <c r="AR74" t="b">
        <v>1</v>
      </c>
    </row>
    <row r="75" spans="1:44" x14ac:dyDescent="0.35">
      <c r="A75" s="9" t="s">
        <v>82</v>
      </c>
      <c r="B75" t="s">
        <v>122</v>
      </c>
      <c r="C75" t="s">
        <v>123</v>
      </c>
      <c r="D75" t="s">
        <v>85</v>
      </c>
      <c r="E75" t="s">
        <v>124</v>
      </c>
      <c r="F75" t="s">
        <v>125</v>
      </c>
      <c r="G75" t="s">
        <v>241</v>
      </c>
      <c r="H75" t="s">
        <v>229</v>
      </c>
      <c r="I75">
        <v>13</v>
      </c>
      <c r="J75">
        <v>584.4</v>
      </c>
      <c r="K75">
        <v>0</v>
      </c>
      <c r="L75">
        <v>584</v>
      </c>
      <c r="M75">
        <v>49.4</v>
      </c>
      <c r="N75">
        <v>99</v>
      </c>
      <c r="O75">
        <v>0.4</v>
      </c>
      <c r="P75">
        <v>25.98</v>
      </c>
      <c r="Q75">
        <v>99</v>
      </c>
      <c r="R75">
        <v>28849.599999999999</v>
      </c>
      <c r="S75">
        <v>10.39</v>
      </c>
      <c r="T75">
        <v>28859.99</v>
      </c>
      <c r="U75">
        <v>13158</v>
      </c>
      <c r="V75">
        <v>15701.99</v>
      </c>
      <c r="W75">
        <v>22.52</v>
      </c>
      <c r="X75">
        <v>11963.55</v>
      </c>
      <c r="Y75">
        <v>-16886.05</v>
      </c>
      <c r="AA75">
        <v>0.46166699999999999</v>
      </c>
      <c r="AB75">
        <v>2.4883329999999999</v>
      </c>
      <c r="AC75">
        <v>0</v>
      </c>
      <c r="AD75">
        <v>0</v>
      </c>
      <c r="AE75">
        <v>0</v>
      </c>
      <c r="AF75">
        <v>5.5127189999999997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584</v>
      </c>
      <c r="AO75">
        <v>0</v>
      </c>
      <c r="AP75" t="s">
        <v>88</v>
      </c>
      <c r="AQ75" t="s">
        <v>88</v>
      </c>
      <c r="AR75" t="b">
        <v>1</v>
      </c>
    </row>
    <row r="76" spans="1:44" x14ac:dyDescent="0.35">
      <c r="A76" s="9" t="s">
        <v>82</v>
      </c>
      <c r="B76" t="s">
        <v>122</v>
      </c>
      <c r="C76" t="s">
        <v>123</v>
      </c>
      <c r="D76" t="s">
        <v>85</v>
      </c>
      <c r="E76" t="s">
        <v>124</v>
      </c>
      <c r="F76" t="s">
        <v>125</v>
      </c>
      <c r="G76" t="s">
        <v>242</v>
      </c>
      <c r="H76" t="s">
        <v>229</v>
      </c>
      <c r="I76">
        <v>14</v>
      </c>
      <c r="J76">
        <v>584</v>
      </c>
      <c r="K76">
        <v>0</v>
      </c>
      <c r="L76">
        <v>584</v>
      </c>
      <c r="M76">
        <v>50.79</v>
      </c>
      <c r="N76">
        <v>99</v>
      </c>
      <c r="O76">
        <v>0</v>
      </c>
      <c r="P76">
        <v>25.98</v>
      </c>
      <c r="Q76">
        <v>99</v>
      </c>
      <c r="R76">
        <v>29661.360000000001</v>
      </c>
      <c r="S76">
        <v>0</v>
      </c>
      <c r="T76">
        <v>29661.360000000001</v>
      </c>
      <c r="U76">
        <v>13165.05</v>
      </c>
      <c r="V76">
        <v>16496.310000000001</v>
      </c>
      <c r="W76">
        <v>22.54</v>
      </c>
      <c r="X76">
        <v>11970.52</v>
      </c>
      <c r="Y76">
        <v>-17690.84</v>
      </c>
      <c r="AA76">
        <v>0.86333300000000002</v>
      </c>
      <c r="AB76">
        <v>2.085</v>
      </c>
      <c r="AC76">
        <v>0</v>
      </c>
      <c r="AD76">
        <v>0</v>
      </c>
      <c r="AE76">
        <v>0</v>
      </c>
      <c r="AF76">
        <v>5.2616149999999999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584</v>
      </c>
      <c r="AO76">
        <v>0</v>
      </c>
      <c r="AP76" t="s">
        <v>88</v>
      </c>
      <c r="AQ76" t="s">
        <v>88</v>
      </c>
      <c r="AR76" t="b">
        <v>1</v>
      </c>
    </row>
    <row r="77" spans="1:44" x14ac:dyDescent="0.35">
      <c r="A77" s="9" t="s">
        <v>82</v>
      </c>
      <c r="B77" t="s">
        <v>122</v>
      </c>
      <c r="C77" t="s">
        <v>126</v>
      </c>
      <c r="D77" t="s">
        <v>85</v>
      </c>
      <c r="E77" t="s">
        <v>127</v>
      </c>
      <c r="F77" t="s">
        <v>128</v>
      </c>
      <c r="G77" t="s">
        <v>242</v>
      </c>
      <c r="H77" t="s">
        <v>229</v>
      </c>
      <c r="I77">
        <v>14</v>
      </c>
      <c r="J77">
        <v>583.79999999999995</v>
      </c>
      <c r="K77">
        <v>0</v>
      </c>
      <c r="L77">
        <v>482.6</v>
      </c>
      <c r="M77">
        <v>50.79</v>
      </c>
      <c r="N77">
        <v>99</v>
      </c>
      <c r="O77">
        <v>101.2</v>
      </c>
      <c r="P77">
        <v>25.98</v>
      </c>
      <c r="Q77">
        <v>99</v>
      </c>
      <c r="R77">
        <v>24511.25</v>
      </c>
      <c r="S77">
        <v>2629.18</v>
      </c>
      <c r="T77">
        <v>27140.43</v>
      </c>
      <c r="U77">
        <v>13159.57</v>
      </c>
      <c r="V77">
        <v>13980.86</v>
      </c>
      <c r="W77">
        <v>22.54</v>
      </c>
      <c r="X77">
        <v>9455.19</v>
      </c>
      <c r="Y77">
        <v>-15056.06</v>
      </c>
      <c r="AA77">
        <v>0.86333300000000002</v>
      </c>
      <c r="AB77">
        <v>2.085</v>
      </c>
      <c r="AC77">
        <v>0</v>
      </c>
      <c r="AD77">
        <v>0</v>
      </c>
      <c r="AE77">
        <v>0</v>
      </c>
      <c r="AF77">
        <v>5.2616149999999999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584</v>
      </c>
      <c r="AO77">
        <v>0</v>
      </c>
      <c r="AP77" t="s">
        <v>88</v>
      </c>
      <c r="AQ77" t="s">
        <v>88</v>
      </c>
      <c r="AR77" t="b">
        <v>1</v>
      </c>
    </row>
    <row r="78" spans="1:44" x14ac:dyDescent="0.35">
      <c r="A78" s="9" t="s">
        <v>82</v>
      </c>
      <c r="B78" t="s">
        <v>122</v>
      </c>
      <c r="C78" t="s">
        <v>126</v>
      </c>
      <c r="D78" t="s">
        <v>85</v>
      </c>
      <c r="E78" t="s">
        <v>127</v>
      </c>
      <c r="F78" t="s">
        <v>128</v>
      </c>
      <c r="G78" t="s">
        <v>243</v>
      </c>
      <c r="H78" t="s">
        <v>229</v>
      </c>
      <c r="I78">
        <v>15</v>
      </c>
      <c r="J78">
        <v>583.9</v>
      </c>
      <c r="K78">
        <v>0</v>
      </c>
      <c r="L78">
        <v>482.5</v>
      </c>
      <c r="M78">
        <v>48.07</v>
      </c>
      <c r="N78">
        <v>99</v>
      </c>
      <c r="O78">
        <v>101.4</v>
      </c>
      <c r="P78">
        <v>26</v>
      </c>
      <c r="Q78">
        <v>99</v>
      </c>
      <c r="R78">
        <v>23193.78</v>
      </c>
      <c r="S78">
        <v>2636.4</v>
      </c>
      <c r="T78">
        <v>25830.18</v>
      </c>
      <c r="U78">
        <v>13162.31</v>
      </c>
      <c r="V78">
        <v>12667.87</v>
      </c>
      <c r="W78">
        <v>22.54</v>
      </c>
      <c r="X78">
        <v>9450.26</v>
      </c>
      <c r="Y78">
        <v>-13743.52</v>
      </c>
      <c r="AA78">
        <v>2.58</v>
      </c>
      <c r="AB78">
        <v>18.245000000000001</v>
      </c>
      <c r="AC78">
        <v>0</v>
      </c>
      <c r="AD78">
        <v>0</v>
      </c>
      <c r="AE78">
        <v>0</v>
      </c>
      <c r="AF78">
        <v>4.5374400000000001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584</v>
      </c>
      <c r="AO78">
        <v>0</v>
      </c>
      <c r="AP78" t="s">
        <v>88</v>
      </c>
      <c r="AQ78" t="s">
        <v>88</v>
      </c>
      <c r="AR78" t="b">
        <v>1</v>
      </c>
    </row>
    <row r="79" spans="1:44" x14ac:dyDescent="0.35">
      <c r="A79" s="9" t="s">
        <v>82</v>
      </c>
      <c r="B79" t="s">
        <v>122</v>
      </c>
      <c r="C79" t="s">
        <v>123</v>
      </c>
      <c r="D79" t="s">
        <v>85</v>
      </c>
      <c r="E79" t="s">
        <v>124</v>
      </c>
      <c r="F79" t="s">
        <v>125</v>
      </c>
      <c r="G79" t="s">
        <v>243</v>
      </c>
      <c r="H79" t="s">
        <v>229</v>
      </c>
      <c r="I79">
        <v>15</v>
      </c>
      <c r="J79">
        <v>584</v>
      </c>
      <c r="K79">
        <v>0</v>
      </c>
      <c r="L79">
        <v>584</v>
      </c>
      <c r="M79">
        <v>48.07</v>
      </c>
      <c r="N79">
        <v>99</v>
      </c>
      <c r="O79">
        <v>0</v>
      </c>
      <c r="P79">
        <v>26</v>
      </c>
      <c r="Q79">
        <v>99</v>
      </c>
      <c r="R79">
        <v>28072.880000000001</v>
      </c>
      <c r="S79">
        <v>0</v>
      </c>
      <c r="T79">
        <v>28072.880000000001</v>
      </c>
      <c r="U79">
        <v>13165.05</v>
      </c>
      <c r="V79">
        <v>14907.83</v>
      </c>
      <c r="W79">
        <v>22.54</v>
      </c>
      <c r="X79">
        <v>11970.52</v>
      </c>
      <c r="Y79">
        <v>-16102.36</v>
      </c>
      <c r="AA79">
        <v>2.58</v>
      </c>
      <c r="AB79">
        <v>18.245000000000001</v>
      </c>
      <c r="AC79">
        <v>0</v>
      </c>
      <c r="AD79">
        <v>0</v>
      </c>
      <c r="AE79">
        <v>0</v>
      </c>
      <c r="AF79">
        <v>4.5374400000000001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584</v>
      </c>
      <c r="AO79">
        <v>0</v>
      </c>
      <c r="AP79" t="s">
        <v>88</v>
      </c>
      <c r="AQ79" t="s">
        <v>88</v>
      </c>
      <c r="AR79" t="b">
        <v>1</v>
      </c>
    </row>
    <row r="80" spans="1:44" x14ac:dyDescent="0.35">
      <c r="A80" s="9" t="s">
        <v>82</v>
      </c>
      <c r="B80" t="s">
        <v>122</v>
      </c>
      <c r="C80" t="s">
        <v>126</v>
      </c>
      <c r="D80" t="s">
        <v>85</v>
      </c>
      <c r="E80" t="s">
        <v>127</v>
      </c>
      <c r="F80" t="s">
        <v>128</v>
      </c>
      <c r="G80" t="s">
        <v>244</v>
      </c>
      <c r="H80" t="s">
        <v>229</v>
      </c>
      <c r="I80">
        <v>16</v>
      </c>
      <c r="J80">
        <v>582.79999999999995</v>
      </c>
      <c r="K80">
        <v>0</v>
      </c>
      <c r="L80">
        <v>482.6</v>
      </c>
      <c r="M80">
        <v>50.55</v>
      </c>
      <c r="N80">
        <v>99</v>
      </c>
      <c r="O80">
        <v>100.2</v>
      </c>
      <c r="P80">
        <v>25.93</v>
      </c>
      <c r="Q80">
        <v>99</v>
      </c>
      <c r="R80">
        <v>24395.43</v>
      </c>
      <c r="S80">
        <v>2598.19</v>
      </c>
      <c r="T80">
        <v>26993.62</v>
      </c>
      <c r="U80">
        <v>13132.18</v>
      </c>
      <c r="V80">
        <v>13861.44</v>
      </c>
      <c r="W80">
        <v>22.53</v>
      </c>
      <c r="X80">
        <v>9455.19</v>
      </c>
      <c r="Y80">
        <v>-14940.24</v>
      </c>
      <c r="AA80">
        <v>0.81666700000000003</v>
      </c>
      <c r="AB80">
        <v>4.1466669999999999</v>
      </c>
      <c r="AC80">
        <v>0</v>
      </c>
      <c r="AD80">
        <v>0</v>
      </c>
      <c r="AE80">
        <v>0</v>
      </c>
      <c r="AF80">
        <v>4.6367000000000003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583</v>
      </c>
      <c r="AO80">
        <v>0</v>
      </c>
      <c r="AP80" t="s">
        <v>88</v>
      </c>
      <c r="AQ80" t="s">
        <v>88</v>
      </c>
      <c r="AR80" t="b">
        <v>1</v>
      </c>
    </row>
    <row r="81" spans="1:44" x14ac:dyDescent="0.35">
      <c r="A81" s="9" t="s">
        <v>82</v>
      </c>
      <c r="B81" t="s">
        <v>122</v>
      </c>
      <c r="C81" t="s">
        <v>123</v>
      </c>
      <c r="D81" t="s">
        <v>85</v>
      </c>
      <c r="E81" t="s">
        <v>124</v>
      </c>
      <c r="F81" t="s">
        <v>125</v>
      </c>
      <c r="G81" t="s">
        <v>244</v>
      </c>
      <c r="H81" t="s">
        <v>229</v>
      </c>
      <c r="I81">
        <v>16</v>
      </c>
      <c r="J81">
        <v>582.79999999999995</v>
      </c>
      <c r="K81">
        <v>0</v>
      </c>
      <c r="L81">
        <v>583</v>
      </c>
      <c r="M81">
        <v>50.55</v>
      </c>
      <c r="N81">
        <v>99</v>
      </c>
      <c r="O81">
        <v>-0.2</v>
      </c>
      <c r="P81">
        <v>25.93</v>
      </c>
      <c r="Q81">
        <v>99</v>
      </c>
      <c r="R81">
        <v>29470.65</v>
      </c>
      <c r="S81">
        <v>-5.19</v>
      </c>
      <c r="T81">
        <v>29465.46</v>
      </c>
      <c r="U81">
        <v>13132.18</v>
      </c>
      <c r="V81">
        <v>16333.28</v>
      </c>
      <c r="W81">
        <v>22.53</v>
      </c>
      <c r="X81">
        <v>11945.62</v>
      </c>
      <c r="Y81">
        <v>-17525.03</v>
      </c>
      <c r="AA81">
        <v>0.81666700000000003</v>
      </c>
      <c r="AB81">
        <v>4.1466669999999999</v>
      </c>
      <c r="AC81">
        <v>0</v>
      </c>
      <c r="AD81">
        <v>0</v>
      </c>
      <c r="AE81">
        <v>0</v>
      </c>
      <c r="AF81">
        <v>4.6367000000000003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583</v>
      </c>
      <c r="AO81">
        <v>0</v>
      </c>
      <c r="AP81" t="s">
        <v>88</v>
      </c>
      <c r="AQ81" t="s">
        <v>88</v>
      </c>
      <c r="AR81" t="b">
        <v>1</v>
      </c>
    </row>
    <row r="82" spans="1:44" x14ac:dyDescent="0.35">
      <c r="A82" s="9" t="s">
        <v>82</v>
      </c>
      <c r="B82" t="s">
        <v>122</v>
      </c>
      <c r="C82" t="s">
        <v>123</v>
      </c>
      <c r="D82" t="s">
        <v>85</v>
      </c>
      <c r="E82" t="s">
        <v>124</v>
      </c>
      <c r="F82" t="s">
        <v>125</v>
      </c>
      <c r="G82" t="s">
        <v>245</v>
      </c>
      <c r="H82" t="s">
        <v>229</v>
      </c>
      <c r="I82">
        <v>17</v>
      </c>
      <c r="J82">
        <v>583.70000000000005</v>
      </c>
      <c r="K82">
        <v>0</v>
      </c>
      <c r="L82">
        <v>584</v>
      </c>
      <c r="M82">
        <v>52.73</v>
      </c>
      <c r="N82">
        <v>99</v>
      </c>
      <c r="O82">
        <v>-0.3</v>
      </c>
      <c r="P82">
        <v>25.88</v>
      </c>
      <c r="Q82">
        <v>99</v>
      </c>
      <c r="R82">
        <v>30794.32</v>
      </c>
      <c r="S82">
        <v>-7.76</v>
      </c>
      <c r="T82">
        <v>30786.560000000001</v>
      </c>
      <c r="U82">
        <v>13156.83</v>
      </c>
      <c r="V82">
        <v>17629.73</v>
      </c>
      <c r="W82">
        <v>22.54</v>
      </c>
      <c r="X82">
        <v>11970.52</v>
      </c>
      <c r="Y82">
        <v>-18823.8</v>
      </c>
      <c r="AA82">
        <v>0</v>
      </c>
      <c r="AB82">
        <v>26.476666999999999</v>
      </c>
      <c r="AC82">
        <v>0</v>
      </c>
      <c r="AD82">
        <v>0</v>
      </c>
      <c r="AE82">
        <v>0</v>
      </c>
      <c r="AF82">
        <v>4.8235029999999997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584</v>
      </c>
      <c r="AO82">
        <v>0</v>
      </c>
      <c r="AP82" t="s">
        <v>88</v>
      </c>
      <c r="AQ82" t="s">
        <v>88</v>
      </c>
      <c r="AR82" t="b">
        <v>1</v>
      </c>
    </row>
    <row r="83" spans="1:44" x14ac:dyDescent="0.35">
      <c r="A83" s="9" t="s">
        <v>82</v>
      </c>
      <c r="B83" t="s">
        <v>122</v>
      </c>
      <c r="C83" t="s">
        <v>126</v>
      </c>
      <c r="D83" t="s">
        <v>85</v>
      </c>
      <c r="E83" t="s">
        <v>127</v>
      </c>
      <c r="F83" t="s">
        <v>128</v>
      </c>
      <c r="G83" t="s">
        <v>245</v>
      </c>
      <c r="H83" t="s">
        <v>229</v>
      </c>
      <c r="I83">
        <v>17</v>
      </c>
      <c r="J83">
        <v>583.9</v>
      </c>
      <c r="K83">
        <v>0</v>
      </c>
      <c r="L83">
        <v>482.6</v>
      </c>
      <c r="M83">
        <v>52.73</v>
      </c>
      <c r="N83">
        <v>99</v>
      </c>
      <c r="O83">
        <v>101.3</v>
      </c>
      <c r="P83">
        <v>25.88</v>
      </c>
      <c r="Q83">
        <v>99</v>
      </c>
      <c r="R83">
        <v>25447.5</v>
      </c>
      <c r="S83">
        <v>2621.64</v>
      </c>
      <c r="T83">
        <v>28069.14</v>
      </c>
      <c r="U83">
        <v>13162.31</v>
      </c>
      <c r="V83">
        <v>14906.83</v>
      </c>
      <c r="W83">
        <v>22.54</v>
      </c>
      <c r="X83">
        <v>9455.19</v>
      </c>
      <c r="Y83">
        <v>-15992.31</v>
      </c>
      <c r="AA83">
        <v>0</v>
      </c>
      <c r="AB83">
        <v>26.476666999999999</v>
      </c>
      <c r="AC83">
        <v>0</v>
      </c>
      <c r="AD83">
        <v>0</v>
      </c>
      <c r="AE83">
        <v>0</v>
      </c>
      <c r="AF83">
        <v>4.8235029999999997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584</v>
      </c>
      <c r="AO83">
        <v>0</v>
      </c>
      <c r="AP83" t="s">
        <v>88</v>
      </c>
      <c r="AQ83" t="s">
        <v>88</v>
      </c>
      <c r="AR83" t="b">
        <v>1</v>
      </c>
    </row>
    <row r="84" spans="1:44" x14ac:dyDescent="0.35">
      <c r="A84" s="9" t="s">
        <v>82</v>
      </c>
      <c r="B84" t="s">
        <v>122</v>
      </c>
      <c r="C84" t="s">
        <v>123</v>
      </c>
      <c r="D84" t="s">
        <v>85</v>
      </c>
      <c r="E84" t="s">
        <v>124</v>
      </c>
      <c r="F84" t="s">
        <v>125</v>
      </c>
      <c r="G84" t="s">
        <v>246</v>
      </c>
      <c r="H84" t="s">
        <v>229</v>
      </c>
      <c r="I84">
        <v>18</v>
      </c>
      <c r="J84">
        <v>583.9</v>
      </c>
      <c r="K84">
        <v>0</v>
      </c>
      <c r="L84">
        <v>584</v>
      </c>
      <c r="M84">
        <v>54.62</v>
      </c>
      <c r="N84">
        <v>99</v>
      </c>
      <c r="O84">
        <v>-0.1</v>
      </c>
      <c r="P84">
        <v>25.88</v>
      </c>
      <c r="Q84">
        <v>99</v>
      </c>
      <c r="R84">
        <v>31898.080000000002</v>
      </c>
      <c r="S84">
        <v>-2.59</v>
      </c>
      <c r="T84">
        <v>31895.49</v>
      </c>
      <c r="U84">
        <v>13162.31</v>
      </c>
      <c r="V84">
        <v>18733.18</v>
      </c>
      <c r="W84">
        <v>22.54</v>
      </c>
      <c r="X84">
        <v>11970.52</v>
      </c>
      <c r="Y84">
        <v>-19927.560000000001</v>
      </c>
      <c r="AA84">
        <v>1.714167</v>
      </c>
      <c r="AB84">
        <v>33.701667</v>
      </c>
      <c r="AC84">
        <v>0</v>
      </c>
      <c r="AD84">
        <v>0</v>
      </c>
      <c r="AE84">
        <v>0</v>
      </c>
      <c r="AF84">
        <v>5.9031349999999998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584</v>
      </c>
      <c r="AO84">
        <v>0</v>
      </c>
      <c r="AP84" t="s">
        <v>88</v>
      </c>
      <c r="AQ84" t="s">
        <v>88</v>
      </c>
      <c r="AR84" t="b">
        <v>1</v>
      </c>
    </row>
    <row r="85" spans="1:44" x14ac:dyDescent="0.35">
      <c r="A85" s="9" t="s">
        <v>82</v>
      </c>
      <c r="B85" t="s">
        <v>122</v>
      </c>
      <c r="C85" t="s">
        <v>126</v>
      </c>
      <c r="D85" t="s">
        <v>85</v>
      </c>
      <c r="E85" t="s">
        <v>127</v>
      </c>
      <c r="F85" t="s">
        <v>128</v>
      </c>
      <c r="G85" t="s">
        <v>246</v>
      </c>
      <c r="H85" t="s">
        <v>229</v>
      </c>
      <c r="I85">
        <v>18</v>
      </c>
      <c r="J85">
        <v>583.6</v>
      </c>
      <c r="K85">
        <v>0</v>
      </c>
      <c r="L85">
        <v>482.6</v>
      </c>
      <c r="M85">
        <v>54.62</v>
      </c>
      <c r="N85">
        <v>99</v>
      </c>
      <c r="O85">
        <v>101</v>
      </c>
      <c r="P85">
        <v>25.88</v>
      </c>
      <c r="Q85">
        <v>99</v>
      </c>
      <c r="R85">
        <v>26359.61</v>
      </c>
      <c r="S85">
        <v>2613.88</v>
      </c>
      <c r="T85">
        <v>28973.83</v>
      </c>
      <c r="U85">
        <v>13154.09</v>
      </c>
      <c r="V85">
        <v>15819.74</v>
      </c>
      <c r="W85">
        <v>22.54</v>
      </c>
      <c r="X85">
        <v>9455.19</v>
      </c>
      <c r="Y85">
        <v>-16904.419999999998</v>
      </c>
      <c r="AA85">
        <v>1.714167</v>
      </c>
      <c r="AB85">
        <v>33.701667</v>
      </c>
      <c r="AC85">
        <v>0</v>
      </c>
      <c r="AD85">
        <v>0</v>
      </c>
      <c r="AE85">
        <v>0</v>
      </c>
      <c r="AF85">
        <v>5.9031349999999998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584</v>
      </c>
      <c r="AO85">
        <v>0</v>
      </c>
      <c r="AP85" t="s">
        <v>88</v>
      </c>
      <c r="AQ85" t="s">
        <v>88</v>
      </c>
      <c r="AR85" t="b">
        <v>1</v>
      </c>
    </row>
    <row r="86" spans="1:44" x14ac:dyDescent="0.35">
      <c r="A86" s="9" t="s">
        <v>82</v>
      </c>
      <c r="B86" t="s">
        <v>122</v>
      </c>
      <c r="C86" t="s">
        <v>123</v>
      </c>
      <c r="D86" t="s">
        <v>85</v>
      </c>
      <c r="E86" t="s">
        <v>124</v>
      </c>
      <c r="F86" t="s">
        <v>125</v>
      </c>
      <c r="G86" t="s">
        <v>247</v>
      </c>
      <c r="H86" t="s">
        <v>229</v>
      </c>
      <c r="I86">
        <v>19</v>
      </c>
      <c r="J86">
        <v>584</v>
      </c>
      <c r="K86">
        <v>0</v>
      </c>
      <c r="L86">
        <v>584</v>
      </c>
      <c r="M86">
        <v>67.790000000000006</v>
      </c>
      <c r="N86">
        <v>99</v>
      </c>
      <c r="O86">
        <v>0</v>
      </c>
      <c r="P86">
        <v>25.65</v>
      </c>
      <c r="Q86">
        <v>99</v>
      </c>
      <c r="R86">
        <v>39589.360000000001</v>
      </c>
      <c r="S86">
        <v>0</v>
      </c>
      <c r="T86">
        <v>39589.360000000001</v>
      </c>
      <c r="U86">
        <v>13158</v>
      </c>
      <c r="V86">
        <v>26431.360000000001</v>
      </c>
      <c r="W86">
        <v>22.53</v>
      </c>
      <c r="X86">
        <v>11963.55</v>
      </c>
      <c r="Y86">
        <v>-27625.81</v>
      </c>
      <c r="AA86">
        <v>0</v>
      </c>
      <c r="AB86">
        <v>29.817499999999999</v>
      </c>
      <c r="AC86">
        <v>0</v>
      </c>
      <c r="AD86">
        <v>0</v>
      </c>
      <c r="AE86">
        <v>0</v>
      </c>
      <c r="AF86">
        <v>5.714143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584</v>
      </c>
      <c r="AO86">
        <v>0</v>
      </c>
      <c r="AP86" t="s">
        <v>88</v>
      </c>
      <c r="AQ86" t="s">
        <v>88</v>
      </c>
      <c r="AR86" t="b">
        <v>1</v>
      </c>
    </row>
    <row r="87" spans="1:44" x14ac:dyDescent="0.35">
      <c r="A87" s="9" t="s">
        <v>82</v>
      </c>
      <c r="B87" t="s">
        <v>122</v>
      </c>
      <c r="C87" t="s">
        <v>126</v>
      </c>
      <c r="D87" t="s">
        <v>85</v>
      </c>
      <c r="E87" t="s">
        <v>127</v>
      </c>
      <c r="F87" t="s">
        <v>128</v>
      </c>
      <c r="G87" t="s">
        <v>247</v>
      </c>
      <c r="H87" t="s">
        <v>229</v>
      </c>
      <c r="I87">
        <v>19</v>
      </c>
      <c r="J87">
        <v>584.20000000000005</v>
      </c>
      <c r="K87">
        <v>0</v>
      </c>
      <c r="L87">
        <v>483.9</v>
      </c>
      <c r="M87">
        <v>67.790000000000006</v>
      </c>
      <c r="N87">
        <v>99</v>
      </c>
      <c r="O87">
        <v>100.3</v>
      </c>
      <c r="P87">
        <v>25.65</v>
      </c>
      <c r="Q87">
        <v>99</v>
      </c>
      <c r="R87">
        <v>32803.58</v>
      </c>
      <c r="S87">
        <v>2572.69</v>
      </c>
      <c r="T87">
        <v>35376.44</v>
      </c>
      <c r="U87">
        <v>13158</v>
      </c>
      <c r="V87">
        <v>22218.44</v>
      </c>
      <c r="W87">
        <v>22.52</v>
      </c>
      <c r="X87">
        <v>9491.34</v>
      </c>
      <c r="Y87">
        <v>-23312.240000000002</v>
      </c>
      <c r="AA87">
        <v>0</v>
      </c>
      <c r="AB87">
        <v>29.817499999999999</v>
      </c>
      <c r="AC87">
        <v>0</v>
      </c>
      <c r="AD87">
        <v>0</v>
      </c>
      <c r="AE87">
        <v>0</v>
      </c>
      <c r="AF87">
        <v>5.714143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584</v>
      </c>
      <c r="AO87">
        <v>0</v>
      </c>
      <c r="AP87" t="s">
        <v>88</v>
      </c>
      <c r="AQ87" t="s">
        <v>88</v>
      </c>
      <c r="AR87" t="b">
        <v>1</v>
      </c>
    </row>
    <row r="88" spans="1:44" x14ac:dyDescent="0.35">
      <c r="A88" s="9" t="s">
        <v>82</v>
      </c>
      <c r="B88" t="s">
        <v>122</v>
      </c>
      <c r="C88" t="s">
        <v>126</v>
      </c>
      <c r="D88" t="s">
        <v>85</v>
      </c>
      <c r="E88" t="s">
        <v>127</v>
      </c>
      <c r="F88" t="s">
        <v>128</v>
      </c>
      <c r="G88" t="s">
        <v>248</v>
      </c>
      <c r="H88" t="s">
        <v>229</v>
      </c>
      <c r="I88">
        <v>20</v>
      </c>
      <c r="J88">
        <v>585.29999999999995</v>
      </c>
      <c r="K88">
        <v>0</v>
      </c>
      <c r="L88">
        <v>485.7</v>
      </c>
      <c r="M88">
        <v>57.16</v>
      </c>
      <c r="N88">
        <v>99</v>
      </c>
      <c r="O88">
        <v>99.6</v>
      </c>
      <c r="P88">
        <v>25.76</v>
      </c>
      <c r="Q88">
        <v>99</v>
      </c>
      <c r="R88">
        <v>27762.61</v>
      </c>
      <c r="S88">
        <v>2565.6999999999998</v>
      </c>
      <c r="T88">
        <v>30327.360000000001</v>
      </c>
      <c r="U88">
        <v>13179.61</v>
      </c>
      <c r="V88">
        <v>17147.75</v>
      </c>
      <c r="W88">
        <v>22.52</v>
      </c>
      <c r="X88">
        <v>9514.61</v>
      </c>
      <c r="Y88">
        <v>-18248</v>
      </c>
      <c r="AA88">
        <v>0</v>
      </c>
      <c r="AB88">
        <v>20.112500000000001</v>
      </c>
      <c r="AC88">
        <v>0</v>
      </c>
      <c r="AD88">
        <v>0</v>
      </c>
      <c r="AE88">
        <v>0</v>
      </c>
      <c r="AF88">
        <v>9.275074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586</v>
      </c>
      <c r="AO88">
        <v>0</v>
      </c>
      <c r="AP88" t="s">
        <v>88</v>
      </c>
      <c r="AQ88" t="s">
        <v>88</v>
      </c>
      <c r="AR88" t="b">
        <v>1</v>
      </c>
    </row>
    <row r="89" spans="1:44" x14ac:dyDescent="0.35">
      <c r="A89" s="9" t="s">
        <v>82</v>
      </c>
      <c r="B89" t="s">
        <v>122</v>
      </c>
      <c r="C89" t="s">
        <v>123</v>
      </c>
      <c r="D89" t="s">
        <v>85</v>
      </c>
      <c r="E89" t="s">
        <v>124</v>
      </c>
      <c r="F89" t="s">
        <v>125</v>
      </c>
      <c r="G89" t="s">
        <v>248</v>
      </c>
      <c r="H89" t="s">
        <v>229</v>
      </c>
      <c r="I89">
        <v>20</v>
      </c>
      <c r="J89">
        <v>585.29999999999995</v>
      </c>
      <c r="K89">
        <v>0</v>
      </c>
      <c r="L89">
        <v>586</v>
      </c>
      <c r="M89">
        <v>57.16</v>
      </c>
      <c r="N89">
        <v>99</v>
      </c>
      <c r="O89">
        <v>-0.7</v>
      </c>
      <c r="P89">
        <v>25.76</v>
      </c>
      <c r="Q89">
        <v>99</v>
      </c>
      <c r="R89">
        <v>33495.760000000002</v>
      </c>
      <c r="S89">
        <v>-18.03</v>
      </c>
      <c r="T89">
        <v>33477.730000000003</v>
      </c>
      <c r="U89">
        <v>13179.61</v>
      </c>
      <c r="V89">
        <v>20298.12</v>
      </c>
      <c r="W89">
        <v>22.52</v>
      </c>
      <c r="X89">
        <v>11999.53</v>
      </c>
      <c r="Y89">
        <v>-21496.23</v>
      </c>
      <c r="AA89">
        <v>0</v>
      </c>
      <c r="AB89">
        <v>20.112500000000001</v>
      </c>
      <c r="AC89">
        <v>0</v>
      </c>
      <c r="AD89">
        <v>0</v>
      </c>
      <c r="AE89">
        <v>0</v>
      </c>
      <c r="AF89">
        <v>9.275074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586</v>
      </c>
      <c r="AO89">
        <v>0</v>
      </c>
      <c r="AP89" t="s">
        <v>88</v>
      </c>
      <c r="AQ89" t="s">
        <v>88</v>
      </c>
      <c r="AR89" t="b">
        <v>1</v>
      </c>
    </row>
    <row r="90" spans="1:44" x14ac:dyDescent="0.35">
      <c r="A90" s="9" t="s">
        <v>82</v>
      </c>
      <c r="B90" t="s">
        <v>122</v>
      </c>
      <c r="C90" t="s">
        <v>126</v>
      </c>
      <c r="D90" t="s">
        <v>85</v>
      </c>
      <c r="E90" t="s">
        <v>127</v>
      </c>
      <c r="F90" t="s">
        <v>128</v>
      </c>
      <c r="G90" t="s">
        <v>249</v>
      </c>
      <c r="H90" t="s">
        <v>229</v>
      </c>
      <c r="I90">
        <v>21</v>
      </c>
      <c r="J90">
        <v>587</v>
      </c>
      <c r="K90">
        <v>0</v>
      </c>
      <c r="L90">
        <v>486.6</v>
      </c>
      <c r="M90">
        <v>50.11</v>
      </c>
      <c r="N90">
        <v>99</v>
      </c>
      <c r="O90">
        <v>100.4</v>
      </c>
      <c r="P90">
        <v>26.07</v>
      </c>
      <c r="Q90">
        <v>99</v>
      </c>
      <c r="R90">
        <v>24383.53</v>
      </c>
      <c r="S90">
        <v>2617.4299999999998</v>
      </c>
      <c r="T90">
        <v>27000.959999999999</v>
      </c>
      <c r="U90">
        <v>13217.95</v>
      </c>
      <c r="V90">
        <v>13783.01</v>
      </c>
      <c r="W90">
        <v>22.52</v>
      </c>
      <c r="X90">
        <v>9526.5400000000009</v>
      </c>
      <c r="Y90">
        <v>-14856.99</v>
      </c>
      <c r="AA90">
        <v>1.4083330000000001</v>
      </c>
      <c r="AB90">
        <v>22.673333</v>
      </c>
      <c r="AC90">
        <v>0</v>
      </c>
      <c r="AD90">
        <v>0</v>
      </c>
      <c r="AE90">
        <v>0</v>
      </c>
      <c r="AF90">
        <v>6.590001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587</v>
      </c>
      <c r="AO90">
        <v>0</v>
      </c>
      <c r="AP90" t="s">
        <v>88</v>
      </c>
      <c r="AQ90" t="s">
        <v>88</v>
      </c>
      <c r="AR90" t="b">
        <v>1</v>
      </c>
    </row>
    <row r="91" spans="1:44" x14ac:dyDescent="0.35">
      <c r="A91" s="9" t="s">
        <v>82</v>
      </c>
      <c r="B91" t="s">
        <v>122</v>
      </c>
      <c r="C91" t="s">
        <v>123</v>
      </c>
      <c r="D91" t="s">
        <v>85</v>
      </c>
      <c r="E91" t="s">
        <v>124</v>
      </c>
      <c r="F91" t="s">
        <v>125</v>
      </c>
      <c r="G91" t="s">
        <v>249</v>
      </c>
      <c r="H91" t="s">
        <v>229</v>
      </c>
      <c r="I91">
        <v>21</v>
      </c>
      <c r="J91">
        <v>586.9</v>
      </c>
      <c r="K91">
        <v>0</v>
      </c>
      <c r="L91">
        <v>587</v>
      </c>
      <c r="M91">
        <v>50.11</v>
      </c>
      <c r="N91">
        <v>99</v>
      </c>
      <c r="O91">
        <v>-0.1</v>
      </c>
      <c r="P91">
        <v>26.07</v>
      </c>
      <c r="Q91">
        <v>99</v>
      </c>
      <c r="R91">
        <v>29414.57</v>
      </c>
      <c r="S91">
        <v>-2.61</v>
      </c>
      <c r="T91">
        <v>29411.96</v>
      </c>
      <c r="U91">
        <v>13215.21</v>
      </c>
      <c r="V91">
        <v>16196.75</v>
      </c>
      <c r="W91">
        <v>22.52</v>
      </c>
      <c r="X91">
        <v>12016.96</v>
      </c>
      <c r="Y91">
        <v>-17397.61</v>
      </c>
      <c r="AA91">
        <v>1.4083330000000001</v>
      </c>
      <c r="AB91">
        <v>22.673333</v>
      </c>
      <c r="AC91">
        <v>0</v>
      </c>
      <c r="AD91">
        <v>0</v>
      </c>
      <c r="AE91">
        <v>0</v>
      </c>
      <c r="AF91">
        <v>6.590001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587</v>
      </c>
      <c r="AO91">
        <v>0</v>
      </c>
      <c r="AP91" t="s">
        <v>88</v>
      </c>
      <c r="AQ91" t="s">
        <v>88</v>
      </c>
      <c r="AR91" t="b">
        <v>1</v>
      </c>
    </row>
    <row r="92" spans="1:44" x14ac:dyDescent="0.35">
      <c r="A92" s="9" t="s">
        <v>82</v>
      </c>
      <c r="B92" t="s">
        <v>122</v>
      </c>
      <c r="C92" t="s">
        <v>126</v>
      </c>
      <c r="D92" t="s">
        <v>85</v>
      </c>
      <c r="E92" t="s">
        <v>127</v>
      </c>
      <c r="F92" t="s">
        <v>128</v>
      </c>
      <c r="G92" t="s">
        <v>250</v>
      </c>
      <c r="H92" t="s">
        <v>229</v>
      </c>
      <c r="I92">
        <v>22</v>
      </c>
      <c r="J92">
        <v>587.1</v>
      </c>
      <c r="K92">
        <v>0</v>
      </c>
      <c r="L92">
        <v>487.4</v>
      </c>
      <c r="M92">
        <v>42.74</v>
      </c>
      <c r="N92">
        <v>99</v>
      </c>
      <c r="O92">
        <v>99.7</v>
      </c>
      <c r="P92">
        <v>25.68</v>
      </c>
      <c r="Q92">
        <v>99</v>
      </c>
      <c r="R92">
        <v>20831.48</v>
      </c>
      <c r="S92">
        <v>2560.3000000000002</v>
      </c>
      <c r="T92">
        <v>23391.78</v>
      </c>
      <c r="U92">
        <v>13213.66</v>
      </c>
      <c r="V92">
        <v>10178.120000000001</v>
      </c>
      <c r="W92">
        <v>22.51</v>
      </c>
      <c r="X92">
        <v>9535.7999999999993</v>
      </c>
      <c r="Y92">
        <v>-11295.68</v>
      </c>
      <c r="AA92">
        <v>1.06</v>
      </c>
      <c r="AB92">
        <v>19.738333000000001</v>
      </c>
      <c r="AC92">
        <v>0</v>
      </c>
      <c r="AD92">
        <v>0</v>
      </c>
      <c r="AE92">
        <v>0</v>
      </c>
      <c r="AF92">
        <v>9.544905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588</v>
      </c>
      <c r="AO92">
        <v>0</v>
      </c>
      <c r="AP92" t="s">
        <v>88</v>
      </c>
      <c r="AQ92" t="s">
        <v>88</v>
      </c>
      <c r="AR92" t="b">
        <v>1</v>
      </c>
    </row>
    <row r="93" spans="1:44" x14ac:dyDescent="0.35">
      <c r="A93" s="9" t="s">
        <v>82</v>
      </c>
      <c r="B93" t="s">
        <v>122</v>
      </c>
      <c r="C93" t="s">
        <v>123</v>
      </c>
      <c r="D93" t="s">
        <v>85</v>
      </c>
      <c r="E93" t="s">
        <v>124</v>
      </c>
      <c r="F93" t="s">
        <v>125</v>
      </c>
      <c r="G93" t="s">
        <v>250</v>
      </c>
      <c r="H93" t="s">
        <v>229</v>
      </c>
      <c r="I93">
        <v>22</v>
      </c>
      <c r="J93">
        <v>585.29999999999995</v>
      </c>
      <c r="K93">
        <v>0</v>
      </c>
      <c r="L93">
        <v>588</v>
      </c>
      <c r="M93">
        <v>42.74</v>
      </c>
      <c r="N93">
        <v>99</v>
      </c>
      <c r="O93">
        <v>-2.7</v>
      </c>
      <c r="P93">
        <v>25.68</v>
      </c>
      <c r="Q93">
        <v>99</v>
      </c>
      <c r="R93">
        <v>25131.119999999999</v>
      </c>
      <c r="S93">
        <v>-69.34</v>
      </c>
      <c r="T93">
        <v>25061.78</v>
      </c>
      <c r="U93">
        <v>13164.36</v>
      </c>
      <c r="V93">
        <v>11897.42</v>
      </c>
      <c r="W93">
        <v>22.49</v>
      </c>
      <c r="X93">
        <v>12035.54</v>
      </c>
      <c r="Y93">
        <v>-13095.58</v>
      </c>
      <c r="AA93">
        <v>1.06</v>
      </c>
      <c r="AB93">
        <v>19.738333000000001</v>
      </c>
      <c r="AC93">
        <v>0</v>
      </c>
      <c r="AD93">
        <v>0</v>
      </c>
      <c r="AE93">
        <v>0</v>
      </c>
      <c r="AF93">
        <v>9.544905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583.29999999999995</v>
      </c>
      <c r="AO93">
        <v>0</v>
      </c>
      <c r="AP93" t="s">
        <v>88</v>
      </c>
      <c r="AQ93" t="s">
        <v>88</v>
      </c>
      <c r="AR93" t="b">
        <v>1</v>
      </c>
    </row>
    <row r="94" spans="1:44" x14ac:dyDescent="0.35">
      <c r="A94" s="9" t="s">
        <v>82</v>
      </c>
      <c r="B94" t="s">
        <v>122</v>
      </c>
      <c r="C94" t="s">
        <v>123</v>
      </c>
      <c r="D94" t="s">
        <v>85</v>
      </c>
      <c r="E94" t="s">
        <v>124</v>
      </c>
      <c r="F94" t="s">
        <v>125</v>
      </c>
      <c r="G94" t="s">
        <v>251</v>
      </c>
      <c r="H94" t="s">
        <v>229</v>
      </c>
      <c r="I94">
        <v>23</v>
      </c>
      <c r="J94">
        <v>580.79999999999995</v>
      </c>
      <c r="K94">
        <v>0</v>
      </c>
      <c r="L94">
        <v>589</v>
      </c>
      <c r="M94">
        <v>37.119999999999997</v>
      </c>
      <c r="N94">
        <v>99</v>
      </c>
      <c r="O94">
        <v>-8.1999999999999993</v>
      </c>
      <c r="P94">
        <v>25.76</v>
      </c>
      <c r="Q94">
        <v>99</v>
      </c>
      <c r="R94">
        <v>21863.68</v>
      </c>
      <c r="S94">
        <v>-211.23</v>
      </c>
      <c r="T94">
        <v>21652.45</v>
      </c>
      <c r="U94">
        <v>13034.17</v>
      </c>
      <c r="V94">
        <v>8618.2800000000007</v>
      </c>
      <c r="W94">
        <v>22.44</v>
      </c>
      <c r="X94">
        <v>12054.24</v>
      </c>
      <c r="Y94">
        <v>-9809.44</v>
      </c>
      <c r="AA94">
        <v>2.2745449999999998</v>
      </c>
      <c r="AB94">
        <v>17.327273000000002</v>
      </c>
      <c r="AC94">
        <v>0</v>
      </c>
      <c r="AD94">
        <v>0</v>
      </c>
      <c r="AE94">
        <v>0</v>
      </c>
      <c r="AF94">
        <v>5.1548720000000001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582.1</v>
      </c>
      <c r="AO94">
        <v>0</v>
      </c>
      <c r="AP94" t="s">
        <v>88</v>
      </c>
      <c r="AQ94" t="s">
        <v>88</v>
      </c>
      <c r="AR94" t="b">
        <v>1</v>
      </c>
    </row>
    <row r="95" spans="1:44" x14ac:dyDescent="0.35">
      <c r="A95" s="9" t="s">
        <v>82</v>
      </c>
      <c r="B95" t="s">
        <v>122</v>
      </c>
      <c r="C95" t="s">
        <v>126</v>
      </c>
      <c r="D95" t="s">
        <v>85</v>
      </c>
      <c r="E95" t="s">
        <v>127</v>
      </c>
      <c r="F95" t="s">
        <v>128</v>
      </c>
      <c r="G95" t="s">
        <v>251</v>
      </c>
      <c r="H95" t="s">
        <v>229</v>
      </c>
      <c r="I95">
        <v>23</v>
      </c>
      <c r="J95">
        <v>588.79999999999995</v>
      </c>
      <c r="K95">
        <v>0</v>
      </c>
      <c r="L95">
        <v>488.3</v>
      </c>
      <c r="M95">
        <v>37.119999999999997</v>
      </c>
      <c r="N95">
        <v>99</v>
      </c>
      <c r="O95">
        <v>100.5</v>
      </c>
      <c r="P95">
        <v>25.76</v>
      </c>
      <c r="Q95">
        <v>99</v>
      </c>
      <c r="R95">
        <v>18125.7</v>
      </c>
      <c r="S95">
        <v>2588.88</v>
      </c>
      <c r="T95">
        <v>20714.580000000002</v>
      </c>
      <c r="U95">
        <v>13253.29</v>
      </c>
      <c r="V95">
        <v>7461.29</v>
      </c>
      <c r="W95">
        <v>22.51</v>
      </c>
      <c r="X95">
        <v>9550.7000000000007</v>
      </c>
      <c r="Y95">
        <v>-8575</v>
      </c>
      <c r="AA95">
        <v>2.2745449999999998</v>
      </c>
      <c r="AB95">
        <v>17.327273000000002</v>
      </c>
      <c r="AC95">
        <v>0</v>
      </c>
      <c r="AD95">
        <v>0</v>
      </c>
      <c r="AE95">
        <v>0</v>
      </c>
      <c r="AF95">
        <v>5.1548720000000001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588.29999999999995</v>
      </c>
      <c r="AO95">
        <v>0</v>
      </c>
      <c r="AP95" t="s">
        <v>88</v>
      </c>
      <c r="AQ95" t="s">
        <v>88</v>
      </c>
      <c r="AR95" t="b">
        <v>1</v>
      </c>
    </row>
    <row r="96" spans="1:44" x14ac:dyDescent="0.35">
      <c r="A96" s="9" t="s">
        <v>82</v>
      </c>
      <c r="B96" t="s">
        <v>122</v>
      </c>
      <c r="C96" t="s">
        <v>123</v>
      </c>
      <c r="D96" t="s">
        <v>85</v>
      </c>
      <c r="E96" t="s">
        <v>124</v>
      </c>
      <c r="F96" t="s">
        <v>125</v>
      </c>
      <c r="G96" t="s">
        <v>252</v>
      </c>
      <c r="H96" t="s">
        <v>229</v>
      </c>
      <c r="I96">
        <v>24</v>
      </c>
      <c r="J96">
        <v>573.79999999999995</v>
      </c>
      <c r="K96">
        <v>0</v>
      </c>
      <c r="L96">
        <v>586</v>
      </c>
      <c r="M96">
        <v>34.520000000000003</v>
      </c>
      <c r="N96">
        <v>99</v>
      </c>
      <c r="O96">
        <v>-12.2</v>
      </c>
      <c r="P96">
        <v>25.3</v>
      </c>
      <c r="Q96">
        <v>99</v>
      </c>
      <c r="R96">
        <v>20228.72</v>
      </c>
      <c r="S96">
        <v>-308.66000000000003</v>
      </c>
      <c r="T96">
        <v>19920.060000000001</v>
      </c>
      <c r="U96">
        <v>12864.62</v>
      </c>
      <c r="V96">
        <v>7055.44</v>
      </c>
      <c r="W96">
        <v>22.42</v>
      </c>
      <c r="X96">
        <v>11999.53</v>
      </c>
      <c r="Y96">
        <v>-8229.19</v>
      </c>
      <c r="AA96">
        <v>2.5666669999999998</v>
      </c>
      <c r="AB96">
        <v>42.183332999999998</v>
      </c>
      <c r="AC96">
        <v>0</v>
      </c>
      <c r="AD96">
        <v>0</v>
      </c>
      <c r="AE96">
        <v>0</v>
      </c>
      <c r="AF96">
        <v>6.3970580000000004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564.29999999999995</v>
      </c>
      <c r="AO96">
        <v>0</v>
      </c>
      <c r="AP96" t="s">
        <v>88</v>
      </c>
      <c r="AQ96" t="s">
        <v>88</v>
      </c>
      <c r="AR96" t="b">
        <v>1</v>
      </c>
    </row>
    <row r="97" spans="1:44" x14ac:dyDescent="0.35">
      <c r="A97" s="9" t="s">
        <v>82</v>
      </c>
      <c r="B97" t="s">
        <v>122</v>
      </c>
      <c r="C97" t="s">
        <v>126</v>
      </c>
      <c r="D97" t="s">
        <v>85</v>
      </c>
      <c r="E97" t="s">
        <v>127</v>
      </c>
      <c r="F97" t="s">
        <v>128</v>
      </c>
      <c r="G97" t="s">
        <v>252</v>
      </c>
      <c r="H97" t="s">
        <v>229</v>
      </c>
      <c r="I97">
        <v>24</v>
      </c>
      <c r="J97">
        <v>580.29999999999995</v>
      </c>
      <c r="K97">
        <v>0</v>
      </c>
      <c r="L97">
        <v>485.3</v>
      </c>
      <c r="M97">
        <v>34.520000000000003</v>
      </c>
      <c r="N97">
        <v>99</v>
      </c>
      <c r="O97">
        <v>95</v>
      </c>
      <c r="P97">
        <v>25.3</v>
      </c>
      <c r="Q97">
        <v>99</v>
      </c>
      <c r="R97">
        <v>16752.560000000001</v>
      </c>
      <c r="S97">
        <v>2403.5</v>
      </c>
      <c r="T97">
        <v>19156.060000000001</v>
      </c>
      <c r="U97">
        <v>13042.66</v>
      </c>
      <c r="V97">
        <v>6113.4</v>
      </c>
      <c r="W97">
        <v>22.48</v>
      </c>
      <c r="X97">
        <v>9496</v>
      </c>
      <c r="Y97">
        <v>-7256.56</v>
      </c>
      <c r="AA97">
        <v>2.5666669999999998</v>
      </c>
      <c r="AB97">
        <v>42.183332999999998</v>
      </c>
      <c r="AC97">
        <v>0</v>
      </c>
      <c r="AD97">
        <v>0</v>
      </c>
      <c r="AE97">
        <v>0</v>
      </c>
      <c r="AF97">
        <v>6.3970580000000004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580.4</v>
      </c>
      <c r="AO97">
        <v>0</v>
      </c>
      <c r="AP97" t="s">
        <v>88</v>
      </c>
      <c r="AQ97" t="s">
        <v>88</v>
      </c>
      <c r="AR97" t="b">
        <v>1</v>
      </c>
    </row>
    <row r="98" spans="1:44" x14ac:dyDescent="0.35">
      <c r="A98" s="9" t="s">
        <v>82</v>
      </c>
      <c r="B98" t="s">
        <v>122</v>
      </c>
      <c r="C98" t="s">
        <v>126</v>
      </c>
      <c r="D98" t="s">
        <v>85</v>
      </c>
      <c r="E98" t="s">
        <v>127</v>
      </c>
      <c r="F98" t="s">
        <v>128</v>
      </c>
      <c r="G98" t="s">
        <v>253</v>
      </c>
      <c r="H98" t="s">
        <v>254</v>
      </c>
      <c r="I98">
        <v>1</v>
      </c>
      <c r="J98">
        <v>540.70000000000005</v>
      </c>
      <c r="K98">
        <v>0</v>
      </c>
      <c r="L98">
        <v>489.1</v>
      </c>
      <c r="M98">
        <v>26.51</v>
      </c>
      <c r="N98">
        <v>99</v>
      </c>
      <c r="O98">
        <v>51.6</v>
      </c>
      <c r="P98">
        <v>21.477499999999999</v>
      </c>
      <c r="Q98">
        <v>99</v>
      </c>
      <c r="R98">
        <v>12966.04</v>
      </c>
      <c r="S98">
        <v>1108.24</v>
      </c>
      <c r="T98">
        <v>14074.28</v>
      </c>
      <c r="U98">
        <v>12688.02</v>
      </c>
      <c r="V98">
        <v>1386.26</v>
      </c>
      <c r="W98">
        <v>23.47</v>
      </c>
      <c r="X98">
        <v>10170.379999999999</v>
      </c>
      <c r="Y98">
        <v>-2795.66</v>
      </c>
      <c r="AA98">
        <v>1.1000000000000001</v>
      </c>
      <c r="AB98">
        <v>10.584167000000001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522</v>
      </c>
      <c r="AO98">
        <v>0</v>
      </c>
      <c r="AP98" t="s">
        <v>88</v>
      </c>
      <c r="AQ98" t="s">
        <v>88</v>
      </c>
      <c r="AR98" t="b">
        <v>1</v>
      </c>
    </row>
    <row r="99" spans="1:44" x14ac:dyDescent="0.35">
      <c r="A99" s="9" t="s">
        <v>82</v>
      </c>
      <c r="B99" t="s">
        <v>122</v>
      </c>
      <c r="C99" t="s">
        <v>123</v>
      </c>
      <c r="D99" t="s">
        <v>85</v>
      </c>
      <c r="E99" t="s">
        <v>124</v>
      </c>
      <c r="F99" t="s">
        <v>125</v>
      </c>
      <c r="G99" t="s">
        <v>253</v>
      </c>
      <c r="H99" t="s">
        <v>254</v>
      </c>
      <c r="I99">
        <v>1</v>
      </c>
      <c r="J99">
        <v>497</v>
      </c>
      <c r="K99">
        <v>0</v>
      </c>
      <c r="L99">
        <v>577</v>
      </c>
      <c r="M99">
        <v>26.51</v>
      </c>
      <c r="N99">
        <v>99</v>
      </c>
      <c r="O99">
        <v>-80</v>
      </c>
      <c r="P99">
        <v>21.477499999999999</v>
      </c>
      <c r="Q99">
        <v>99</v>
      </c>
      <c r="R99">
        <v>15296.27</v>
      </c>
      <c r="S99">
        <v>-1718.2</v>
      </c>
      <c r="T99">
        <v>13578.07</v>
      </c>
      <c r="U99">
        <v>11413.73</v>
      </c>
      <c r="V99">
        <v>2164.34</v>
      </c>
      <c r="W99">
        <v>22.97</v>
      </c>
      <c r="X99">
        <v>12497.46</v>
      </c>
      <c r="Y99">
        <v>-2798.81</v>
      </c>
      <c r="AA99">
        <v>1.1000000000000001</v>
      </c>
      <c r="AB99">
        <v>10.584167000000001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501</v>
      </c>
      <c r="AO99">
        <v>0</v>
      </c>
      <c r="AP99" t="s">
        <v>88</v>
      </c>
      <c r="AQ99" t="s">
        <v>88</v>
      </c>
      <c r="AR99" t="b">
        <v>1</v>
      </c>
    </row>
    <row r="100" spans="1:44" x14ac:dyDescent="0.35">
      <c r="A100" s="9" t="s">
        <v>82</v>
      </c>
      <c r="B100" t="s">
        <v>122</v>
      </c>
      <c r="C100" t="s">
        <v>126</v>
      </c>
      <c r="D100" t="s">
        <v>85</v>
      </c>
      <c r="E100" t="s">
        <v>127</v>
      </c>
      <c r="F100" t="s">
        <v>128</v>
      </c>
      <c r="G100" t="s">
        <v>255</v>
      </c>
      <c r="H100" t="s">
        <v>254</v>
      </c>
      <c r="I100">
        <v>2</v>
      </c>
      <c r="J100">
        <v>486.5</v>
      </c>
      <c r="K100">
        <v>0</v>
      </c>
      <c r="L100">
        <v>489.1</v>
      </c>
      <c r="M100">
        <v>26.32</v>
      </c>
      <c r="N100">
        <v>99</v>
      </c>
      <c r="O100">
        <v>-2.6</v>
      </c>
      <c r="P100">
        <v>21.547499999999999</v>
      </c>
      <c r="Q100">
        <v>99</v>
      </c>
      <c r="R100">
        <v>12873.11</v>
      </c>
      <c r="S100">
        <v>-56.02</v>
      </c>
      <c r="T100">
        <v>12817.09</v>
      </c>
      <c r="U100">
        <v>11131.2</v>
      </c>
      <c r="V100">
        <v>1685.89</v>
      </c>
      <c r="W100">
        <v>22.88</v>
      </c>
      <c r="X100">
        <v>10170.379999999999</v>
      </c>
      <c r="Y100">
        <v>-2702.73</v>
      </c>
      <c r="AA100">
        <v>0</v>
      </c>
      <c r="AB100">
        <v>7.42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487.9</v>
      </c>
      <c r="AO100">
        <v>0</v>
      </c>
      <c r="AP100" t="s">
        <v>88</v>
      </c>
      <c r="AQ100" t="s">
        <v>88</v>
      </c>
      <c r="AR100" t="b">
        <v>1</v>
      </c>
    </row>
    <row r="101" spans="1:44" x14ac:dyDescent="0.35">
      <c r="A101" s="9" t="s">
        <v>82</v>
      </c>
      <c r="B101" t="s">
        <v>122</v>
      </c>
      <c r="C101" t="s">
        <v>123</v>
      </c>
      <c r="D101" t="s">
        <v>85</v>
      </c>
      <c r="E101" t="s">
        <v>124</v>
      </c>
      <c r="F101" t="s">
        <v>125</v>
      </c>
      <c r="G101" t="s">
        <v>255</v>
      </c>
      <c r="H101" t="s">
        <v>254</v>
      </c>
      <c r="I101">
        <v>2</v>
      </c>
      <c r="J101">
        <v>489.2</v>
      </c>
      <c r="K101">
        <v>0</v>
      </c>
      <c r="L101">
        <v>490</v>
      </c>
      <c r="M101">
        <v>26.32</v>
      </c>
      <c r="N101">
        <v>99</v>
      </c>
      <c r="O101">
        <v>-0.8</v>
      </c>
      <c r="P101">
        <v>21.547499999999999</v>
      </c>
      <c r="Q101">
        <v>99</v>
      </c>
      <c r="R101">
        <v>12896.8</v>
      </c>
      <c r="S101">
        <v>-17.239999999999998</v>
      </c>
      <c r="T101">
        <v>12879.56</v>
      </c>
      <c r="U101">
        <v>11188.8</v>
      </c>
      <c r="V101">
        <v>1690.76</v>
      </c>
      <c r="W101">
        <v>22.87</v>
      </c>
      <c r="X101">
        <v>10191.09</v>
      </c>
      <c r="Y101">
        <v>-2705.71</v>
      </c>
      <c r="AA101">
        <v>0</v>
      </c>
      <c r="AB101">
        <v>7.42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489.3</v>
      </c>
      <c r="AO101">
        <v>0</v>
      </c>
      <c r="AP101" t="s">
        <v>88</v>
      </c>
      <c r="AQ101" t="s">
        <v>88</v>
      </c>
      <c r="AR101" t="b">
        <v>1</v>
      </c>
    </row>
    <row r="102" spans="1:44" x14ac:dyDescent="0.35">
      <c r="A102" s="9" t="s">
        <v>82</v>
      </c>
      <c r="B102" t="s">
        <v>122</v>
      </c>
      <c r="C102" t="s">
        <v>123</v>
      </c>
      <c r="D102" t="s">
        <v>85</v>
      </c>
      <c r="E102" t="s">
        <v>124</v>
      </c>
      <c r="F102" t="s">
        <v>125</v>
      </c>
      <c r="G102" t="s">
        <v>256</v>
      </c>
      <c r="H102" t="s">
        <v>254</v>
      </c>
      <c r="I102">
        <v>3</v>
      </c>
      <c r="J102">
        <v>489.6</v>
      </c>
      <c r="K102">
        <v>0</v>
      </c>
      <c r="L102">
        <v>490.8</v>
      </c>
      <c r="M102">
        <v>25.43</v>
      </c>
      <c r="N102">
        <v>99</v>
      </c>
      <c r="O102">
        <v>-1.2</v>
      </c>
      <c r="P102">
        <v>20.91</v>
      </c>
      <c r="Q102">
        <v>99</v>
      </c>
      <c r="R102">
        <v>12481.04</v>
      </c>
      <c r="S102">
        <v>-25.09</v>
      </c>
      <c r="T102">
        <v>12455.95</v>
      </c>
      <c r="U102">
        <v>11197.55</v>
      </c>
      <c r="V102">
        <v>1258.4000000000001</v>
      </c>
      <c r="W102">
        <v>22.87</v>
      </c>
      <c r="X102">
        <v>10206.39</v>
      </c>
      <c r="Y102">
        <v>-2274.65</v>
      </c>
      <c r="AA102">
        <v>0</v>
      </c>
      <c r="AB102">
        <v>7.2083329999999997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490.2</v>
      </c>
      <c r="AO102">
        <v>0</v>
      </c>
      <c r="AP102" t="s">
        <v>88</v>
      </c>
      <c r="AQ102" t="s">
        <v>88</v>
      </c>
      <c r="AR102" t="b">
        <v>1</v>
      </c>
    </row>
    <row r="103" spans="1:44" x14ac:dyDescent="0.35">
      <c r="A103" s="9" t="s">
        <v>82</v>
      </c>
      <c r="B103" t="s">
        <v>122</v>
      </c>
      <c r="C103" t="s">
        <v>126</v>
      </c>
      <c r="D103" t="s">
        <v>85</v>
      </c>
      <c r="E103" t="s">
        <v>127</v>
      </c>
      <c r="F103" t="s">
        <v>128</v>
      </c>
      <c r="G103" t="s">
        <v>256</v>
      </c>
      <c r="H103" t="s">
        <v>254</v>
      </c>
      <c r="I103">
        <v>3</v>
      </c>
      <c r="J103">
        <v>489.7</v>
      </c>
      <c r="K103">
        <v>0</v>
      </c>
      <c r="L103">
        <v>490.1</v>
      </c>
      <c r="M103">
        <v>25.43</v>
      </c>
      <c r="N103">
        <v>99</v>
      </c>
      <c r="O103">
        <v>-0.4</v>
      </c>
      <c r="P103">
        <v>20.91</v>
      </c>
      <c r="Q103">
        <v>99</v>
      </c>
      <c r="R103">
        <v>12463.24</v>
      </c>
      <c r="S103">
        <v>-8.36</v>
      </c>
      <c r="T103">
        <v>12454.88</v>
      </c>
      <c r="U103">
        <v>11199.68</v>
      </c>
      <c r="V103">
        <v>1255.2</v>
      </c>
      <c r="W103">
        <v>22.87</v>
      </c>
      <c r="X103">
        <v>10190.84</v>
      </c>
      <c r="Y103">
        <v>-2272.4</v>
      </c>
      <c r="AA103">
        <v>0</v>
      </c>
      <c r="AB103">
        <v>7.2083329999999997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490.3</v>
      </c>
      <c r="AO103">
        <v>0</v>
      </c>
      <c r="AP103" t="s">
        <v>88</v>
      </c>
      <c r="AQ103" t="s">
        <v>88</v>
      </c>
      <c r="AR103" t="b">
        <v>1</v>
      </c>
    </row>
    <row r="104" spans="1:44" x14ac:dyDescent="0.35">
      <c r="A104" s="9" t="s">
        <v>82</v>
      </c>
      <c r="B104" t="s">
        <v>122</v>
      </c>
      <c r="C104" t="s">
        <v>123</v>
      </c>
      <c r="D104" t="s">
        <v>85</v>
      </c>
      <c r="E104" t="s">
        <v>124</v>
      </c>
      <c r="F104" t="s">
        <v>125</v>
      </c>
      <c r="G104" t="s">
        <v>257</v>
      </c>
      <c r="H104" t="s">
        <v>254</v>
      </c>
      <c r="I104">
        <v>4</v>
      </c>
      <c r="J104">
        <v>489.2</v>
      </c>
      <c r="K104">
        <v>0</v>
      </c>
      <c r="L104">
        <v>490.8</v>
      </c>
      <c r="M104">
        <v>25.24</v>
      </c>
      <c r="N104">
        <v>99</v>
      </c>
      <c r="O104">
        <v>-1.6</v>
      </c>
      <c r="P104">
        <v>20.817499999999999</v>
      </c>
      <c r="Q104">
        <v>99</v>
      </c>
      <c r="R104">
        <v>12387.79</v>
      </c>
      <c r="S104">
        <v>-33.31</v>
      </c>
      <c r="T104">
        <v>12354.48</v>
      </c>
      <c r="U104">
        <v>11189.04</v>
      </c>
      <c r="V104">
        <v>1165.44</v>
      </c>
      <c r="W104">
        <v>22.87</v>
      </c>
      <c r="X104">
        <v>10206.39</v>
      </c>
      <c r="Y104">
        <v>-2181.4</v>
      </c>
      <c r="AA104">
        <v>0</v>
      </c>
      <c r="AB104">
        <v>7.7383329999999999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489.7</v>
      </c>
      <c r="AO104">
        <v>0</v>
      </c>
      <c r="AP104" t="s">
        <v>88</v>
      </c>
      <c r="AQ104" t="s">
        <v>88</v>
      </c>
      <c r="AR104" t="b">
        <v>1</v>
      </c>
    </row>
    <row r="105" spans="1:44" x14ac:dyDescent="0.35">
      <c r="A105" s="9" t="s">
        <v>82</v>
      </c>
      <c r="B105" t="s">
        <v>122</v>
      </c>
      <c r="C105" t="s">
        <v>126</v>
      </c>
      <c r="D105" t="s">
        <v>85</v>
      </c>
      <c r="E105" t="s">
        <v>127</v>
      </c>
      <c r="F105" t="s">
        <v>128</v>
      </c>
      <c r="G105" t="s">
        <v>257</v>
      </c>
      <c r="H105" t="s">
        <v>254</v>
      </c>
      <c r="I105">
        <v>4</v>
      </c>
      <c r="J105">
        <v>489.3</v>
      </c>
      <c r="K105">
        <v>0</v>
      </c>
      <c r="L105">
        <v>490.1</v>
      </c>
      <c r="M105">
        <v>25.24</v>
      </c>
      <c r="N105">
        <v>99</v>
      </c>
      <c r="O105">
        <v>-0.8</v>
      </c>
      <c r="P105">
        <v>20.817499999999999</v>
      </c>
      <c r="Q105">
        <v>99</v>
      </c>
      <c r="R105">
        <v>12370.12</v>
      </c>
      <c r="S105">
        <v>-16.649999999999999</v>
      </c>
      <c r="T105">
        <v>12353.47</v>
      </c>
      <c r="U105">
        <v>11191.17</v>
      </c>
      <c r="V105">
        <v>1162.3</v>
      </c>
      <c r="W105">
        <v>22.87</v>
      </c>
      <c r="X105">
        <v>10190.84</v>
      </c>
      <c r="Y105">
        <v>-2179.2800000000002</v>
      </c>
      <c r="AA105">
        <v>0</v>
      </c>
      <c r="AB105">
        <v>7.7383329999999999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489.8</v>
      </c>
      <c r="AO105">
        <v>0</v>
      </c>
      <c r="AP105" t="s">
        <v>88</v>
      </c>
      <c r="AQ105" t="s">
        <v>88</v>
      </c>
      <c r="AR105" t="b">
        <v>1</v>
      </c>
    </row>
    <row r="106" spans="1:44" x14ac:dyDescent="0.35">
      <c r="A106" s="9" t="s">
        <v>82</v>
      </c>
      <c r="B106" t="s">
        <v>122</v>
      </c>
      <c r="C106" t="s">
        <v>126</v>
      </c>
      <c r="D106" t="s">
        <v>85</v>
      </c>
      <c r="E106" t="s">
        <v>127</v>
      </c>
      <c r="F106" t="s">
        <v>128</v>
      </c>
      <c r="G106" t="s">
        <v>258</v>
      </c>
      <c r="H106" t="s">
        <v>254</v>
      </c>
      <c r="I106">
        <v>5</v>
      </c>
      <c r="J106">
        <v>519.29999999999995</v>
      </c>
      <c r="K106">
        <v>0</v>
      </c>
      <c r="L106">
        <v>490.1</v>
      </c>
      <c r="M106">
        <v>26.7</v>
      </c>
      <c r="N106">
        <v>99</v>
      </c>
      <c r="O106">
        <v>29.2</v>
      </c>
      <c r="P106">
        <v>24.974167000000001</v>
      </c>
      <c r="Q106">
        <v>99</v>
      </c>
      <c r="R106">
        <v>13085.67</v>
      </c>
      <c r="S106">
        <v>729.25</v>
      </c>
      <c r="T106">
        <v>13814.92</v>
      </c>
      <c r="U106">
        <v>12056.51</v>
      </c>
      <c r="V106">
        <v>1758.41</v>
      </c>
      <c r="W106">
        <v>23.22</v>
      </c>
      <c r="X106">
        <v>10190.84</v>
      </c>
      <c r="Y106">
        <v>-2894.83</v>
      </c>
      <c r="AA106">
        <v>0</v>
      </c>
      <c r="AB106">
        <v>11.577500000000001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520.5</v>
      </c>
      <c r="AO106">
        <v>0</v>
      </c>
      <c r="AP106" t="s">
        <v>88</v>
      </c>
      <c r="AQ106" t="s">
        <v>88</v>
      </c>
      <c r="AR106" t="b">
        <v>1</v>
      </c>
    </row>
    <row r="107" spans="1:44" x14ac:dyDescent="0.35">
      <c r="A107" s="9" t="s">
        <v>82</v>
      </c>
      <c r="B107" t="s">
        <v>122</v>
      </c>
      <c r="C107" t="s">
        <v>123</v>
      </c>
      <c r="D107" t="s">
        <v>85</v>
      </c>
      <c r="E107" t="s">
        <v>124</v>
      </c>
      <c r="F107" t="s">
        <v>125</v>
      </c>
      <c r="G107" t="s">
        <v>258</v>
      </c>
      <c r="H107" t="s">
        <v>254</v>
      </c>
      <c r="I107">
        <v>5</v>
      </c>
      <c r="J107">
        <v>494</v>
      </c>
      <c r="K107">
        <v>0</v>
      </c>
      <c r="L107">
        <v>590</v>
      </c>
      <c r="M107">
        <v>26.7</v>
      </c>
      <c r="N107">
        <v>99</v>
      </c>
      <c r="O107">
        <v>-96</v>
      </c>
      <c r="P107">
        <v>24.974167000000001</v>
      </c>
      <c r="Q107">
        <v>99</v>
      </c>
      <c r="R107">
        <v>15753</v>
      </c>
      <c r="S107">
        <v>-2397.52</v>
      </c>
      <c r="T107">
        <v>13355.48</v>
      </c>
      <c r="U107">
        <v>11318.76</v>
      </c>
      <c r="V107">
        <v>2036.72</v>
      </c>
      <c r="W107">
        <v>22.91</v>
      </c>
      <c r="X107">
        <v>12836.04</v>
      </c>
      <c r="Y107">
        <v>-2916.96</v>
      </c>
      <c r="AA107">
        <v>0</v>
      </c>
      <c r="AB107">
        <v>11.577500000000001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497.9</v>
      </c>
      <c r="AO107">
        <v>0</v>
      </c>
      <c r="AP107" t="s">
        <v>88</v>
      </c>
      <c r="AQ107" t="s">
        <v>88</v>
      </c>
      <c r="AR107" t="b">
        <v>1</v>
      </c>
    </row>
    <row r="108" spans="1:44" x14ac:dyDescent="0.35">
      <c r="A108" s="9" t="s">
        <v>82</v>
      </c>
      <c r="B108" t="s">
        <v>122</v>
      </c>
      <c r="C108" t="s">
        <v>123</v>
      </c>
      <c r="D108" t="s">
        <v>85</v>
      </c>
      <c r="E108" t="s">
        <v>124</v>
      </c>
      <c r="F108" t="s">
        <v>125</v>
      </c>
      <c r="G108" t="s">
        <v>259</v>
      </c>
      <c r="H108" t="s">
        <v>254</v>
      </c>
      <c r="I108">
        <v>6</v>
      </c>
      <c r="J108">
        <v>553.1</v>
      </c>
      <c r="K108">
        <v>0</v>
      </c>
      <c r="L108">
        <v>588.1</v>
      </c>
      <c r="M108">
        <v>26.51</v>
      </c>
      <c r="N108">
        <v>99</v>
      </c>
      <c r="O108">
        <v>-35</v>
      </c>
      <c r="P108">
        <v>26.3125</v>
      </c>
      <c r="Q108">
        <v>99</v>
      </c>
      <c r="R108">
        <v>15590.53</v>
      </c>
      <c r="S108">
        <v>-920.94</v>
      </c>
      <c r="T108">
        <v>14669.59</v>
      </c>
      <c r="U108">
        <v>13049.61</v>
      </c>
      <c r="V108">
        <v>1619.98</v>
      </c>
      <c r="W108">
        <v>23.59</v>
      </c>
      <c r="X108">
        <v>12791.72</v>
      </c>
      <c r="Y108">
        <v>-2798.81</v>
      </c>
      <c r="AA108">
        <v>2.1766670000000001</v>
      </c>
      <c r="AB108">
        <v>24.838332999999999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542.5</v>
      </c>
      <c r="AO108">
        <v>0</v>
      </c>
      <c r="AP108" t="s">
        <v>88</v>
      </c>
      <c r="AQ108" t="s">
        <v>88</v>
      </c>
      <c r="AR108" t="b">
        <v>1</v>
      </c>
    </row>
    <row r="109" spans="1:44" x14ac:dyDescent="0.35">
      <c r="A109" s="9" t="s">
        <v>82</v>
      </c>
      <c r="B109" t="s">
        <v>122</v>
      </c>
      <c r="C109" t="s">
        <v>126</v>
      </c>
      <c r="D109" t="s">
        <v>85</v>
      </c>
      <c r="E109" t="s">
        <v>127</v>
      </c>
      <c r="F109" t="s">
        <v>128</v>
      </c>
      <c r="G109" t="s">
        <v>259</v>
      </c>
      <c r="H109" t="s">
        <v>254</v>
      </c>
      <c r="I109">
        <v>6</v>
      </c>
      <c r="J109">
        <v>553.70000000000005</v>
      </c>
      <c r="K109">
        <v>0</v>
      </c>
      <c r="L109">
        <v>489.1</v>
      </c>
      <c r="M109">
        <v>26.51</v>
      </c>
      <c r="N109">
        <v>99</v>
      </c>
      <c r="O109">
        <v>64.599999999999994</v>
      </c>
      <c r="P109">
        <v>26.3125</v>
      </c>
      <c r="Q109">
        <v>99</v>
      </c>
      <c r="R109">
        <v>12966.04</v>
      </c>
      <c r="S109">
        <v>1699.79</v>
      </c>
      <c r="T109">
        <v>14665.83</v>
      </c>
      <c r="U109">
        <v>13067.1</v>
      </c>
      <c r="V109">
        <v>1598.73</v>
      </c>
      <c r="W109">
        <v>23.6</v>
      </c>
      <c r="X109">
        <v>10170.379999999999</v>
      </c>
      <c r="Y109">
        <v>-2795.66</v>
      </c>
      <c r="AA109">
        <v>2.1766670000000001</v>
      </c>
      <c r="AB109">
        <v>24.838332999999999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550.4</v>
      </c>
      <c r="AO109">
        <v>0</v>
      </c>
      <c r="AP109" t="s">
        <v>88</v>
      </c>
      <c r="AQ109" t="s">
        <v>88</v>
      </c>
      <c r="AR109" t="b">
        <v>1</v>
      </c>
    </row>
    <row r="110" spans="1:44" x14ac:dyDescent="0.35">
      <c r="A110" s="9" t="s">
        <v>82</v>
      </c>
      <c r="B110" t="s">
        <v>122</v>
      </c>
      <c r="C110" t="s">
        <v>126</v>
      </c>
      <c r="D110" t="s">
        <v>85</v>
      </c>
      <c r="E110" t="s">
        <v>127</v>
      </c>
      <c r="F110" t="s">
        <v>128</v>
      </c>
      <c r="G110" t="s">
        <v>260</v>
      </c>
      <c r="H110" t="s">
        <v>254</v>
      </c>
      <c r="I110">
        <v>7</v>
      </c>
      <c r="J110">
        <v>576.20000000000005</v>
      </c>
      <c r="K110">
        <v>0</v>
      </c>
      <c r="L110">
        <v>488.1</v>
      </c>
      <c r="M110">
        <v>26.98</v>
      </c>
      <c r="N110">
        <v>99</v>
      </c>
      <c r="O110">
        <v>88.1</v>
      </c>
      <c r="P110">
        <v>28.548333</v>
      </c>
      <c r="Q110">
        <v>99</v>
      </c>
      <c r="R110">
        <v>13168.94</v>
      </c>
      <c r="S110">
        <v>2515.11</v>
      </c>
      <c r="T110">
        <v>15684.05</v>
      </c>
      <c r="U110">
        <v>13730.75</v>
      </c>
      <c r="V110">
        <v>1953.3</v>
      </c>
      <c r="W110">
        <v>23.83</v>
      </c>
      <c r="X110">
        <v>10151.31</v>
      </c>
      <c r="Y110">
        <v>-3017.63</v>
      </c>
      <c r="AA110">
        <v>1.4716670000000001</v>
      </c>
      <c r="AB110">
        <v>20.243333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581.1</v>
      </c>
      <c r="AO110">
        <v>0</v>
      </c>
      <c r="AP110" t="s">
        <v>88</v>
      </c>
      <c r="AQ110" t="s">
        <v>88</v>
      </c>
      <c r="AR110" t="b">
        <v>1</v>
      </c>
    </row>
    <row r="111" spans="1:44" x14ac:dyDescent="0.35">
      <c r="A111" s="9" t="s">
        <v>82</v>
      </c>
      <c r="B111" t="s">
        <v>122</v>
      </c>
      <c r="C111" t="s">
        <v>123</v>
      </c>
      <c r="D111" t="s">
        <v>85</v>
      </c>
      <c r="E111" t="s">
        <v>124</v>
      </c>
      <c r="F111" t="s">
        <v>125</v>
      </c>
      <c r="G111" t="s">
        <v>260</v>
      </c>
      <c r="H111" t="s">
        <v>254</v>
      </c>
      <c r="I111">
        <v>7</v>
      </c>
      <c r="J111">
        <v>572.9</v>
      </c>
      <c r="K111">
        <v>0</v>
      </c>
      <c r="L111">
        <v>588</v>
      </c>
      <c r="M111">
        <v>26.98</v>
      </c>
      <c r="N111">
        <v>99</v>
      </c>
      <c r="O111">
        <v>-15.1</v>
      </c>
      <c r="P111">
        <v>28.548333</v>
      </c>
      <c r="Q111">
        <v>99</v>
      </c>
      <c r="R111">
        <v>15864.24</v>
      </c>
      <c r="S111">
        <v>-431.08</v>
      </c>
      <c r="T111">
        <v>15433.16</v>
      </c>
      <c r="U111">
        <v>13634.52</v>
      </c>
      <c r="V111">
        <v>1798.64</v>
      </c>
      <c r="W111">
        <v>23.8</v>
      </c>
      <c r="X111">
        <v>12796.51</v>
      </c>
      <c r="Y111">
        <v>-3067.73</v>
      </c>
      <c r="AA111">
        <v>1.4716670000000001</v>
      </c>
      <c r="AB111">
        <v>20.243333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571.4</v>
      </c>
      <c r="AO111">
        <v>0</v>
      </c>
      <c r="AP111" t="s">
        <v>88</v>
      </c>
      <c r="AQ111" t="s">
        <v>88</v>
      </c>
      <c r="AR111" t="b">
        <v>1</v>
      </c>
    </row>
    <row r="112" spans="1:44" x14ac:dyDescent="0.35">
      <c r="A112" s="9" t="s">
        <v>82</v>
      </c>
      <c r="B112" t="s">
        <v>122</v>
      </c>
      <c r="C112" t="s">
        <v>126</v>
      </c>
      <c r="D112" t="s">
        <v>85</v>
      </c>
      <c r="E112" t="s">
        <v>127</v>
      </c>
      <c r="F112" t="s">
        <v>128</v>
      </c>
      <c r="G112" t="s">
        <v>261</v>
      </c>
      <c r="H112" t="s">
        <v>254</v>
      </c>
      <c r="I112">
        <v>8</v>
      </c>
      <c r="J112">
        <v>587.4</v>
      </c>
      <c r="K112">
        <v>0</v>
      </c>
      <c r="L112">
        <v>487.3</v>
      </c>
      <c r="M112">
        <v>34.04</v>
      </c>
      <c r="N112">
        <v>99</v>
      </c>
      <c r="O112">
        <v>100.1</v>
      </c>
      <c r="P112">
        <v>37.346666999999997</v>
      </c>
      <c r="Q112">
        <v>99</v>
      </c>
      <c r="R112">
        <v>16587.689999999999</v>
      </c>
      <c r="S112">
        <v>3738.4</v>
      </c>
      <c r="T112">
        <v>20326.09</v>
      </c>
      <c r="U112">
        <v>14054.45</v>
      </c>
      <c r="V112">
        <v>6271.64</v>
      </c>
      <c r="W112">
        <v>23.93</v>
      </c>
      <c r="X112">
        <v>10138.93</v>
      </c>
      <c r="Y112">
        <v>-6448.76</v>
      </c>
      <c r="AA112">
        <v>0.83833299999999999</v>
      </c>
      <c r="AB112">
        <v>5.4108330000000002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587</v>
      </c>
      <c r="AO112">
        <v>0</v>
      </c>
      <c r="AP112" t="s">
        <v>88</v>
      </c>
      <c r="AQ112" t="s">
        <v>88</v>
      </c>
      <c r="AR112" t="b">
        <v>1</v>
      </c>
    </row>
    <row r="113" spans="1:44" x14ac:dyDescent="0.35">
      <c r="A113" s="9" t="s">
        <v>82</v>
      </c>
      <c r="B113" t="s">
        <v>122</v>
      </c>
      <c r="C113" t="s">
        <v>123</v>
      </c>
      <c r="D113" t="s">
        <v>85</v>
      </c>
      <c r="E113" t="s">
        <v>124</v>
      </c>
      <c r="F113" t="s">
        <v>125</v>
      </c>
      <c r="G113" t="s">
        <v>261</v>
      </c>
      <c r="H113" t="s">
        <v>254</v>
      </c>
      <c r="I113">
        <v>8</v>
      </c>
      <c r="J113">
        <v>585.20000000000005</v>
      </c>
      <c r="K113">
        <v>0</v>
      </c>
      <c r="L113">
        <v>587</v>
      </c>
      <c r="M113">
        <v>34.04</v>
      </c>
      <c r="N113">
        <v>99</v>
      </c>
      <c r="O113">
        <v>-1.8</v>
      </c>
      <c r="P113">
        <v>37.346666999999997</v>
      </c>
      <c r="Q113">
        <v>99</v>
      </c>
      <c r="R113">
        <v>19981.48</v>
      </c>
      <c r="S113">
        <v>-67.22</v>
      </c>
      <c r="T113">
        <v>19914.259999999998</v>
      </c>
      <c r="U113">
        <v>14001.96</v>
      </c>
      <c r="V113">
        <v>5912.3</v>
      </c>
      <c r="W113">
        <v>23.93</v>
      </c>
      <c r="X113">
        <v>12777.98</v>
      </c>
      <c r="Y113">
        <v>-7203.5</v>
      </c>
      <c r="AA113">
        <v>0.83833299999999999</v>
      </c>
      <c r="AB113">
        <v>5.4108330000000002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587</v>
      </c>
      <c r="AO113">
        <v>0</v>
      </c>
      <c r="AP113" t="s">
        <v>88</v>
      </c>
      <c r="AQ113" t="s">
        <v>88</v>
      </c>
      <c r="AR113" t="b">
        <v>1</v>
      </c>
    </row>
    <row r="114" spans="1:44" x14ac:dyDescent="0.35">
      <c r="A114" s="9" t="s">
        <v>82</v>
      </c>
      <c r="B114" t="s">
        <v>122</v>
      </c>
      <c r="C114" t="s">
        <v>123</v>
      </c>
      <c r="D114" t="s">
        <v>85</v>
      </c>
      <c r="E114" t="s">
        <v>124</v>
      </c>
      <c r="F114" t="s">
        <v>125</v>
      </c>
      <c r="G114" t="s">
        <v>262</v>
      </c>
      <c r="H114" t="s">
        <v>254</v>
      </c>
      <c r="I114">
        <v>9</v>
      </c>
      <c r="J114">
        <v>586.20000000000005</v>
      </c>
      <c r="K114">
        <v>0</v>
      </c>
      <c r="L114">
        <v>586</v>
      </c>
      <c r="M114">
        <v>33.15</v>
      </c>
      <c r="N114">
        <v>99</v>
      </c>
      <c r="O114">
        <v>0.2</v>
      </c>
      <c r="P114">
        <v>26.988333000000001</v>
      </c>
      <c r="Q114">
        <v>99</v>
      </c>
      <c r="R114">
        <v>19425.900000000001</v>
      </c>
      <c r="S114">
        <v>5.4</v>
      </c>
      <c r="T114">
        <v>19431.3</v>
      </c>
      <c r="U114">
        <v>14033.47</v>
      </c>
      <c r="V114">
        <v>5397.83</v>
      </c>
      <c r="W114">
        <v>23.94</v>
      </c>
      <c r="X114">
        <v>12758.27</v>
      </c>
      <c r="Y114">
        <v>-6667.63</v>
      </c>
      <c r="AA114">
        <v>0</v>
      </c>
      <c r="AB114">
        <v>4.1833330000000002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586</v>
      </c>
      <c r="AO114">
        <v>0</v>
      </c>
      <c r="AP114" t="s">
        <v>88</v>
      </c>
      <c r="AQ114" t="s">
        <v>88</v>
      </c>
      <c r="AR114" t="b">
        <v>1</v>
      </c>
    </row>
    <row r="115" spans="1:44" x14ac:dyDescent="0.35">
      <c r="A115" s="9" t="s">
        <v>82</v>
      </c>
      <c r="B115" t="s">
        <v>122</v>
      </c>
      <c r="C115" t="s">
        <v>126</v>
      </c>
      <c r="D115" t="s">
        <v>85</v>
      </c>
      <c r="E115" t="s">
        <v>127</v>
      </c>
      <c r="F115" t="s">
        <v>128</v>
      </c>
      <c r="G115" t="s">
        <v>262</v>
      </c>
      <c r="H115" t="s">
        <v>254</v>
      </c>
      <c r="I115">
        <v>9</v>
      </c>
      <c r="J115">
        <v>586.29999999999995</v>
      </c>
      <c r="K115">
        <v>0</v>
      </c>
      <c r="L115">
        <v>486.2</v>
      </c>
      <c r="M115">
        <v>33.15</v>
      </c>
      <c r="N115">
        <v>99</v>
      </c>
      <c r="O115">
        <v>100.1</v>
      </c>
      <c r="P115">
        <v>26.988333000000001</v>
      </c>
      <c r="Q115">
        <v>99</v>
      </c>
      <c r="R115">
        <v>16117.53</v>
      </c>
      <c r="S115">
        <v>2701.53</v>
      </c>
      <c r="T115">
        <v>18819.060000000001</v>
      </c>
      <c r="U115">
        <v>14033.47</v>
      </c>
      <c r="V115">
        <v>4785.59</v>
      </c>
      <c r="W115">
        <v>23.94</v>
      </c>
      <c r="X115">
        <v>10115.870000000001</v>
      </c>
      <c r="Y115">
        <v>-6001.66</v>
      </c>
      <c r="AA115">
        <v>0</v>
      </c>
      <c r="AB115">
        <v>4.1833330000000002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586</v>
      </c>
      <c r="AO115">
        <v>0</v>
      </c>
      <c r="AP115" t="s">
        <v>88</v>
      </c>
      <c r="AQ115" t="s">
        <v>88</v>
      </c>
      <c r="AR115" t="b">
        <v>1</v>
      </c>
    </row>
    <row r="116" spans="1:44" x14ac:dyDescent="0.35">
      <c r="A116" s="9" t="s">
        <v>82</v>
      </c>
      <c r="B116" t="s">
        <v>122</v>
      </c>
      <c r="C116" t="s">
        <v>126</v>
      </c>
      <c r="D116" t="s">
        <v>85</v>
      </c>
      <c r="E116" t="s">
        <v>127</v>
      </c>
      <c r="F116" t="s">
        <v>128</v>
      </c>
      <c r="G116" t="s">
        <v>263</v>
      </c>
      <c r="H116" t="s">
        <v>254</v>
      </c>
      <c r="I116">
        <v>10</v>
      </c>
      <c r="J116">
        <v>588.29999999999995</v>
      </c>
      <c r="K116">
        <v>0</v>
      </c>
      <c r="L116">
        <v>488.3</v>
      </c>
      <c r="M116">
        <v>34.61</v>
      </c>
      <c r="N116">
        <v>99</v>
      </c>
      <c r="O116">
        <v>100</v>
      </c>
      <c r="P116">
        <v>26.9575</v>
      </c>
      <c r="Q116">
        <v>99</v>
      </c>
      <c r="R116">
        <v>16900.060000000001</v>
      </c>
      <c r="S116">
        <v>2695.75</v>
      </c>
      <c r="T116">
        <v>19595.810000000001</v>
      </c>
      <c r="U116">
        <v>14083.59</v>
      </c>
      <c r="V116">
        <v>5512.22</v>
      </c>
      <c r="W116">
        <v>23.94</v>
      </c>
      <c r="X116">
        <v>10157.459999999999</v>
      </c>
      <c r="Y116">
        <v>-6742.6</v>
      </c>
      <c r="AA116">
        <v>1.048333</v>
      </c>
      <c r="AB116">
        <v>0.97666699999999995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588.9</v>
      </c>
      <c r="AO116">
        <v>0</v>
      </c>
      <c r="AP116" t="s">
        <v>88</v>
      </c>
      <c r="AQ116" t="s">
        <v>88</v>
      </c>
      <c r="AR116" t="b">
        <v>1</v>
      </c>
    </row>
    <row r="117" spans="1:44" x14ac:dyDescent="0.35">
      <c r="A117" s="9" t="s">
        <v>82</v>
      </c>
      <c r="B117" t="s">
        <v>122</v>
      </c>
      <c r="C117" t="s">
        <v>123</v>
      </c>
      <c r="D117" t="s">
        <v>85</v>
      </c>
      <c r="E117" t="s">
        <v>124</v>
      </c>
      <c r="F117" t="s">
        <v>125</v>
      </c>
      <c r="G117" t="s">
        <v>263</v>
      </c>
      <c r="H117" t="s">
        <v>254</v>
      </c>
      <c r="I117">
        <v>10</v>
      </c>
      <c r="J117">
        <v>588.1</v>
      </c>
      <c r="K117">
        <v>0</v>
      </c>
      <c r="L117">
        <v>589</v>
      </c>
      <c r="M117">
        <v>34.61</v>
      </c>
      <c r="N117">
        <v>99</v>
      </c>
      <c r="O117">
        <v>-0.9</v>
      </c>
      <c r="P117">
        <v>26.9575</v>
      </c>
      <c r="Q117">
        <v>99</v>
      </c>
      <c r="R117">
        <v>20385.29</v>
      </c>
      <c r="S117">
        <v>-24.26</v>
      </c>
      <c r="T117">
        <v>20361.03</v>
      </c>
      <c r="U117">
        <v>14077.76</v>
      </c>
      <c r="V117">
        <v>6283.27</v>
      </c>
      <c r="W117">
        <v>23.94</v>
      </c>
      <c r="X117">
        <v>12823.02</v>
      </c>
      <c r="Y117">
        <v>-7562.27</v>
      </c>
      <c r="AA117">
        <v>1.048333</v>
      </c>
      <c r="AB117">
        <v>0.97666699999999995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588.9</v>
      </c>
      <c r="AO117">
        <v>0</v>
      </c>
      <c r="AP117" t="s">
        <v>88</v>
      </c>
      <c r="AQ117" t="s">
        <v>88</v>
      </c>
      <c r="AR117" t="b">
        <v>1</v>
      </c>
    </row>
    <row r="118" spans="1:44" x14ac:dyDescent="0.35">
      <c r="A118" s="9" t="s">
        <v>82</v>
      </c>
      <c r="B118" t="s">
        <v>122</v>
      </c>
      <c r="C118" t="s">
        <v>123</v>
      </c>
      <c r="D118" t="s">
        <v>85</v>
      </c>
      <c r="E118" t="s">
        <v>124</v>
      </c>
      <c r="F118" t="s">
        <v>125</v>
      </c>
      <c r="G118" t="s">
        <v>264</v>
      </c>
      <c r="H118" t="s">
        <v>254</v>
      </c>
      <c r="I118">
        <v>11</v>
      </c>
      <c r="J118">
        <v>586.9</v>
      </c>
      <c r="K118">
        <v>0</v>
      </c>
      <c r="L118">
        <v>587</v>
      </c>
      <c r="M118">
        <v>30.93</v>
      </c>
      <c r="N118">
        <v>99</v>
      </c>
      <c r="O118">
        <v>-0.1</v>
      </c>
      <c r="P118">
        <v>29.855</v>
      </c>
      <c r="Q118">
        <v>99</v>
      </c>
      <c r="R118">
        <v>18155.91</v>
      </c>
      <c r="S118">
        <v>-2.99</v>
      </c>
      <c r="T118">
        <v>18152.919999999998</v>
      </c>
      <c r="U118">
        <v>14428.49</v>
      </c>
      <c r="V118">
        <v>3724.43</v>
      </c>
      <c r="W118">
        <v>24.58</v>
      </c>
      <c r="X118">
        <v>13219.1</v>
      </c>
      <c r="Y118">
        <v>-4936.8100000000004</v>
      </c>
      <c r="AA118">
        <v>0.77916700000000005</v>
      </c>
      <c r="AB118">
        <v>18.330832999999998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587</v>
      </c>
      <c r="AO118">
        <v>0</v>
      </c>
      <c r="AP118" t="s">
        <v>88</v>
      </c>
      <c r="AQ118" t="s">
        <v>88</v>
      </c>
      <c r="AR118" t="b">
        <v>1</v>
      </c>
    </row>
    <row r="119" spans="1:44" x14ac:dyDescent="0.35">
      <c r="A119" s="9" t="s">
        <v>82</v>
      </c>
      <c r="B119" t="s">
        <v>122</v>
      </c>
      <c r="C119" t="s">
        <v>126</v>
      </c>
      <c r="D119" t="s">
        <v>85</v>
      </c>
      <c r="E119" t="s">
        <v>127</v>
      </c>
      <c r="F119" t="s">
        <v>128</v>
      </c>
      <c r="G119" t="s">
        <v>264</v>
      </c>
      <c r="H119" t="s">
        <v>254</v>
      </c>
      <c r="I119">
        <v>11</v>
      </c>
      <c r="J119">
        <v>586.9</v>
      </c>
      <c r="K119">
        <v>0</v>
      </c>
      <c r="L119">
        <v>487.2</v>
      </c>
      <c r="M119">
        <v>30.93</v>
      </c>
      <c r="N119">
        <v>99</v>
      </c>
      <c r="O119">
        <v>99.7</v>
      </c>
      <c r="P119">
        <v>29.855</v>
      </c>
      <c r="Q119">
        <v>99</v>
      </c>
      <c r="R119">
        <v>15069.1</v>
      </c>
      <c r="S119">
        <v>2976.54</v>
      </c>
      <c r="T119">
        <v>18045.64</v>
      </c>
      <c r="U119">
        <v>14428.49</v>
      </c>
      <c r="V119">
        <v>3617.15</v>
      </c>
      <c r="W119">
        <v>24.58</v>
      </c>
      <c r="X119">
        <v>10483.969999999999</v>
      </c>
      <c r="Y119">
        <v>-4585.13</v>
      </c>
      <c r="AA119">
        <v>0.77916700000000005</v>
      </c>
      <c r="AB119">
        <v>18.330832999999998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587</v>
      </c>
      <c r="AO119">
        <v>0</v>
      </c>
      <c r="AP119" t="s">
        <v>88</v>
      </c>
      <c r="AQ119" t="s">
        <v>88</v>
      </c>
      <c r="AR119" t="b">
        <v>1</v>
      </c>
    </row>
    <row r="120" spans="1:44" x14ac:dyDescent="0.35">
      <c r="A120" s="9" t="s">
        <v>82</v>
      </c>
      <c r="B120" t="s">
        <v>122</v>
      </c>
      <c r="C120" t="s">
        <v>123</v>
      </c>
      <c r="D120" t="s">
        <v>85</v>
      </c>
      <c r="E120" t="s">
        <v>124</v>
      </c>
      <c r="F120" t="s">
        <v>125</v>
      </c>
      <c r="G120" t="s">
        <v>265</v>
      </c>
      <c r="H120" t="s">
        <v>254</v>
      </c>
      <c r="I120">
        <v>12</v>
      </c>
      <c r="J120">
        <v>585.6</v>
      </c>
      <c r="K120">
        <v>0</v>
      </c>
      <c r="L120">
        <v>586</v>
      </c>
      <c r="M120">
        <v>29.87</v>
      </c>
      <c r="N120">
        <v>99</v>
      </c>
      <c r="O120">
        <v>-0.4</v>
      </c>
      <c r="P120">
        <v>29.873332999999999</v>
      </c>
      <c r="Q120">
        <v>99</v>
      </c>
      <c r="R120">
        <v>17503.82</v>
      </c>
      <c r="S120">
        <v>-11.95</v>
      </c>
      <c r="T120">
        <v>17491.87</v>
      </c>
      <c r="U120">
        <v>14397.33</v>
      </c>
      <c r="V120">
        <v>3094.54</v>
      </c>
      <c r="W120">
        <v>24.59</v>
      </c>
      <c r="X120">
        <v>13199.38</v>
      </c>
      <c r="Y120">
        <v>-4304.4399999999996</v>
      </c>
      <c r="AA120">
        <v>0.72666699999999995</v>
      </c>
      <c r="AB120">
        <v>14.805833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586</v>
      </c>
      <c r="AO120">
        <v>0</v>
      </c>
      <c r="AP120" t="s">
        <v>88</v>
      </c>
      <c r="AQ120" t="s">
        <v>88</v>
      </c>
      <c r="AR120" t="b">
        <v>1</v>
      </c>
    </row>
    <row r="121" spans="1:44" x14ac:dyDescent="0.35">
      <c r="A121" s="9" t="s">
        <v>82</v>
      </c>
      <c r="B121" t="s">
        <v>122</v>
      </c>
      <c r="C121" t="s">
        <v>126</v>
      </c>
      <c r="D121" t="s">
        <v>85</v>
      </c>
      <c r="E121" t="s">
        <v>127</v>
      </c>
      <c r="F121" t="s">
        <v>128</v>
      </c>
      <c r="G121" t="s">
        <v>265</v>
      </c>
      <c r="H121" t="s">
        <v>254</v>
      </c>
      <c r="I121">
        <v>12</v>
      </c>
      <c r="J121">
        <v>585.5</v>
      </c>
      <c r="K121">
        <v>0</v>
      </c>
      <c r="L121">
        <v>486.2</v>
      </c>
      <c r="M121">
        <v>29.87</v>
      </c>
      <c r="N121">
        <v>99</v>
      </c>
      <c r="O121">
        <v>99.3</v>
      </c>
      <c r="P121">
        <v>29.873332999999999</v>
      </c>
      <c r="Q121">
        <v>99</v>
      </c>
      <c r="R121">
        <v>14522.79</v>
      </c>
      <c r="S121">
        <v>2966.42</v>
      </c>
      <c r="T121">
        <v>17489.21</v>
      </c>
      <c r="U121">
        <v>14394.34</v>
      </c>
      <c r="V121">
        <v>3094.87</v>
      </c>
      <c r="W121">
        <v>24.58</v>
      </c>
      <c r="X121">
        <v>10464.25</v>
      </c>
      <c r="Y121">
        <v>-4058.54</v>
      </c>
      <c r="AA121">
        <v>0.72666699999999995</v>
      </c>
      <c r="AB121">
        <v>14.805833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586</v>
      </c>
      <c r="AO121">
        <v>0</v>
      </c>
      <c r="AP121" t="s">
        <v>88</v>
      </c>
      <c r="AQ121" t="s">
        <v>88</v>
      </c>
      <c r="AR121" t="b">
        <v>1</v>
      </c>
    </row>
    <row r="122" spans="1:44" x14ac:dyDescent="0.35">
      <c r="A122" s="9" t="s">
        <v>82</v>
      </c>
      <c r="B122" t="s">
        <v>122</v>
      </c>
      <c r="C122" t="s">
        <v>126</v>
      </c>
      <c r="D122" t="s">
        <v>85</v>
      </c>
      <c r="E122" t="s">
        <v>127</v>
      </c>
      <c r="F122" t="s">
        <v>128</v>
      </c>
      <c r="G122" t="s">
        <v>266</v>
      </c>
      <c r="H122" t="s">
        <v>254</v>
      </c>
      <c r="I122">
        <v>13</v>
      </c>
      <c r="J122">
        <v>583.70000000000005</v>
      </c>
      <c r="K122">
        <v>0</v>
      </c>
      <c r="L122">
        <v>485.2</v>
      </c>
      <c r="M122">
        <v>29.87</v>
      </c>
      <c r="N122">
        <v>99</v>
      </c>
      <c r="O122">
        <v>98.5</v>
      </c>
      <c r="P122">
        <v>30.0075</v>
      </c>
      <c r="Q122">
        <v>99</v>
      </c>
      <c r="R122">
        <v>14492.92</v>
      </c>
      <c r="S122">
        <v>2955.74</v>
      </c>
      <c r="T122">
        <v>17448.66</v>
      </c>
      <c r="U122">
        <v>14348.19</v>
      </c>
      <c r="V122">
        <v>3100.47</v>
      </c>
      <c r="W122">
        <v>24.58</v>
      </c>
      <c r="X122">
        <v>10444.450000000001</v>
      </c>
      <c r="Y122">
        <v>-4048.47</v>
      </c>
      <c r="AA122">
        <v>2.0874999999999999</v>
      </c>
      <c r="AB122">
        <v>21.814167000000001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585</v>
      </c>
      <c r="AO122">
        <v>0</v>
      </c>
      <c r="AP122" t="s">
        <v>88</v>
      </c>
      <c r="AQ122" t="s">
        <v>88</v>
      </c>
      <c r="AR122" t="b">
        <v>1</v>
      </c>
    </row>
    <row r="123" spans="1:44" x14ac:dyDescent="0.35">
      <c r="A123" s="9" t="s">
        <v>82</v>
      </c>
      <c r="B123" t="s">
        <v>122</v>
      </c>
      <c r="C123" t="s">
        <v>123</v>
      </c>
      <c r="D123" t="s">
        <v>85</v>
      </c>
      <c r="E123" t="s">
        <v>124</v>
      </c>
      <c r="F123" t="s">
        <v>125</v>
      </c>
      <c r="G123" t="s">
        <v>266</v>
      </c>
      <c r="H123" t="s">
        <v>254</v>
      </c>
      <c r="I123">
        <v>13</v>
      </c>
      <c r="J123">
        <v>583.9</v>
      </c>
      <c r="K123">
        <v>0</v>
      </c>
      <c r="L123">
        <v>585</v>
      </c>
      <c r="M123">
        <v>29.87</v>
      </c>
      <c r="N123">
        <v>99</v>
      </c>
      <c r="O123">
        <v>-1.1000000000000001</v>
      </c>
      <c r="P123">
        <v>30.0075</v>
      </c>
      <c r="Q123">
        <v>99</v>
      </c>
      <c r="R123">
        <v>17473.95</v>
      </c>
      <c r="S123">
        <v>-33.01</v>
      </c>
      <c r="T123">
        <v>17440.939999999999</v>
      </c>
      <c r="U123">
        <v>14354.17</v>
      </c>
      <c r="V123">
        <v>3086.77</v>
      </c>
      <c r="W123">
        <v>24.58</v>
      </c>
      <c r="X123">
        <v>13179.58</v>
      </c>
      <c r="Y123">
        <v>-4294.37</v>
      </c>
      <c r="AA123">
        <v>2.0874999999999999</v>
      </c>
      <c r="AB123">
        <v>21.814167000000001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585</v>
      </c>
      <c r="AO123">
        <v>0</v>
      </c>
      <c r="AP123" t="s">
        <v>88</v>
      </c>
      <c r="AQ123" t="s">
        <v>88</v>
      </c>
      <c r="AR123" t="b">
        <v>1</v>
      </c>
    </row>
    <row r="124" spans="1:44" x14ac:dyDescent="0.35">
      <c r="A124" s="9" t="s">
        <v>82</v>
      </c>
      <c r="B124" t="s">
        <v>122</v>
      </c>
      <c r="C124" t="s">
        <v>126</v>
      </c>
      <c r="D124" t="s">
        <v>85</v>
      </c>
      <c r="E124" t="s">
        <v>127</v>
      </c>
      <c r="F124" t="s">
        <v>128</v>
      </c>
      <c r="G124" t="s">
        <v>267</v>
      </c>
      <c r="H124" t="s">
        <v>254</v>
      </c>
      <c r="I124">
        <v>14</v>
      </c>
      <c r="J124">
        <v>584</v>
      </c>
      <c r="K124">
        <v>0</v>
      </c>
      <c r="L124">
        <v>483.2</v>
      </c>
      <c r="M124">
        <v>29.87</v>
      </c>
      <c r="N124">
        <v>99</v>
      </c>
      <c r="O124">
        <v>100.8</v>
      </c>
      <c r="P124">
        <v>29.864166999999998</v>
      </c>
      <c r="Q124">
        <v>99</v>
      </c>
      <c r="R124">
        <v>14433.18</v>
      </c>
      <c r="S124">
        <v>3010.31</v>
      </c>
      <c r="T124">
        <v>17443.490000000002</v>
      </c>
      <c r="U124">
        <v>14344.05</v>
      </c>
      <c r="V124">
        <v>3099.44</v>
      </c>
      <c r="W124">
        <v>24.56</v>
      </c>
      <c r="X124">
        <v>10404.950000000001</v>
      </c>
      <c r="Y124">
        <v>-4028.23</v>
      </c>
      <c r="AA124">
        <v>0.38416699999999998</v>
      </c>
      <c r="AB124">
        <v>11.181666999999999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583</v>
      </c>
      <c r="AO124">
        <v>0</v>
      </c>
      <c r="AP124" t="s">
        <v>88</v>
      </c>
      <c r="AQ124" t="s">
        <v>88</v>
      </c>
      <c r="AR124" t="b">
        <v>1</v>
      </c>
    </row>
    <row r="125" spans="1:44" x14ac:dyDescent="0.35">
      <c r="A125" s="9" t="s">
        <v>82</v>
      </c>
      <c r="B125" t="s">
        <v>122</v>
      </c>
      <c r="C125" t="s">
        <v>123</v>
      </c>
      <c r="D125" t="s">
        <v>85</v>
      </c>
      <c r="E125" t="s">
        <v>124</v>
      </c>
      <c r="F125" t="s">
        <v>125</v>
      </c>
      <c r="G125" t="s">
        <v>267</v>
      </c>
      <c r="H125" t="s">
        <v>254</v>
      </c>
      <c r="I125">
        <v>14</v>
      </c>
      <c r="J125">
        <v>583.29999999999995</v>
      </c>
      <c r="K125">
        <v>0</v>
      </c>
      <c r="L125">
        <v>583</v>
      </c>
      <c r="M125">
        <v>29.87</v>
      </c>
      <c r="N125">
        <v>99</v>
      </c>
      <c r="O125">
        <v>0.3</v>
      </c>
      <c r="P125">
        <v>29.864166999999998</v>
      </c>
      <c r="Q125">
        <v>99</v>
      </c>
      <c r="R125">
        <v>17414.21</v>
      </c>
      <c r="S125">
        <v>8.9600000000000009</v>
      </c>
      <c r="T125">
        <v>17423.169999999998</v>
      </c>
      <c r="U125">
        <v>14344.05</v>
      </c>
      <c r="V125">
        <v>3079.12</v>
      </c>
      <c r="W125">
        <v>24.59</v>
      </c>
      <c r="X125">
        <v>13140.07</v>
      </c>
      <c r="Y125">
        <v>-4274.1400000000003</v>
      </c>
      <c r="AA125">
        <v>0.38416699999999998</v>
      </c>
      <c r="AB125">
        <v>11.181666999999999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583</v>
      </c>
      <c r="AO125">
        <v>0</v>
      </c>
      <c r="AP125" t="s">
        <v>88</v>
      </c>
      <c r="AQ125" t="s">
        <v>88</v>
      </c>
      <c r="AR125" t="b">
        <v>1</v>
      </c>
    </row>
    <row r="126" spans="1:44" x14ac:dyDescent="0.35">
      <c r="A126" s="9" t="s">
        <v>82</v>
      </c>
      <c r="B126" t="s">
        <v>122</v>
      </c>
      <c r="C126" t="s">
        <v>126</v>
      </c>
      <c r="D126" t="s">
        <v>85</v>
      </c>
      <c r="E126" t="s">
        <v>127</v>
      </c>
      <c r="F126" t="s">
        <v>128</v>
      </c>
      <c r="G126" t="s">
        <v>268</v>
      </c>
      <c r="H126" t="s">
        <v>254</v>
      </c>
      <c r="I126">
        <v>15</v>
      </c>
      <c r="J126">
        <v>583.20000000000005</v>
      </c>
      <c r="K126">
        <v>0</v>
      </c>
      <c r="L126">
        <v>483.2</v>
      </c>
      <c r="M126">
        <v>29.88</v>
      </c>
      <c r="N126">
        <v>99</v>
      </c>
      <c r="O126">
        <v>100</v>
      </c>
      <c r="P126">
        <v>29.899166999999998</v>
      </c>
      <c r="Q126">
        <v>99</v>
      </c>
      <c r="R126">
        <v>14438.02</v>
      </c>
      <c r="S126">
        <v>2989.92</v>
      </c>
      <c r="T126">
        <v>17427.939999999999</v>
      </c>
      <c r="U126">
        <v>14344.05</v>
      </c>
      <c r="V126">
        <v>3083.89</v>
      </c>
      <c r="W126">
        <v>24.6</v>
      </c>
      <c r="X126">
        <v>10404.950000000001</v>
      </c>
      <c r="Y126">
        <v>-4033.07</v>
      </c>
      <c r="AA126">
        <v>0.76249999999999996</v>
      </c>
      <c r="AB126">
        <v>13.452500000000001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583</v>
      </c>
      <c r="AO126">
        <v>0</v>
      </c>
      <c r="AP126" t="s">
        <v>88</v>
      </c>
      <c r="AQ126" t="s">
        <v>88</v>
      </c>
      <c r="AR126" t="b">
        <v>1</v>
      </c>
    </row>
    <row r="127" spans="1:44" x14ac:dyDescent="0.35">
      <c r="A127" s="9" t="s">
        <v>82</v>
      </c>
      <c r="B127" t="s">
        <v>122</v>
      </c>
      <c r="C127" t="s">
        <v>123</v>
      </c>
      <c r="D127" t="s">
        <v>85</v>
      </c>
      <c r="E127" t="s">
        <v>124</v>
      </c>
      <c r="F127" t="s">
        <v>125</v>
      </c>
      <c r="G127" t="s">
        <v>268</v>
      </c>
      <c r="H127" t="s">
        <v>254</v>
      </c>
      <c r="I127">
        <v>15</v>
      </c>
      <c r="J127">
        <v>583.4</v>
      </c>
      <c r="K127">
        <v>0</v>
      </c>
      <c r="L127">
        <v>583</v>
      </c>
      <c r="M127">
        <v>29.88</v>
      </c>
      <c r="N127">
        <v>99</v>
      </c>
      <c r="O127">
        <v>0.4</v>
      </c>
      <c r="P127">
        <v>29.899166999999998</v>
      </c>
      <c r="Q127">
        <v>99</v>
      </c>
      <c r="R127">
        <v>17420.04</v>
      </c>
      <c r="S127">
        <v>11.96</v>
      </c>
      <c r="T127">
        <v>17432</v>
      </c>
      <c r="U127">
        <v>14344.05</v>
      </c>
      <c r="V127">
        <v>3087.95</v>
      </c>
      <c r="W127">
        <v>24.59</v>
      </c>
      <c r="X127">
        <v>13140.07</v>
      </c>
      <c r="Y127">
        <v>-4279.97</v>
      </c>
      <c r="AA127">
        <v>0.76249999999999996</v>
      </c>
      <c r="AB127">
        <v>13.452500000000001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583</v>
      </c>
      <c r="AO127">
        <v>0</v>
      </c>
      <c r="AP127" t="s">
        <v>88</v>
      </c>
      <c r="AQ127" t="s">
        <v>88</v>
      </c>
      <c r="AR127" t="b">
        <v>1</v>
      </c>
    </row>
    <row r="128" spans="1:44" x14ac:dyDescent="0.35">
      <c r="A128" s="9" t="s">
        <v>82</v>
      </c>
      <c r="B128" t="s">
        <v>122</v>
      </c>
      <c r="C128" t="s">
        <v>126</v>
      </c>
      <c r="D128" t="s">
        <v>85</v>
      </c>
      <c r="E128" t="s">
        <v>127</v>
      </c>
      <c r="F128" t="s">
        <v>128</v>
      </c>
      <c r="G128" t="s">
        <v>269</v>
      </c>
      <c r="H128" t="s">
        <v>254</v>
      </c>
      <c r="I128">
        <v>16</v>
      </c>
      <c r="J128">
        <v>582.9</v>
      </c>
      <c r="K128">
        <v>0</v>
      </c>
      <c r="L128">
        <v>483.2</v>
      </c>
      <c r="M128">
        <v>29.9</v>
      </c>
      <c r="N128">
        <v>99</v>
      </c>
      <c r="O128">
        <v>99.7</v>
      </c>
      <c r="P128">
        <v>29.779167000000001</v>
      </c>
      <c r="Q128">
        <v>99</v>
      </c>
      <c r="R128">
        <v>14447.68</v>
      </c>
      <c r="S128">
        <v>2968.98</v>
      </c>
      <c r="T128">
        <v>17416.66</v>
      </c>
      <c r="U128">
        <v>14341.05</v>
      </c>
      <c r="V128">
        <v>3075.61</v>
      </c>
      <c r="W128">
        <v>24.6</v>
      </c>
      <c r="X128">
        <v>10404.950000000001</v>
      </c>
      <c r="Y128">
        <v>-4042.73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583</v>
      </c>
      <c r="AO128">
        <v>0</v>
      </c>
      <c r="AP128" t="s">
        <v>88</v>
      </c>
      <c r="AQ128" t="s">
        <v>88</v>
      </c>
      <c r="AR128" t="b">
        <v>1</v>
      </c>
    </row>
    <row r="129" spans="1:44" x14ac:dyDescent="0.35">
      <c r="A129" s="9" t="s">
        <v>82</v>
      </c>
      <c r="B129" t="s">
        <v>122</v>
      </c>
      <c r="C129" t="s">
        <v>123</v>
      </c>
      <c r="D129" t="s">
        <v>85</v>
      </c>
      <c r="E129" t="s">
        <v>124</v>
      </c>
      <c r="F129" t="s">
        <v>125</v>
      </c>
      <c r="G129" t="s">
        <v>269</v>
      </c>
      <c r="H129" t="s">
        <v>254</v>
      </c>
      <c r="I129">
        <v>16</v>
      </c>
      <c r="J129">
        <v>583.1</v>
      </c>
      <c r="K129">
        <v>0</v>
      </c>
      <c r="L129">
        <v>583</v>
      </c>
      <c r="M129">
        <v>29.9</v>
      </c>
      <c r="N129">
        <v>99</v>
      </c>
      <c r="O129">
        <v>0.1</v>
      </c>
      <c r="P129">
        <v>29.779167000000001</v>
      </c>
      <c r="Q129">
        <v>99</v>
      </c>
      <c r="R129">
        <v>17431.7</v>
      </c>
      <c r="S129">
        <v>2.98</v>
      </c>
      <c r="T129">
        <v>17434.68</v>
      </c>
      <c r="U129">
        <v>14344.05</v>
      </c>
      <c r="V129">
        <v>3090.63</v>
      </c>
      <c r="W129">
        <v>24.6</v>
      </c>
      <c r="X129">
        <v>13140.07</v>
      </c>
      <c r="Y129">
        <v>-4291.63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583</v>
      </c>
      <c r="AO129">
        <v>0</v>
      </c>
      <c r="AP129" t="s">
        <v>88</v>
      </c>
      <c r="AQ129" t="s">
        <v>88</v>
      </c>
      <c r="AR129" t="b">
        <v>1</v>
      </c>
    </row>
    <row r="130" spans="1:44" x14ac:dyDescent="0.35">
      <c r="A130" s="9" t="s">
        <v>82</v>
      </c>
      <c r="B130" t="s">
        <v>122</v>
      </c>
      <c r="C130" t="s">
        <v>126</v>
      </c>
      <c r="D130" t="s">
        <v>85</v>
      </c>
      <c r="E130" t="s">
        <v>127</v>
      </c>
      <c r="F130" t="s">
        <v>128</v>
      </c>
      <c r="G130" t="s">
        <v>270</v>
      </c>
      <c r="H130" t="s">
        <v>254</v>
      </c>
      <c r="I130">
        <v>17</v>
      </c>
      <c r="J130">
        <v>583.1</v>
      </c>
      <c r="K130">
        <v>0</v>
      </c>
      <c r="L130">
        <v>483.2</v>
      </c>
      <c r="M130">
        <v>29.93</v>
      </c>
      <c r="N130">
        <v>99</v>
      </c>
      <c r="O130">
        <v>99.9</v>
      </c>
      <c r="P130">
        <v>29.923333</v>
      </c>
      <c r="Q130">
        <v>99</v>
      </c>
      <c r="R130">
        <v>14462.18</v>
      </c>
      <c r="S130">
        <v>2989.34</v>
      </c>
      <c r="T130">
        <v>17451.52</v>
      </c>
      <c r="U130">
        <v>14344.05</v>
      </c>
      <c r="V130">
        <v>3107.47</v>
      </c>
      <c r="W130">
        <v>24.6</v>
      </c>
      <c r="X130">
        <v>10404.950000000001</v>
      </c>
      <c r="Y130">
        <v>-4057.23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583</v>
      </c>
      <c r="AO130">
        <v>0</v>
      </c>
      <c r="AP130" t="s">
        <v>88</v>
      </c>
      <c r="AQ130" t="s">
        <v>88</v>
      </c>
      <c r="AR130" t="b">
        <v>1</v>
      </c>
    </row>
    <row r="131" spans="1:44" x14ac:dyDescent="0.35">
      <c r="A131" s="9" t="s">
        <v>82</v>
      </c>
      <c r="B131" t="s">
        <v>122</v>
      </c>
      <c r="C131" t="s">
        <v>123</v>
      </c>
      <c r="D131" t="s">
        <v>85</v>
      </c>
      <c r="E131" t="s">
        <v>124</v>
      </c>
      <c r="F131" t="s">
        <v>125</v>
      </c>
      <c r="G131" t="s">
        <v>270</v>
      </c>
      <c r="H131" t="s">
        <v>254</v>
      </c>
      <c r="I131">
        <v>17</v>
      </c>
      <c r="J131">
        <v>583</v>
      </c>
      <c r="K131">
        <v>0</v>
      </c>
      <c r="L131">
        <v>583</v>
      </c>
      <c r="M131">
        <v>29.93</v>
      </c>
      <c r="N131">
        <v>99</v>
      </c>
      <c r="O131">
        <v>0</v>
      </c>
      <c r="P131">
        <v>29.923333</v>
      </c>
      <c r="Q131">
        <v>99</v>
      </c>
      <c r="R131">
        <v>17449.189999999999</v>
      </c>
      <c r="S131">
        <v>0</v>
      </c>
      <c r="T131">
        <v>17449.189999999999</v>
      </c>
      <c r="U131">
        <v>14344.05</v>
      </c>
      <c r="V131">
        <v>3105.14</v>
      </c>
      <c r="W131">
        <v>24.6</v>
      </c>
      <c r="X131">
        <v>13140.07</v>
      </c>
      <c r="Y131">
        <v>-4309.12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583</v>
      </c>
      <c r="AO131">
        <v>0</v>
      </c>
      <c r="AP131" t="s">
        <v>88</v>
      </c>
      <c r="AQ131" t="s">
        <v>88</v>
      </c>
      <c r="AR131" t="b">
        <v>1</v>
      </c>
    </row>
    <row r="132" spans="1:44" x14ac:dyDescent="0.35">
      <c r="A132" s="9" t="s">
        <v>82</v>
      </c>
      <c r="B132" t="s">
        <v>122</v>
      </c>
      <c r="C132" t="s">
        <v>123</v>
      </c>
      <c r="D132" t="s">
        <v>85</v>
      </c>
      <c r="E132" t="s">
        <v>124</v>
      </c>
      <c r="F132" t="s">
        <v>125</v>
      </c>
      <c r="G132" t="s">
        <v>271</v>
      </c>
      <c r="H132" t="s">
        <v>254</v>
      </c>
      <c r="I132">
        <v>18</v>
      </c>
      <c r="J132">
        <v>582.79999999999995</v>
      </c>
      <c r="K132">
        <v>0</v>
      </c>
      <c r="L132">
        <v>583</v>
      </c>
      <c r="M132">
        <v>29.88</v>
      </c>
      <c r="N132">
        <v>99</v>
      </c>
      <c r="O132">
        <v>-0.2</v>
      </c>
      <c r="P132">
        <v>29.894166999999999</v>
      </c>
      <c r="Q132">
        <v>99</v>
      </c>
      <c r="R132">
        <v>17420.04</v>
      </c>
      <c r="S132">
        <v>-5.98</v>
      </c>
      <c r="T132">
        <v>17414.060000000001</v>
      </c>
      <c r="U132">
        <v>14338.06</v>
      </c>
      <c r="V132">
        <v>3076</v>
      </c>
      <c r="W132">
        <v>24.6</v>
      </c>
      <c r="X132">
        <v>13140.07</v>
      </c>
      <c r="Y132">
        <v>-4279.97</v>
      </c>
      <c r="AA132">
        <v>0.92500000000000004</v>
      </c>
      <c r="AB132">
        <v>3.6991670000000001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583</v>
      </c>
      <c r="AO132">
        <v>0</v>
      </c>
      <c r="AP132" t="s">
        <v>88</v>
      </c>
      <c r="AQ132" t="s">
        <v>88</v>
      </c>
      <c r="AR132" t="b">
        <v>1</v>
      </c>
    </row>
    <row r="133" spans="1:44" x14ac:dyDescent="0.35">
      <c r="A133" s="9" t="s">
        <v>82</v>
      </c>
      <c r="B133" t="s">
        <v>122</v>
      </c>
      <c r="C133" t="s">
        <v>126</v>
      </c>
      <c r="D133" t="s">
        <v>85</v>
      </c>
      <c r="E133" t="s">
        <v>127</v>
      </c>
      <c r="F133" t="s">
        <v>128</v>
      </c>
      <c r="G133" t="s">
        <v>271</v>
      </c>
      <c r="H133" t="s">
        <v>254</v>
      </c>
      <c r="I133">
        <v>18</v>
      </c>
      <c r="J133">
        <v>583</v>
      </c>
      <c r="K133">
        <v>0</v>
      </c>
      <c r="L133">
        <v>483.2</v>
      </c>
      <c r="M133">
        <v>29.88</v>
      </c>
      <c r="N133">
        <v>99</v>
      </c>
      <c r="O133">
        <v>99.8</v>
      </c>
      <c r="P133">
        <v>29.894166999999999</v>
      </c>
      <c r="Q133">
        <v>99</v>
      </c>
      <c r="R133">
        <v>14438.02</v>
      </c>
      <c r="S133">
        <v>2983.44</v>
      </c>
      <c r="T133">
        <v>17421.46</v>
      </c>
      <c r="U133">
        <v>14344.05</v>
      </c>
      <c r="V133">
        <v>3077.41</v>
      </c>
      <c r="W133">
        <v>24.6</v>
      </c>
      <c r="X133">
        <v>10404.950000000001</v>
      </c>
      <c r="Y133">
        <v>-4033.07</v>
      </c>
      <c r="AA133">
        <v>0.92500000000000004</v>
      </c>
      <c r="AB133">
        <v>3.6991670000000001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583</v>
      </c>
      <c r="AO133">
        <v>0</v>
      </c>
      <c r="AP133" t="s">
        <v>88</v>
      </c>
      <c r="AQ133" t="s">
        <v>88</v>
      </c>
      <c r="AR133" t="b">
        <v>1</v>
      </c>
    </row>
    <row r="134" spans="1:44" x14ac:dyDescent="0.35">
      <c r="A134" s="9" t="s">
        <v>82</v>
      </c>
      <c r="B134" t="s">
        <v>122</v>
      </c>
      <c r="C134" t="s">
        <v>123</v>
      </c>
      <c r="D134" t="s">
        <v>85</v>
      </c>
      <c r="E134" t="s">
        <v>124</v>
      </c>
      <c r="F134" t="s">
        <v>125</v>
      </c>
      <c r="G134" t="s">
        <v>272</v>
      </c>
      <c r="H134" t="s">
        <v>254</v>
      </c>
      <c r="I134">
        <v>19</v>
      </c>
      <c r="J134">
        <v>583.70000000000005</v>
      </c>
      <c r="K134">
        <v>0</v>
      </c>
      <c r="L134">
        <v>584</v>
      </c>
      <c r="M134">
        <v>29.83</v>
      </c>
      <c r="N134">
        <v>99</v>
      </c>
      <c r="O134">
        <v>-0.3</v>
      </c>
      <c r="P134">
        <v>29.71</v>
      </c>
      <c r="Q134">
        <v>99</v>
      </c>
      <c r="R134">
        <v>17420.72</v>
      </c>
      <c r="S134">
        <v>-8.91</v>
      </c>
      <c r="T134">
        <v>17411.810000000001</v>
      </c>
      <c r="U134">
        <v>14365.02</v>
      </c>
      <c r="V134">
        <v>3046.79</v>
      </c>
      <c r="W134">
        <v>24.61</v>
      </c>
      <c r="X134">
        <v>13167.51</v>
      </c>
      <c r="Y134">
        <v>-4253.21</v>
      </c>
      <c r="AA134">
        <v>0</v>
      </c>
      <c r="AB134">
        <v>25.537500000000001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584</v>
      </c>
      <c r="AO134">
        <v>0</v>
      </c>
      <c r="AP134" t="s">
        <v>88</v>
      </c>
      <c r="AQ134" t="s">
        <v>88</v>
      </c>
      <c r="AR134" t="b">
        <v>1</v>
      </c>
    </row>
    <row r="135" spans="1:44" x14ac:dyDescent="0.35">
      <c r="A135" s="9" t="s">
        <v>82</v>
      </c>
      <c r="B135" t="s">
        <v>122</v>
      </c>
      <c r="C135" t="s">
        <v>126</v>
      </c>
      <c r="D135" t="s">
        <v>85</v>
      </c>
      <c r="E135" t="s">
        <v>127</v>
      </c>
      <c r="F135" t="s">
        <v>128</v>
      </c>
      <c r="G135" t="s">
        <v>272</v>
      </c>
      <c r="H135" t="s">
        <v>254</v>
      </c>
      <c r="I135">
        <v>19</v>
      </c>
      <c r="J135">
        <v>583.9</v>
      </c>
      <c r="K135">
        <v>0</v>
      </c>
      <c r="L135">
        <v>483.2</v>
      </c>
      <c r="M135">
        <v>29.83</v>
      </c>
      <c r="N135">
        <v>99</v>
      </c>
      <c r="O135">
        <v>100.7</v>
      </c>
      <c r="P135">
        <v>29.71</v>
      </c>
      <c r="Q135">
        <v>99</v>
      </c>
      <c r="R135">
        <v>14413.86</v>
      </c>
      <c r="S135">
        <v>2991.8</v>
      </c>
      <c r="T135">
        <v>17405.66</v>
      </c>
      <c r="U135">
        <v>14371</v>
      </c>
      <c r="V135">
        <v>3034.66</v>
      </c>
      <c r="W135">
        <v>24.61</v>
      </c>
      <c r="X135">
        <v>10404.950000000001</v>
      </c>
      <c r="Y135">
        <v>-4008.91</v>
      </c>
      <c r="AA135">
        <v>0</v>
      </c>
      <c r="AB135">
        <v>25.537500000000001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584</v>
      </c>
      <c r="AO135">
        <v>0</v>
      </c>
      <c r="AP135" t="s">
        <v>88</v>
      </c>
      <c r="AQ135" t="s">
        <v>88</v>
      </c>
      <c r="AR135" t="b">
        <v>1</v>
      </c>
    </row>
    <row r="136" spans="1:44" x14ac:dyDescent="0.35">
      <c r="A136" s="9" t="s">
        <v>82</v>
      </c>
      <c r="B136" t="s">
        <v>122</v>
      </c>
      <c r="C136" t="s">
        <v>123</v>
      </c>
      <c r="D136" t="s">
        <v>85</v>
      </c>
      <c r="E136" t="s">
        <v>124</v>
      </c>
      <c r="F136" t="s">
        <v>125</v>
      </c>
      <c r="G136" t="s">
        <v>273</v>
      </c>
      <c r="H136" t="s">
        <v>254</v>
      </c>
      <c r="I136">
        <v>20</v>
      </c>
      <c r="J136">
        <v>582</v>
      </c>
      <c r="K136">
        <v>0</v>
      </c>
      <c r="L136">
        <v>586</v>
      </c>
      <c r="M136">
        <v>29.89</v>
      </c>
      <c r="N136">
        <v>99</v>
      </c>
      <c r="O136">
        <v>-4</v>
      </c>
      <c r="P136">
        <v>29.525832999999999</v>
      </c>
      <c r="Q136">
        <v>99</v>
      </c>
      <c r="R136">
        <v>17515.54</v>
      </c>
      <c r="S136">
        <v>-118.1</v>
      </c>
      <c r="T136">
        <v>17397.439999999999</v>
      </c>
      <c r="U136">
        <v>14297.27</v>
      </c>
      <c r="V136">
        <v>3100.17</v>
      </c>
      <c r="W136">
        <v>24.57</v>
      </c>
      <c r="X136">
        <v>13207.02</v>
      </c>
      <c r="Y136">
        <v>-4308.5200000000004</v>
      </c>
      <c r="AA136">
        <v>0</v>
      </c>
      <c r="AB136">
        <v>3.41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579.4</v>
      </c>
      <c r="AO136">
        <v>0</v>
      </c>
      <c r="AP136" t="s">
        <v>88</v>
      </c>
      <c r="AQ136" t="s">
        <v>88</v>
      </c>
      <c r="AR136" t="b">
        <v>1</v>
      </c>
    </row>
    <row r="137" spans="1:44" x14ac:dyDescent="0.35">
      <c r="A137" s="9" t="s">
        <v>82</v>
      </c>
      <c r="B137" t="s">
        <v>122</v>
      </c>
      <c r="C137" t="s">
        <v>126</v>
      </c>
      <c r="D137" t="s">
        <v>85</v>
      </c>
      <c r="E137" t="s">
        <v>127</v>
      </c>
      <c r="F137" t="s">
        <v>128</v>
      </c>
      <c r="G137" t="s">
        <v>273</v>
      </c>
      <c r="H137" t="s">
        <v>254</v>
      </c>
      <c r="I137">
        <v>20</v>
      </c>
      <c r="J137">
        <v>584.4</v>
      </c>
      <c r="K137">
        <v>0</v>
      </c>
      <c r="L137">
        <v>485.2</v>
      </c>
      <c r="M137">
        <v>29.89</v>
      </c>
      <c r="N137">
        <v>99</v>
      </c>
      <c r="O137">
        <v>99.2</v>
      </c>
      <c r="P137">
        <v>29.525832999999999</v>
      </c>
      <c r="Q137">
        <v>99</v>
      </c>
      <c r="R137">
        <v>14502.63</v>
      </c>
      <c r="S137">
        <v>2928.96</v>
      </c>
      <c r="T137">
        <v>17431.59</v>
      </c>
      <c r="U137">
        <v>14369.15</v>
      </c>
      <c r="V137">
        <v>3062.44</v>
      </c>
      <c r="W137">
        <v>24.59</v>
      </c>
      <c r="X137">
        <v>10444.450000000001</v>
      </c>
      <c r="Y137">
        <v>-4058.18</v>
      </c>
      <c r="AA137">
        <v>0</v>
      </c>
      <c r="AB137">
        <v>3.41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583.5</v>
      </c>
      <c r="AO137">
        <v>0</v>
      </c>
      <c r="AP137" t="s">
        <v>88</v>
      </c>
      <c r="AQ137" t="s">
        <v>88</v>
      </c>
      <c r="AR137" t="b">
        <v>1</v>
      </c>
    </row>
    <row r="138" spans="1:44" x14ac:dyDescent="0.35">
      <c r="A138" s="9" t="s">
        <v>82</v>
      </c>
      <c r="B138" t="s">
        <v>122</v>
      </c>
      <c r="C138" t="s">
        <v>126</v>
      </c>
      <c r="D138" t="s">
        <v>85</v>
      </c>
      <c r="E138" t="s">
        <v>127</v>
      </c>
      <c r="F138" t="s">
        <v>128</v>
      </c>
      <c r="G138" t="s">
        <v>274</v>
      </c>
      <c r="H138" t="s">
        <v>254</v>
      </c>
      <c r="I138">
        <v>21</v>
      </c>
      <c r="J138">
        <v>584.79999999999995</v>
      </c>
      <c r="K138">
        <v>0</v>
      </c>
      <c r="L138">
        <v>486.2</v>
      </c>
      <c r="M138">
        <v>29.97</v>
      </c>
      <c r="N138">
        <v>99</v>
      </c>
      <c r="O138">
        <v>98.6</v>
      </c>
      <c r="P138">
        <v>29.441666999999999</v>
      </c>
      <c r="Q138">
        <v>99</v>
      </c>
      <c r="R138">
        <v>14571.41</v>
      </c>
      <c r="S138">
        <v>2902.95</v>
      </c>
      <c r="T138">
        <v>17474.36</v>
      </c>
      <c r="U138">
        <v>14373.37</v>
      </c>
      <c r="V138">
        <v>3100.99</v>
      </c>
      <c r="W138">
        <v>24.58</v>
      </c>
      <c r="X138">
        <v>10464.25</v>
      </c>
      <c r="Y138">
        <v>-4107.16</v>
      </c>
      <c r="AA138">
        <v>0.65333300000000005</v>
      </c>
      <c r="AB138">
        <v>12.7325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587</v>
      </c>
      <c r="AO138">
        <v>0</v>
      </c>
      <c r="AP138" t="s">
        <v>88</v>
      </c>
      <c r="AQ138" t="s">
        <v>88</v>
      </c>
      <c r="AR138" t="b">
        <v>1</v>
      </c>
    </row>
    <row r="139" spans="1:44" x14ac:dyDescent="0.35">
      <c r="A139" s="9" t="s">
        <v>82</v>
      </c>
      <c r="B139" t="s">
        <v>122</v>
      </c>
      <c r="C139" t="s">
        <v>123</v>
      </c>
      <c r="D139" t="s">
        <v>85</v>
      </c>
      <c r="E139" t="s">
        <v>124</v>
      </c>
      <c r="F139" t="s">
        <v>125</v>
      </c>
      <c r="G139" t="s">
        <v>274</v>
      </c>
      <c r="H139" t="s">
        <v>254</v>
      </c>
      <c r="I139">
        <v>21</v>
      </c>
      <c r="J139">
        <v>578.79999999999995</v>
      </c>
      <c r="K139">
        <v>0</v>
      </c>
      <c r="L139">
        <v>587</v>
      </c>
      <c r="M139">
        <v>29.97</v>
      </c>
      <c r="N139">
        <v>99</v>
      </c>
      <c r="O139">
        <v>-8.1999999999999993</v>
      </c>
      <c r="P139">
        <v>29.441666999999999</v>
      </c>
      <c r="Q139">
        <v>99</v>
      </c>
      <c r="R139">
        <v>17592.39</v>
      </c>
      <c r="S139">
        <v>-241.42</v>
      </c>
      <c r="T139">
        <v>17350.97</v>
      </c>
      <c r="U139">
        <v>14193.67</v>
      </c>
      <c r="V139">
        <v>3157.3</v>
      </c>
      <c r="W139">
        <v>24.52</v>
      </c>
      <c r="X139">
        <v>13226.82</v>
      </c>
      <c r="Y139">
        <v>-4365.57</v>
      </c>
      <c r="AA139">
        <v>0.65333300000000005</v>
      </c>
      <c r="AB139">
        <v>12.7325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578.29999999999995</v>
      </c>
      <c r="AO139">
        <v>0</v>
      </c>
      <c r="AP139" t="s">
        <v>88</v>
      </c>
      <c r="AQ139" t="s">
        <v>88</v>
      </c>
      <c r="AR139" t="b">
        <v>1</v>
      </c>
    </row>
    <row r="140" spans="1:44" x14ac:dyDescent="0.35">
      <c r="A140" s="9" t="s">
        <v>82</v>
      </c>
      <c r="B140" t="s">
        <v>122</v>
      </c>
      <c r="C140" t="s">
        <v>126</v>
      </c>
      <c r="D140" t="s">
        <v>85</v>
      </c>
      <c r="E140" t="s">
        <v>127</v>
      </c>
      <c r="F140" t="s">
        <v>128</v>
      </c>
      <c r="G140" t="s">
        <v>275</v>
      </c>
      <c r="H140" t="s">
        <v>254</v>
      </c>
      <c r="I140">
        <v>22</v>
      </c>
      <c r="J140">
        <v>583.79999999999995</v>
      </c>
      <c r="K140">
        <v>0</v>
      </c>
      <c r="L140">
        <v>488.2</v>
      </c>
      <c r="M140">
        <v>30.02</v>
      </c>
      <c r="N140">
        <v>99</v>
      </c>
      <c r="O140">
        <v>95.6</v>
      </c>
      <c r="P140">
        <v>26.1525</v>
      </c>
      <c r="Q140">
        <v>99</v>
      </c>
      <c r="R140">
        <v>14655.76</v>
      </c>
      <c r="S140">
        <v>2500.1799999999998</v>
      </c>
      <c r="T140">
        <v>17155.939999999999</v>
      </c>
      <c r="U140">
        <v>14326.62</v>
      </c>
      <c r="V140">
        <v>2829.32</v>
      </c>
      <c r="W140">
        <v>24.54</v>
      </c>
      <c r="X140">
        <v>10505.04</v>
      </c>
      <c r="Y140">
        <v>-4150.72</v>
      </c>
      <c r="AA140">
        <v>0.59083300000000005</v>
      </c>
      <c r="AB140">
        <v>5.641667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584.1</v>
      </c>
      <c r="AO140">
        <v>0</v>
      </c>
      <c r="AP140" t="s">
        <v>88</v>
      </c>
      <c r="AQ140" t="s">
        <v>88</v>
      </c>
      <c r="AR140" t="b">
        <v>1</v>
      </c>
    </row>
    <row r="141" spans="1:44" x14ac:dyDescent="0.35">
      <c r="A141" s="9" t="s">
        <v>82</v>
      </c>
      <c r="B141" t="s">
        <v>122</v>
      </c>
      <c r="C141" t="s">
        <v>123</v>
      </c>
      <c r="D141" t="s">
        <v>85</v>
      </c>
      <c r="E141" t="s">
        <v>124</v>
      </c>
      <c r="F141" t="s">
        <v>125</v>
      </c>
      <c r="G141" t="s">
        <v>275</v>
      </c>
      <c r="H141" t="s">
        <v>254</v>
      </c>
      <c r="I141">
        <v>22</v>
      </c>
      <c r="J141">
        <v>538.70000000000005</v>
      </c>
      <c r="K141">
        <v>0</v>
      </c>
      <c r="L141">
        <v>588</v>
      </c>
      <c r="M141">
        <v>30.02</v>
      </c>
      <c r="N141">
        <v>99</v>
      </c>
      <c r="O141">
        <v>-49.3</v>
      </c>
      <c r="P141">
        <v>26.1525</v>
      </c>
      <c r="Q141">
        <v>99</v>
      </c>
      <c r="R141">
        <v>17651.759999999998</v>
      </c>
      <c r="S141">
        <v>-1289.32</v>
      </c>
      <c r="T141">
        <v>16362.44</v>
      </c>
      <c r="U141">
        <v>12975.88</v>
      </c>
      <c r="V141">
        <v>3386.56</v>
      </c>
      <c r="W141">
        <v>24.09</v>
      </c>
      <c r="X141">
        <v>13240.18</v>
      </c>
      <c r="Y141">
        <v>-4411.58</v>
      </c>
      <c r="AA141">
        <v>0.59083300000000005</v>
      </c>
      <c r="AB141">
        <v>5.641667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522.79999999999995</v>
      </c>
      <c r="AO141">
        <v>0</v>
      </c>
      <c r="AP141" t="s">
        <v>88</v>
      </c>
      <c r="AQ141" t="s">
        <v>88</v>
      </c>
      <c r="AR141" t="b">
        <v>1</v>
      </c>
    </row>
    <row r="142" spans="1:44" x14ac:dyDescent="0.35">
      <c r="A142" s="9" t="s">
        <v>82</v>
      </c>
      <c r="B142" t="s">
        <v>122</v>
      </c>
      <c r="C142" t="s">
        <v>123</v>
      </c>
      <c r="D142" t="s">
        <v>85</v>
      </c>
      <c r="E142" t="s">
        <v>124</v>
      </c>
      <c r="F142" t="s">
        <v>125</v>
      </c>
      <c r="G142" t="s">
        <v>276</v>
      </c>
      <c r="H142" t="s">
        <v>254</v>
      </c>
      <c r="I142">
        <v>23</v>
      </c>
      <c r="J142">
        <v>552.29999999999995</v>
      </c>
      <c r="K142">
        <v>0</v>
      </c>
      <c r="L142">
        <v>585</v>
      </c>
      <c r="M142">
        <v>30</v>
      </c>
      <c r="N142">
        <v>99</v>
      </c>
      <c r="O142">
        <v>-32.700000000000003</v>
      </c>
      <c r="P142">
        <v>26.99</v>
      </c>
      <c r="Q142">
        <v>99</v>
      </c>
      <c r="R142">
        <v>17550</v>
      </c>
      <c r="S142">
        <v>-882.57</v>
      </c>
      <c r="T142">
        <v>16667.43</v>
      </c>
      <c r="U142">
        <v>13407.75</v>
      </c>
      <c r="V142">
        <v>3259.68</v>
      </c>
      <c r="W142">
        <v>24.28</v>
      </c>
      <c r="X142">
        <v>13179.58</v>
      </c>
      <c r="Y142">
        <v>-4370.42</v>
      </c>
      <c r="AA142">
        <v>1.963333</v>
      </c>
      <c r="AB142">
        <v>15.830833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544.79999999999995</v>
      </c>
      <c r="AO142">
        <v>0</v>
      </c>
      <c r="AP142" t="s">
        <v>88</v>
      </c>
      <c r="AQ142" t="s">
        <v>88</v>
      </c>
      <c r="AR142" t="b">
        <v>1</v>
      </c>
    </row>
    <row r="143" spans="1:44" x14ac:dyDescent="0.35">
      <c r="A143" s="9" t="s">
        <v>82</v>
      </c>
      <c r="B143" t="s">
        <v>122</v>
      </c>
      <c r="C143" t="s">
        <v>126</v>
      </c>
      <c r="D143" t="s">
        <v>85</v>
      </c>
      <c r="E143" t="s">
        <v>127</v>
      </c>
      <c r="F143" t="s">
        <v>128</v>
      </c>
      <c r="G143" t="s">
        <v>276</v>
      </c>
      <c r="H143" t="s">
        <v>254</v>
      </c>
      <c r="I143">
        <v>23</v>
      </c>
      <c r="J143">
        <v>580.29999999999995</v>
      </c>
      <c r="K143">
        <v>0</v>
      </c>
      <c r="L143">
        <v>485.2</v>
      </c>
      <c r="M143">
        <v>30</v>
      </c>
      <c r="N143">
        <v>99</v>
      </c>
      <c r="O143">
        <v>95.1</v>
      </c>
      <c r="P143">
        <v>26.99</v>
      </c>
      <c r="Q143">
        <v>99</v>
      </c>
      <c r="R143">
        <v>14556</v>
      </c>
      <c r="S143">
        <v>2566.75</v>
      </c>
      <c r="T143">
        <v>17122.75</v>
      </c>
      <c r="U143">
        <v>14246.35</v>
      </c>
      <c r="V143">
        <v>2876.4</v>
      </c>
      <c r="W143">
        <v>24.55</v>
      </c>
      <c r="X143">
        <v>10444.450000000001</v>
      </c>
      <c r="Y143">
        <v>-4111.55</v>
      </c>
      <c r="AA143">
        <v>1.963333</v>
      </c>
      <c r="AB143">
        <v>15.830833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571.5</v>
      </c>
      <c r="AO143">
        <v>0</v>
      </c>
      <c r="AP143" t="s">
        <v>88</v>
      </c>
      <c r="AQ143" t="s">
        <v>88</v>
      </c>
      <c r="AR143" t="b">
        <v>1</v>
      </c>
    </row>
    <row r="144" spans="1:44" x14ac:dyDescent="0.35">
      <c r="A144" s="9" t="s">
        <v>82</v>
      </c>
      <c r="B144" t="s">
        <v>122</v>
      </c>
      <c r="C144" t="s">
        <v>123</v>
      </c>
      <c r="D144" t="s">
        <v>85</v>
      </c>
      <c r="E144" t="s">
        <v>124</v>
      </c>
      <c r="F144" t="s">
        <v>125</v>
      </c>
      <c r="G144" t="s">
        <v>277</v>
      </c>
      <c r="H144" t="s">
        <v>254</v>
      </c>
      <c r="I144">
        <v>24</v>
      </c>
      <c r="J144">
        <v>538.1</v>
      </c>
      <c r="K144">
        <v>0</v>
      </c>
      <c r="L144">
        <v>587</v>
      </c>
      <c r="M144">
        <v>31.05</v>
      </c>
      <c r="N144">
        <v>99</v>
      </c>
      <c r="O144">
        <v>-48.9</v>
      </c>
      <c r="P144">
        <v>23.479167</v>
      </c>
      <c r="Q144">
        <v>99</v>
      </c>
      <c r="R144">
        <v>18226.349999999999</v>
      </c>
      <c r="S144">
        <v>-1148.1300000000001</v>
      </c>
      <c r="T144">
        <v>17078.22</v>
      </c>
      <c r="U144">
        <v>12974.71</v>
      </c>
      <c r="V144">
        <v>4103.51</v>
      </c>
      <c r="W144">
        <v>24.11</v>
      </c>
      <c r="X144">
        <v>13226.82</v>
      </c>
      <c r="Y144">
        <v>-4999.53</v>
      </c>
      <c r="AA144">
        <v>1.8333330000000001</v>
      </c>
      <c r="AB144">
        <v>19.871666999999999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516.70000000000005</v>
      </c>
      <c r="AO144">
        <v>0</v>
      </c>
      <c r="AP144" t="s">
        <v>88</v>
      </c>
      <c r="AQ144" t="s">
        <v>88</v>
      </c>
      <c r="AR144" t="b">
        <v>1</v>
      </c>
    </row>
    <row r="145" spans="1:44" x14ac:dyDescent="0.35">
      <c r="A145" s="9" t="s">
        <v>82</v>
      </c>
      <c r="B145" t="s">
        <v>122</v>
      </c>
      <c r="C145" t="s">
        <v>126</v>
      </c>
      <c r="D145" t="s">
        <v>85</v>
      </c>
      <c r="E145" t="s">
        <v>127</v>
      </c>
      <c r="F145" t="s">
        <v>128</v>
      </c>
      <c r="G145" t="s">
        <v>277</v>
      </c>
      <c r="H145" t="s">
        <v>254</v>
      </c>
      <c r="I145">
        <v>24</v>
      </c>
      <c r="J145">
        <v>543.6</v>
      </c>
      <c r="K145">
        <v>0</v>
      </c>
      <c r="L145">
        <v>486.2</v>
      </c>
      <c r="M145">
        <v>31.05</v>
      </c>
      <c r="N145">
        <v>99</v>
      </c>
      <c r="O145">
        <v>57.4</v>
      </c>
      <c r="P145">
        <v>23.479167</v>
      </c>
      <c r="Q145">
        <v>99</v>
      </c>
      <c r="R145">
        <v>15096.51</v>
      </c>
      <c r="S145">
        <v>1347.7</v>
      </c>
      <c r="T145">
        <v>16444.21</v>
      </c>
      <c r="U145">
        <v>13139.43</v>
      </c>
      <c r="V145">
        <v>3304.78</v>
      </c>
      <c r="W145">
        <v>24.17</v>
      </c>
      <c r="X145">
        <v>10464.25</v>
      </c>
      <c r="Y145">
        <v>-4632.26</v>
      </c>
      <c r="AA145">
        <v>1.8333330000000001</v>
      </c>
      <c r="AB145">
        <v>19.871666999999999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532.79999999999995</v>
      </c>
      <c r="AO145">
        <v>0</v>
      </c>
      <c r="AP145" t="s">
        <v>88</v>
      </c>
      <c r="AQ145" t="s">
        <v>88</v>
      </c>
      <c r="AR145" t="b">
        <v>1</v>
      </c>
    </row>
    <row r="146" spans="1:44" x14ac:dyDescent="0.35">
      <c r="A146" s="9" t="s">
        <v>82</v>
      </c>
      <c r="B146" t="s">
        <v>122</v>
      </c>
      <c r="C146" t="s">
        <v>126</v>
      </c>
      <c r="D146" t="s">
        <v>85</v>
      </c>
      <c r="E146" t="s">
        <v>127</v>
      </c>
      <c r="F146" t="s">
        <v>128</v>
      </c>
      <c r="G146" t="s">
        <v>302</v>
      </c>
      <c r="H146" t="s">
        <v>303</v>
      </c>
      <c r="I146">
        <v>1</v>
      </c>
      <c r="J146">
        <v>528</v>
      </c>
      <c r="K146">
        <v>0</v>
      </c>
      <c r="L146">
        <v>486.1</v>
      </c>
      <c r="M146">
        <v>26.1</v>
      </c>
      <c r="N146">
        <v>99</v>
      </c>
      <c r="O146">
        <v>41.9</v>
      </c>
      <c r="P146">
        <v>22.529167000000001</v>
      </c>
      <c r="Q146">
        <v>99</v>
      </c>
      <c r="R146">
        <v>12687.21</v>
      </c>
      <c r="S146">
        <v>943.97</v>
      </c>
      <c r="T146">
        <v>13631.18</v>
      </c>
      <c r="U146">
        <v>12672.21</v>
      </c>
      <c r="V146">
        <v>958.97</v>
      </c>
      <c r="W146">
        <v>24</v>
      </c>
      <c r="X146">
        <v>10382.9</v>
      </c>
      <c r="Y146">
        <v>-2304.31</v>
      </c>
      <c r="AA146">
        <v>0</v>
      </c>
      <c r="AB146">
        <v>10.055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508.4</v>
      </c>
      <c r="AO146">
        <v>0</v>
      </c>
      <c r="AP146" t="s">
        <v>88</v>
      </c>
      <c r="AQ146" t="s">
        <v>88</v>
      </c>
      <c r="AR146" t="b">
        <v>1</v>
      </c>
    </row>
    <row r="147" spans="1:44" x14ac:dyDescent="0.35">
      <c r="A147" s="9" t="s">
        <v>82</v>
      </c>
      <c r="B147" t="s">
        <v>122</v>
      </c>
      <c r="C147" t="s">
        <v>123</v>
      </c>
      <c r="D147" t="s">
        <v>85</v>
      </c>
      <c r="E147" t="s">
        <v>124</v>
      </c>
      <c r="F147" t="s">
        <v>125</v>
      </c>
      <c r="G147" t="s">
        <v>302</v>
      </c>
      <c r="H147" t="s">
        <v>303</v>
      </c>
      <c r="I147">
        <v>1</v>
      </c>
      <c r="J147">
        <v>538</v>
      </c>
      <c r="K147">
        <v>0</v>
      </c>
      <c r="L147">
        <v>486.9</v>
      </c>
      <c r="M147">
        <v>26.1</v>
      </c>
      <c r="N147">
        <v>99</v>
      </c>
      <c r="O147">
        <v>51.1</v>
      </c>
      <c r="P147">
        <v>22.529167000000001</v>
      </c>
      <c r="Q147">
        <v>99</v>
      </c>
      <c r="R147">
        <v>12708.09</v>
      </c>
      <c r="S147">
        <v>1151.24</v>
      </c>
      <c r="T147">
        <v>13859.33</v>
      </c>
      <c r="U147">
        <v>12971.71</v>
      </c>
      <c r="V147">
        <v>887.62</v>
      </c>
      <c r="W147">
        <v>24.11</v>
      </c>
      <c r="X147">
        <v>10401.48</v>
      </c>
      <c r="Y147">
        <v>-2306.61</v>
      </c>
      <c r="AA147">
        <v>0</v>
      </c>
      <c r="AB147">
        <v>10.055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513.20000000000005</v>
      </c>
      <c r="AO147">
        <v>0</v>
      </c>
      <c r="AP147" t="s">
        <v>88</v>
      </c>
      <c r="AQ147" t="s">
        <v>88</v>
      </c>
      <c r="AR147" t="b">
        <v>1</v>
      </c>
    </row>
    <row r="148" spans="1:44" x14ac:dyDescent="0.35">
      <c r="A148" s="9" t="s">
        <v>82</v>
      </c>
      <c r="B148" t="s">
        <v>122</v>
      </c>
      <c r="C148" t="s">
        <v>126</v>
      </c>
      <c r="D148" t="s">
        <v>85</v>
      </c>
      <c r="E148" t="s">
        <v>127</v>
      </c>
      <c r="F148" t="s">
        <v>128</v>
      </c>
      <c r="G148" t="s">
        <v>304</v>
      </c>
      <c r="H148" t="s">
        <v>303</v>
      </c>
      <c r="I148">
        <v>2</v>
      </c>
      <c r="J148">
        <v>527.9</v>
      </c>
      <c r="K148">
        <v>0</v>
      </c>
      <c r="L148">
        <v>487.1</v>
      </c>
      <c r="M148">
        <v>24.47</v>
      </c>
      <c r="N148">
        <v>99</v>
      </c>
      <c r="O148">
        <v>40.799999999999997</v>
      </c>
      <c r="P148">
        <v>21.767499999999998</v>
      </c>
      <c r="Q148">
        <v>99</v>
      </c>
      <c r="R148">
        <v>11919.34</v>
      </c>
      <c r="S148">
        <v>888.11</v>
      </c>
      <c r="T148">
        <v>12807.45</v>
      </c>
      <c r="U148">
        <v>12661.44</v>
      </c>
      <c r="V148">
        <v>146.01</v>
      </c>
      <c r="W148">
        <v>23.98</v>
      </c>
      <c r="X148">
        <v>10402.48</v>
      </c>
      <c r="Y148">
        <v>-1516.86</v>
      </c>
      <c r="AA148">
        <v>0</v>
      </c>
      <c r="AB148">
        <v>6.0016670000000003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508.9</v>
      </c>
      <c r="AO148">
        <v>0</v>
      </c>
      <c r="AP148" t="s">
        <v>88</v>
      </c>
      <c r="AQ148" t="s">
        <v>88</v>
      </c>
      <c r="AR148" t="b">
        <v>1</v>
      </c>
    </row>
    <row r="149" spans="1:44" x14ac:dyDescent="0.35">
      <c r="A149" s="9" t="s">
        <v>82</v>
      </c>
      <c r="B149" t="s">
        <v>122</v>
      </c>
      <c r="C149" t="s">
        <v>123</v>
      </c>
      <c r="D149" t="s">
        <v>85</v>
      </c>
      <c r="E149" t="s">
        <v>124</v>
      </c>
      <c r="F149" t="s">
        <v>125</v>
      </c>
      <c r="G149" t="s">
        <v>304</v>
      </c>
      <c r="H149" t="s">
        <v>303</v>
      </c>
      <c r="I149">
        <v>2</v>
      </c>
      <c r="J149">
        <v>538.29999999999995</v>
      </c>
      <c r="K149">
        <v>0</v>
      </c>
      <c r="L149">
        <v>487.6</v>
      </c>
      <c r="M149">
        <v>24.47</v>
      </c>
      <c r="N149">
        <v>99</v>
      </c>
      <c r="O149">
        <v>50.7</v>
      </c>
      <c r="P149">
        <v>21.767499999999998</v>
      </c>
      <c r="Q149">
        <v>99</v>
      </c>
      <c r="R149">
        <v>11931.57</v>
      </c>
      <c r="S149">
        <v>1103.6099999999999</v>
      </c>
      <c r="T149">
        <v>13035.18</v>
      </c>
      <c r="U149">
        <v>12972.92</v>
      </c>
      <c r="V149">
        <v>62.26</v>
      </c>
      <c r="W149">
        <v>24.1</v>
      </c>
      <c r="X149">
        <v>10413.450000000001</v>
      </c>
      <c r="Y149">
        <v>-1518.12</v>
      </c>
      <c r="AA149">
        <v>0</v>
      </c>
      <c r="AB149">
        <v>6.0016670000000003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513.20000000000005</v>
      </c>
      <c r="AO149">
        <v>0</v>
      </c>
      <c r="AP149" t="s">
        <v>88</v>
      </c>
      <c r="AQ149" t="s">
        <v>88</v>
      </c>
      <c r="AR149" t="b">
        <v>1</v>
      </c>
    </row>
    <row r="150" spans="1:44" x14ac:dyDescent="0.35">
      <c r="A150" s="9" t="s">
        <v>82</v>
      </c>
      <c r="B150" t="s">
        <v>122</v>
      </c>
      <c r="C150" t="s">
        <v>123</v>
      </c>
      <c r="D150" t="s">
        <v>85</v>
      </c>
      <c r="E150" t="s">
        <v>124</v>
      </c>
      <c r="F150" t="s">
        <v>125</v>
      </c>
      <c r="G150" t="s">
        <v>305</v>
      </c>
      <c r="H150" t="s">
        <v>303</v>
      </c>
      <c r="I150">
        <v>3</v>
      </c>
      <c r="J150">
        <v>513.6</v>
      </c>
      <c r="K150">
        <v>0</v>
      </c>
      <c r="L150">
        <v>488.5</v>
      </c>
      <c r="M150">
        <v>23.28</v>
      </c>
      <c r="N150">
        <v>99</v>
      </c>
      <c r="O150">
        <v>25.1</v>
      </c>
      <c r="P150">
        <v>21.460833000000001</v>
      </c>
      <c r="Q150">
        <v>99</v>
      </c>
      <c r="R150">
        <v>11372.28</v>
      </c>
      <c r="S150">
        <v>538.66999999999996</v>
      </c>
      <c r="T150">
        <v>11910.95</v>
      </c>
      <c r="U150">
        <v>12224.13</v>
      </c>
      <c r="V150">
        <v>-313.18</v>
      </c>
      <c r="W150">
        <v>23.8</v>
      </c>
      <c r="X150">
        <v>10430.08</v>
      </c>
      <c r="Y150">
        <v>-942.2</v>
      </c>
      <c r="AA150">
        <v>3.1916669999999998</v>
      </c>
      <c r="AB150">
        <v>7.2125000000000004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502.7</v>
      </c>
      <c r="AO150">
        <v>0</v>
      </c>
      <c r="AP150" t="s">
        <v>88</v>
      </c>
      <c r="AQ150" t="s">
        <v>88</v>
      </c>
      <c r="AR150" t="b">
        <v>1</v>
      </c>
    </row>
    <row r="151" spans="1:44" x14ac:dyDescent="0.35">
      <c r="A151" s="9" t="s">
        <v>82</v>
      </c>
      <c r="B151" t="s">
        <v>122</v>
      </c>
      <c r="C151" t="s">
        <v>126</v>
      </c>
      <c r="D151" t="s">
        <v>85</v>
      </c>
      <c r="E151" t="s">
        <v>127</v>
      </c>
      <c r="F151" t="s">
        <v>128</v>
      </c>
      <c r="G151" t="s">
        <v>305</v>
      </c>
      <c r="H151" t="s">
        <v>303</v>
      </c>
      <c r="I151">
        <v>3</v>
      </c>
      <c r="J151">
        <v>507.9</v>
      </c>
      <c r="K151">
        <v>0</v>
      </c>
      <c r="L151">
        <v>488.1</v>
      </c>
      <c r="M151">
        <v>23.28</v>
      </c>
      <c r="N151">
        <v>99</v>
      </c>
      <c r="O151">
        <v>19.8</v>
      </c>
      <c r="P151">
        <v>21.460833000000001</v>
      </c>
      <c r="Q151">
        <v>99</v>
      </c>
      <c r="R151">
        <v>11362.97</v>
      </c>
      <c r="S151">
        <v>424.92</v>
      </c>
      <c r="T151">
        <v>11787.89</v>
      </c>
      <c r="U151">
        <v>12053.41</v>
      </c>
      <c r="V151">
        <v>-265.52</v>
      </c>
      <c r="W151">
        <v>23.73</v>
      </c>
      <c r="X151">
        <v>10421.5</v>
      </c>
      <c r="Y151">
        <v>-941.47</v>
      </c>
      <c r="AA151">
        <v>3.1916669999999998</v>
      </c>
      <c r="AB151">
        <v>7.2125000000000004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502.6</v>
      </c>
      <c r="AO151">
        <v>0</v>
      </c>
      <c r="AP151" t="s">
        <v>88</v>
      </c>
      <c r="AQ151" t="s">
        <v>88</v>
      </c>
      <c r="AR151" t="b">
        <v>1</v>
      </c>
    </row>
    <row r="152" spans="1:44" x14ac:dyDescent="0.35">
      <c r="A152" s="9" t="s">
        <v>82</v>
      </c>
      <c r="B152" t="s">
        <v>122</v>
      </c>
      <c r="C152" t="s">
        <v>123</v>
      </c>
      <c r="D152" t="s">
        <v>85</v>
      </c>
      <c r="E152" t="s">
        <v>124</v>
      </c>
      <c r="F152" t="s">
        <v>125</v>
      </c>
      <c r="G152" t="s">
        <v>306</v>
      </c>
      <c r="H152" t="s">
        <v>303</v>
      </c>
      <c r="I152">
        <v>4</v>
      </c>
      <c r="J152">
        <v>487.1</v>
      </c>
      <c r="K152">
        <v>0</v>
      </c>
      <c r="L152">
        <v>488.5</v>
      </c>
      <c r="M152">
        <v>23.53</v>
      </c>
      <c r="N152">
        <v>99</v>
      </c>
      <c r="O152">
        <v>-1.4</v>
      </c>
      <c r="P152">
        <v>22.102499999999999</v>
      </c>
      <c r="Q152">
        <v>99</v>
      </c>
      <c r="R152">
        <v>11494.41</v>
      </c>
      <c r="S152">
        <v>-30.94</v>
      </c>
      <c r="T152">
        <v>11463.47</v>
      </c>
      <c r="U152">
        <v>11441.8</v>
      </c>
      <c r="V152">
        <v>21.67</v>
      </c>
      <c r="W152">
        <v>23.49</v>
      </c>
      <c r="X152">
        <v>10430.08</v>
      </c>
      <c r="Y152">
        <v>-1064.33</v>
      </c>
      <c r="AA152">
        <v>0</v>
      </c>
      <c r="AB152">
        <v>7.6233329999999997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486</v>
      </c>
      <c r="AO152">
        <v>0</v>
      </c>
      <c r="AP152" t="s">
        <v>88</v>
      </c>
      <c r="AQ152" t="s">
        <v>88</v>
      </c>
      <c r="AR152" t="b">
        <v>1</v>
      </c>
    </row>
    <row r="153" spans="1:44" x14ac:dyDescent="0.35">
      <c r="A153" s="9" t="s">
        <v>82</v>
      </c>
      <c r="B153" t="s">
        <v>122</v>
      </c>
      <c r="C153" t="s">
        <v>126</v>
      </c>
      <c r="D153" t="s">
        <v>85</v>
      </c>
      <c r="E153" t="s">
        <v>127</v>
      </c>
      <c r="F153" t="s">
        <v>128</v>
      </c>
      <c r="G153" t="s">
        <v>306</v>
      </c>
      <c r="H153" t="s">
        <v>303</v>
      </c>
      <c r="I153">
        <v>4</v>
      </c>
      <c r="J153">
        <v>487.1</v>
      </c>
      <c r="K153">
        <v>0</v>
      </c>
      <c r="L153">
        <v>488.1</v>
      </c>
      <c r="M153">
        <v>23.53</v>
      </c>
      <c r="N153">
        <v>99</v>
      </c>
      <c r="O153">
        <v>-1</v>
      </c>
      <c r="P153">
        <v>22.102499999999999</v>
      </c>
      <c r="Q153">
        <v>99</v>
      </c>
      <c r="R153">
        <v>11484.99</v>
      </c>
      <c r="S153">
        <v>-22.1</v>
      </c>
      <c r="T153">
        <v>11462.89</v>
      </c>
      <c r="U153">
        <v>11441.8</v>
      </c>
      <c r="V153">
        <v>21.09</v>
      </c>
      <c r="W153">
        <v>23.49</v>
      </c>
      <c r="X153">
        <v>10421.5</v>
      </c>
      <c r="Y153">
        <v>-1063.49</v>
      </c>
      <c r="AA153">
        <v>0</v>
      </c>
      <c r="AB153">
        <v>7.6233329999999997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486.2</v>
      </c>
      <c r="AO153">
        <v>0</v>
      </c>
      <c r="AP153" t="s">
        <v>88</v>
      </c>
      <c r="AQ153" t="s">
        <v>88</v>
      </c>
      <c r="AR153" t="b">
        <v>1</v>
      </c>
    </row>
    <row r="154" spans="1:44" x14ac:dyDescent="0.35">
      <c r="A154" s="9" t="s">
        <v>82</v>
      </c>
      <c r="B154" t="s">
        <v>122</v>
      </c>
      <c r="C154" t="s">
        <v>123</v>
      </c>
      <c r="D154" t="s">
        <v>85</v>
      </c>
      <c r="E154" t="s">
        <v>124</v>
      </c>
      <c r="F154" t="s">
        <v>125</v>
      </c>
      <c r="G154" t="s">
        <v>307</v>
      </c>
      <c r="H154" t="s">
        <v>303</v>
      </c>
      <c r="I154">
        <v>5</v>
      </c>
      <c r="J154">
        <v>488.2</v>
      </c>
      <c r="K154">
        <v>0</v>
      </c>
      <c r="L154">
        <v>487.8</v>
      </c>
      <c r="M154">
        <v>25.89</v>
      </c>
      <c r="N154">
        <v>99</v>
      </c>
      <c r="O154">
        <v>0.4</v>
      </c>
      <c r="P154">
        <v>22.895833</v>
      </c>
      <c r="Q154">
        <v>99</v>
      </c>
      <c r="R154">
        <v>12629.14</v>
      </c>
      <c r="S154">
        <v>9.16</v>
      </c>
      <c r="T154">
        <v>12638.3</v>
      </c>
      <c r="U154">
        <v>11472.43</v>
      </c>
      <c r="V154">
        <v>1165.8699999999999</v>
      </c>
      <c r="W154">
        <v>23.5</v>
      </c>
      <c r="X154">
        <v>10418.450000000001</v>
      </c>
      <c r="Y154">
        <v>-2210.69</v>
      </c>
      <c r="AA154">
        <v>0.52166699999999999</v>
      </c>
      <c r="AB154">
        <v>8.4816669999999998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487.4</v>
      </c>
      <c r="AO154">
        <v>0</v>
      </c>
      <c r="AP154" t="s">
        <v>88</v>
      </c>
      <c r="AQ154" t="s">
        <v>88</v>
      </c>
      <c r="AR154" t="b">
        <v>1</v>
      </c>
    </row>
    <row r="155" spans="1:44" x14ac:dyDescent="0.35">
      <c r="A155" s="9" t="s">
        <v>82</v>
      </c>
      <c r="B155" t="s">
        <v>122</v>
      </c>
      <c r="C155" t="s">
        <v>126</v>
      </c>
      <c r="D155" t="s">
        <v>85</v>
      </c>
      <c r="E155" t="s">
        <v>127</v>
      </c>
      <c r="F155" t="s">
        <v>128</v>
      </c>
      <c r="G155" t="s">
        <v>307</v>
      </c>
      <c r="H155" t="s">
        <v>303</v>
      </c>
      <c r="I155">
        <v>5</v>
      </c>
      <c r="J155">
        <v>488.4</v>
      </c>
      <c r="K155">
        <v>0</v>
      </c>
      <c r="L155">
        <v>487.1</v>
      </c>
      <c r="M155">
        <v>25.89</v>
      </c>
      <c r="N155">
        <v>99</v>
      </c>
      <c r="O155">
        <v>1.3</v>
      </c>
      <c r="P155">
        <v>22.895833</v>
      </c>
      <c r="Q155">
        <v>99</v>
      </c>
      <c r="R155">
        <v>12611.02</v>
      </c>
      <c r="S155">
        <v>29.76</v>
      </c>
      <c r="T155">
        <v>12640.78</v>
      </c>
      <c r="U155">
        <v>11478.42</v>
      </c>
      <c r="V155">
        <v>1162.3599999999999</v>
      </c>
      <c r="W155">
        <v>23.5</v>
      </c>
      <c r="X155">
        <v>10402.48</v>
      </c>
      <c r="Y155">
        <v>-2208.54</v>
      </c>
      <c r="AA155">
        <v>0.52166699999999999</v>
      </c>
      <c r="AB155">
        <v>8.4816669999999998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487.6</v>
      </c>
      <c r="AO155">
        <v>0</v>
      </c>
      <c r="AP155" t="s">
        <v>88</v>
      </c>
      <c r="AQ155" t="s">
        <v>88</v>
      </c>
      <c r="AR155" t="b">
        <v>1</v>
      </c>
    </row>
    <row r="156" spans="1:44" x14ac:dyDescent="0.35">
      <c r="A156" s="9" t="s">
        <v>82</v>
      </c>
      <c r="B156" t="s">
        <v>122</v>
      </c>
      <c r="C156" t="s">
        <v>123</v>
      </c>
      <c r="D156" t="s">
        <v>85</v>
      </c>
      <c r="E156" t="s">
        <v>124</v>
      </c>
      <c r="F156" t="s">
        <v>125</v>
      </c>
      <c r="G156" t="s">
        <v>308</v>
      </c>
      <c r="H156" t="s">
        <v>303</v>
      </c>
      <c r="I156">
        <v>6</v>
      </c>
      <c r="J156">
        <v>488.7</v>
      </c>
      <c r="K156">
        <v>0</v>
      </c>
      <c r="L156">
        <v>487.8</v>
      </c>
      <c r="M156">
        <v>25.49</v>
      </c>
      <c r="N156">
        <v>99</v>
      </c>
      <c r="O156">
        <v>0.9</v>
      </c>
      <c r="P156">
        <v>26.065833000000001</v>
      </c>
      <c r="Q156">
        <v>99</v>
      </c>
      <c r="R156">
        <v>12434.02</v>
      </c>
      <c r="S156">
        <v>23.46</v>
      </c>
      <c r="T156">
        <v>12457.48</v>
      </c>
      <c r="U156">
        <v>11487.399999999991</v>
      </c>
      <c r="V156">
        <v>970.08</v>
      </c>
      <c r="W156">
        <v>23.51</v>
      </c>
      <c r="X156">
        <v>10418.450000000001</v>
      </c>
      <c r="Y156">
        <v>-2015.57</v>
      </c>
      <c r="AA156">
        <v>1.838333</v>
      </c>
      <c r="AB156">
        <v>15.465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490.3</v>
      </c>
      <c r="AO156">
        <v>0</v>
      </c>
      <c r="AP156" t="s">
        <v>88</v>
      </c>
      <c r="AQ156" t="s">
        <v>88</v>
      </c>
      <c r="AR156" t="b">
        <v>1</v>
      </c>
    </row>
    <row r="157" spans="1:44" x14ac:dyDescent="0.35">
      <c r="A157" s="9" t="s">
        <v>82</v>
      </c>
      <c r="B157" t="s">
        <v>122</v>
      </c>
      <c r="C157" t="s">
        <v>126</v>
      </c>
      <c r="D157" t="s">
        <v>85</v>
      </c>
      <c r="E157" t="s">
        <v>127</v>
      </c>
      <c r="F157" t="s">
        <v>128</v>
      </c>
      <c r="G157" t="s">
        <v>308</v>
      </c>
      <c r="H157" t="s">
        <v>303</v>
      </c>
      <c r="I157">
        <v>6</v>
      </c>
      <c r="J157">
        <v>526</v>
      </c>
      <c r="K157">
        <v>0</v>
      </c>
      <c r="L157">
        <v>487.1</v>
      </c>
      <c r="M157">
        <v>25.49</v>
      </c>
      <c r="N157">
        <v>99</v>
      </c>
      <c r="O157">
        <v>38.9</v>
      </c>
      <c r="P157">
        <v>26.065833000000001</v>
      </c>
      <c r="Q157">
        <v>99</v>
      </c>
      <c r="R157">
        <v>12416.18</v>
      </c>
      <c r="S157">
        <v>1013.96</v>
      </c>
      <c r="T157">
        <v>13430.14</v>
      </c>
      <c r="U157">
        <v>12604.54</v>
      </c>
      <c r="V157">
        <v>825.6</v>
      </c>
      <c r="W157">
        <v>23.96</v>
      </c>
      <c r="X157">
        <v>10402.48</v>
      </c>
      <c r="Y157">
        <v>-2013.7</v>
      </c>
      <c r="AA157">
        <v>1.838333</v>
      </c>
      <c r="AB157">
        <v>15.465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533.20000000000005</v>
      </c>
      <c r="AO157">
        <v>0</v>
      </c>
      <c r="AP157" t="s">
        <v>88</v>
      </c>
      <c r="AQ157" t="s">
        <v>88</v>
      </c>
      <c r="AR157" t="b">
        <v>1</v>
      </c>
    </row>
    <row r="158" spans="1:44" x14ac:dyDescent="0.35">
      <c r="A158" s="9" t="s">
        <v>82</v>
      </c>
      <c r="B158" t="s">
        <v>122</v>
      </c>
      <c r="C158" t="s">
        <v>126</v>
      </c>
      <c r="D158" t="s">
        <v>85</v>
      </c>
      <c r="E158" t="s">
        <v>127</v>
      </c>
      <c r="F158" t="s">
        <v>128</v>
      </c>
      <c r="G158" t="s">
        <v>309</v>
      </c>
      <c r="H158" t="s">
        <v>303</v>
      </c>
      <c r="I158">
        <v>7</v>
      </c>
      <c r="J158">
        <v>581.5</v>
      </c>
      <c r="K158">
        <v>0</v>
      </c>
      <c r="L158">
        <v>486.2</v>
      </c>
      <c r="M158">
        <v>29.97</v>
      </c>
      <c r="N158">
        <v>99</v>
      </c>
      <c r="O158">
        <v>95.3</v>
      </c>
      <c r="P158">
        <v>54.893332999999998</v>
      </c>
      <c r="Q158">
        <v>99</v>
      </c>
      <c r="R158">
        <v>14571.41</v>
      </c>
      <c r="S158">
        <v>5231.33</v>
      </c>
      <c r="T158">
        <v>19802.740000000002</v>
      </c>
      <c r="U158">
        <v>14274.54</v>
      </c>
      <c r="V158">
        <v>5528.2</v>
      </c>
      <c r="W158">
        <v>24.55</v>
      </c>
      <c r="X158">
        <v>10385.75</v>
      </c>
      <c r="Y158">
        <v>-4185.66</v>
      </c>
      <c r="AA158">
        <v>0.95</v>
      </c>
      <c r="AB158">
        <v>44.576667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585.70000000000005</v>
      </c>
      <c r="AO158">
        <v>0</v>
      </c>
      <c r="AP158" t="s">
        <v>88</v>
      </c>
      <c r="AQ158" t="s">
        <v>88</v>
      </c>
      <c r="AR158" t="b">
        <v>1</v>
      </c>
    </row>
    <row r="159" spans="1:44" x14ac:dyDescent="0.35">
      <c r="A159" s="9" t="s">
        <v>82</v>
      </c>
      <c r="B159" t="s">
        <v>122</v>
      </c>
      <c r="C159" t="s">
        <v>123</v>
      </c>
      <c r="D159" t="s">
        <v>85</v>
      </c>
      <c r="E159" t="s">
        <v>124</v>
      </c>
      <c r="F159" t="s">
        <v>125</v>
      </c>
      <c r="G159" t="s">
        <v>309</v>
      </c>
      <c r="H159" t="s">
        <v>303</v>
      </c>
      <c r="I159">
        <v>7</v>
      </c>
      <c r="J159">
        <v>506.7</v>
      </c>
      <c r="K159">
        <v>0</v>
      </c>
      <c r="L159">
        <v>586</v>
      </c>
      <c r="M159">
        <v>29.97</v>
      </c>
      <c r="N159">
        <v>99</v>
      </c>
      <c r="O159">
        <v>-79.3</v>
      </c>
      <c r="P159">
        <v>54.893332999999998</v>
      </c>
      <c r="Q159">
        <v>99</v>
      </c>
      <c r="R159">
        <v>17562.419999999998</v>
      </c>
      <c r="S159">
        <v>-4353.04</v>
      </c>
      <c r="T159">
        <v>13209.38</v>
      </c>
      <c r="U159">
        <v>12034.27</v>
      </c>
      <c r="V159">
        <v>1175.1099999999999</v>
      </c>
      <c r="W159">
        <v>23.75</v>
      </c>
      <c r="X159">
        <v>13099.94</v>
      </c>
      <c r="Y159">
        <v>-4462.4799999999996</v>
      </c>
      <c r="AA159">
        <v>0.95</v>
      </c>
      <c r="AB159">
        <v>44.576667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518</v>
      </c>
      <c r="AO159">
        <v>0</v>
      </c>
      <c r="AP159" t="s">
        <v>88</v>
      </c>
      <c r="AQ159" t="s">
        <v>88</v>
      </c>
      <c r="AR159" t="b">
        <v>1</v>
      </c>
    </row>
    <row r="160" spans="1:44" x14ac:dyDescent="0.35">
      <c r="A160" s="9" t="s">
        <v>82</v>
      </c>
      <c r="B160" t="s">
        <v>122</v>
      </c>
      <c r="C160" t="s">
        <v>123</v>
      </c>
      <c r="D160" t="s">
        <v>85</v>
      </c>
      <c r="E160" t="s">
        <v>124</v>
      </c>
      <c r="F160" t="s">
        <v>125</v>
      </c>
      <c r="G160" t="s">
        <v>310</v>
      </c>
      <c r="H160" t="s">
        <v>303</v>
      </c>
      <c r="I160">
        <v>8</v>
      </c>
      <c r="J160">
        <v>579.9</v>
      </c>
      <c r="K160">
        <v>0</v>
      </c>
      <c r="L160">
        <v>585</v>
      </c>
      <c r="M160">
        <v>29.92</v>
      </c>
      <c r="N160">
        <v>99</v>
      </c>
      <c r="O160">
        <v>-5.0999999999999996</v>
      </c>
      <c r="P160">
        <v>30.5275</v>
      </c>
      <c r="Q160">
        <v>99</v>
      </c>
      <c r="R160">
        <v>17503.2</v>
      </c>
      <c r="S160">
        <v>-155.69</v>
      </c>
      <c r="T160">
        <v>17347.509999999998</v>
      </c>
      <c r="U160">
        <v>14242.17</v>
      </c>
      <c r="V160">
        <v>3105.34</v>
      </c>
      <c r="W160">
        <v>24.56</v>
      </c>
      <c r="X160">
        <v>13086.69</v>
      </c>
      <c r="Y160">
        <v>-4416.51</v>
      </c>
      <c r="AA160">
        <v>0.3175</v>
      </c>
      <c r="AB160">
        <v>17.255832999999999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584.70000000000005</v>
      </c>
      <c r="AO160">
        <v>0</v>
      </c>
      <c r="AP160" t="s">
        <v>88</v>
      </c>
      <c r="AQ160" t="s">
        <v>88</v>
      </c>
      <c r="AR160" t="b">
        <v>1</v>
      </c>
    </row>
    <row r="161" spans="1:44" x14ac:dyDescent="0.35">
      <c r="A161" s="9" t="s">
        <v>82</v>
      </c>
      <c r="B161" t="s">
        <v>122</v>
      </c>
      <c r="C161" t="s">
        <v>126</v>
      </c>
      <c r="D161" t="s">
        <v>85</v>
      </c>
      <c r="E161" t="s">
        <v>127</v>
      </c>
      <c r="F161" t="s">
        <v>128</v>
      </c>
      <c r="G161" t="s">
        <v>310</v>
      </c>
      <c r="H161" t="s">
        <v>303</v>
      </c>
      <c r="I161">
        <v>8</v>
      </c>
      <c r="J161">
        <v>585.29999999999995</v>
      </c>
      <c r="K161">
        <v>0</v>
      </c>
      <c r="L161">
        <v>484.2</v>
      </c>
      <c r="M161">
        <v>29.92</v>
      </c>
      <c r="N161">
        <v>99</v>
      </c>
      <c r="O161">
        <v>101.1</v>
      </c>
      <c r="P161">
        <v>30.5275</v>
      </c>
      <c r="Q161">
        <v>99</v>
      </c>
      <c r="R161">
        <v>14487.26</v>
      </c>
      <c r="S161">
        <v>3086.33</v>
      </c>
      <c r="T161">
        <v>17573.59</v>
      </c>
      <c r="U161">
        <v>14394.92</v>
      </c>
      <c r="V161">
        <v>3178.67</v>
      </c>
      <c r="W161">
        <v>24.59</v>
      </c>
      <c r="X161">
        <v>10345.27</v>
      </c>
      <c r="Y161">
        <v>-4141.99</v>
      </c>
      <c r="AA161">
        <v>0.3175</v>
      </c>
      <c r="AB161">
        <v>17.255832999999999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585.1</v>
      </c>
      <c r="AO161">
        <v>0</v>
      </c>
      <c r="AP161" t="s">
        <v>88</v>
      </c>
      <c r="AQ161" t="s">
        <v>88</v>
      </c>
      <c r="AR161" t="b">
        <v>1</v>
      </c>
    </row>
    <row r="162" spans="1:44" x14ac:dyDescent="0.35">
      <c r="A162" s="9" t="s">
        <v>82</v>
      </c>
      <c r="B162" t="s">
        <v>122</v>
      </c>
      <c r="C162" t="s">
        <v>126</v>
      </c>
      <c r="D162" t="s">
        <v>85</v>
      </c>
      <c r="E162" t="s">
        <v>127</v>
      </c>
      <c r="F162" t="s">
        <v>128</v>
      </c>
      <c r="G162" t="s">
        <v>311</v>
      </c>
      <c r="H162" t="s">
        <v>303</v>
      </c>
      <c r="I162">
        <v>9</v>
      </c>
      <c r="J162">
        <v>587.9</v>
      </c>
      <c r="K162">
        <v>0</v>
      </c>
      <c r="L162">
        <v>487.2</v>
      </c>
      <c r="M162">
        <v>29.96</v>
      </c>
      <c r="N162">
        <v>99</v>
      </c>
      <c r="O162">
        <v>100.7</v>
      </c>
      <c r="P162">
        <v>30.405833000000001</v>
      </c>
      <c r="Q162">
        <v>99</v>
      </c>
      <c r="R162">
        <v>14596.51</v>
      </c>
      <c r="S162">
        <v>3061.87</v>
      </c>
      <c r="T162">
        <v>17658.38</v>
      </c>
      <c r="U162">
        <v>14458.44</v>
      </c>
      <c r="V162">
        <v>3199.94</v>
      </c>
      <c r="W162">
        <v>24.59</v>
      </c>
      <c r="X162">
        <v>10405.33</v>
      </c>
      <c r="Y162">
        <v>-4191.18</v>
      </c>
      <c r="AA162">
        <v>0.91416699999999995</v>
      </c>
      <c r="AB162">
        <v>48.965833000000003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587.9</v>
      </c>
      <c r="AO162">
        <v>0</v>
      </c>
      <c r="AP162" t="s">
        <v>88</v>
      </c>
      <c r="AQ162" t="s">
        <v>88</v>
      </c>
      <c r="AR162" t="b">
        <v>1</v>
      </c>
    </row>
    <row r="163" spans="1:44" x14ac:dyDescent="0.35">
      <c r="A163" s="9" t="s">
        <v>82</v>
      </c>
      <c r="B163" t="s">
        <v>122</v>
      </c>
      <c r="C163" t="s">
        <v>123</v>
      </c>
      <c r="D163" t="s">
        <v>85</v>
      </c>
      <c r="E163" t="s">
        <v>124</v>
      </c>
      <c r="F163" t="s">
        <v>125</v>
      </c>
      <c r="G163" t="s">
        <v>311</v>
      </c>
      <c r="H163" t="s">
        <v>303</v>
      </c>
      <c r="I163">
        <v>9</v>
      </c>
      <c r="J163">
        <v>587.9</v>
      </c>
      <c r="K163">
        <v>0</v>
      </c>
      <c r="L163">
        <v>588</v>
      </c>
      <c r="M163">
        <v>29.96</v>
      </c>
      <c r="N163">
        <v>99</v>
      </c>
      <c r="O163">
        <v>-0.1</v>
      </c>
      <c r="P163">
        <v>30.405833000000001</v>
      </c>
      <c r="Q163">
        <v>99</v>
      </c>
      <c r="R163">
        <v>17616.48</v>
      </c>
      <c r="S163">
        <v>-3.04</v>
      </c>
      <c r="T163">
        <v>17613.439999999999</v>
      </c>
      <c r="U163">
        <v>14458.44</v>
      </c>
      <c r="V163">
        <v>3155</v>
      </c>
      <c r="W163">
        <v>24.59</v>
      </c>
      <c r="X163">
        <v>13146.75</v>
      </c>
      <c r="Y163">
        <v>-4469.7299999999996</v>
      </c>
      <c r="AA163">
        <v>0.91416699999999995</v>
      </c>
      <c r="AB163">
        <v>48.965833000000003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587.9</v>
      </c>
      <c r="AO163">
        <v>0</v>
      </c>
      <c r="AP163" t="s">
        <v>88</v>
      </c>
      <c r="AQ163" t="s">
        <v>88</v>
      </c>
      <c r="AR163" t="b">
        <v>1</v>
      </c>
    </row>
    <row r="164" spans="1:44" x14ac:dyDescent="0.35">
      <c r="A164" s="9" t="s">
        <v>82</v>
      </c>
      <c r="B164" t="s">
        <v>122</v>
      </c>
      <c r="C164" t="s">
        <v>126</v>
      </c>
      <c r="D164" t="s">
        <v>85</v>
      </c>
      <c r="E164" t="s">
        <v>127</v>
      </c>
      <c r="F164" t="s">
        <v>128</v>
      </c>
      <c r="G164" t="s">
        <v>312</v>
      </c>
      <c r="H164" t="s">
        <v>303</v>
      </c>
      <c r="I164">
        <v>10</v>
      </c>
      <c r="J164">
        <v>585.70000000000005</v>
      </c>
      <c r="K164">
        <v>0</v>
      </c>
      <c r="L164">
        <v>486.2</v>
      </c>
      <c r="M164">
        <v>30</v>
      </c>
      <c r="N164">
        <v>99</v>
      </c>
      <c r="O164">
        <v>99.5</v>
      </c>
      <c r="P164">
        <v>30.875</v>
      </c>
      <c r="Q164">
        <v>99</v>
      </c>
      <c r="R164">
        <v>14586</v>
      </c>
      <c r="S164">
        <v>3072.06</v>
      </c>
      <c r="T164">
        <v>17658.060000000001</v>
      </c>
      <c r="U164">
        <v>14400.33</v>
      </c>
      <c r="V164">
        <v>3257.73</v>
      </c>
      <c r="W164">
        <v>24.59</v>
      </c>
      <c r="X164">
        <v>10385.75</v>
      </c>
      <c r="Y164">
        <v>-4200.25</v>
      </c>
      <c r="AA164">
        <v>1.4025000000000001</v>
      </c>
      <c r="AB164">
        <v>35.249167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586</v>
      </c>
      <c r="AO164">
        <v>0</v>
      </c>
      <c r="AP164" t="s">
        <v>88</v>
      </c>
      <c r="AQ164" t="s">
        <v>88</v>
      </c>
      <c r="AR164" t="b">
        <v>1</v>
      </c>
    </row>
    <row r="165" spans="1:44" x14ac:dyDescent="0.35">
      <c r="A165" s="9" t="s">
        <v>82</v>
      </c>
      <c r="B165" t="s">
        <v>122</v>
      </c>
      <c r="C165" t="s">
        <v>123</v>
      </c>
      <c r="D165" t="s">
        <v>85</v>
      </c>
      <c r="E165" t="s">
        <v>124</v>
      </c>
      <c r="F165" t="s">
        <v>125</v>
      </c>
      <c r="G165" t="s">
        <v>312</v>
      </c>
      <c r="H165" t="s">
        <v>303</v>
      </c>
      <c r="I165">
        <v>10</v>
      </c>
      <c r="J165">
        <v>585.70000000000005</v>
      </c>
      <c r="K165">
        <v>0</v>
      </c>
      <c r="L165">
        <v>586</v>
      </c>
      <c r="M165">
        <v>30</v>
      </c>
      <c r="N165">
        <v>99</v>
      </c>
      <c r="O165">
        <v>-0.3</v>
      </c>
      <c r="P165">
        <v>30.875</v>
      </c>
      <c r="Q165">
        <v>99</v>
      </c>
      <c r="R165">
        <v>17580</v>
      </c>
      <c r="S165">
        <v>-9.26</v>
      </c>
      <c r="T165">
        <v>17570.740000000002</v>
      </c>
      <c r="U165">
        <v>14400.33</v>
      </c>
      <c r="V165">
        <v>3170.41</v>
      </c>
      <c r="W165">
        <v>24.59</v>
      </c>
      <c r="X165">
        <v>13099.94</v>
      </c>
      <c r="Y165">
        <v>-4480.0600000000004</v>
      </c>
      <c r="AA165">
        <v>1.4025000000000001</v>
      </c>
      <c r="AB165">
        <v>35.249167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586</v>
      </c>
      <c r="AO165">
        <v>0</v>
      </c>
      <c r="AP165" t="s">
        <v>88</v>
      </c>
      <c r="AQ165" t="s">
        <v>88</v>
      </c>
      <c r="AR165" t="b">
        <v>1</v>
      </c>
    </row>
    <row r="166" spans="1:44" x14ac:dyDescent="0.35">
      <c r="A166" s="9" t="s">
        <v>82</v>
      </c>
      <c r="B166" t="s">
        <v>122</v>
      </c>
      <c r="C166" t="s">
        <v>123</v>
      </c>
      <c r="D166" t="s">
        <v>85</v>
      </c>
      <c r="E166" t="s">
        <v>124</v>
      </c>
      <c r="F166" t="s">
        <v>125</v>
      </c>
      <c r="G166" t="s">
        <v>313</v>
      </c>
      <c r="H166" t="s">
        <v>303</v>
      </c>
      <c r="I166">
        <v>11</v>
      </c>
      <c r="J166">
        <v>0</v>
      </c>
      <c r="K166">
        <v>0</v>
      </c>
      <c r="L166">
        <v>585</v>
      </c>
      <c r="M166">
        <v>27.18</v>
      </c>
      <c r="N166">
        <v>99</v>
      </c>
      <c r="O166">
        <v>0</v>
      </c>
      <c r="P166">
        <v>27.764167</v>
      </c>
      <c r="R166">
        <v>15900.3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11616</v>
      </c>
      <c r="Y166">
        <v>-4284.3</v>
      </c>
      <c r="AA166">
        <v>1.546667</v>
      </c>
      <c r="AB166">
        <v>25.17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O166">
        <v>0</v>
      </c>
      <c r="AP166" t="s">
        <v>88</v>
      </c>
      <c r="AQ166" t="s">
        <v>88</v>
      </c>
      <c r="AR166" t="b">
        <v>1</v>
      </c>
    </row>
    <row r="167" spans="1:44" x14ac:dyDescent="0.35">
      <c r="A167" s="9" t="s">
        <v>82</v>
      </c>
      <c r="B167" t="s">
        <v>122</v>
      </c>
      <c r="C167" t="s">
        <v>126</v>
      </c>
      <c r="D167" t="s">
        <v>85</v>
      </c>
      <c r="E167" t="s">
        <v>127</v>
      </c>
      <c r="F167" t="s">
        <v>128</v>
      </c>
      <c r="G167" t="s">
        <v>313</v>
      </c>
      <c r="H167" t="s">
        <v>303</v>
      </c>
      <c r="I167">
        <v>11</v>
      </c>
      <c r="J167">
        <v>0</v>
      </c>
      <c r="K167">
        <v>0</v>
      </c>
      <c r="L167">
        <v>485.2</v>
      </c>
      <c r="M167">
        <v>27.18</v>
      </c>
      <c r="N167">
        <v>99</v>
      </c>
      <c r="O167">
        <v>0</v>
      </c>
      <c r="P167">
        <v>27.764167</v>
      </c>
      <c r="R167">
        <v>13187.74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9146.09</v>
      </c>
      <c r="Y167">
        <v>-4041.65</v>
      </c>
      <c r="AA167">
        <v>1.546667</v>
      </c>
      <c r="AB167">
        <v>25.17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O167">
        <v>0</v>
      </c>
      <c r="AP167" t="s">
        <v>88</v>
      </c>
      <c r="AQ167" t="s">
        <v>88</v>
      </c>
      <c r="AR167" t="b">
        <v>1</v>
      </c>
    </row>
    <row r="168" spans="1:44" x14ac:dyDescent="0.35">
      <c r="A168" s="9" t="s">
        <v>82</v>
      </c>
      <c r="B168" t="s">
        <v>122</v>
      </c>
      <c r="C168" t="s">
        <v>123</v>
      </c>
      <c r="D168" t="s">
        <v>85</v>
      </c>
      <c r="E168" t="s">
        <v>124</v>
      </c>
      <c r="F168" t="s">
        <v>125</v>
      </c>
      <c r="G168" t="s">
        <v>314</v>
      </c>
      <c r="H168" t="s">
        <v>303</v>
      </c>
      <c r="I168">
        <v>12</v>
      </c>
      <c r="J168">
        <v>0</v>
      </c>
      <c r="K168">
        <v>0</v>
      </c>
      <c r="L168">
        <v>582</v>
      </c>
      <c r="M168">
        <v>27.2</v>
      </c>
      <c r="N168">
        <v>99</v>
      </c>
      <c r="O168">
        <v>0</v>
      </c>
      <c r="P168">
        <v>0</v>
      </c>
      <c r="R168">
        <v>15830.4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11561.09</v>
      </c>
      <c r="Y168">
        <v>-4269.3100000000004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O168">
        <v>0</v>
      </c>
      <c r="AP168" t="s">
        <v>88</v>
      </c>
      <c r="AQ168" t="s">
        <v>88</v>
      </c>
      <c r="AR168" t="b">
        <v>1</v>
      </c>
    </row>
    <row r="169" spans="1:44" x14ac:dyDescent="0.35">
      <c r="A169" s="9" t="s">
        <v>82</v>
      </c>
      <c r="B169" t="s">
        <v>122</v>
      </c>
      <c r="C169" t="s">
        <v>126</v>
      </c>
      <c r="D169" t="s">
        <v>85</v>
      </c>
      <c r="E169" t="s">
        <v>127</v>
      </c>
      <c r="F169" t="s">
        <v>128</v>
      </c>
      <c r="G169" t="s">
        <v>314</v>
      </c>
      <c r="H169" t="s">
        <v>303</v>
      </c>
      <c r="I169">
        <v>12</v>
      </c>
      <c r="J169">
        <v>0</v>
      </c>
      <c r="K169">
        <v>0</v>
      </c>
      <c r="L169">
        <v>482.2</v>
      </c>
      <c r="M169">
        <v>27.2</v>
      </c>
      <c r="N169">
        <v>99</v>
      </c>
      <c r="O169">
        <v>0</v>
      </c>
      <c r="P169">
        <v>0</v>
      </c>
      <c r="R169">
        <v>13115.84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9091.19</v>
      </c>
      <c r="Y169">
        <v>-4024.65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O169">
        <v>0</v>
      </c>
      <c r="AP169" t="s">
        <v>88</v>
      </c>
      <c r="AQ169" t="s">
        <v>88</v>
      </c>
      <c r="AR169" t="b">
        <v>1</v>
      </c>
    </row>
    <row r="170" spans="1:44" x14ac:dyDescent="0.35">
      <c r="A170" s="9" t="s">
        <v>82</v>
      </c>
      <c r="B170" t="s">
        <v>122</v>
      </c>
      <c r="C170" t="s">
        <v>126</v>
      </c>
      <c r="D170" t="s">
        <v>85</v>
      </c>
      <c r="E170" t="s">
        <v>127</v>
      </c>
      <c r="F170" t="s">
        <v>128</v>
      </c>
      <c r="G170" t="s">
        <v>315</v>
      </c>
      <c r="H170" t="s">
        <v>303</v>
      </c>
      <c r="I170">
        <v>13</v>
      </c>
      <c r="J170">
        <v>0</v>
      </c>
      <c r="K170">
        <v>0</v>
      </c>
      <c r="L170">
        <v>481.2</v>
      </c>
      <c r="M170">
        <v>27.2</v>
      </c>
      <c r="N170">
        <v>99</v>
      </c>
      <c r="O170">
        <v>0</v>
      </c>
      <c r="P170">
        <v>0</v>
      </c>
      <c r="R170">
        <v>13088.64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9073.84</v>
      </c>
      <c r="Y170">
        <v>-4014.8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O170">
        <v>0</v>
      </c>
      <c r="AP170" t="s">
        <v>88</v>
      </c>
      <c r="AQ170" t="s">
        <v>88</v>
      </c>
      <c r="AR170" t="b">
        <v>1</v>
      </c>
    </row>
    <row r="171" spans="1:44" x14ac:dyDescent="0.35">
      <c r="A171" s="9" t="s">
        <v>82</v>
      </c>
      <c r="B171" t="s">
        <v>122</v>
      </c>
      <c r="C171" t="s">
        <v>123</v>
      </c>
      <c r="D171" t="s">
        <v>85</v>
      </c>
      <c r="E171" t="s">
        <v>124</v>
      </c>
      <c r="F171" t="s">
        <v>125</v>
      </c>
      <c r="G171" t="s">
        <v>315</v>
      </c>
      <c r="H171" t="s">
        <v>303</v>
      </c>
      <c r="I171">
        <v>13</v>
      </c>
      <c r="J171">
        <v>0</v>
      </c>
      <c r="K171">
        <v>0</v>
      </c>
      <c r="L171">
        <v>582</v>
      </c>
      <c r="M171">
        <v>27.2</v>
      </c>
      <c r="N171">
        <v>99</v>
      </c>
      <c r="O171">
        <v>0</v>
      </c>
      <c r="P171">
        <v>0</v>
      </c>
      <c r="R171">
        <v>15830.4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11568.52</v>
      </c>
      <c r="Y171">
        <v>-4261.88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O171">
        <v>0</v>
      </c>
      <c r="AP171" t="s">
        <v>88</v>
      </c>
      <c r="AQ171" t="s">
        <v>88</v>
      </c>
      <c r="AR171" t="b">
        <v>1</v>
      </c>
    </row>
    <row r="172" spans="1:44" x14ac:dyDescent="0.35">
      <c r="A172" s="9" t="s">
        <v>82</v>
      </c>
      <c r="B172" t="s">
        <v>122</v>
      </c>
      <c r="C172" t="s">
        <v>126</v>
      </c>
      <c r="D172" t="s">
        <v>85</v>
      </c>
      <c r="E172" t="s">
        <v>127</v>
      </c>
      <c r="F172" t="s">
        <v>128</v>
      </c>
      <c r="G172" t="s">
        <v>316</v>
      </c>
      <c r="H172" t="s">
        <v>303</v>
      </c>
      <c r="I172">
        <v>14</v>
      </c>
      <c r="J172">
        <v>0</v>
      </c>
      <c r="K172">
        <v>0</v>
      </c>
      <c r="L172">
        <v>480.2</v>
      </c>
      <c r="M172">
        <v>27.2</v>
      </c>
      <c r="N172">
        <v>99</v>
      </c>
      <c r="O172">
        <v>0</v>
      </c>
      <c r="P172">
        <v>0</v>
      </c>
      <c r="R172">
        <v>13061.44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9055.39</v>
      </c>
      <c r="Y172">
        <v>-4006.05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O172">
        <v>0</v>
      </c>
      <c r="AP172" t="s">
        <v>88</v>
      </c>
      <c r="AQ172" t="s">
        <v>88</v>
      </c>
      <c r="AR172" t="b">
        <v>1</v>
      </c>
    </row>
    <row r="173" spans="1:44" x14ac:dyDescent="0.35">
      <c r="A173" s="9" t="s">
        <v>82</v>
      </c>
      <c r="B173" t="s">
        <v>122</v>
      </c>
      <c r="C173" t="s">
        <v>123</v>
      </c>
      <c r="D173" t="s">
        <v>85</v>
      </c>
      <c r="E173" t="s">
        <v>124</v>
      </c>
      <c r="F173" t="s">
        <v>125</v>
      </c>
      <c r="G173" t="s">
        <v>316</v>
      </c>
      <c r="H173" t="s">
        <v>303</v>
      </c>
      <c r="I173">
        <v>14</v>
      </c>
      <c r="J173">
        <v>0</v>
      </c>
      <c r="K173">
        <v>0</v>
      </c>
      <c r="L173">
        <v>580</v>
      </c>
      <c r="M173">
        <v>27.2</v>
      </c>
      <c r="N173">
        <v>99</v>
      </c>
      <c r="O173">
        <v>0</v>
      </c>
      <c r="P173">
        <v>0</v>
      </c>
      <c r="R173">
        <v>15776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11525.29</v>
      </c>
      <c r="Y173">
        <v>-4250.71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O173">
        <v>0</v>
      </c>
      <c r="AP173" t="s">
        <v>88</v>
      </c>
      <c r="AQ173" t="s">
        <v>88</v>
      </c>
      <c r="AR173" t="b">
        <v>1</v>
      </c>
    </row>
    <row r="174" spans="1:44" x14ac:dyDescent="0.35">
      <c r="A174" s="9" t="s">
        <v>82</v>
      </c>
      <c r="B174" t="s">
        <v>122</v>
      </c>
      <c r="C174" t="s">
        <v>123</v>
      </c>
      <c r="D174" t="s">
        <v>85</v>
      </c>
      <c r="E174" t="s">
        <v>124</v>
      </c>
      <c r="F174" t="s">
        <v>125</v>
      </c>
      <c r="G174" t="s">
        <v>317</v>
      </c>
      <c r="H174" t="s">
        <v>303</v>
      </c>
      <c r="I174">
        <v>15</v>
      </c>
      <c r="J174">
        <v>0</v>
      </c>
      <c r="K174">
        <v>0</v>
      </c>
      <c r="L174">
        <v>581</v>
      </c>
      <c r="M174">
        <v>27.21</v>
      </c>
      <c r="N174">
        <v>99</v>
      </c>
      <c r="O174">
        <v>0</v>
      </c>
      <c r="P174">
        <v>0</v>
      </c>
      <c r="R174">
        <v>15809.01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11550.07</v>
      </c>
      <c r="Y174">
        <v>-4258.9399999999996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O174">
        <v>0</v>
      </c>
      <c r="AP174" t="s">
        <v>88</v>
      </c>
      <c r="AQ174" t="s">
        <v>88</v>
      </c>
      <c r="AR174" t="b">
        <v>1</v>
      </c>
    </row>
    <row r="175" spans="1:44" x14ac:dyDescent="0.35">
      <c r="A175" s="9" t="s">
        <v>82</v>
      </c>
      <c r="B175" t="s">
        <v>122</v>
      </c>
      <c r="C175" t="s">
        <v>126</v>
      </c>
      <c r="D175" t="s">
        <v>85</v>
      </c>
      <c r="E175" t="s">
        <v>127</v>
      </c>
      <c r="F175" t="s">
        <v>128</v>
      </c>
      <c r="G175" t="s">
        <v>317</v>
      </c>
      <c r="H175" t="s">
        <v>303</v>
      </c>
      <c r="I175">
        <v>15</v>
      </c>
      <c r="J175">
        <v>0</v>
      </c>
      <c r="K175">
        <v>0</v>
      </c>
      <c r="L175">
        <v>480.2</v>
      </c>
      <c r="M175">
        <v>27.21</v>
      </c>
      <c r="N175">
        <v>99</v>
      </c>
      <c r="O175">
        <v>0</v>
      </c>
      <c r="P175">
        <v>0</v>
      </c>
      <c r="R175">
        <v>13066.24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9055.39</v>
      </c>
      <c r="Y175">
        <v>-4010.85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O175">
        <v>0</v>
      </c>
      <c r="AP175" t="s">
        <v>88</v>
      </c>
      <c r="AQ175" t="s">
        <v>88</v>
      </c>
      <c r="AR175" t="b">
        <v>1</v>
      </c>
    </row>
    <row r="176" spans="1:44" x14ac:dyDescent="0.35">
      <c r="A176" s="9" t="s">
        <v>82</v>
      </c>
      <c r="B176" t="s">
        <v>122</v>
      </c>
      <c r="C176" t="s">
        <v>126</v>
      </c>
      <c r="D176" t="s">
        <v>85</v>
      </c>
      <c r="E176" t="s">
        <v>127</v>
      </c>
      <c r="F176" t="s">
        <v>128</v>
      </c>
      <c r="G176" t="s">
        <v>318</v>
      </c>
      <c r="H176" t="s">
        <v>303</v>
      </c>
      <c r="I176">
        <v>16</v>
      </c>
      <c r="J176">
        <v>0</v>
      </c>
      <c r="K176">
        <v>0</v>
      </c>
      <c r="L176">
        <v>481.2</v>
      </c>
      <c r="M176">
        <v>27.25</v>
      </c>
      <c r="N176">
        <v>99</v>
      </c>
      <c r="O176">
        <v>0</v>
      </c>
      <c r="P176">
        <v>0</v>
      </c>
      <c r="R176">
        <v>13112.7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9073.84</v>
      </c>
      <c r="Y176">
        <v>-4038.86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O176">
        <v>0</v>
      </c>
      <c r="AP176" t="s">
        <v>88</v>
      </c>
      <c r="AQ176" t="s">
        <v>88</v>
      </c>
      <c r="AR176" t="b">
        <v>1</v>
      </c>
    </row>
    <row r="177" spans="1:44" x14ac:dyDescent="0.35">
      <c r="A177" s="9" t="s">
        <v>82</v>
      </c>
      <c r="B177" t="s">
        <v>122</v>
      </c>
      <c r="C177" t="s">
        <v>123</v>
      </c>
      <c r="D177" t="s">
        <v>85</v>
      </c>
      <c r="E177" t="s">
        <v>124</v>
      </c>
      <c r="F177" t="s">
        <v>125</v>
      </c>
      <c r="G177" t="s">
        <v>318</v>
      </c>
      <c r="H177" t="s">
        <v>303</v>
      </c>
      <c r="I177">
        <v>16</v>
      </c>
      <c r="J177">
        <v>0</v>
      </c>
      <c r="K177">
        <v>0</v>
      </c>
      <c r="L177">
        <v>581</v>
      </c>
      <c r="M177">
        <v>27.25</v>
      </c>
      <c r="N177">
        <v>99</v>
      </c>
      <c r="O177">
        <v>0</v>
      </c>
      <c r="P177">
        <v>0</v>
      </c>
      <c r="R177">
        <v>15832.25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11543.74</v>
      </c>
      <c r="Y177">
        <v>-4288.51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O177">
        <v>0</v>
      </c>
      <c r="AP177" t="s">
        <v>88</v>
      </c>
      <c r="AQ177" t="s">
        <v>88</v>
      </c>
      <c r="AR177" t="b">
        <v>1</v>
      </c>
    </row>
    <row r="178" spans="1:44" x14ac:dyDescent="0.35">
      <c r="A178" s="9" t="s">
        <v>82</v>
      </c>
      <c r="B178" t="s">
        <v>122</v>
      </c>
      <c r="C178" t="s">
        <v>123</v>
      </c>
      <c r="D178" t="s">
        <v>85</v>
      </c>
      <c r="E178" t="s">
        <v>124</v>
      </c>
      <c r="F178" t="s">
        <v>125</v>
      </c>
      <c r="G178" t="s">
        <v>319</v>
      </c>
      <c r="H178" t="s">
        <v>303</v>
      </c>
      <c r="I178">
        <v>17</v>
      </c>
      <c r="J178">
        <v>0</v>
      </c>
      <c r="K178">
        <v>0</v>
      </c>
      <c r="L178">
        <v>581</v>
      </c>
      <c r="M178">
        <v>27.24</v>
      </c>
      <c r="N178">
        <v>99</v>
      </c>
      <c r="O178">
        <v>0</v>
      </c>
      <c r="P178">
        <v>0</v>
      </c>
      <c r="R178">
        <v>15826.44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11550.07</v>
      </c>
      <c r="Y178">
        <v>-4276.37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O178">
        <v>0</v>
      </c>
      <c r="AP178" t="s">
        <v>88</v>
      </c>
      <c r="AQ178" t="s">
        <v>88</v>
      </c>
      <c r="AR178" t="b">
        <v>1</v>
      </c>
    </row>
    <row r="179" spans="1:44" x14ac:dyDescent="0.35">
      <c r="A179" s="9" t="s">
        <v>82</v>
      </c>
      <c r="B179" t="s">
        <v>122</v>
      </c>
      <c r="C179" t="s">
        <v>126</v>
      </c>
      <c r="D179" t="s">
        <v>85</v>
      </c>
      <c r="E179" t="s">
        <v>127</v>
      </c>
      <c r="F179" t="s">
        <v>128</v>
      </c>
      <c r="G179" t="s">
        <v>319</v>
      </c>
      <c r="H179" t="s">
        <v>303</v>
      </c>
      <c r="I179">
        <v>17</v>
      </c>
      <c r="J179">
        <v>0</v>
      </c>
      <c r="K179">
        <v>0</v>
      </c>
      <c r="L179">
        <v>480.2</v>
      </c>
      <c r="M179">
        <v>27.24</v>
      </c>
      <c r="N179">
        <v>99</v>
      </c>
      <c r="O179">
        <v>0</v>
      </c>
      <c r="P179">
        <v>0</v>
      </c>
      <c r="R179">
        <v>13080.65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9055.39</v>
      </c>
      <c r="Y179">
        <v>-4025.26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O179">
        <v>0</v>
      </c>
      <c r="AP179" t="s">
        <v>88</v>
      </c>
      <c r="AQ179" t="s">
        <v>88</v>
      </c>
      <c r="AR179" t="b">
        <v>1</v>
      </c>
    </row>
    <row r="180" spans="1:44" x14ac:dyDescent="0.35">
      <c r="A180" s="9" t="s">
        <v>82</v>
      </c>
      <c r="B180" t="s">
        <v>122</v>
      </c>
      <c r="C180" t="s">
        <v>123</v>
      </c>
      <c r="D180" t="s">
        <v>85</v>
      </c>
      <c r="E180" t="s">
        <v>124</v>
      </c>
      <c r="F180" t="s">
        <v>125</v>
      </c>
      <c r="G180" t="s">
        <v>320</v>
      </c>
      <c r="H180" t="s">
        <v>303</v>
      </c>
      <c r="I180">
        <v>18</v>
      </c>
      <c r="J180">
        <v>0</v>
      </c>
      <c r="K180">
        <v>0</v>
      </c>
      <c r="L180">
        <v>580</v>
      </c>
      <c r="M180">
        <v>27.2</v>
      </c>
      <c r="N180">
        <v>99</v>
      </c>
      <c r="O180">
        <v>0</v>
      </c>
      <c r="P180">
        <v>0</v>
      </c>
      <c r="R180">
        <v>15776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11525.29</v>
      </c>
      <c r="Y180">
        <v>-4250.71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O180">
        <v>0</v>
      </c>
      <c r="AP180" t="s">
        <v>88</v>
      </c>
      <c r="AQ180" t="s">
        <v>88</v>
      </c>
      <c r="AR180" t="b">
        <v>1</v>
      </c>
    </row>
    <row r="181" spans="1:44" x14ac:dyDescent="0.35">
      <c r="A181" s="9" t="s">
        <v>82</v>
      </c>
      <c r="B181" t="s">
        <v>122</v>
      </c>
      <c r="C181" t="s">
        <v>126</v>
      </c>
      <c r="D181" t="s">
        <v>85</v>
      </c>
      <c r="E181" t="s">
        <v>127</v>
      </c>
      <c r="F181" t="s">
        <v>128</v>
      </c>
      <c r="G181" t="s">
        <v>320</v>
      </c>
      <c r="H181" t="s">
        <v>303</v>
      </c>
      <c r="I181">
        <v>18</v>
      </c>
      <c r="J181">
        <v>0</v>
      </c>
      <c r="K181">
        <v>0</v>
      </c>
      <c r="L181">
        <v>480.2</v>
      </c>
      <c r="M181">
        <v>27.2</v>
      </c>
      <c r="N181">
        <v>99</v>
      </c>
      <c r="O181">
        <v>0</v>
      </c>
      <c r="P181">
        <v>0</v>
      </c>
      <c r="R181">
        <v>13061.44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9055.39</v>
      </c>
      <c r="Y181">
        <v>-4006.05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O181">
        <v>0</v>
      </c>
      <c r="AP181" t="s">
        <v>88</v>
      </c>
      <c r="AQ181" t="s">
        <v>88</v>
      </c>
      <c r="AR181" t="b">
        <v>1</v>
      </c>
    </row>
    <row r="182" spans="1:44" x14ac:dyDescent="0.35">
      <c r="A182" s="9" t="s">
        <v>82</v>
      </c>
      <c r="B182" t="s">
        <v>122</v>
      </c>
      <c r="C182" t="s">
        <v>126</v>
      </c>
      <c r="D182" t="s">
        <v>85</v>
      </c>
      <c r="E182" t="s">
        <v>127</v>
      </c>
      <c r="F182" t="s">
        <v>128</v>
      </c>
      <c r="G182" t="s">
        <v>321</v>
      </c>
      <c r="H182" t="s">
        <v>303</v>
      </c>
      <c r="I182">
        <v>19</v>
      </c>
      <c r="J182">
        <v>0</v>
      </c>
      <c r="K182">
        <v>0</v>
      </c>
      <c r="L182">
        <v>480.2</v>
      </c>
      <c r="M182">
        <v>27.21</v>
      </c>
      <c r="N182">
        <v>99</v>
      </c>
      <c r="O182">
        <v>0</v>
      </c>
      <c r="P182">
        <v>0</v>
      </c>
      <c r="R182">
        <v>13066.24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9055.39</v>
      </c>
      <c r="Y182">
        <v>-4010.85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O182">
        <v>0</v>
      </c>
      <c r="AP182" t="s">
        <v>88</v>
      </c>
      <c r="AQ182" t="s">
        <v>88</v>
      </c>
      <c r="AR182" t="b">
        <v>1</v>
      </c>
    </row>
    <row r="183" spans="1:44" x14ac:dyDescent="0.35">
      <c r="A183" s="9" t="s">
        <v>82</v>
      </c>
      <c r="B183" t="s">
        <v>122</v>
      </c>
      <c r="C183" t="s">
        <v>123</v>
      </c>
      <c r="D183" t="s">
        <v>85</v>
      </c>
      <c r="E183" t="s">
        <v>124</v>
      </c>
      <c r="F183" t="s">
        <v>125</v>
      </c>
      <c r="G183" t="s">
        <v>321</v>
      </c>
      <c r="H183" t="s">
        <v>303</v>
      </c>
      <c r="I183">
        <v>19</v>
      </c>
      <c r="J183">
        <v>0</v>
      </c>
      <c r="K183">
        <v>0</v>
      </c>
      <c r="L183">
        <v>580</v>
      </c>
      <c r="M183">
        <v>27.21</v>
      </c>
      <c r="N183">
        <v>99</v>
      </c>
      <c r="O183">
        <v>0</v>
      </c>
      <c r="P183">
        <v>0</v>
      </c>
      <c r="R183">
        <v>15781.8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11525.29</v>
      </c>
      <c r="Y183">
        <v>-4256.51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O183">
        <v>0</v>
      </c>
      <c r="AP183" t="s">
        <v>88</v>
      </c>
      <c r="AQ183" t="s">
        <v>88</v>
      </c>
      <c r="AR183" t="b">
        <v>1</v>
      </c>
    </row>
    <row r="184" spans="1:44" x14ac:dyDescent="0.35">
      <c r="A184" s="9" t="s">
        <v>82</v>
      </c>
      <c r="B184" t="s">
        <v>122</v>
      </c>
      <c r="C184" t="s">
        <v>126</v>
      </c>
      <c r="D184" t="s">
        <v>85</v>
      </c>
      <c r="E184" t="s">
        <v>127</v>
      </c>
      <c r="F184" t="s">
        <v>128</v>
      </c>
      <c r="G184" t="s">
        <v>322</v>
      </c>
      <c r="H184" t="s">
        <v>303</v>
      </c>
      <c r="I184">
        <v>20</v>
      </c>
      <c r="J184">
        <v>0</v>
      </c>
      <c r="K184">
        <v>0</v>
      </c>
      <c r="L184">
        <v>482.2</v>
      </c>
      <c r="M184">
        <v>27.24</v>
      </c>
      <c r="N184">
        <v>99</v>
      </c>
      <c r="O184">
        <v>0</v>
      </c>
      <c r="P184">
        <v>0</v>
      </c>
      <c r="R184">
        <v>13135.13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9091.19</v>
      </c>
      <c r="Y184">
        <v>-4043.94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O184">
        <v>0</v>
      </c>
      <c r="AP184" t="s">
        <v>88</v>
      </c>
      <c r="AQ184" t="s">
        <v>88</v>
      </c>
      <c r="AR184" t="b">
        <v>1</v>
      </c>
    </row>
    <row r="185" spans="1:44" x14ac:dyDescent="0.35">
      <c r="A185" s="9" t="s">
        <v>82</v>
      </c>
      <c r="B185" t="s">
        <v>122</v>
      </c>
      <c r="C185" t="s">
        <v>123</v>
      </c>
      <c r="D185" t="s">
        <v>85</v>
      </c>
      <c r="E185" t="s">
        <v>124</v>
      </c>
      <c r="F185" t="s">
        <v>125</v>
      </c>
      <c r="G185" t="s">
        <v>322</v>
      </c>
      <c r="H185" t="s">
        <v>303</v>
      </c>
      <c r="I185">
        <v>20</v>
      </c>
      <c r="J185">
        <v>0</v>
      </c>
      <c r="K185">
        <v>0</v>
      </c>
      <c r="L185">
        <v>583</v>
      </c>
      <c r="M185">
        <v>27.24</v>
      </c>
      <c r="N185">
        <v>99</v>
      </c>
      <c r="O185">
        <v>0</v>
      </c>
      <c r="P185">
        <v>0</v>
      </c>
      <c r="R185">
        <v>15880.92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11585.87</v>
      </c>
      <c r="Y185">
        <v>-4295.05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O185">
        <v>0</v>
      </c>
      <c r="AP185" t="s">
        <v>88</v>
      </c>
      <c r="AQ185" t="s">
        <v>88</v>
      </c>
      <c r="AR185" t="b">
        <v>1</v>
      </c>
    </row>
    <row r="186" spans="1:44" x14ac:dyDescent="0.35">
      <c r="A186" s="9" t="s">
        <v>82</v>
      </c>
      <c r="B186" t="s">
        <v>122</v>
      </c>
      <c r="C186" t="s">
        <v>126</v>
      </c>
      <c r="D186" t="s">
        <v>85</v>
      </c>
      <c r="E186" t="s">
        <v>127</v>
      </c>
      <c r="F186" t="s">
        <v>128</v>
      </c>
      <c r="G186" t="s">
        <v>323</v>
      </c>
      <c r="H186" t="s">
        <v>303</v>
      </c>
      <c r="I186">
        <v>21</v>
      </c>
      <c r="J186">
        <v>0</v>
      </c>
      <c r="K186">
        <v>0</v>
      </c>
      <c r="L186">
        <v>483.2</v>
      </c>
      <c r="M186">
        <v>27.26</v>
      </c>
      <c r="N186">
        <v>99</v>
      </c>
      <c r="O186">
        <v>0</v>
      </c>
      <c r="P186">
        <v>0</v>
      </c>
      <c r="R186">
        <v>13172.03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9109.65</v>
      </c>
      <c r="Y186">
        <v>-4062.38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O186">
        <v>0</v>
      </c>
      <c r="AP186" t="s">
        <v>88</v>
      </c>
      <c r="AQ186" t="s">
        <v>88</v>
      </c>
      <c r="AR186" t="b">
        <v>1</v>
      </c>
    </row>
    <row r="187" spans="1:44" x14ac:dyDescent="0.35">
      <c r="A187" s="9" t="s">
        <v>82</v>
      </c>
      <c r="B187" t="s">
        <v>122</v>
      </c>
      <c r="C187" t="s">
        <v>123</v>
      </c>
      <c r="D187" t="s">
        <v>85</v>
      </c>
      <c r="E187" t="s">
        <v>124</v>
      </c>
      <c r="F187" t="s">
        <v>125</v>
      </c>
      <c r="G187" t="s">
        <v>323</v>
      </c>
      <c r="H187" t="s">
        <v>303</v>
      </c>
      <c r="I187">
        <v>21</v>
      </c>
      <c r="J187">
        <v>0</v>
      </c>
      <c r="K187">
        <v>0</v>
      </c>
      <c r="L187">
        <v>583</v>
      </c>
      <c r="M187">
        <v>27.26</v>
      </c>
      <c r="N187">
        <v>99</v>
      </c>
      <c r="O187">
        <v>0</v>
      </c>
      <c r="P187">
        <v>0</v>
      </c>
      <c r="R187">
        <v>15892.58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11579.56</v>
      </c>
      <c r="Y187">
        <v>-4313.0200000000004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O187">
        <v>0</v>
      </c>
      <c r="AP187" t="s">
        <v>88</v>
      </c>
      <c r="AQ187" t="s">
        <v>88</v>
      </c>
      <c r="AR187" t="b">
        <v>1</v>
      </c>
    </row>
    <row r="188" spans="1:44" x14ac:dyDescent="0.35">
      <c r="A188" s="9" t="s">
        <v>82</v>
      </c>
      <c r="B188" t="s">
        <v>122</v>
      </c>
      <c r="C188" t="s">
        <v>126</v>
      </c>
      <c r="D188" t="s">
        <v>85</v>
      </c>
      <c r="E188" t="s">
        <v>127</v>
      </c>
      <c r="F188" t="s">
        <v>128</v>
      </c>
      <c r="G188" t="s">
        <v>324</v>
      </c>
      <c r="H188" t="s">
        <v>303</v>
      </c>
      <c r="I188">
        <v>22</v>
      </c>
      <c r="J188">
        <v>0</v>
      </c>
      <c r="K188">
        <v>0</v>
      </c>
      <c r="L188">
        <v>485.2</v>
      </c>
      <c r="M188">
        <v>27.29</v>
      </c>
      <c r="N188">
        <v>99</v>
      </c>
      <c r="O188">
        <v>0</v>
      </c>
      <c r="P188">
        <v>0</v>
      </c>
      <c r="R188">
        <v>13241.11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9146.09</v>
      </c>
      <c r="Y188">
        <v>-4095.02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O188">
        <v>0</v>
      </c>
      <c r="AP188" t="s">
        <v>88</v>
      </c>
      <c r="AQ188" t="s">
        <v>88</v>
      </c>
      <c r="AR188" t="b">
        <v>1</v>
      </c>
    </row>
    <row r="189" spans="1:44" x14ac:dyDescent="0.35">
      <c r="A189" s="9" t="s">
        <v>82</v>
      </c>
      <c r="B189" t="s">
        <v>122</v>
      </c>
      <c r="C189" t="s">
        <v>123</v>
      </c>
      <c r="D189" t="s">
        <v>85</v>
      </c>
      <c r="E189" t="s">
        <v>124</v>
      </c>
      <c r="F189" t="s">
        <v>125</v>
      </c>
      <c r="G189" t="s">
        <v>324</v>
      </c>
      <c r="H189" t="s">
        <v>303</v>
      </c>
      <c r="I189">
        <v>22</v>
      </c>
      <c r="J189">
        <v>0</v>
      </c>
      <c r="K189">
        <v>0</v>
      </c>
      <c r="L189">
        <v>586</v>
      </c>
      <c r="M189">
        <v>27.29</v>
      </c>
      <c r="N189">
        <v>99</v>
      </c>
      <c r="O189">
        <v>0</v>
      </c>
      <c r="P189">
        <v>0</v>
      </c>
      <c r="R189">
        <v>15991.94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11640.78</v>
      </c>
      <c r="Y189">
        <v>-4351.16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O189">
        <v>0</v>
      </c>
      <c r="AP189" t="s">
        <v>88</v>
      </c>
      <c r="AQ189" t="s">
        <v>88</v>
      </c>
      <c r="AR189" t="b">
        <v>1</v>
      </c>
    </row>
    <row r="190" spans="1:44" x14ac:dyDescent="0.35">
      <c r="A190" s="9" t="s">
        <v>82</v>
      </c>
      <c r="B190" t="s">
        <v>122</v>
      </c>
      <c r="C190" t="s">
        <v>126</v>
      </c>
      <c r="D190" t="s">
        <v>85</v>
      </c>
      <c r="E190" t="s">
        <v>127</v>
      </c>
      <c r="F190" t="s">
        <v>128</v>
      </c>
      <c r="G190" t="s">
        <v>325</v>
      </c>
      <c r="H190" t="s">
        <v>303</v>
      </c>
      <c r="I190">
        <v>23</v>
      </c>
      <c r="J190">
        <v>0</v>
      </c>
      <c r="K190">
        <v>0</v>
      </c>
      <c r="L190">
        <v>487.2</v>
      </c>
      <c r="M190">
        <v>27.18</v>
      </c>
      <c r="N190">
        <v>99</v>
      </c>
      <c r="O190">
        <v>0</v>
      </c>
      <c r="P190">
        <v>0</v>
      </c>
      <c r="R190">
        <v>13242.1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9181.92</v>
      </c>
      <c r="Y190">
        <v>-4060.18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O190">
        <v>0</v>
      </c>
      <c r="AP190" t="s">
        <v>88</v>
      </c>
      <c r="AQ190" t="s">
        <v>88</v>
      </c>
      <c r="AR190" t="b">
        <v>1</v>
      </c>
    </row>
    <row r="191" spans="1:44" x14ac:dyDescent="0.35">
      <c r="A191" s="9" t="s">
        <v>82</v>
      </c>
      <c r="B191" t="s">
        <v>122</v>
      </c>
      <c r="C191" t="s">
        <v>123</v>
      </c>
      <c r="D191" t="s">
        <v>85</v>
      </c>
      <c r="E191" t="s">
        <v>124</v>
      </c>
      <c r="F191" t="s">
        <v>125</v>
      </c>
      <c r="G191" t="s">
        <v>325</v>
      </c>
      <c r="H191" t="s">
        <v>303</v>
      </c>
      <c r="I191">
        <v>23</v>
      </c>
      <c r="J191">
        <v>0</v>
      </c>
      <c r="K191">
        <v>0</v>
      </c>
      <c r="L191">
        <v>587</v>
      </c>
      <c r="M191">
        <v>27.18</v>
      </c>
      <c r="N191">
        <v>99</v>
      </c>
      <c r="O191">
        <v>0</v>
      </c>
      <c r="P191">
        <v>0</v>
      </c>
      <c r="R191">
        <v>15954.66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11651.83</v>
      </c>
      <c r="Y191">
        <v>-4302.83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O191">
        <v>0</v>
      </c>
      <c r="AP191" t="s">
        <v>88</v>
      </c>
      <c r="AQ191" t="s">
        <v>88</v>
      </c>
      <c r="AR191" t="b">
        <v>1</v>
      </c>
    </row>
    <row r="192" spans="1:44" x14ac:dyDescent="0.35">
      <c r="A192" s="9" t="s">
        <v>82</v>
      </c>
      <c r="B192" t="s">
        <v>122</v>
      </c>
      <c r="C192" t="s">
        <v>123</v>
      </c>
      <c r="D192" t="s">
        <v>85</v>
      </c>
      <c r="E192" t="s">
        <v>124</v>
      </c>
      <c r="F192" t="s">
        <v>125</v>
      </c>
      <c r="G192" t="s">
        <v>326</v>
      </c>
      <c r="H192" t="s">
        <v>303</v>
      </c>
      <c r="I192">
        <v>24</v>
      </c>
      <c r="J192">
        <v>0</v>
      </c>
      <c r="K192">
        <v>0</v>
      </c>
      <c r="L192">
        <v>588</v>
      </c>
      <c r="M192">
        <v>28.37</v>
      </c>
      <c r="N192">
        <v>99</v>
      </c>
      <c r="O192">
        <v>0</v>
      </c>
      <c r="P192">
        <v>0</v>
      </c>
      <c r="R192">
        <v>16681.560000000001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11669.18</v>
      </c>
      <c r="Y192">
        <v>-5012.38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O192">
        <v>0</v>
      </c>
      <c r="AP192" t="s">
        <v>88</v>
      </c>
      <c r="AQ192" t="s">
        <v>88</v>
      </c>
      <c r="AR192" t="b">
        <v>1</v>
      </c>
    </row>
    <row r="193" spans="1:44" x14ac:dyDescent="0.35">
      <c r="A193" s="9" t="s">
        <v>82</v>
      </c>
      <c r="B193" t="s">
        <v>122</v>
      </c>
      <c r="C193" t="s">
        <v>126</v>
      </c>
      <c r="D193" t="s">
        <v>85</v>
      </c>
      <c r="E193" t="s">
        <v>127</v>
      </c>
      <c r="F193" t="s">
        <v>128</v>
      </c>
      <c r="G193" t="s">
        <v>326</v>
      </c>
      <c r="H193" t="s">
        <v>303</v>
      </c>
      <c r="I193">
        <v>24</v>
      </c>
      <c r="J193">
        <v>0</v>
      </c>
      <c r="K193">
        <v>0</v>
      </c>
      <c r="L193">
        <v>488.2</v>
      </c>
      <c r="M193">
        <v>28.37</v>
      </c>
      <c r="N193">
        <v>99</v>
      </c>
      <c r="O193">
        <v>0</v>
      </c>
      <c r="P193">
        <v>0</v>
      </c>
      <c r="R193">
        <v>13850.23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9199.27</v>
      </c>
      <c r="Y193">
        <v>-4650.96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O193">
        <v>0</v>
      </c>
      <c r="AP193" t="s">
        <v>88</v>
      </c>
      <c r="AQ193" t="s">
        <v>88</v>
      </c>
      <c r="AR193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77AF-74F7-4655-90BA-B310BFA7140A}">
  <dimension ref="A1:O193"/>
  <sheetViews>
    <sheetView workbookViewId="0"/>
  </sheetViews>
  <sheetFormatPr defaultRowHeight="14.5" x14ac:dyDescent="0.35"/>
  <cols>
    <col min="1" max="1" width="8" bestFit="1" customWidth="1"/>
    <col min="2" max="3" width="12.6328125" bestFit="1" customWidth="1"/>
    <col min="4" max="4" width="5.453125" bestFit="1" customWidth="1"/>
    <col min="5" max="5" width="27.26953125" bestFit="1" customWidth="1"/>
    <col min="6" max="6" width="16.26953125" bestFit="1" customWidth="1"/>
    <col min="7" max="7" width="10.08984375" bestFit="1" customWidth="1"/>
    <col min="8" max="8" width="27.26953125" bestFit="1" customWidth="1"/>
    <col min="9" max="9" width="9.36328125" bestFit="1" customWidth="1"/>
    <col min="10" max="10" width="11.1796875" bestFit="1" customWidth="1"/>
    <col min="11" max="11" width="15.36328125" bestFit="1" customWidth="1"/>
    <col min="12" max="12" width="8.7265625" bestFit="1" customWidth="1"/>
    <col min="13" max="13" width="10.54296875" bestFit="1" customWidth="1"/>
    <col min="14" max="14" width="14.6328125" bestFit="1" customWidth="1"/>
    <col min="15" max="15" width="12.1796875" bestFit="1" customWidth="1"/>
  </cols>
  <sheetData>
    <row r="1" spans="1:15" x14ac:dyDescent="0.35">
      <c r="A1" t="s">
        <v>38</v>
      </c>
      <c r="B1" t="s">
        <v>129</v>
      </c>
      <c r="C1" t="s">
        <v>42</v>
      </c>
      <c r="D1" t="s">
        <v>130</v>
      </c>
      <c r="E1" t="s">
        <v>93</v>
      </c>
      <c r="F1" t="s">
        <v>131</v>
      </c>
      <c r="G1" t="s">
        <v>45</v>
      </c>
      <c r="H1" t="s">
        <v>132</v>
      </c>
      <c r="I1" t="s">
        <v>133</v>
      </c>
      <c r="J1" t="s">
        <v>134</v>
      </c>
      <c r="K1" t="s">
        <v>135</v>
      </c>
      <c r="L1" t="s">
        <v>53</v>
      </c>
      <c r="M1" t="s">
        <v>136</v>
      </c>
      <c r="N1" t="s">
        <v>137</v>
      </c>
      <c r="O1" t="s">
        <v>138</v>
      </c>
    </row>
    <row r="2" spans="1:15" x14ac:dyDescent="0.35">
      <c r="A2" s="9" t="s">
        <v>139</v>
      </c>
      <c r="B2" t="s">
        <v>142</v>
      </c>
      <c r="C2" t="s">
        <v>142</v>
      </c>
      <c r="D2" t="s">
        <v>141</v>
      </c>
      <c r="E2" t="s">
        <v>204</v>
      </c>
      <c r="F2">
        <v>0</v>
      </c>
      <c r="G2" t="s">
        <v>180</v>
      </c>
      <c r="H2" t="s">
        <v>204</v>
      </c>
      <c r="I2">
        <v>33.69</v>
      </c>
      <c r="L2">
        <v>27.05</v>
      </c>
      <c r="O2" t="b">
        <v>0</v>
      </c>
    </row>
    <row r="3" spans="1:15" x14ac:dyDescent="0.35">
      <c r="A3" s="9" t="s">
        <v>139</v>
      </c>
      <c r="B3" t="s">
        <v>140</v>
      </c>
      <c r="C3" t="s">
        <v>140</v>
      </c>
      <c r="D3" t="s">
        <v>141</v>
      </c>
      <c r="E3" t="s">
        <v>204</v>
      </c>
      <c r="F3">
        <v>0</v>
      </c>
      <c r="G3" t="s">
        <v>180</v>
      </c>
      <c r="H3" t="s">
        <v>204</v>
      </c>
      <c r="I3">
        <v>33.68</v>
      </c>
      <c r="L3">
        <v>27.092500000000001</v>
      </c>
      <c r="O3" t="b">
        <v>0</v>
      </c>
    </row>
    <row r="4" spans="1:15" x14ac:dyDescent="0.35">
      <c r="A4" s="9" t="s">
        <v>139</v>
      </c>
      <c r="B4" t="s">
        <v>142</v>
      </c>
      <c r="C4" t="s">
        <v>142</v>
      </c>
      <c r="D4" t="s">
        <v>141</v>
      </c>
      <c r="E4" t="s">
        <v>205</v>
      </c>
      <c r="F4">
        <v>1</v>
      </c>
      <c r="G4" t="s">
        <v>180</v>
      </c>
      <c r="H4" t="s">
        <v>205</v>
      </c>
      <c r="I4">
        <v>29.22</v>
      </c>
      <c r="L4">
        <v>25.48</v>
      </c>
      <c r="O4" t="b">
        <v>0</v>
      </c>
    </row>
    <row r="5" spans="1:15" x14ac:dyDescent="0.35">
      <c r="A5" s="9" t="s">
        <v>139</v>
      </c>
      <c r="B5" t="s">
        <v>140</v>
      </c>
      <c r="C5" t="s">
        <v>140</v>
      </c>
      <c r="D5" t="s">
        <v>141</v>
      </c>
      <c r="E5" t="s">
        <v>205</v>
      </c>
      <c r="F5">
        <v>1</v>
      </c>
      <c r="G5" t="s">
        <v>180</v>
      </c>
      <c r="H5" t="s">
        <v>205</v>
      </c>
      <c r="I5">
        <v>29.24</v>
      </c>
      <c r="L5">
        <v>25.517499999999998</v>
      </c>
      <c r="O5" t="b">
        <v>0</v>
      </c>
    </row>
    <row r="6" spans="1:15" x14ac:dyDescent="0.35">
      <c r="A6" s="9" t="s">
        <v>139</v>
      </c>
      <c r="B6" t="s">
        <v>140</v>
      </c>
      <c r="C6" t="s">
        <v>140</v>
      </c>
      <c r="D6" t="s">
        <v>141</v>
      </c>
      <c r="E6" t="s">
        <v>206</v>
      </c>
      <c r="F6">
        <v>2</v>
      </c>
      <c r="G6" t="s">
        <v>180</v>
      </c>
      <c r="H6" t="s">
        <v>206</v>
      </c>
      <c r="I6">
        <v>29.31</v>
      </c>
      <c r="L6">
        <v>25.517499999999998</v>
      </c>
      <c r="O6" t="b">
        <v>0</v>
      </c>
    </row>
    <row r="7" spans="1:15" x14ac:dyDescent="0.35">
      <c r="A7" s="9" t="s">
        <v>139</v>
      </c>
      <c r="B7" t="s">
        <v>142</v>
      </c>
      <c r="C7" t="s">
        <v>142</v>
      </c>
      <c r="D7" t="s">
        <v>141</v>
      </c>
      <c r="E7" t="s">
        <v>206</v>
      </c>
      <c r="F7">
        <v>2</v>
      </c>
      <c r="G7" t="s">
        <v>180</v>
      </c>
      <c r="H7" t="s">
        <v>206</v>
      </c>
      <c r="I7">
        <v>29.29</v>
      </c>
      <c r="L7">
        <v>25.477499999999999</v>
      </c>
      <c r="O7" t="b">
        <v>0</v>
      </c>
    </row>
    <row r="8" spans="1:15" x14ac:dyDescent="0.35">
      <c r="A8" s="9" t="s">
        <v>139</v>
      </c>
      <c r="B8" t="s">
        <v>140</v>
      </c>
      <c r="C8" t="s">
        <v>140</v>
      </c>
      <c r="D8" t="s">
        <v>141</v>
      </c>
      <c r="E8" t="s">
        <v>207</v>
      </c>
      <c r="F8">
        <v>3</v>
      </c>
      <c r="G8" t="s">
        <v>180</v>
      </c>
      <c r="H8" t="s">
        <v>207</v>
      </c>
      <c r="I8">
        <v>30.47</v>
      </c>
      <c r="L8">
        <v>30.607500000000002</v>
      </c>
      <c r="O8" t="b">
        <v>0</v>
      </c>
    </row>
    <row r="9" spans="1:15" x14ac:dyDescent="0.35">
      <c r="A9" s="9" t="s">
        <v>139</v>
      </c>
      <c r="B9" t="s">
        <v>142</v>
      </c>
      <c r="C9" t="s">
        <v>142</v>
      </c>
      <c r="D9" t="s">
        <v>141</v>
      </c>
      <c r="E9" t="s">
        <v>207</v>
      </c>
      <c r="F9">
        <v>3</v>
      </c>
      <c r="G9" t="s">
        <v>180</v>
      </c>
      <c r="H9" t="s">
        <v>207</v>
      </c>
      <c r="I9">
        <v>30.44</v>
      </c>
      <c r="L9">
        <v>30.55</v>
      </c>
      <c r="O9" t="b">
        <v>0</v>
      </c>
    </row>
    <row r="10" spans="1:15" x14ac:dyDescent="0.35">
      <c r="A10" s="9" t="s">
        <v>139</v>
      </c>
      <c r="B10" t="s">
        <v>142</v>
      </c>
      <c r="C10" t="s">
        <v>142</v>
      </c>
      <c r="D10" t="s">
        <v>141</v>
      </c>
      <c r="E10" t="s">
        <v>208</v>
      </c>
      <c r="F10">
        <v>4</v>
      </c>
      <c r="G10" t="s">
        <v>180</v>
      </c>
      <c r="H10" t="s">
        <v>208</v>
      </c>
      <c r="I10">
        <v>31.96</v>
      </c>
      <c r="L10">
        <v>31.842500000000001</v>
      </c>
      <c r="O10" t="b">
        <v>0</v>
      </c>
    </row>
    <row r="11" spans="1:15" x14ac:dyDescent="0.35">
      <c r="A11" s="9" t="s">
        <v>139</v>
      </c>
      <c r="B11" t="s">
        <v>140</v>
      </c>
      <c r="C11" t="s">
        <v>140</v>
      </c>
      <c r="D11" t="s">
        <v>141</v>
      </c>
      <c r="E11" t="s">
        <v>208</v>
      </c>
      <c r="F11">
        <v>4</v>
      </c>
      <c r="G11" t="s">
        <v>180</v>
      </c>
      <c r="H11" t="s">
        <v>208</v>
      </c>
      <c r="I11">
        <v>31.96</v>
      </c>
      <c r="L11">
        <v>31.9025</v>
      </c>
      <c r="O11" t="b">
        <v>0</v>
      </c>
    </row>
    <row r="12" spans="1:15" x14ac:dyDescent="0.35">
      <c r="A12" s="9" t="s">
        <v>139</v>
      </c>
      <c r="B12" t="s">
        <v>140</v>
      </c>
      <c r="C12" t="s">
        <v>140</v>
      </c>
      <c r="D12" t="s">
        <v>141</v>
      </c>
      <c r="E12" t="s">
        <v>209</v>
      </c>
      <c r="F12">
        <v>5</v>
      </c>
      <c r="G12" t="s">
        <v>180</v>
      </c>
      <c r="H12" t="s">
        <v>209</v>
      </c>
      <c r="I12">
        <v>36.96</v>
      </c>
      <c r="L12">
        <v>29.315000000000001</v>
      </c>
      <c r="O12" t="b">
        <v>0</v>
      </c>
    </row>
    <row r="13" spans="1:15" x14ac:dyDescent="0.35">
      <c r="A13" s="9" t="s">
        <v>139</v>
      </c>
      <c r="B13" t="s">
        <v>142</v>
      </c>
      <c r="C13" t="s">
        <v>142</v>
      </c>
      <c r="D13" t="s">
        <v>141</v>
      </c>
      <c r="E13" t="s">
        <v>209</v>
      </c>
      <c r="F13">
        <v>5</v>
      </c>
      <c r="G13" t="s">
        <v>180</v>
      </c>
      <c r="H13" t="s">
        <v>209</v>
      </c>
      <c r="I13">
        <v>36.93</v>
      </c>
      <c r="L13">
        <v>29.2775</v>
      </c>
      <c r="O13" t="b">
        <v>0</v>
      </c>
    </row>
    <row r="14" spans="1:15" x14ac:dyDescent="0.35">
      <c r="A14" s="9" t="s">
        <v>139</v>
      </c>
      <c r="B14" t="s">
        <v>142</v>
      </c>
      <c r="C14" t="s">
        <v>142</v>
      </c>
      <c r="D14" t="s">
        <v>141</v>
      </c>
      <c r="E14" t="s">
        <v>210</v>
      </c>
      <c r="F14">
        <v>6</v>
      </c>
      <c r="G14" t="s">
        <v>180</v>
      </c>
      <c r="H14" t="s">
        <v>210</v>
      </c>
      <c r="I14">
        <v>47.25</v>
      </c>
      <c r="L14">
        <v>28.54</v>
      </c>
      <c r="O14" t="b">
        <v>1</v>
      </c>
    </row>
    <row r="15" spans="1:15" x14ac:dyDescent="0.35">
      <c r="A15" s="9" t="s">
        <v>139</v>
      </c>
      <c r="B15" t="s">
        <v>140</v>
      </c>
      <c r="C15" t="s">
        <v>140</v>
      </c>
      <c r="D15" t="s">
        <v>141</v>
      </c>
      <c r="E15" t="s">
        <v>210</v>
      </c>
      <c r="F15">
        <v>6</v>
      </c>
      <c r="G15" t="s">
        <v>180</v>
      </c>
      <c r="H15" t="s">
        <v>210</v>
      </c>
      <c r="I15">
        <v>47.27</v>
      </c>
      <c r="L15">
        <v>28.5425</v>
      </c>
      <c r="O15" t="b">
        <v>1</v>
      </c>
    </row>
    <row r="16" spans="1:15" x14ac:dyDescent="0.35">
      <c r="A16" s="9" t="s">
        <v>139</v>
      </c>
      <c r="B16" t="s">
        <v>142</v>
      </c>
      <c r="C16" t="s">
        <v>142</v>
      </c>
      <c r="D16" t="s">
        <v>141</v>
      </c>
      <c r="E16" t="s">
        <v>211</v>
      </c>
      <c r="F16">
        <v>7</v>
      </c>
      <c r="G16" t="s">
        <v>180</v>
      </c>
      <c r="H16" t="s">
        <v>211</v>
      </c>
      <c r="I16">
        <v>57.56</v>
      </c>
      <c r="L16">
        <v>38.012500000000003</v>
      </c>
      <c r="O16" t="b">
        <v>1</v>
      </c>
    </row>
    <row r="17" spans="1:15" x14ac:dyDescent="0.35">
      <c r="A17" s="9" t="s">
        <v>139</v>
      </c>
      <c r="B17" t="s">
        <v>140</v>
      </c>
      <c r="C17" t="s">
        <v>140</v>
      </c>
      <c r="D17" t="s">
        <v>141</v>
      </c>
      <c r="E17" t="s">
        <v>211</v>
      </c>
      <c r="F17">
        <v>7</v>
      </c>
      <c r="G17" t="s">
        <v>180</v>
      </c>
      <c r="H17" t="s">
        <v>211</v>
      </c>
      <c r="I17">
        <v>57.54</v>
      </c>
      <c r="L17">
        <v>38.024999999999999</v>
      </c>
      <c r="O17" t="b">
        <v>1</v>
      </c>
    </row>
    <row r="18" spans="1:15" x14ac:dyDescent="0.35">
      <c r="A18" s="9" t="s">
        <v>139</v>
      </c>
      <c r="B18" t="s">
        <v>140</v>
      </c>
      <c r="C18" t="s">
        <v>140</v>
      </c>
      <c r="D18" t="s">
        <v>141</v>
      </c>
      <c r="E18" t="s">
        <v>212</v>
      </c>
      <c r="F18">
        <v>8</v>
      </c>
      <c r="G18" t="s">
        <v>180</v>
      </c>
      <c r="H18" t="s">
        <v>212</v>
      </c>
      <c r="I18">
        <v>48.52</v>
      </c>
      <c r="L18">
        <v>36.237499999999997</v>
      </c>
      <c r="O18" t="b">
        <v>1</v>
      </c>
    </row>
    <row r="19" spans="1:15" x14ac:dyDescent="0.35">
      <c r="A19" s="9" t="s">
        <v>139</v>
      </c>
      <c r="B19" t="s">
        <v>142</v>
      </c>
      <c r="C19" t="s">
        <v>142</v>
      </c>
      <c r="D19" t="s">
        <v>141</v>
      </c>
      <c r="E19" t="s">
        <v>212</v>
      </c>
      <c r="F19">
        <v>8</v>
      </c>
      <c r="G19" t="s">
        <v>180</v>
      </c>
      <c r="H19" t="s">
        <v>212</v>
      </c>
      <c r="I19">
        <v>48.68</v>
      </c>
      <c r="L19">
        <v>36.237499999999997</v>
      </c>
      <c r="O19" t="b">
        <v>1</v>
      </c>
    </row>
    <row r="20" spans="1:15" x14ac:dyDescent="0.35">
      <c r="A20" s="9" t="s">
        <v>139</v>
      </c>
      <c r="B20" t="s">
        <v>142</v>
      </c>
      <c r="C20" t="s">
        <v>142</v>
      </c>
      <c r="D20" t="s">
        <v>141</v>
      </c>
      <c r="E20" t="s">
        <v>213</v>
      </c>
      <c r="F20">
        <v>9</v>
      </c>
      <c r="G20" t="s">
        <v>180</v>
      </c>
      <c r="H20" t="s">
        <v>213</v>
      </c>
      <c r="I20">
        <v>42.64</v>
      </c>
      <c r="L20">
        <v>34.314999999999998</v>
      </c>
      <c r="O20" t="b">
        <v>1</v>
      </c>
    </row>
    <row r="21" spans="1:15" x14ac:dyDescent="0.35">
      <c r="A21" s="9" t="s">
        <v>139</v>
      </c>
      <c r="B21" t="s">
        <v>140</v>
      </c>
      <c r="C21" t="s">
        <v>140</v>
      </c>
      <c r="D21" t="s">
        <v>141</v>
      </c>
      <c r="E21" t="s">
        <v>213</v>
      </c>
      <c r="F21">
        <v>9</v>
      </c>
      <c r="G21" t="s">
        <v>180</v>
      </c>
      <c r="H21" t="s">
        <v>213</v>
      </c>
      <c r="I21">
        <v>42.52</v>
      </c>
      <c r="L21">
        <v>34.314999999999998</v>
      </c>
      <c r="O21" t="b">
        <v>1</v>
      </c>
    </row>
    <row r="22" spans="1:15" x14ac:dyDescent="0.35">
      <c r="A22" s="9" t="s">
        <v>139</v>
      </c>
      <c r="B22" t="s">
        <v>140</v>
      </c>
      <c r="C22" t="s">
        <v>140</v>
      </c>
      <c r="D22" t="s">
        <v>141</v>
      </c>
      <c r="E22" t="s">
        <v>214</v>
      </c>
      <c r="F22">
        <v>10</v>
      </c>
      <c r="G22" t="s">
        <v>180</v>
      </c>
      <c r="H22" t="s">
        <v>214</v>
      </c>
      <c r="I22">
        <v>38.06</v>
      </c>
      <c r="L22">
        <v>32.305</v>
      </c>
      <c r="O22" t="b">
        <v>1</v>
      </c>
    </row>
    <row r="23" spans="1:15" x14ac:dyDescent="0.35">
      <c r="A23" s="9" t="s">
        <v>139</v>
      </c>
      <c r="B23" t="s">
        <v>142</v>
      </c>
      <c r="C23" t="s">
        <v>142</v>
      </c>
      <c r="D23" t="s">
        <v>141</v>
      </c>
      <c r="E23" t="s">
        <v>214</v>
      </c>
      <c r="F23">
        <v>10</v>
      </c>
      <c r="G23" t="s">
        <v>180</v>
      </c>
      <c r="H23" t="s">
        <v>214</v>
      </c>
      <c r="I23">
        <v>38.21</v>
      </c>
      <c r="L23">
        <v>32.305</v>
      </c>
      <c r="O23" t="b">
        <v>1</v>
      </c>
    </row>
    <row r="24" spans="1:15" x14ac:dyDescent="0.35">
      <c r="A24" s="9" t="s">
        <v>139</v>
      </c>
      <c r="B24" t="s">
        <v>142</v>
      </c>
      <c r="C24" t="s">
        <v>142</v>
      </c>
      <c r="D24" t="s">
        <v>141</v>
      </c>
      <c r="E24" t="s">
        <v>215</v>
      </c>
      <c r="F24">
        <v>11</v>
      </c>
      <c r="G24" t="s">
        <v>180</v>
      </c>
      <c r="H24" t="s">
        <v>215</v>
      </c>
      <c r="I24">
        <v>39.21</v>
      </c>
      <c r="L24">
        <v>32.442500000000003</v>
      </c>
      <c r="O24" t="b">
        <v>1</v>
      </c>
    </row>
    <row r="25" spans="1:15" x14ac:dyDescent="0.35">
      <c r="A25" s="9" t="s">
        <v>139</v>
      </c>
      <c r="B25" t="s">
        <v>140</v>
      </c>
      <c r="C25" t="s">
        <v>140</v>
      </c>
      <c r="D25" t="s">
        <v>141</v>
      </c>
      <c r="E25" t="s">
        <v>215</v>
      </c>
      <c r="F25">
        <v>11</v>
      </c>
      <c r="G25" t="s">
        <v>180</v>
      </c>
      <c r="H25" t="s">
        <v>215</v>
      </c>
      <c r="I25">
        <v>39.06</v>
      </c>
      <c r="L25">
        <v>32.497500000000002</v>
      </c>
      <c r="O25" t="b">
        <v>1</v>
      </c>
    </row>
    <row r="26" spans="1:15" x14ac:dyDescent="0.35">
      <c r="A26" s="9" t="s">
        <v>139</v>
      </c>
      <c r="B26" t="s">
        <v>140</v>
      </c>
      <c r="C26" t="s">
        <v>140</v>
      </c>
      <c r="D26" t="s">
        <v>141</v>
      </c>
      <c r="E26" t="s">
        <v>216</v>
      </c>
      <c r="F26">
        <v>12</v>
      </c>
      <c r="G26" t="s">
        <v>180</v>
      </c>
      <c r="H26" t="s">
        <v>216</v>
      </c>
      <c r="I26">
        <v>35.58</v>
      </c>
      <c r="L26">
        <v>32.155000000000001</v>
      </c>
      <c r="O26" t="b">
        <v>1</v>
      </c>
    </row>
    <row r="27" spans="1:15" x14ac:dyDescent="0.35">
      <c r="A27" s="9" t="s">
        <v>139</v>
      </c>
      <c r="B27" t="s">
        <v>142</v>
      </c>
      <c r="C27" t="s">
        <v>142</v>
      </c>
      <c r="D27" t="s">
        <v>141</v>
      </c>
      <c r="E27" t="s">
        <v>216</v>
      </c>
      <c r="F27">
        <v>12</v>
      </c>
      <c r="G27" t="s">
        <v>180</v>
      </c>
      <c r="H27" t="s">
        <v>216</v>
      </c>
      <c r="I27">
        <v>35.76</v>
      </c>
      <c r="L27">
        <v>32.097499999999997</v>
      </c>
      <c r="O27" t="b">
        <v>1</v>
      </c>
    </row>
    <row r="28" spans="1:15" x14ac:dyDescent="0.35">
      <c r="A28" s="9" t="s">
        <v>139</v>
      </c>
      <c r="B28" t="s">
        <v>140</v>
      </c>
      <c r="C28" t="s">
        <v>140</v>
      </c>
      <c r="D28" t="s">
        <v>141</v>
      </c>
      <c r="E28" t="s">
        <v>217</v>
      </c>
      <c r="F28">
        <v>13</v>
      </c>
      <c r="G28" t="s">
        <v>180</v>
      </c>
      <c r="H28" t="s">
        <v>217</v>
      </c>
      <c r="I28">
        <v>36.659999999999997</v>
      </c>
      <c r="L28">
        <v>32.159999999999997</v>
      </c>
      <c r="O28" t="b">
        <v>1</v>
      </c>
    </row>
    <row r="29" spans="1:15" x14ac:dyDescent="0.35">
      <c r="A29" s="9" t="s">
        <v>139</v>
      </c>
      <c r="B29" t="s">
        <v>142</v>
      </c>
      <c r="C29" t="s">
        <v>142</v>
      </c>
      <c r="D29" t="s">
        <v>141</v>
      </c>
      <c r="E29" t="s">
        <v>217</v>
      </c>
      <c r="F29">
        <v>13</v>
      </c>
      <c r="G29" t="s">
        <v>180</v>
      </c>
      <c r="H29" t="s">
        <v>217</v>
      </c>
      <c r="I29">
        <v>36.700000000000003</v>
      </c>
      <c r="L29">
        <v>32.1</v>
      </c>
      <c r="O29" t="b">
        <v>1</v>
      </c>
    </row>
    <row r="30" spans="1:15" x14ac:dyDescent="0.35">
      <c r="A30" s="9" t="s">
        <v>139</v>
      </c>
      <c r="B30" t="s">
        <v>140</v>
      </c>
      <c r="C30" t="s">
        <v>140</v>
      </c>
      <c r="D30" t="s">
        <v>141</v>
      </c>
      <c r="E30" t="s">
        <v>218</v>
      </c>
      <c r="F30">
        <v>14</v>
      </c>
      <c r="G30" t="s">
        <v>180</v>
      </c>
      <c r="H30" t="s">
        <v>218</v>
      </c>
      <c r="I30">
        <v>35.31</v>
      </c>
      <c r="L30">
        <v>28.7075</v>
      </c>
      <c r="O30" t="b">
        <v>1</v>
      </c>
    </row>
    <row r="31" spans="1:15" x14ac:dyDescent="0.35">
      <c r="A31" s="9" t="s">
        <v>139</v>
      </c>
      <c r="B31" t="s">
        <v>142</v>
      </c>
      <c r="C31" t="s">
        <v>142</v>
      </c>
      <c r="D31" t="s">
        <v>141</v>
      </c>
      <c r="E31" t="s">
        <v>218</v>
      </c>
      <c r="F31">
        <v>14</v>
      </c>
      <c r="G31" t="s">
        <v>180</v>
      </c>
      <c r="H31" t="s">
        <v>218</v>
      </c>
      <c r="I31">
        <v>35.24</v>
      </c>
      <c r="L31">
        <v>28.587499999999999</v>
      </c>
      <c r="O31" t="b">
        <v>1</v>
      </c>
    </row>
    <row r="32" spans="1:15" x14ac:dyDescent="0.35">
      <c r="A32" s="9" t="s">
        <v>139</v>
      </c>
      <c r="B32" t="s">
        <v>140</v>
      </c>
      <c r="C32" t="s">
        <v>140</v>
      </c>
      <c r="D32" t="s">
        <v>141</v>
      </c>
      <c r="E32" t="s">
        <v>219</v>
      </c>
      <c r="F32">
        <v>15</v>
      </c>
      <c r="G32" t="s">
        <v>180</v>
      </c>
      <c r="H32" t="s">
        <v>219</v>
      </c>
      <c r="I32">
        <v>35.4</v>
      </c>
      <c r="L32">
        <v>27.022500000000001</v>
      </c>
      <c r="O32" t="b">
        <v>1</v>
      </c>
    </row>
    <row r="33" spans="1:15" x14ac:dyDescent="0.35">
      <c r="A33" s="9" t="s">
        <v>139</v>
      </c>
      <c r="B33" t="s">
        <v>142</v>
      </c>
      <c r="C33" t="s">
        <v>142</v>
      </c>
      <c r="D33" t="s">
        <v>141</v>
      </c>
      <c r="E33" t="s">
        <v>219</v>
      </c>
      <c r="F33">
        <v>15</v>
      </c>
      <c r="G33" t="s">
        <v>180</v>
      </c>
      <c r="H33" t="s">
        <v>219</v>
      </c>
      <c r="I33">
        <v>35.43</v>
      </c>
      <c r="L33">
        <v>26.877500000000001</v>
      </c>
      <c r="O33" t="b">
        <v>1</v>
      </c>
    </row>
    <row r="34" spans="1:15" x14ac:dyDescent="0.35">
      <c r="A34" s="9" t="s">
        <v>139</v>
      </c>
      <c r="B34" t="s">
        <v>142</v>
      </c>
      <c r="C34" t="s">
        <v>142</v>
      </c>
      <c r="D34" t="s">
        <v>141</v>
      </c>
      <c r="E34" t="s">
        <v>220</v>
      </c>
      <c r="F34">
        <v>16</v>
      </c>
      <c r="G34" t="s">
        <v>180</v>
      </c>
      <c r="H34" t="s">
        <v>220</v>
      </c>
      <c r="I34">
        <v>37.89</v>
      </c>
      <c r="L34">
        <v>27.552499999999998</v>
      </c>
      <c r="O34" t="b">
        <v>1</v>
      </c>
    </row>
    <row r="35" spans="1:15" x14ac:dyDescent="0.35">
      <c r="A35" s="9" t="s">
        <v>139</v>
      </c>
      <c r="B35" t="s">
        <v>140</v>
      </c>
      <c r="C35" t="s">
        <v>140</v>
      </c>
      <c r="D35" t="s">
        <v>141</v>
      </c>
      <c r="E35" t="s">
        <v>220</v>
      </c>
      <c r="F35">
        <v>16</v>
      </c>
      <c r="G35" t="s">
        <v>180</v>
      </c>
      <c r="H35" t="s">
        <v>220</v>
      </c>
      <c r="I35">
        <v>37.840000000000003</v>
      </c>
      <c r="L35">
        <v>27.7425</v>
      </c>
      <c r="O35" t="b">
        <v>1</v>
      </c>
    </row>
    <row r="36" spans="1:15" x14ac:dyDescent="0.35">
      <c r="A36" s="9" t="s">
        <v>139</v>
      </c>
      <c r="B36" t="s">
        <v>142</v>
      </c>
      <c r="C36" t="s">
        <v>142</v>
      </c>
      <c r="D36" t="s">
        <v>141</v>
      </c>
      <c r="E36" t="s">
        <v>221</v>
      </c>
      <c r="F36">
        <v>17</v>
      </c>
      <c r="G36" t="s">
        <v>180</v>
      </c>
      <c r="H36" t="s">
        <v>221</v>
      </c>
      <c r="I36">
        <v>52.44</v>
      </c>
      <c r="L36">
        <v>29.73</v>
      </c>
      <c r="O36" t="b">
        <v>1</v>
      </c>
    </row>
    <row r="37" spans="1:15" x14ac:dyDescent="0.35">
      <c r="A37" s="9" t="s">
        <v>139</v>
      </c>
      <c r="B37" t="s">
        <v>140</v>
      </c>
      <c r="C37" t="s">
        <v>140</v>
      </c>
      <c r="D37" t="s">
        <v>141</v>
      </c>
      <c r="E37" t="s">
        <v>221</v>
      </c>
      <c r="F37">
        <v>17</v>
      </c>
      <c r="G37" t="s">
        <v>180</v>
      </c>
      <c r="H37" t="s">
        <v>221</v>
      </c>
      <c r="I37">
        <v>52.08</v>
      </c>
      <c r="L37">
        <v>29.844999999999999</v>
      </c>
      <c r="O37" t="b">
        <v>1</v>
      </c>
    </row>
    <row r="38" spans="1:15" x14ac:dyDescent="0.35">
      <c r="A38" s="9" t="s">
        <v>139</v>
      </c>
      <c r="B38" t="s">
        <v>140</v>
      </c>
      <c r="C38" t="s">
        <v>140</v>
      </c>
      <c r="D38" t="s">
        <v>141</v>
      </c>
      <c r="E38" t="s">
        <v>222</v>
      </c>
      <c r="F38">
        <v>18</v>
      </c>
      <c r="G38" t="s">
        <v>180</v>
      </c>
      <c r="H38" t="s">
        <v>222</v>
      </c>
      <c r="I38">
        <v>62.66</v>
      </c>
      <c r="L38">
        <v>37.729999999999997</v>
      </c>
      <c r="O38" t="b">
        <v>1</v>
      </c>
    </row>
    <row r="39" spans="1:15" x14ac:dyDescent="0.35">
      <c r="A39" s="9" t="s">
        <v>139</v>
      </c>
      <c r="B39" t="s">
        <v>142</v>
      </c>
      <c r="C39" t="s">
        <v>142</v>
      </c>
      <c r="D39" t="s">
        <v>141</v>
      </c>
      <c r="E39" t="s">
        <v>222</v>
      </c>
      <c r="F39">
        <v>18</v>
      </c>
      <c r="G39" t="s">
        <v>180</v>
      </c>
      <c r="H39" t="s">
        <v>222</v>
      </c>
      <c r="I39">
        <v>62.71</v>
      </c>
      <c r="L39">
        <v>37.657499999999999</v>
      </c>
      <c r="O39" t="b">
        <v>1</v>
      </c>
    </row>
    <row r="40" spans="1:15" x14ac:dyDescent="0.35">
      <c r="A40" s="9" t="s">
        <v>139</v>
      </c>
      <c r="B40" t="s">
        <v>142</v>
      </c>
      <c r="C40" t="s">
        <v>142</v>
      </c>
      <c r="D40" t="s">
        <v>141</v>
      </c>
      <c r="E40" t="s">
        <v>223</v>
      </c>
      <c r="F40">
        <v>19</v>
      </c>
      <c r="G40" t="s">
        <v>180</v>
      </c>
      <c r="H40" t="s">
        <v>223</v>
      </c>
      <c r="I40">
        <v>44.65</v>
      </c>
      <c r="L40">
        <v>33.575000000000003</v>
      </c>
      <c r="O40" t="b">
        <v>1</v>
      </c>
    </row>
    <row r="41" spans="1:15" x14ac:dyDescent="0.35">
      <c r="A41" s="9" t="s">
        <v>139</v>
      </c>
      <c r="B41" t="s">
        <v>140</v>
      </c>
      <c r="C41" t="s">
        <v>140</v>
      </c>
      <c r="D41" t="s">
        <v>141</v>
      </c>
      <c r="E41" t="s">
        <v>223</v>
      </c>
      <c r="F41">
        <v>19</v>
      </c>
      <c r="G41" t="s">
        <v>180</v>
      </c>
      <c r="H41" t="s">
        <v>223</v>
      </c>
      <c r="I41">
        <v>44.72</v>
      </c>
      <c r="L41">
        <v>33.704999999999998</v>
      </c>
      <c r="O41" t="b">
        <v>1</v>
      </c>
    </row>
    <row r="42" spans="1:15" x14ac:dyDescent="0.35">
      <c r="A42" s="9" t="s">
        <v>139</v>
      </c>
      <c r="B42" t="s">
        <v>140</v>
      </c>
      <c r="C42" t="s">
        <v>140</v>
      </c>
      <c r="D42" t="s">
        <v>141</v>
      </c>
      <c r="E42" t="s">
        <v>224</v>
      </c>
      <c r="F42">
        <v>20</v>
      </c>
      <c r="G42" t="s">
        <v>180</v>
      </c>
      <c r="H42" t="s">
        <v>224</v>
      </c>
      <c r="I42">
        <v>41.65</v>
      </c>
      <c r="L42">
        <v>27.087499999999999</v>
      </c>
      <c r="O42" t="b">
        <v>1</v>
      </c>
    </row>
    <row r="43" spans="1:15" x14ac:dyDescent="0.35">
      <c r="A43" s="9" t="s">
        <v>139</v>
      </c>
      <c r="B43" t="s">
        <v>142</v>
      </c>
      <c r="C43" t="s">
        <v>142</v>
      </c>
      <c r="D43" t="s">
        <v>141</v>
      </c>
      <c r="E43" t="s">
        <v>224</v>
      </c>
      <c r="F43">
        <v>20</v>
      </c>
      <c r="G43" t="s">
        <v>180</v>
      </c>
      <c r="H43" t="s">
        <v>224</v>
      </c>
      <c r="I43">
        <v>41.61</v>
      </c>
      <c r="L43">
        <v>26.92</v>
      </c>
      <c r="O43" t="b">
        <v>1</v>
      </c>
    </row>
    <row r="44" spans="1:15" x14ac:dyDescent="0.35">
      <c r="A44" s="9" t="s">
        <v>139</v>
      </c>
      <c r="B44" t="s">
        <v>142</v>
      </c>
      <c r="C44" t="s">
        <v>142</v>
      </c>
      <c r="D44" t="s">
        <v>141</v>
      </c>
      <c r="E44" t="s">
        <v>225</v>
      </c>
      <c r="F44">
        <v>21</v>
      </c>
      <c r="G44" t="s">
        <v>180</v>
      </c>
      <c r="H44" t="s">
        <v>225</v>
      </c>
      <c r="I44">
        <v>38.520000000000003</v>
      </c>
      <c r="L44">
        <v>24.475000000000001</v>
      </c>
      <c r="O44" t="b">
        <v>1</v>
      </c>
    </row>
    <row r="45" spans="1:15" x14ac:dyDescent="0.35">
      <c r="A45" s="9" t="s">
        <v>139</v>
      </c>
      <c r="B45" t="s">
        <v>140</v>
      </c>
      <c r="C45" t="s">
        <v>140</v>
      </c>
      <c r="D45" t="s">
        <v>141</v>
      </c>
      <c r="E45" t="s">
        <v>225</v>
      </c>
      <c r="F45">
        <v>21</v>
      </c>
      <c r="G45" t="s">
        <v>180</v>
      </c>
      <c r="H45" t="s">
        <v>225</v>
      </c>
      <c r="I45">
        <v>38.57</v>
      </c>
      <c r="L45">
        <v>24.737500000000001</v>
      </c>
      <c r="O45" t="b">
        <v>1</v>
      </c>
    </row>
    <row r="46" spans="1:15" x14ac:dyDescent="0.35">
      <c r="A46" s="9" t="s">
        <v>139</v>
      </c>
      <c r="B46" t="s">
        <v>142</v>
      </c>
      <c r="C46" t="s">
        <v>142</v>
      </c>
      <c r="D46" t="s">
        <v>141</v>
      </c>
      <c r="E46" t="s">
        <v>226</v>
      </c>
      <c r="F46">
        <v>22</v>
      </c>
      <c r="G46" t="s">
        <v>180</v>
      </c>
      <c r="H46" t="s">
        <v>226</v>
      </c>
      <c r="I46">
        <v>34.159999999999997</v>
      </c>
      <c r="L46">
        <v>27.27</v>
      </c>
      <c r="O46" t="b">
        <v>0</v>
      </c>
    </row>
    <row r="47" spans="1:15" x14ac:dyDescent="0.35">
      <c r="A47" s="9" t="s">
        <v>139</v>
      </c>
      <c r="B47" t="s">
        <v>140</v>
      </c>
      <c r="C47" t="s">
        <v>140</v>
      </c>
      <c r="D47" t="s">
        <v>141</v>
      </c>
      <c r="E47" t="s">
        <v>226</v>
      </c>
      <c r="F47">
        <v>22</v>
      </c>
      <c r="G47" t="s">
        <v>180</v>
      </c>
      <c r="H47" t="s">
        <v>226</v>
      </c>
      <c r="I47">
        <v>34.270000000000003</v>
      </c>
      <c r="L47">
        <v>27.3475</v>
      </c>
      <c r="O47" t="b">
        <v>0</v>
      </c>
    </row>
    <row r="48" spans="1:15" x14ac:dyDescent="0.35">
      <c r="A48" s="9" t="s">
        <v>139</v>
      </c>
      <c r="B48" t="s">
        <v>140</v>
      </c>
      <c r="C48" t="s">
        <v>140</v>
      </c>
      <c r="D48" t="s">
        <v>141</v>
      </c>
      <c r="E48" t="s">
        <v>227</v>
      </c>
      <c r="F48">
        <v>23</v>
      </c>
      <c r="G48" t="s">
        <v>180</v>
      </c>
      <c r="H48" t="s">
        <v>227</v>
      </c>
      <c r="I48">
        <v>31.81</v>
      </c>
      <c r="L48">
        <v>24.102499999999999</v>
      </c>
      <c r="O48" t="b">
        <v>0</v>
      </c>
    </row>
    <row r="49" spans="1:15" x14ac:dyDescent="0.35">
      <c r="A49" s="9" t="s">
        <v>139</v>
      </c>
      <c r="B49" t="s">
        <v>142</v>
      </c>
      <c r="C49" t="s">
        <v>142</v>
      </c>
      <c r="D49" t="s">
        <v>141</v>
      </c>
      <c r="E49" t="s">
        <v>227</v>
      </c>
      <c r="F49">
        <v>23</v>
      </c>
      <c r="G49" t="s">
        <v>180</v>
      </c>
      <c r="H49" t="s">
        <v>227</v>
      </c>
      <c r="I49">
        <v>31.7</v>
      </c>
      <c r="L49">
        <v>24.055</v>
      </c>
      <c r="O49" t="b">
        <v>0</v>
      </c>
    </row>
    <row r="50" spans="1:15" x14ac:dyDescent="0.35">
      <c r="A50" s="9" t="s">
        <v>139</v>
      </c>
      <c r="B50" t="s">
        <v>142</v>
      </c>
      <c r="C50" t="s">
        <v>142</v>
      </c>
      <c r="D50" t="s">
        <v>141</v>
      </c>
      <c r="E50" t="s">
        <v>278</v>
      </c>
      <c r="F50">
        <v>0</v>
      </c>
      <c r="G50" t="s">
        <v>229</v>
      </c>
      <c r="H50" t="s">
        <v>278</v>
      </c>
      <c r="I50">
        <v>21.32</v>
      </c>
      <c r="L50">
        <v>14.452500000000001</v>
      </c>
      <c r="O50" t="b">
        <v>0</v>
      </c>
    </row>
    <row r="51" spans="1:15" x14ac:dyDescent="0.35">
      <c r="A51" s="9" t="s">
        <v>139</v>
      </c>
      <c r="B51" t="s">
        <v>140</v>
      </c>
      <c r="C51" t="s">
        <v>140</v>
      </c>
      <c r="D51" t="s">
        <v>141</v>
      </c>
      <c r="E51" t="s">
        <v>278</v>
      </c>
      <c r="F51">
        <v>0</v>
      </c>
      <c r="G51" t="s">
        <v>229</v>
      </c>
      <c r="H51" t="s">
        <v>278</v>
      </c>
      <c r="I51">
        <v>21.4</v>
      </c>
      <c r="L51">
        <v>14.55</v>
      </c>
      <c r="O51" t="b">
        <v>0</v>
      </c>
    </row>
    <row r="52" spans="1:15" x14ac:dyDescent="0.35">
      <c r="A52" s="9" t="s">
        <v>139</v>
      </c>
      <c r="B52" t="s">
        <v>142</v>
      </c>
      <c r="C52" t="s">
        <v>142</v>
      </c>
      <c r="D52" t="s">
        <v>141</v>
      </c>
      <c r="E52" t="s">
        <v>279</v>
      </c>
      <c r="F52">
        <v>1</v>
      </c>
      <c r="G52" t="s">
        <v>229</v>
      </c>
      <c r="H52" t="s">
        <v>279</v>
      </c>
      <c r="I52">
        <v>19.47</v>
      </c>
      <c r="L52">
        <v>12.2325</v>
      </c>
      <c r="O52" t="b">
        <v>0</v>
      </c>
    </row>
    <row r="53" spans="1:15" x14ac:dyDescent="0.35">
      <c r="A53" s="9" t="s">
        <v>139</v>
      </c>
      <c r="B53" t="s">
        <v>140</v>
      </c>
      <c r="C53" t="s">
        <v>140</v>
      </c>
      <c r="D53" t="s">
        <v>141</v>
      </c>
      <c r="E53" t="s">
        <v>279</v>
      </c>
      <c r="F53">
        <v>1</v>
      </c>
      <c r="G53" t="s">
        <v>229</v>
      </c>
      <c r="H53" t="s">
        <v>279</v>
      </c>
      <c r="I53">
        <v>19.55</v>
      </c>
      <c r="L53">
        <v>12.3925</v>
      </c>
      <c r="O53" t="b">
        <v>0</v>
      </c>
    </row>
    <row r="54" spans="1:15" x14ac:dyDescent="0.35">
      <c r="A54" s="9" t="s">
        <v>139</v>
      </c>
      <c r="B54" t="s">
        <v>140</v>
      </c>
      <c r="C54" t="s">
        <v>140</v>
      </c>
      <c r="D54" t="s">
        <v>141</v>
      </c>
      <c r="E54" t="s">
        <v>280</v>
      </c>
      <c r="F54">
        <v>2</v>
      </c>
      <c r="G54" t="s">
        <v>229</v>
      </c>
      <c r="H54" t="s">
        <v>280</v>
      </c>
      <c r="I54">
        <v>19.21</v>
      </c>
      <c r="L54">
        <v>12.2875</v>
      </c>
      <c r="O54" t="b">
        <v>0</v>
      </c>
    </row>
    <row r="55" spans="1:15" x14ac:dyDescent="0.35">
      <c r="A55" s="9" t="s">
        <v>139</v>
      </c>
      <c r="B55" t="s">
        <v>142</v>
      </c>
      <c r="C55" t="s">
        <v>142</v>
      </c>
      <c r="D55" t="s">
        <v>141</v>
      </c>
      <c r="E55" t="s">
        <v>280</v>
      </c>
      <c r="F55">
        <v>2</v>
      </c>
      <c r="G55" t="s">
        <v>229</v>
      </c>
      <c r="H55" t="s">
        <v>280</v>
      </c>
      <c r="I55">
        <v>19.13</v>
      </c>
      <c r="L55">
        <v>12.0975</v>
      </c>
      <c r="O55" t="b">
        <v>0</v>
      </c>
    </row>
    <row r="56" spans="1:15" x14ac:dyDescent="0.35">
      <c r="A56" s="9" t="s">
        <v>139</v>
      </c>
      <c r="B56" t="s">
        <v>140</v>
      </c>
      <c r="C56" t="s">
        <v>140</v>
      </c>
      <c r="D56" t="s">
        <v>141</v>
      </c>
      <c r="E56" t="s">
        <v>281</v>
      </c>
      <c r="F56">
        <v>3</v>
      </c>
      <c r="G56" t="s">
        <v>229</v>
      </c>
      <c r="H56" t="s">
        <v>281</v>
      </c>
      <c r="I56">
        <v>20.34</v>
      </c>
      <c r="L56">
        <v>12.692500000000001</v>
      </c>
      <c r="O56" t="b">
        <v>0</v>
      </c>
    </row>
    <row r="57" spans="1:15" x14ac:dyDescent="0.35">
      <c r="A57" s="9" t="s">
        <v>139</v>
      </c>
      <c r="B57" t="s">
        <v>142</v>
      </c>
      <c r="C57" t="s">
        <v>142</v>
      </c>
      <c r="D57" t="s">
        <v>141</v>
      </c>
      <c r="E57" t="s">
        <v>281</v>
      </c>
      <c r="F57">
        <v>3</v>
      </c>
      <c r="G57" t="s">
        <v>229</v>
      </c>
      <c r="H57" t="s">
        <v>281</v>
      </c>
      <c r="I57">
        <v>20.27</v>
      </c>
      <c r="L57">
        <v>12.505000000000001</v>
      </c>
      <c r="O57" t="b">
        <v>0</v>
      </c>
    </row>
    <row r="58" spans="1:15" x14ac:dyDescent="0.35">
      <c r="A58" s="9" t="s">
        <v>139</v>
      </c>
      <c r="B58" t="s">
        <v>142</v>
      </c>
      <c r="C58" t="s">
        <v>142</v>
      </c>
      <c r="D58" t="s">
        <v>141</v>
      </c>
      <c r="E58" t="s">
        <v>282</v>
      </c>
      <c r="F58">
        <v>4</v>
      </c>
      <c r="G58" t="s">
        <v>229</v>
      </c>
      <c r="H58" t="s">
        <v>282</v>
      </c>
      <c r="I58">
        <v>22.94</v>
      </c>
      <c r="L58">
        <v>13.904999999999999</v>
      </c>
      <c r="O58" t="b">
        <v>0</v>
      </c>
    </row>
    <row r="59" spans="1:15" x14ac:dyDescent="0.35">
      <c r="A59" s="9" t="s">
        <v>139</v>
      </c>
      <c r="B59" t="s">
        <v>140</v>
      </c>
      <c r="C59" t="s">
        <v>140</v>
      </c>
      <c r="D59" t="s">
        <v>141</v>
      </c>
      <c r="E59" t="s">
        <v>282</v>
      </c>
      <c r="F59">
        <v>4</v>
      </c>
      <c r="G59" t="s">
        <v>229</v>
      </c>
      <c r="H59" t="s">
        <v>282</v>
      </c>
      <c r="I59">
        <v>22.99</v>
      </c>
      <c r="L59">
        <v>14.095000000000001</v>
      </c>
      <c r="O59" t="b">
        <v>0</v>
      </c>
    </row>
    <row r="60" spans="1:15" x14ac:dyDescent="0.35">
      <c r="A60" s="9" t="s">
        <v>139</v>
      </c>
      <c r="B60" t="s">
        <v>140</v>
      </c>
      <c r="C60" t="s">
        <v>140</v>
      </c>
      <c r="D60" t="s">
        <v>141</v>
      </c>
      <c r="E60" t="s">
        <v>283</v>
      </c>
      <c r="F60">
        <v>5</v>
      </c>
      <c r="G60" t="s">
        <v>229</v>
      </c>
      <c r="H60" t="s">
        <v>283</v>
      </c>
      <c r="I60">
        <v>27.01</v>
      </c>
      <c r="L60">
        <v>16.947500000000002</v>
      </c>
      <c r="O60" t="b">
        <v>0</v>
      </c>
    </row>
    <row r="61" spans="1:15" x14ac:dyDescent="0.35">
      <c r="A61" s="9" t="s">
        <v>139</v>
      </c>
      <c r="B61" t="s">
        <v>142</v>
      </c>
      <c r="C61" t="s">
        <v>142</v>
      </c>
      <c r="D61" t="s">
        <v>141</v>
      </c>
      <c r="E61" t="s">
        <v>283</v>
      </c>
      <c r="F61">
        <v>5</v>
      </c>
      <c r="G61" t="s">
        <v>229</v>
      </c>
      <c r="H61" t="s">
        <v>283</v>
      </c>
      <c r="I61">
        <v>27.07</v>
      </c>
      <c r="L61">
        <v>16.737500000000001</v>
      </c>
      <c r="O61" t="b">
        <v>0</v>
      </c>
    </row>
    <row r="62" spans="1:15" x14ac:dyDescent="0.35">
      <c r="A62" s="9" t="s">
        <v>139</v>
      </c>
      <c r="B62" t="s">
        <v>142</v>
      </c>
      <c r="C62" t="s">
        <v>142</v>
      </c>
      <c r="D62" t="s">
        <v>141</v>
      </c>
      <c r="E62" t="s">
        <v>284</v>
      </c>
      <c r="F62">
        <v>6</v>
      </c>
      <c r="G62" t="s">
        <v>229</v>
      </c>
      <c r="H62" t="s">
        <v>284</v>
      </c>
      <c r="I62">
        <v>37.26</v>
      </c>
      <c r="L62">
        <v>24.927499999999998</v>
      </c>
      <c r="O62" t="b">
        <v>1</v>
      </c>
    </row>
    <row r="63" spans="1:15" x14ac:dyDescent="0.35">
      <c r="A63" s="9" t="s">
        <v>139</v>
      </c>
      <c r="B63" t="s">
        <v>140</v>
      </c>
      <c r="C63" t="s">
        <v>140</v>
      </c>
      <c r="D63" t="s">
        <v>141</v>
      </c>
      <c r="E63" t="s">
        <v>284</v>
      </c>
      <c r="F63">
        <v>6</v>
      </c>
      <c r="G63" t="s">
        <v>229</v>
      </c>
      <c r="H63" t="s">
        <v>284</v>
      </c>
      <c r="I63">
        <v>37.25</v>
      </c>
      <c r="L63">
        <v>25.17</v>
      </c>
      <c r="O63" t="b">
        <v>1</v>
      </c>
    </row>
    <row r="64" spans="1:15" x14ac:dyDescent="0.35">
      <c r="A64" s="9" t="s">
        <v>139</v>
      </c>
      <c r="B64" t="s">
        <v>142</v>
      </c>
      <c r="C64" t="s">
        <v>142</v>
      </c>
      <c r="D64" t="s">
        <v>141</v>
      </c>
      <c r="E64" t="s">
        <v>285</v>
      </c>
      <c r="F64">
        <v>7</v>
      </c>
      <c r="G64" t="s">
        <v>229</v>
      </c>
      <c r="H64" t="s">
        <v>285</v>
      </c>
      <c r="I64">
        <v>42.37</v>
      </c>
      <c r="L64">
        <v>29.52</v>
      </c>
      <c r="O64" t="b">
        <v>1</v>
      </c>
    </row>
    <row r="65" spans="1:15" x14ac:dyDescent="0.35">
      <c r="A65" s="9" t="s">
        <v>139</v>
      </c>
      <c r="B65" t="s">
        <v>140</v>
      </c>
      <c r="C65" t="s">
        <v>140</v>
      </c>
      <c r="D65" t="s">
        <v>141</v>
      </c>
      <c r="E65" t="s">
        <v>285</v>
      </c>
      <c r="F65">
        <v>7</v>
      </c>
      <c r="G65" t="s">
        <v>229</v>
      </c>
      <c r="H65" t="s">
        <v>285</v>
      </c>
      <c r="I65">
        <v>42.41</v>
      </c>
      <c r="L65">
        <v>29.65</v>
      </c>
      <c r="O65" t="b">
        <v>1</v>
      </c>
    </row>
    <row r="66" spans="1:15" x14ac:dyDescent="0.35">
      <c r="A66" s="9" t="s">
        <v>139</v>
      </c>
      <c r="B66" t="s">
        <v>140</v>
      </c>
      <c r="C66" t="s">
        <v>140</v>
      </c>
      <c r="D66" t="s">
        <v>141</v>
      </c>
      <c r="E66" t="s">
        <v>286</v>
      </c>
      <c r="F66">
        <v>8</v>
      </c>
      <c r="G66" t="s">
        <v>229</v>
      </c>
      <c r="H66" t="s">
        <v>286</v>
      </c>
      <c r="I66">
        <v>40.93</v>
      </c>
      <c r="L66">
        <v>31.092500000000001</v>
      </c>
      <c r="O66" t="b">
        <v>1</v>
      </c>
    </row>
    <row r="67" spans="1:15" x14ac:dyDescent="0.35">
      <c r="A67" s="9" t="s">
        <v>139</v>
      </c>
      <c r="B67" t="s">
        <v>142</v>
      </c>
      <c r="C67" t="s">
        <v>142</v>
      </c>
      <c r="D67" t="s">
        <v>141</v>
      </c>
      <c r="E67" t="s">
        <v>286</v>
      </c>
      <c r="F67">
        <v>8</v>
      </c>
      <c r="G67" t="s">
        <v>229</v>
      </c>
      <c r="H67" t="s">
        <v>286</v>
      </c>
      <c r="I67">
        <v>40.86</v>
      </c>
      <c r="L67">
        <v>31.07</v>
      </c>
      <c r="O67" t="b">
        <v>1</v>
      </c>
    </row>
    <row r="68" spans="1:15" x14ac:dyDescent="0.35">
      <c r="A68" s="9" t="s">
        <v>139</v>
      </c>
      <c r="B68" t="s">
        <v>142</v>
      </c>
      <c r="C68" t="s">
        <v>142</v>
      </c>
      <c r="D68" t="s">
        <v>141</v>
      </c>
      <c r="E68" t="s">
        <v>287</v>
      </c>
      <c r="F68">
        <v>9</v>
      </c>
      <c r="G68" t="s">
        <v>229</v>
      </c>
      <c r="H68" t="s">
        <v>287</v>
      </c>
      <c r="I68">
        <v>30.85</v>
      </c>
      <c r="L68">
        <v>29.21</v>
      </c>
      <c r="O68" t="b">
        <v>1</v>
      </c>
    </row>
    <row r="69" spans="1:15" x14ac:dyDescent="0.35">
      <c r="A69" s="9" t="s">
        <v>139</v>
      </c>
      <c r="B69" t="s">
        <v>140</v>
      </c>
      <c r="C69" t="s">
        <v>140</v>
      </c>
      <c r="D69" t="s">
        <v>141</v>
      </c>
      <c r="E69" t="s">
        <v>287</v>
      </c>
      <c r="F69">
        <v>9</v>
      </c>
      <c r="G69" t="s">
        <v>229</v>
      </c>
      <c r="H69" t="s">
        <v>287</v>
      </c>
      <c r="I69">
        <v>30.75</v>
      </c>
      <c r="L69">
        <v>29.2575</v>
      </c>
      <c r="O69" t="b">
        <v>1</v>
      </c>
    </row>
    <row r="70" spans="1:15" x14ac:dyDescent="0.35">
      <c r="A70" s="9" t="s">
        <v>139</v>
      </c>
      <c r="B70" t="s">
        <v>140</v>
      </c>
      <c r="C70" t="s">
        <v>140</v>
      </c>
      <c r="D70" t="s">
        <v>141</v>
      </c>
      <c r="E70" t="s">
        <v>288</v>
      </c>
      <c r="F70">
        <v>10</v>
      </c>
      <c r="G70" t="s">
        <v>229</v>
      </c>
      <c r="H70" t="s">
        <v>288</v>
      </c>
      <c r="I70">
        <v>27.87</v>
      </c>
      <c r="L70">
        <v>23.702500000000001</v>
      </c>
      <c r="O70" t="b">
        <v>1</v>
      </c>
    </row>
    <row r="71" spans="1:15" x14ac:dyDescent="0.35">
      <c r="A71" s="9" t="s">
        <v>139</v>
      </c>
      <c r="B71" t="s">
        <v>142</v>
      </c>
      <c r="C71" t="s">
        <v>142</v>
      </c>
      <c r="D71" t="s">
        <v>141</v>
      </c>
      <c r="E71" t="s">
        <v>288</v>
      </c>
      <c r="F71">
        <v>10</v>
      </c>
      <c r="G71" t="s">
        <v>229</v>
      </c>
      <c r="H71" t="s">
        <v>288</v>
      </c>
      <c r="I71">
        <v>28.04</v>
      </c>
      <c r="L71">
        <v>23.495000000000001</v>
      </c>
      <c r="O71" t="b">
        <v>1</v>
      </c>
    </row>
    <row r="72" spans="1:15" x14ac:dyDescent="0.35">
      <c r="A72" s="9" t="s">
        <v>139</v>
      </c>
      <c r="B72" t="s">
        <v>140</v>
      </c>
      <c r="C72" t="s">
        <v>140</v>
      </c>
      <c r="D72" t="s">
        <v>141</v>
      </c>
      <c r="E72" t="s">
        <v>289</v>
      </c>
      <c r="F72">
        <v>11</v>
      </c>
      <c r="G72" t="s">
        <v>229</v>
      </c>
      <c r="H72" t="s">
        <v>289</v>
      </c>
      <c r="I72">
        <v>26.69</v>
      </c>
      <c r="L72">
        <v>21.58</v>
      </c>
      <c r="O72" t="b">
        <v>1</v>
      </c>
    </row>
    <row r="73" spans="1:15" x14ac:dyDescent="0.35">
      <c r="A73" s="9" t="s">
        <v>139</v>
      </c>
      <c r="B73" t="s">
        <v>142</v>
      </c>
      <c r="C73" t="s">
        <v>142</v>
      </c>
      <c r="D73" t="s">
        <v>141</v>
      </c>
      <c r="E73" t="s">
        <v>289</v>
      </c>
      <c r="F73">
        <v>11</v>
      </c>
      <c r="G73" t="s">
        <v>229</v>
      </c>
      <c r="H73" t="s">
        <v>289</v>
      </c>
      <c r="I73">
        <v>26.85</v>
      </c>
      <c r="L73">
        <v>21.385000000000002</v>
      </c>
      <c r="O73" t="b">
        <v>1</v>
      </c>
    </row>
    <row r="74" spans="1:15" x14ac:dyDescent="0.35">
      <c r="A74" s="9" t="s">
        <v>139</v>
      </c>
      <c r="B74" t="s">
        <v>142</v>
      </c>
      <c r="C74" t="s">
        <v>142</v>
      </c>
      <c r="D74" t="s">
        <v>141</v>
      </c>
      <c r="E74" t="s">
        <v>290</v>
      </c>
      <c r="F74">
        <v>12</v>
      </c>
      <c r="G74" t="s">
        <v>229</v>
      </c>
      <c r="H74" t="s">
        <v>290</v>
      </c>
      <c r="I74">
        <v>27.96</v>
      </c>
      <c r="L74">
        <v>23.524999999999999</v>
      </c>
      <c r="O74" t="b">
        <v>1</v>
      </c>
    </row>
    <row r="75" spans="1:15" x14ac:dyDescent="0.35">
      <c r="A75" s="9" t="s">
        <v>139</v>
      </c>
      <c r="B75" t="s">
        <v>140</v>
      </c>
      <c r="C75" t="s">
        <v>140</v>
      </c>
      <c r="D75" t="s">
        <v>141</v>
      </c>
      <c r="E75" t="s">
        <v>290</v>
      </c>
      <c r="F75">
        <v>12</v>
      </c>
      <c r="G75" t="s">
        <v>229</v>
      </c>
      <c r="H75" t="s">
        <v>290</v>
      </c>
      <c r="I75">
        <v>27.63</v>
      </c>
      <c r="L75">
        <v>23.704999999999998</v>
      </c>
      <c r="O75" t="b">
        <v>1</v>
      </c>
    </row>
    <row r="76" spans="1:15" x14ac:dyDescent="0.35">
      <c r="A76" s="9" t="s">
        <v>139</v>
      </c>
      <c r="B76" t="s">
        <v>140</v>
      </c>
      <c r="C76" t="s">
        <v>140</v>
      </c>
      <c r="D76" t="s">
        <v>141</v>
      </c>
      <c r="E76" t="s">
        <v>291</v>
      </c>
      <c r="F76">
        <v>13</v>
      </c>
      <c r="G76" t="s">
        <v>229</v>
      </c>
      <c r="H76" t="s">
        <v>291</v>
      </c>
      <c r="I76">
        <v>28.25</v>
      </c>
      <c r="L76">
        <v>24.125</v>
      </c>
      <c r="O76" t="b">
        <v>1</v>
      </c>
    </row>
    <row r="77" spans="1:15" x14ac:dyDescent="0.35">
      <c r="A77" s="9" t="s">
        <v>139</v>
      </c>
      <c r="B77" t="s">
        <v>142</v>
      </c>
      <c r="C77" t="s">
        <v>142</v>
      </c>
      <c r="D77" t="s">
        <v>141</v>
      </c>
      <c r="E77" t="s">
        <v>291</v>
      </c>
      <c r="F77">
        <v>13</v>
      </c>
      <c r="G77" t="s">
        <v>229</v>
      </c>
      <c r="H77" t="s">
        <v>291</v>
      </c>
      <c r="I77">
        <v>28.61</v>
      </c>
      <c r="L77">
        <v>24.022500000000001</v>
      </c>
      <c r="O77" t="b">
        <v>1</v>
      </c>
    </row>
    <row r="78" spans="1:15" x14ac:dyDescent="0.35">
      <c r="A78" s="9" t="s">
        <v>139</v>
      </c>
      <c r="B78" t="s">
        <v>142</v>
      </c>
      <c r="C78" t="s">
        <v>142</v>
      </c>
      <c r="D78" t="s">
        <v>141</v>
      </c>
      <c r="E78" t="s">
        <v>292</v>
      </c>
      <c r="F78">
        <v>14</v>
      </c>
      <c r="G78" t="s">
        <v>229</v>
      </c>
      <c r="H78" t="s">
        <v>292</v>
      </c>
      <c r="I78">
        <v>30.07</v>
      </c>
      <c r="L78">
        <v>25.97</v>
      </c>
      <c r="O78" t="b">
        <v>1</v>
      </c>
    </row>
    <row r="79" spans="1:15" x14ac:dyDescent="0.35">
      <c r="A79" s="9" t="s">
        <v>139</v>
      </c>
      <c r="B79" t="s">
        <v>140</v>
      </c>
      <c r="C79" t="s">
        <v>140</v>
      </c>
      <c r="D79" t="s">
        <v>141</v>
      </c>
      <c r="E79" t="s">
        <v>292</v>
      </c>
      <c r="F79">
        <v>14</v>
      </c>
      <c r="G79" t="s">
        <v>229</v>
      </c>
      <c r="H79" t="s">
        <v>292</v>
      </c>
      <c r="I79">
        <v>29.9</v>
      </c>
      <c r="L79">
        <v>25.86</v>
      </c>
      <c r="O79" t="b">
        <v>1</v>
      </c>
    </row>
    <row r="80" spans="1:15" x14ac:dyDescent="0.35">
      <c r="A80" s="9" t="s">
        <v>139</v>
      </c>
      <c r="B80" t="s">
        <v>142</v>
      </c>
      <c r="C80" t="s">
        <v>142</v>
      </c>
      <c r="D80" t="s">
        <v>141</v>
      </c>
      <c r="E80" t="s">
        <v>293</v>
      </c>
      <c r="F80">
        <v>15</v>
      </c>
      <c r="G80" t="s">
        <v>229</v>
      </c>
      <c r="H80" t="s">
        <v>293</v>
      </c>
      <c r="I80">
        <v>32.43</v>
      </c>
      <c r="L80">
        <v>47.082500000000003</v>
      </c>
      <c r="O80" t="b">
        <v>1</v>
      </c>
    </row>
    <row r="81" spans="1:15" x14ac:dyDescent="0.35">
      <c r="A81" s="9" t="s">
        <v>139</v>
      </c>
      <c r="B81" t="s">
        <v>140</v>
      </c>
      <c r="C81" t="s">
        <v>140</v>
      </c>
      <c r="D81" t="s">
        <v>141</v>
      </c>
      <c r="E81" t="s">
        <v>293</v>
      </c>
      <c r="F81">
        <v>15</v>
      </c>
      <c r="G81" t="s">
        <v>229</v>
      </c>
      <c r="H81" t="s">
        <v>293</v>
      </c>
      <c r="I81">
        <v>32.39</v>
      </c>
      <c r="L81">
        <v>47.6</v>
      </c>
      <c r="O81" t="b">
        <v>1</v>
      </c>
    </row>
    <row r="82" spans="1:15" x14ac:dyDescent="0.35">
      <c r="A82" s="9" t="s">
        <v>139</v>
      </c>
      <c r="B82" t="s">
        <v>140</v>
      </c>
      <c r="C82" t="s">
        <v>140</v>
      </c>
      <c r="D82" t="s">
        <v>141</v>
      </c>
      <c r="E82" t="s">
        <v>294</v>
      </c>
      <c r="F82">
        <v>16</v>
      </c>
      <c r="G82" t="s">
        <v>229</v>
      </c>
      <c r="H82" t="s">
        <v>294</v>
      </c>
      <c r="I82">
        <v>39.57</v>
      </c>
      <c r="L82">
        <v>37.49</v>
      </c>
      <c r="O82" t="b">
        <v>1</v>
      </c>
    </row>
    <row r="83" spans="1:15" x14ac:dyDescent="0.35">
      <c r="A83" s="9" t="s">
        <v>139</v>
      </c>
      <c r="B83" t="s">
        <v>142</v>
      </c>
      <c r="C83" t="s">
        <v>142</v>
      </c>
      <c r="D83" t="s">
        <v>141</v>
      </c>
      <c r="E83" t="s">
        <v>294</v>
      </c>
      <c r="F83">
        <v>16</v>
      </c>
      <c r="G83" t="s">
        <v>229</v>
      </c>
      <c r="H83" t="s">
        <v>294</v>
      </c>
      <c r="I83">
        <v>39.31</v>
      </c>
      <c r="L83">
        <v>36.94</v>
      </c>
      <c r="O83" t="b">
        <v>1</v>
      </c>
    </row>
    <row r="84" spans="1:15" x14ac:dyDescent="0.35">
      <c r="A84" s="9" t="s">
        <v>139</v>
      </c>
      <c r="B84" t="s">
        <v>140</v>
      </c>
      <c r="C84" t="s">
        <v>140</v>
      </c>
      <c r="D84" t="s">
        <v>141</v>
      </c>
      <c r="E84" t="s">
        <v>295</v>
      </c>
      <c r="F84">
        <v>17</v>
      </c>
      <c r="G84" t="s">
        <v>229</v>
      </c>
      <c r="H84" t="s">
        <v>295</v>
      </c>
      <c r="I84">
        <v>48.4</v>
      </c>
      <c r="L84">
        <v>34.642499999999998</v>
      </c>
      <c r="O84" t="b">
        <v>1</v>
      </c>
    </row>
    <row r="85" spans="1:15" x14ac:dyDescent="0.35">
      <c r="A85" s="9" t="s">
        <v>139</v>
      </c>
      <c r="B85" t="s">
        <v>142</v>
      </c>
      <c r="C85" t="s">
        <v>142</v>
      </c>
      <c r="D85" t="s">
        <v>141</v>
      </c>
      <c r="E85" t="s">
        <v>295</v>
      </c>
      <c r="F85">
        <v>17</v>
      </c>
      <c r="G85" t="s">
        <v>229</v>
      </c>
      <c r="H85" t="s">
        <v>295</v>
      </c>
      <c r="I85">
        <v>48.25</v>
      </c>
      <c r="L85">
        <v>34.237499999999997</v>
      </c>
      <c r="O85" t="b">
        <v>1</v>
      </c>
    </row>
    <row r="86" spans="1:15" x14ac:dyDescent="0.35">
      <c r="A86" s="9" t="s">
        <v>139</v>
      </c>
      <c r="B86" t="s">
        <v>140</v>
      </c>
      <c r="C86" t="s">
        <v>140</v>
      </c>
      <c r="D86" t="s">
        <v>141</v>
      </c>
      <c r="E86" t="s">
        <v>296</v>
      </c>
      <c r="F86">
        <v>18</v>
      </c>
      <c r="G86" t="s">
        <v>229</v>
      </c>
      <c r="H86" t="s">
        <v>296</v>
      </c>
      <c r="I86">
        <v>49.77</v>
      </c>
      <c r="L86">
        <v>30.945</v>
      </c>
      <c r="O86" t="b">
        <v>1</v>
      </c>
    </row>
    <row r="87" spans="1:15" x14ac:dyDescent="0.35">
      <c r="A87" s="9" t="s">
        <v>139</v>
      </c>
      <c r="B87" t="s">
        <v>142</v>
      </c>
      <c r="C87" t="s">
        <v>142</v>
      </c>
      <c r="D87" t="s">
        <v>141</v>
      </c>
      <c r="E87" t="s">
        <v>296</v>
      </c>
      <c r="F87">
        <v>18</v>
      </c>
      <c r="G87" t="s">
        <v>229</v>
      </c>
      <c r="H87" t="s">
        <v>296</v>
      </c>
      <c r="I87">
        <v>49.55</v>
      </c>
      <c r="L87">
        <v>30.8675</v>
      </c>
      <c r="O87" t="b">
        <v>1</v>
      </c>
    </row>
    <row r="88" spans="1:15" x14ac:dyDescent="0.35">
      <c r="A88" s="9" t="s">
        <v>139</v>
      </c>
      <c r="B88" t="s">
        <v>142</v>
      </c>
      <c r="C88" t="s">
        <v>142</v>
      </c>
      <c r="D88" t="s">
        <v>141</v>
      </c>
      <c r="E88" t="s">
        <v>297</v>
      </c>
      <c r="F88">
        <v>19</v>
      </c>
      <c r="G88" t="s">
        <v>229</v>
      </c>
      <c r="H88" t="s">
        <v>297</v>
      </c>
      <c r="I88">
        <v>44.01</v>
      </c>
      <c r="L88">
        <v>29.46</v>
      </c>
      <c r="O88" t="b">
        <v>1</v>
      </c>
    </row>
    <row r="89" spans="1:15" x14ac:dyDescent="0.35">
      <c r="A89" s="9" t="s">
        <v>139</v>
      </c>
      <c r="B89" t="s">
        <v>140</v>
      </c>
      <c r="C89" t="s">
        <v>140</v>
      </c>
      <c r="D89" t="s">
        <v>141</v>
      </c>
      <c r="E89" t="s">
        <v>297</v>
      </c>
      <c r="F89">
        <v>19</v>
      </c>
      <c r="G89" t="s">
        <v>229</v>
      </c>
      <c r="H89" t="s">
        <v>297</v>
      </c>
      <c r="I89">
        <v>44.08</v>
      </c>
      <c r="L89">
        <v>29.5275</v>
      </c>
      <c r="O89" t="b">
        <v>1</v>
      </c>
    </row>
    <row r="90" spans="1:15" x14ac:dyDescent="0.35">
      <c r="A90" s="9" t="s">
        <v>139</v>
      </c>
      <c r="B90" t="s">
        <v>142</v>
      </c>
      <c r="C90" t="s">
        <v>142</v>
      </c>
      <c r="D90" t="s">
        <v>141</v>
      </c>
      <c r="E90" t="s">
        <v>298</v>
      </c>
      <c r="F90">
        <v>20</v>
      </c>
      <c r="G90" t="s">
        <v>229</v>
      </c>
      <c r="H90" t="s">
        <v>298</v>
      </c>
      <c r="I90">
        <v>34.56</v>
      </c>
      <c r="L90">
        <v>27.664999999999999</v>
      </c>
      <c r="O90" t="b">
        <v>1</v>
      </c>
    </row>
    <row r="91" spans="1:15" x14ac:dyDescent="0.35">
      <c r="A91" s="9" t="s">
        <v>139</v>
      </c>
      <c r="B91" t="s">
        <v>140</v>
      </c>
      <c r="C91" t="s">
        <v>140</v>
      </c>
      <c r="D91" t="s">
        <v>141</v>
      </c>
      <c r="E91" t="s">
        <v>298</v>
      </c>
      <c r="F91">
        <v>20</v>
      </c>
      <c r="G91" t="s">
        <v>229</v>
      </c>
      <c r="H91" t="s">
        <v>298</v>
      </c>
      <c r="I91">
        <v>34.56</v>
      </c>
      <c r="L91">
        <v>27.725000000000001</v>
      </c>
      <c r="O91" t="b">
        <v>1</v>
      </c>
    </row>
    <row r="92" spans="1:15" x14ac:dyDescent="0.35">
      <c r="A92" s="9" t="s">
        <v>139</v>
      </c>
      <c r="B92" t="s">
        <v>142</v>
      </c>
      <c r="C92" t="s">
        <v>142</v>
      </c>
      <c r="D92" t="s">
        <v>141</v>
      </c>
      <c r="E92" t="s">
        <v>299</v>
      </c>
      <c r="F92">
        <v>21</v>
      </c>
      <c r="G92" t="s">
        <v>229</v>
      </c>
      <c r="H92" t="s">
        <v>299</v>
      </c>
      <c r="I92">
        <v>31.19</v>
      </c>
      <c r="L92">
        <v>27.28</v>
      </c>
      <c r="O92" t="b">
        <v>1</v>
      </c>
    </row>
    <row r="93" spans="1:15" x14ac:dyDescent="0.35">
      <c r="A93" s="9" t="s">
        <v>139</v>
      </c>
      <c r="B93" t="s">
        <v>140</v>
      </c>
      <c r="C93" t="s">
        <v>140</v>
      </c>
      <c r="D93" t="s">
        <v>141</v>
      </c>
      <c r="E93" t="s">
        <v>299</v>
      </c>
      <c r="F93">
        <v>21</v>
      </c>
      <c r="G93" t="s">
        <v>229</v>
      </c>
      <c r="H93" t="s">
        <v>299</v>
      </c>
      <c r="I93">
        <v>31.19</v>
      </c>
      <c r="L93">
        <v>27.324999999999999</v>
      </c>
      <c r="O93" t="b">
        <v>1</v>
      </c>
    </row>
    <row r="94" spans="1:15" x14ac:dyDescent="0.35">
      <c r="A94" s="9" t="s">
        <v>139</v>
      </c>
      <c r="B94" t="s">
        <v>140</v>
      </c>
      <c r="C94" t="s">
        <v>140</v>
      </c>
      <c r="D94" t="s">
        <v>141</v>
      </c>
      <c r="E94" t="s">
        <v>300</v>
      </c>
      <c r="F94">
        <v>22</v>
      </c>
      <c r="G94" t="s">
        <v>229</v>
      </c>
      <c r="H94" t="s">
        <v>300</v>
      </c>
      <c r="I94">
        <v>24.42</v>
      </c>
      <c r="L94">
        <v>28.997499999999999</v>
      </c>
      <c r="O94" t="b">
        <v>0</v>
      </c>
    </row>
    <row r="95" spans="1:15" x14ac:dyDescent="0.35">
      <c r="A95" s="9" t="s">
        <v>139</v>
      </c>
      <c r="B95" t="s">
        <v>142</v>
      </c>
      <c r="C95" t="s">
        <v>142</v>
      </c>
      <c r="D95" t="s">
        <v>141</v>
      </c>
      <c r="E95" t="s">
        <v>300</v>
      </c>
      <c r="F95">
        <v>22</v>
      </c>
      <c r="G95" t="s">
        <v>229</v>
      </c>
      <c r="H95" t="s">
        <v>300</v>
      </c>
      <c r="I95">
        <v>24.37</v>
      </c>
      <c r="L95">
        <v>28.897500000000001</v>
      </c>
      <c r="O95" t="b">
        <v>0</v>
      </c>
    </row>
    <row r="96" spans="1:15" x14ac:dyDescent="0.35">
      <c r="A96" s="9" t="s">
        <v>139</v>
      </c>
      <c r="B96" t="s">
        <v>140</v>
      </c>
      <c r="C96" t="s">
        <v>140</v>
      </c>
      <c r="D96" t="s">
        <v>141</v>
      </c>
      <c r="E96" t="s">
        <v>301</v>
      </c>
      <c r="F96">
        <v>23</v>
      </c>
      <c r="G96" t="s">
        <v>229</v>
      </c>
      <c r="H96" t="s">
        <v>301</v>
      </c>
      <c r="I96">
        <v>25.61</v>
      </c>
      <c r="L96">
        <v>26.875</v>
      </c>
      <c r="O96" t="b">
        <v>0</v>
      </c>
    </row>
    <row r="97" spans="1:15" x14ac:dyDescent="0.35">
      <c r="A97" s="9" t="s">
        <v>139</v>
      </c>
      <c r="B97" t="s">
        <v>142</v>
      </c>
      <c r="C97" t="s">
        <v>142</v>
      </c>
      <c r="D97" t="s">
        <v>141</v>
      </c>
      <c r="E97" t="s">
        <v>301</v>
      </c>
      <c r="F97">
        <v>23</v>
      </c>
      <c r="G97" t="s">
        <v>229</v>
      </c>
      <c r="H97" t="s">
        <v>301</v>
      </c>
      <c r="I97">
        <v>25.76</v>
      </c>
      <c r="L97">
        <v>26.8325</v>
      </c>
      <c r="O97" t="b">
        <v>0</v>
      </c>
    </row>
    <row r="98" spans="1:15" x14ac:dyDescent="0.35">
      <c r="A98" s="9" t="s">
        <v>139</v>
      </c>
      <c r="B98" t="s">
        <v>142</v>
      </c>
      <c r="C98" t="s">
        <v>142</v>
      </c>
      <c r="D98" t="s">
        <v>141</v>
      </c>
      <c r="E98" t="s">
        <v>327</v>
      </c>
      <c r="F98">
        <v>0</v>
      </c>
      <c r="G98" t="s">
        <v>254</v>
      </c>
      <c r="H98" t="s">
        <v>327</v>
      </c>
      <c r="I98">
        <v>20.87</v>
      </c>
      <c r="L98">
        <v>30.677499999999998</v>
      </c>
      <c r="O98" t="b">
        <v>0</v>
      </c>
    </row>
    <row r="99" spans="1:15" x14ac:dyDescent="0.35">
      <c r="A99" s="9" t="s">
        <v>139</v>
      </c>
      <c r="B99" t="s">
        <v>140</v>
      </c>
      <c r="C99" t="s">
        <v>140</v>
      </c>
      <c r="D99" t="s">
        <v>141</v>
      </c>
      <c r="E99" t="s">
        <v>327</v>
      </c>
      <c r="F99">
        <v>0</v>
      </c>
      <c r="G99" t="s">
        <v>254</v>
      </c>
      <c r="H99" t="s">
        <v>327</v>
      </c>
      <c r="I99">
        <v>20.8</v>
      </c>
      <c r="L99">
        <v>30.672499999999999</v>
      </c>
      <c r="O99" t="b">
        <v>0</v>
      </c>
    </row>
    <row r="100" spans="1:15" x14ac:dyDescent="0.35">
      <c r="A100" s="9" t="s">
        <v>139</v>
      </c>
      <c r="B100" t="s">
        <v>142</v>
      </c>
      <c r="C100" t="s">
        <v>142</v>
      </c>
      <c r="D100" t="s">
        <v>141</v>
      </c>
      <c r="E100" t="s">
        <v>328</v>
      </c>
      <c r="F100">
        <v>1</v>
      </c>
      <c r="G100" t="s">
        <v>254</v>
      </c>
      <c r="H100" t="s">
        <v>328</v>
      </c>
      <c r="I100">
        <v>18.489999999999998</v>
      </c>
      <c r="L100">
        <v>22.715</v>
      </c>
      <c r="O100" t="b">
        <v>0</v>
      </c>
    </row>
    <row r="101" spans="1:15" x14ac:dyDescent="0.35">
      <c r="A101" s="9" t="s">
        <v>139</v>
      </c>
      <c r="B101" t="s">
        <v>140</v>
      </c>
      <c r="C101" t="s">
        <v>140</v>
      </c>
      <c r="D101" t="s">
        <v>141</v>
      </c>
      <c r="E101" t="s">
        <v>328</v>
      </c>
      <c r="F101">
        <v>1</v>
      </c>
      <c r="G101" t="s">
        <v>254</v>
      </c>
      <c r="H101" t="s">
        <v>328</v>
      </c>
      <c r="I101">
        <v>18.43</v>
      </c>
      <c r="L101">
        <v>22.71</v>
      </c>
      <c r="O101" t="b">
        <v>0</v>
      </c>
    </row>
    <row r="102" spans="1:15" x14ac:dyDescent="0.35">
      <c r="A102" s="9" t="s">
        <v>139</v>
      </c>
      <c r="B102" t="s">
        <v>140</v>
      </c>
      <c r="C102" t="s">
        <v>140</v>
      </c>
      <c r="D102" t="s">
        <v>141</v>
      </c>
      <c r="E102" t="s">
        <v>329</v>
      </c>
      <c r="F102">
        <v>2</v>
      </c>
      <c r="G102" t="s">
        <v>254</v>
      </c>
      <c r="H102" t="s">
        <v>329</v>
      </c>
      <c r="I102">
        <v>17.45</v>
      </c>
      <c r="L102">
        <v>20.99</v>
      </c>
      <c r="O102" t="b">
        <v>0</v>
      </c>
    </row>
    <row r="103" spans="1:15" x14ac:dyDescent="0.35">
      <c r="A103" s="9" t="s">
        <v>139</v>
      </c>
      <c r="B103" t="s">
        <v>142</v>
      </c>
      <c r="C103" t="s">
        <v>142</v>
      </c>
      <c r="D103" t="s">
        <v>141</v>
      </c>
      <c r="E103" t="s">
        <v>329</v>
      </c>
      <c r="F103">
        <v>2</v>
      </c>
      <c r="G103" t="s">
        <v>254</v>
      </c>
      <c r="H103" t="s">
        <v>329</v>
      </c>
      <c r="I103">
        <v>17.5</v>
      </c>
      <c r="L103">
        <v>20.995000000000001</v>
      </c>
      <c r="O103" t="b">
        <v>0</v>
      </c>
    </row>
    <row r="104" spans="1:15" x14ac:dyDescent="0.35">
      <c r="A104" s="9" t="s">
        <v>139</v>
      </c>
      <c r="B104" t="s">
        <v>140</v>
      </c>
      <c r="C104" t="s">
        <v>140</v>
      </c>
      <c r="D104" t="s">
        <v>141</v>
      </c>
      <c r="E104" t="s">
        <v>330</v>
      </c>
      <c r="F104">
        <v>3</v>
      </c>
      <c r="G104" t="s">
        <v>254</v>
      </c>
      <c r="H104" t="s">
        <v>330</v>
      </c>
      <c r="I104">
        <v>15.35</v>
      </c>
      <c r="L104">
        <v>19.285</v>
      </c>
      <c r="O104" t="b">
        <v>0</v>
      </c>
    </row>
    <row r="105" spans="1:15" x14ac:dyDescent="0.35">
      <c r="A105" s="9" t="s">
        <v>139</v>
      </c>
      <c r="B105" t="s">
        <v>142</v>
      </c>
      <c r="C105" t="s">
        <v>142</v>
      </c>
      <c r="D105" t="s">
        <v>141</v>
      </c>
      <c r="E105" t="s">
        <v>330</v>
      </c>
      <c r="F105">
        <v>3</v>
      </c>
      <c r="G105" t="s">
        <v>254</v>
      </c>
      <c r="H105" t="s">
        <v>330</v>
      </c>
      <c r="I105">
        <v>15.36</v>
      </c>
      <c r="L105">
        <v>19.287500000000001</v>
      </c>
      <c r="O105" t="b">
        <v>0</v>
      </c>
    </row>
    <row r="106" spans="1:15" x14ac:dyDescent="0.35">
      <c r="A106" s="9" t="s">
        <v>139</v>
      </c>
      <c r="B106" t="s">
        <v>142</v>
      </c>
      <c r="C106" t="s">
        <v>142</v>
      </c>
      <c r="D106" t="s">
        <v>141</v>
      </c>
      <c r="E106" t="s">
        <v>331</v>
      </c>
      <c r="F106">
        <v>4</v>
      </c>
      <c r="G106" t="s">
        <v>254</v>
      </c>
      <c r="H106" t="s">
        <v>331</v>
      </c>
      <c r="I106">
        <v>16.579999999999998</v>
      </c>
      <c r="L106">
        <v>23.105</v>
      </c>
      <c r="O106" t="b">
        <v>0</v>
      </c>
    </row>
    <row r="107" spans="1:15" x14ac:dyDescent="0.35">
      <c r="A107" s="9" t="s">
        <v>139</v>
      </c>
      <c r="B107" t="s">
        <v>140</v>
      </c>
      <c r="C107" t="s">
        <v>140</v>
      </c>
      <c r="D107" t="s">
        <v>141</v>
      </c>
      <c r="E107" t="s">
        <v>331</v>
      </c>
      <c r="F107">
        <v>4</v>
      </c>
      <c r="G107" t="s">
        <v>254</v>
      </c>
      <c r="H107" t="s">
        <v>331</v>
      </c>
      <c r="I107">
        <v>16.600000000000001</v>
      </c>
      <c r="L107">
        <v>23.105</v>
      </c>
      <c r="O107" t="b">
        <v>0</v>
      </c>
    </row>
    <row r="108" spans="1:15" x14ac:dyDescent="0.35">
      <c r="A108" s="9" t="s">
        <v>139</v>
      </c>
      <c r="B108" t="s">
        <v>140</v>
      </c>
      <c r="C108" t="s">
        <v>140</v>
      </c>
      <c r="D108" t="s">
        <v>141</v>
      </c>
      <c r="E108" t="s">
        <v>332</v>
      </c>
      <c r="F108">
        <v>5</v>
      </c>
      <c r="G108" t="s">
        <v>254</v>
      </c>
      <c r="H108" t="s">
        <v>332</v>
      </c>
      <c r="I108">
        <v>18.420000000000002</v>
      </c>
      <c r="L108">
        <v>31.77</v>
      </c>
      <c r="O108" t="b">
        <v>0</v>
      </c>
    </row>
    <row r="109" spans="1:15" x14ac:dyDescent="0.35">
      <c r="A109" s="9" t="s">
        <v>139</v>
      </c>
      <c r="B109" t="s">
        <v>142</v>
      </c>
      <c r="C109" t="s">
        <v>142</v>
      </c>
      <c r="D109" t="s">
        <v>141</v>
      </c>
      <c r="E109" t="s">
        <v>332</v>
      </c>
      <c r="F109">
        <v>5</v>
      </c>
      <c r="G109" t="s">
        <v>254</v>
      </c>
      <c r="H109" t="s">
        <v>332</v>
      </c>
      <c r="I109">
        <v>18.440000000000001</v>
      </c>
      <c r="L109">
        <v>31.77</v>
      </c>
      <c r="O109" t="b">
        <v>0</v>
      </c>
    </row>
    <row r="110" spans="1:15" x14ac:dyDescent="0.35">
      <c r="A110" s="9" t="s">
        <v>139</v>
      </c>
      <c r="B110" t="s">
        <v>142</v>
      </c>
      <c r="C110" t="s">
        <v>142</v>
      </c>
      <c r="D110" t="s">
        <v>141</v>
      </c>
      <c r="E110" t="s">
        <v>333</v>
      </c>
      <c r="F110">
        <v>6</v>
      </c>
      <c r="G110" t="s">
        <v>254</v>
      </c>
      <c r="H110" t="s">
        <v>333</v>
      </c>
      <c r="I110">
        <v>32.590000000000003</v>
      </c>
      <c r="L110">
        <v>37.387500000000003</v>
      </c>
      <c r="O110" t="b">
        <v>1</v>
      </c>
    </row>
    <row r="111" spans="1:15" x14ac:dyDescent="0.35">
      <c r="A111" s="9" t="s">
        <v>139</v>
      </c>
      <c r="B111" t="s">
        <v>140</v>
      </c>
      <c r="C111" t="s">
        <v>140</v>
      </c>
      <c r="D111" t="s">
        <v>141</v>
      </c>
      <c r="E111" t="s">
        <v>333</v>
      </c>
      <c r="F111">
        <v>6</v>
      </c>
      <c r="G111" t="s">
        <v>254</v>
      </c>
      <c r="H111" t="s">
        <v>333</v>
      </c>
      <c r="I111">
        <v>32.51</v>
      </c>
      <c r="L111">
        <v>37.3825</v>
      </c>
      <c r="O111" t="b">
        <v>1</v>
      </c>
    </row>
    <row r="112" spans="1:15" x14ac:dyDescent="0.35">
      <c r="A112" s="9" t="s">
        <v>139</v>
      </c>
      <c r="B112" t="s">
        <v>142</v>
      </c>
      <c r="C112" t="s">
        <v>142</v>
      </c>
      <c r="D112" t="s">
        <v>141</v>
      </c>
      <c r="E112" t="s">
        <v>334</v>
      </c>
      <c r="F112">
        <v>7</v>
      </c>
      <c r="G112" t="s">
        <v>254</v>
      </c>
      <c r="H112" t="s">
        <v>334</v>
      </c>
      <c r="I112">
        <v>34.74</v>
      </c>
      <c r="L112">
        <v>32.08</v>
      </c>
      <c r="O112" t="b">
        <v>1</v>
      </c>
    </row>
    <row r="113" spans="1:15" x14ac:dyDescent="0.35">
      <c r="A113" s="9" t="s">
        <v>139</v>
      </c>
      <c r="B113" t="s">
        <v>140</v>
      </c>
      <c r="C113" t="s">
        <v>140</v>
      </c>
      <c r="D113" t="s">
        <v>141</v>
      </c>
      <c r="E113" t="s">
        <v>334</v>
      </c>
      <c r="F113">
        <v>7</v>
      </c>
      <c r="G113" t="s">
        <v>254</v>
      </c>
      <c r="H113" t="s">
        <v>334</v>
      </c>
      <c r="I113">
        <v>34.86</v>
      </c>
      <c r="L113">
        <v>32.08</v>
      </c>
      <c r="O113" t="b">
        <v>1</v>
      </c>
    </row>
    <row r="114" spans="1:15" x14ac:dyDescent="0.35">
      <c r="A114" s="9" t="s">
        <v>139</v>
      </c>
      <c r="B114" t="s">
        <v>140</v>
      </c>
      <c r="C114" t="s">
        <v>140</v>
      </c>
      <c r="D114" t="s">
        <v>141</v>
      </c>
      <c r="E114" t="s">
        <v>335</v>
      </c>
      <c r="F114">
        <v>8</v>
      </c>
      <c r="G114" t="s">
        <v>254</v>
      </c>
      <c r="H114" t="s">
        <v>335</v>
      </c>
      <c r="I114">
        <v>32.130000000000003</v>
      </c>
      <c r="L114">
        <v>32.472499999999997</v>
      </c>
      <c r="O114" t="b">
        <v>1</v>
      </c>
    </row>
    <row r="115" spans="1:15" x14ac:dyDescent="0.35">
      <c r="A115" s="9" t="s">
        <v>139</v>
      </c>
      <c r="B115" t="s">
        <v>142</v>
      </c>
      <c r="C115" t="s">
        <v>142</v>
      </c>
      <c r="D115" t="s">
        <v>141</v>
      </c>
      <c r="E115" t="s">
        <v>335</v>
      </c>
      <c r="F115">
        <v>8</v>
      </c>
      <c r="G115" t="s">
        <v>254</v>
      </c>
      <c r="H115" t="s">
        <v>335</v>
      </c>
      <c r="I115">
        <v>32.06</v>
      </c>
      <c r="L115">
        <v>32.475000000000001</v>
      </c>
      <c r="O115" t="b">
        <v>1</v>
      </c>
    </row>
    <row r="116" spans="1:15" x14ac:dyDescent="0.35">
      <c r="A116" s="9" t="s">
        <v>139</v>
      </c>
      <c r="B116" t="s">
        <v>142</v>
      </c>
      <c r="C116" t="s">
        <v>142</v>
      </c>
      <c r="D116" t="s">
        <v>141</v>
      </c>
      <c r="E116" t="s">
        <v>336</v>
      </c>
      <c r="F116">
        <v>9</v>
      </c>
      <c r="G116" t="s">
        <v>254</v>
      </c>
      <c r="H116" t="s">
        <v>336</v>
      </c>
      <c r="I116">
        <v>28.67</v>
      </c>
      <c r="L116">
        <v>38.46</v>
      </c>
      <c r="O116" t="b">
        <v>1</v>
      </c>
    </row>
    <row r="117" spans="1:15" x14ac:dyDescent="0.35">
      <c r="A117" s="9" t="s">
        <v>139</v>
      </c>
      <c r="B117" t="s">
        <v>140</v>
      </c>
      <c r="C117" t="s">
        <v>140</v>
      </c>
      <c r="D117" t="s">
        <v>141</v>
      </c>
      <c r="E117" t="s">
        <v>336</v>
      </c>
      <c r="F117">
        <v>9</v>
      </c>
      <c r="G117" t="s">
        <v>254</v>
      </c>
      <c r="H117" t="s">
        <v>336</v>
      </c>
      <c r="I117">
        <v>28.29</v>
      </c>
      <c r="L117">
        <v>38.462499999999999</v>
      </c>
      <c r="O117" t="b">
        <v>1</v>
      </c>
    </row>
    <row r="118" spans="1:15" x14ac:dyDescent="0.35">
      <c r="A118" s="9" t="s">
        <v>139</v>
      </c>
      <c r="B118" t="s">
        <v>140</v>
      </c>
      <c r="C118" t="s">
        <v>140</v>
      </c>
      <c r="D118" t="s">
        <v>141</v>
      </c>
      <c r="E118" t="s">
        <v>337</v>
      </c>
      <c r="F118">
        <v>10</v>
      </c>
      <c r="G118" t="s">
        <v>254</v>
      </c>
      <c r="H118" t="s">
        <v>337</v>
      </c>
      <c r="I118">
        <v>22.34</v>
      </c>
      <c r="L118">
        <v>35.332500000000003</v>
      </c>
      <c r="O118" t="b">
        <v>1</v>
      </c>
    </row>
    <row r="119" spans="1:15" x14ac:dyDescent="0.35">
      <c r="A119" s="9" t="s">
        <v>139</v>
      </c>
      <c r="B119" t="s">
        <v>142</v>
      </c>
      <c r="C119" t="s">
        <v>142</v>
      </c>
      <c r="D119" t="s">
        <v>141</v>
      </c>
      <c r="E119" t="s">
        <v>337</v>
      </c>
      <c r="F119">
        <v>10</v>
      </c>
      <c r="G119" t="s">
        <v>254</v>
      </c>
      <c r="H119" t="s">
        <v>337</v>
      </c>
      <c r="I119">
        <v>27.48</v>
      </c>
      <c r="L119">
        <v>35.332500000000003</v>
      </c>
      <c r="O119" t="b">
        <v>1</v>
      </c>
    </row>
    <row r="120" spans="1:15" x14ac:dyDescent="0.35">
      <c r="A120" s="9" t="s">
        <v>139</v>
      </c>
      <c r="B120" t="s">
        <v>140</v>
      </c>
      <c r="C120" t="s">
        <v>140</v>
      </c>
      <c r="D120" t="s">
        <v>141</v>
      </c>
      <c r="E120" t="s">
        <v>338</v>
      </c>
      <c r="F120">
        <v>11</v>
      </c>
      <c r="G120" t="s">
        <v>254</v>
      </c>
      <c r="H120" t="s">
        <v>338</v>
      </c>
      <c r="I120">
        <v>22.08</v>
      </c>
      <c r="L120">
        <v>25.127500000000001</v>
      </c>
      <c r="O120" t="b">
        <v>1</v>
      </c>
    </row>
    <row r="121" spans="1:15" x14ac:dyDescent="0.35">
      <c r="A121" s="9" t="s">
        <v>139</v>
      </c>
      <c r="B121" t="s">
        <v>142</v>
      </c>
      <c r="C121" t="s">
        <v>142</v>
      </c>
      <c r="D121" t="s">
        <v>141</v>
      </c>
      <c r="E121" t="s">
        <v>338</v>
      </c>
      <c r="F121">
        <v>11</v>
      </c>
      <c r="G121" t="s">
        <v>254</v>
      </c>
      <c r="H121" t="s">
        <v>338</v>
      </c>
      <c r="I121">
        <v>29.2</v>
      </c>
      <c r="L121">
        <v>25.127500000000001</v>
      </c>
      <c r="O121" t="b">
        <v>1</v>
      </c>
    </row>
    <row r="122" spans="1:15" x14ac:dyDescent="0.35">
      <c r="A122" s="9" t="s">
        <v>139</v>
      </c>
      <c r="B122" t="s">
        <v>142</v>
      </c>
      <c r="C122" t="s">
        <v>142</v>
      </c>
      <c r="D122" t="s">
        <v>141</v>
      </c>
      <c r="E122" t="s">
        <v>339</v>
      </c>
      <c r="F122">
        <v>12</v>
      </c>
      <c r="G122" t="s">
        <v>254</v>
      </c>
      <c r="H122" t="s">
        <v>339</v>
      </c>
      <c r="I122">
        <v>31.56</v>
      </c>
      <c r="L122">
        <v>25.467500000000001</v>
      </c>
      <c r="O122" t="b">
        <v>1</v>
      </c>
    </row>
    <row r="123" spans="1:15" x14ac:dyDescent="0.35">
      <c r="A123" s="9" t="s">
        <v>139</v>
      </c>
      <c r="B123" t="s">
        <v>140</v>
      </c>
      <c r="C123" t="s">
        <v>140</v>
      </c>
      <c r="D123" t="s">
        <v>141</v>
      </c>
      <c r="E123" t="s">
        <v>339</v>
      </c>
      <c r="F123">
        <v>12</v>
      </c>
      <c r="G123" t="s">
        <v>254</v>
      </c>
      <c r="H123" t="s">
        <v>339</v>
      </c>
      <c r="I123">
        <v>23.25</v>
      </c>
      <c r="L123">
        <v>25.47</v>
      </c>
      <c r="O123" t="b">
        <v>1</v>
      </c>
    </row>
    <row r="124" spans="1:15" x14ac:dyDescent="0.35">
      <c r="A124" s="9" t="s">
        <v>139</v>
      </c>
      <c r="B124" t="s">
        <v>142</v>
      </c>
      <c r="C124" t="s">
        <v>142</v>
      </c>
      <c r="D124" t="s">
        <v>141</v>
      </c>
      <c r="E124" t="s">
        <v>340</v>
      </c>
      <c r="F124">
        <v>13</v>
      </c>
      <c r="G124" t="s">
        <v>254</v>
      </c>
      <c r="H124" t="s">
        <v>340</v>
      </c>
      <c r="I124">
        <v>36.68</v>
      </c>
      <c r="L124">
        <v>26.247499999999999</v>
      </c>
      <c r="O124" t="b">
        <v>1</v>
      </c>
    </row>
    <row r="125" spans="1:15" x14ac:dyDescent="0.35">
      <c r="A125" s="9" t="s">
        <v>139</v>
      </c>
      <c r="B125" t="s">
        <v>140</v>
      </c>
      <c r="C125" t="s">
        <v>140</v>
      </c>
      <c r="D125" t="s">
        <v>141</v>
      </c>
      <c r="E125" t="s">
        <v>340</v>
      </c>
      <c r="F125">
        <v>13</v>
      </c>
      <c r="G125" t="s">
        <v>254</v>
      </c>
      <c r="H125" t="s">
        <v>340</v>
      </c>
      <c r="I125">
        <v>32.35</v>
      </c>
      <c r="L125">
        <v>26.247499999999999</v>
      </c>
      <c r="O125" t="b">
        <v>1</v>
      </c>
    </row>
    <row r="126" spans="1:15" x14ac:dyDescent="0.35">
      <c r="A126" s="9" t="s">
        <v>139</v>
      </c>
      <c r="B126" t="s">
        <v>142</v>
      </c>
      <c r="C126" t="s">
        <v>142</v>
      </c>
      <c r="D126" t="s">
        <v>141</v>
      </c>
      <c r="E126" t="s">
        <v>341</v>
      </c>
      <c r="F126">
        <v>14</v>
      </c>
      <c r="G126" t="s">
        <v>254</v>
      </c>
      <c r="H126" t="s">
        <v>341</v>
      </c>
      <c r="I126">
        <v>47.15</v>
      </c>
      <c r="L126">
        <v>27.192499999999999</v>
      </c>
      <c r="O126" t="b">
        <v>1</v>
      </c>
    </row>
    <row r="127" spans="1:15" x14ac:dyDescent="0.35">
      <c r="A127" s="9" t="s">
        <v>139</v>
      </c>
      <c r="B127" t="s">
        <v>140</v>
      </c>
      <c r="C127" t="s">
        <v>140</v>
      </c>
      <c r="D127" t="s">
        <v>141</v>
      </c>
      <c r="E127" t="s">
        <v>341</v>
      </c>
      <c r="F127">
        <v>14</v>
      </c>
      <c r="G127" t="s">
        <v>254</v>
      </c>
      <c r="H127" t="s">
        <v>341</v>
      </c>
      <c r="I127">
        <v>37.630000000000003</v>
      </c>
      <c r="L127">
        <v>25.574999999999999</v>
      </c>
      <c r="O127" t="b">
        <v>1</v>
      </c>
    </row>
    <row r="128" spans="1:15" x14ac:dyDescent="0.35">
      <c r="A128" s="9" t="s">
        <v>139</v>
      </c>
      <c r="B128" t="s">
        <v>142</v>
      </c>
      <c r="C128" t="s">
        <v>142</v>
      </c>
      <c r="D128" t="s">
        <v>141</v>
      </c>
      <c r="E128" t="s">
        <v>342</v>
      </c>
      <c r="F128">
        <v>15</v>
      </c>
      <c r="G128" t="s">
        <v>254</v>
      </c>
      <c r="H128" t="s">
        <v>342</v>
      </c>
      <c r="I128">
        <v>47.13</v>
      </c>
      <c r="L128">
        <v>31.43</v>
      </c>
      <c r="O128" t="b">
        <v>1</v>
      </c>
    </row>
    <row r="129" spans="1:15" x14ac:dyDescent="0.35">
      <c r="A129" s="9" t="s">
        <v>139</v>
      </c>
      <c r="B129" t="s">
        <v>140</v>
      </c>
      <c r="C129" t="s">
        <v>140</v>
      </c>
      <c r="D129" t="s">
        <v>141</v>
      </c>
      <c r="E129" t="s">
        <v>342</v>
      </c>
      <c r="F129">
        <v>15</v>
      </c>
      <c r="G129" t="s">
        <v>254</v>
      </c>
      <c r="H129" t="s">
        <v>342</v>
      </c>
      <c r="I129">
        <v>38.26</v>
      </c>
      <c r="L129">
        <v>29.5</v>
      </c>
      <c r="O129" t="b">
        <v>1</v>
      </c>
    </row>
    <row r="130" spans="1:15" x14ac:dyDescent="0.35">
      <c r="A130" s="9" t="s">
        <v>139</v>
      </c>
      <c r="B130" t="s">
        <v>142</v>
      </c>
      <c r="C130" t="s">
        <v>142</v>
      </c>
      <c r="D130" t="s">
        <v>141</v>
      </c>
      <c r="E130" t="s">
        <v>343</v>
      </c>
      <c r="F130">
        <v>16</v>
      </c>
      <c r="G130" t="s">
        <v>254</v>
      </c>
      <c r="H130" t="s">
        <v>343</v>
      </c>
      <c r="I130">
        <v>48.87</v>
      </c>
      <c r="L130">
        <v>46.657499999999999</v>
      </c>
      <c r="O130" t="b">
        <v>1</v>
      </c>
    </row>
    <row r="131" spans="1:15" x14ac:dyDescent="0.35">
      <c r="A131" s="9" t="s">
        <v>139</v>
      </c>
      <c r="B131" t="s">
        <v>140</v>
      </c>
      <c r="C131" t="s">
        <v>140</v>
      </c>
      <c r="D131" t="s">
        <v>141</v>
      </c>
      <c r="E131" t="s">
        <v>343</v>
      </c>
      <c r="F131">
        <v>16</v>
      </c>
      <c r="G131" t="s">
        <v>254</v>
      </c>
      <c r="H131" t="s">
        <v>343</v>
      </c>
      <c r="I131">
        <v>44.27</v>
      </c>
      <c r="L131">
        <v>45.015000000000001</v>
      </c>
      <c r="O131" t="b">
        <v>1</v>
      </c>
    </row>
    <row r="132" spans="1:15" x14ac:dyDescent="0.35">
      <c r="A132" s="9" t="s">
        <v>139</v>
      </c>
      <c r="B132" t="s">
        <v>140</v>
      </c>
      <c r="C132" t="s">
        <v>140</v>
      </c>
      <c r="D132" t="s">
        <v>141</v>
      </c>
      <c r="E132" t="s">
        <v>344</v>
      </c>
      <c r="F132">
        <v>17</v>
      </c>
      <c r="G132" t="s">
        <v>254</v>
      </c>
      <c r="H132" t="s">
        <v>344</v>
      </c>
      <c r="I132">
        <v>31.4</v>
      </c>
      <c r="L132">
        <v>39.659999999999997</v>
      </c>
      <c r="O132" t="b">
        <v>1</v>
      </c>
    </row>
    <row r="133" spans="1:15" x14ac:dyDescent="0.35">
      <c r="A133" s="9" t="s">
        <v>139</v>
      </c>
      <c r="B133" t="s">
        <v>142</v>
      </c>
      <c r="C133" t="s">
        <v>142</v>
      </c>
      <c r="D133" t="s">
        <v>141</v>
      </c>
      <c r="E133" t="s">
        <v>344</v>
      </c>
      <c r="F133">
        <v>17</v>
      </c>
      <c r="G133" t="s">
        <v>254</v>
      </c>
      <c r="H133" t="s">
        <v>344</v>
      </c>
      <c r="I133">
        <v>45.12</v>
      </c>
      <c r="L133">
        <v>39.090000000000003</v>
      </c>
      <c r="O133" t="b">
        <v>1</v>
      </c>
    </row>
    <row r="134" spans="1:15" x14ac:dyDescent="0.35">
      <c r="A134" s="9" t="s">
        <v>139</v>
      </c>
      <c r="B134" t="s">
        <v>140</v>
      </c>
      <c r="C134" t="s">
        <v>140</v>
      </c>
      <c r="D134" t="s">
        <v>141</v>
      </c>
      <c r="E134" t="s">
        <v>345</v>
      </c>
      <c r="F134">
        <v>18</v>
      </c>
      <c r="G134" t="s">
        <v>254</v>
      </c>
      <c r="H134" t="s">
        <v>345</v>
      </c>
      <c r="I134">
        <v>43.31</v>
      </c>
      <c r="L134">
        <v>28.657499999999999</v>
      </c>
      <c r="O134" t="b">
        <v>1</v>
      </c>
    </row>
    <row r="135" spans="1:15" x14ac:dyDescent="0.35">
      <c r="A135" s="9" t="s">
        <v>139</v>
      </c>
      <c r="B135" t="s">
        <v>142</v>
      </c>
      <c r="C135" t="s">
        <v>142</v>
      </c>
      <c r="D135" t="s">
        <v>141</v>
      </c>
      <c r="E135" t="s">
        <v>345</v>
      </c>
      <c r="F135">
        <v>18</v>
      </c>
      <c r="G135" t="s">
        <v>254</v>
      </c>
      <c r="H135" t="s">
        <v>345</v>
      </c>
      <c r="I135">
        <v>47.22</v>
      </c>
      <c r="L135">
        <v>28.6875</v>
      </c>
      <c r="O135" t="b">
        <v>1</v>
      </c>
    </row>
    <row r="136" spans="1:15" x14ac:dyDescent="0.35">
      <c r="A136" s="9" t="s">
        <v>139</v>
      </c>
      <c r="B136" t="s">
        <v>140</v>
      </c>
      <c r="C136" t="s">
        <v>140</v>
      </c>
      <c r="D136" t="s">
        <v>141</v>
      </c>
      <c r="E136" t="s">
        <v>346</v>
      </c>
      <c r="F136">
        <v>19</v>
      </c>
      <c r="G136" t="s">
        <v>254</v>
      </c>
      <c r="H136" t="s">
        <v>346</v>
      </c>
      <c r="I136">
        <v>37.31</v>
      </c>
      <c r="L136">
        <v>26.177499999999998</v>
      </c>
      <c r="O136" t="b">
        <v>1</v>
      </c>
    </row>
    <row r="137" spans="1:15" x14ac:dyDescent="0.35">
      <c r="A137" s="9" t="s">
        <v>139</v>
      </c>
      <c r="B137" t="s">
        <v>142</v>
      </c>
      <c r="C137" t="s">
        <v>142</v>
      </c>
      <c r="D137" t="s">
        <v>141</v>
      </c>
      <c r="E137" t="s">
        <v>346</v>
      </c>
      <c r="F137">
        <v>19</v>
      </c>
      <c r="G137" t="s">
        <v>254</v>
      </c>
      <c r="H137" t="s">
        <v>346</v>
      </c>
      <c r="I137">
        <v>42.41</v>
      </c>
      <c r="L137">
        <v>26.19</v>
      </c>
      <c r="O137" t="b">
        <v>1</v>
      </c>
    </row>
    <row r="138" spans="1:15" x14ac:dyDescent="0.35">
      <c r="A138" s="9" t="s">
        <v>139</v>
      </c>
      <c r="B138" t="s">
        <v>142</v>
      </c>
      <c r="C138" t="s">
        <v>142</v>
      </c>
      <c r="D138" t="s">
        <v>141</v>
      </c>
      <c r="E138" t="s">
        <v>347</v>
      </c>
      <c r="F138">
        <v>20</v>
      </c>
      <c r="G138" t="s">
        <v>254</v>
      </c>
      <c r="H138" t="s">
        <v>347</v>
      </c>
      <c r="I138">
        <v>37.96</v>
      </c>
      <c r="L138">
        <v>26.524999999999999</v>
      </c>
      <c r="O138" t="b">
        <v>1</v>
      </c>
    </row>
    <row r="139" spans="1:15" x14ac:dyDescent="0.35">
      <c r="A139" s="9" t="s">
        <v>139</v>
      </c>
      <c r="B139" t="s">
        <v>140</v>
      </c>
      <c r="C139" t="s">
        <v>140</v>
      </c>
      <c r="D139" t="s">
        <v>141</v>
      </c>
      <c r="E139" t="s">
        <v>347</v>
      </c>
      <c r="F139">
        <v>20</v>
      </c>
      <c r="G139" t="s">
        <v>254</v>
      </c>
      <c r="H139" t="s">
        <v>347</v>
      </c>
      <c r="I139">
        <v>34.01</v>
      </c>
      <c r="L139">
        <v>26.524999999999999</v>
      </c>
      <c r="O139" t="b">
        <v>1</v>
      </c>
    </row>
    <row r="140" spans="1:15" x14ac:dyDescent="0.35">
      <c r="A140" s="9" t="s">
        <v>139</v>
      </c>
      <c r="B140" t="s">
        <v>142</v>
      </c>
      <c r="C140" t="s">
        <v>142</v>
      </c>
      <c r="D140" t="s">
        <v>141</v>
      </c>
      <c r="E140" t="s">
        <v>348</v>
      </c>
      <c r="F140">
        <v>21</v>
      </c>
      <c r="G140" t="s">
        <v>254</v>
      </c>
      <c r="H140" t="s">
        <v>348</v>
      </c>
      <c r="I140">
        <v>41.05</v>
      </c>
      <c r="L140">
        <v>37.602499999999999</v>
      </c>
      <c r="O140" t="b">
        <v>1</v>
      </c>
    </row>
    <row r="141" spans="1:15" x14ac:dyDescent="0.35">
      <c r="A141" s="9" t="s">
        <v>139</v>
      </c>
      <c r="B141" t="s">
        <v>140</v>
      </c>
      <c r="C141" t="s">
        <v>140</v>
      </c>
      <c r="D141" t="s">
        <v>141</v>
      </c>
      <c r="E141" t="s">
        <v>348</v>
      </c>
      <c r="F141">
        <v>21</v>
      </c>
      <c r="G141" t="s">
        <v>254</v>
      </c>
      <c r="H141" t="s">
        <v>348</v>
      </c>
      <c r="I141">
        <v>37.950000000000003</v>
      </c>
      <c r="L141">
        <v>37.585000000000001</v>
      </c>
      <c r="O141" t="b">
        <v>1</v>
      </c>
    </row>
    <row r="142" spans="1:15" x14ac:dyDescent="0.35">
      <c r="A142" s="9" t="s">
        <v>139</v>
      </c>
      <c r="B142" t="s">
        <v>140</v>
      </c>
      <c r="C142" t="s">
        <v>140</v>
      </c>
      <c r="D142" t="s">
        <v>141</v>
      </c>
      <c r="E142" t="s">
        <v>349</v>
      </c>
      <c r="F142">
        <v>22</v>
      </c>
      <c r="G142" t="s">
        <v>254</v>
      </c>
      <c r="H142" t="s">
        <v>349</v>
      </c>
      <c r="I142">
        <v>31.13</v>
      </c>
      <c r="L142">
        <v>31.4725</v>
      </c>
      <c r="O142" t="b">
        <v>0</v>
      </c>
    </row>
    <row r="143" spans="1:15" x14ac:dyDescent="0.35">
      <c r="A143" s="9" t="s">
        <v>139</v>
      </c>
      <c r="B143" t="s">
        <v>142</v>
      </c>
      <c r="C143" t="s">
        <v>142</v>
      </c>
      <c r="D143" t="s">
        <v>141</v>
      </c>
      <c r="E143" t="s">
        <v>349</v>
      </c>
      <c r="F143">
        <v>22</v>
      </c>
      <c r="G143" t="s">
        <v>254</v>
      </c>
      <c r="H143" t="s">
        <v>349</v>
      </c>
      <c r="I143">
        <v>33.31</v>
      </c>
      <c r="L143">
        <v>31.515000000000001</v>
      </c>
      <c r="O143" t="b">
        <v>0</v>
      </c>
    </row>
    <row r="144" spans="1:15" x14ac:dyDescent="0.35">
      <c r="A144" s="9" t="s">
        <v>139</v>
      </c>
      <c r="B144" t="s">
        <v>140</v>
      </c>
      <c r="C144" t="s">
        <v>140</v>
      </c>
      <c r="D144" t="s">
        <v>141</v>
      </c>
      <c r="E144" t="s">
        <v>350</v>
      </c>
      <c r="F144">
        <v>23</v>
      </c>
      <c r="G144" t="s">
        <v>254</v>
      </c>
      <c r="H144" t="s">
        <v>350</v>
      </c>
      <c r="I144">
        <v>27.71</v>
      </c>
      <c r="L144">
        <v>29.56</v>
      </c>
      <c r="O144" t="b">
        <v>0</v>
      </c>
    </row>
    <row r="145" spans="1:15" x14ac:dyDescent="0.35">
      <c r="A145" s="9" t="s">
        <v>139</v>
      </c>
      <c r="B145" t="s">
        <v>142</v>
      </c>
      <c r="C145" t="s">
        <v>142</v>
      </c>
      <c r="D145" t="s">
        <v>141</v>
      </c>
      <c r="E145" t="s">
        <v>350</v>
      </c>
      <c r="F145">
        <v>23</v>
      </c>
      <c r="G145" t="s">
        <v>254</v>
      </c>
      <c r="H145" t="s">
        <v>350</v>
      </c>
      <c r="I145">
        <v>28.42</v>
      </c>
      <c r="L145">
        <v>29.587499999999999</v>
      </c>
      <c r="O145" t="b">
        <v>0</v>
      </c>
    </row>
    <row r="146" spans="1:15" x14ac:dyDescent="0.35">
      <c r="A146" s="9" t="s">
        <v>139</v>
      </c>
      <c r="B146" t="s">
        <v>142</v>
      </c>
      <c r="C146" t="s">
        <v>142</v>
      </c>
      <c r="D146" t="s">
        <v>141</v>
      </c>
      <c r="E146" t="s">
        <v>376</v>
      </c>
      <c r="F146">
        <v>0</v>
      </c>
      <c r="G146" t="s">
        <v>303</v>
      </c>
      <c r="H146" t="s">
        <v>376</v>
      </c>
      <c r="I146">
        <v>35.71</v>
      </c>
      <c r="L146">
        <v>24.254999999999999</v>
      </c>
      <c r="O146" t="b">
        <v>0</v>
      </c>
    </row>
    <row r="147" spans="1:15" x14ac:dyDescent="0.35">
      <c r="A147" s="9" t="s">
        <v>139</v>
      </c>
      <c r="B147" t="s">
        <v>140</v>
      </c>
      <c r="C147" t="s">
        <v>140</v>
      </c>
      <c r="D147" t="s">
        <v>141</v>
      </c>
      <c r="E147" t="s">
        <v>376</v>
      </c>
      <c r="F147">
        <v>0</v>
      </c>
      <c r="G147" t="s">
        <v>303</v>
      </c>
      <c r="H147" t="s">
        <v>376</v>
      </c>
      <c r="I147">
        <v>35.81</v>
      </c>
      <c r="L147">
        <v>24.227499999999999</v>
      </c>
      <c r="O147" t="b">
        <v>0</v>
      </c>
    </row>
    <row r="148" spans="1:15" x14ac:dyDescent="0.35">
      <c r="A148" s="9" t="s">
        <v>139</v>
      </c>
      <c r="B148" t="s">
        <v>142</v>
      </c>
      <c r="C148" t="s">
        <v>142</v>
      </c>
      <c r="D148" t="s">
        <v>141</v>
      </c>
      <c r="E148" t="s">
        <v>377</v>
      </c>
      <c r="F148">
        <v>1</v>
      </c>
      <c r="G148" t="s">
        <v>303</v>
      </c>
      <c r="H148" t="s">
        <v>377</v>
      </c>
      <c r="I148">
        <v>26.7</v>
      </c>
      <c r="L148">
        <v>20.23</v>
      </c>
      <c r="O148" t="b">
        <v>0</v>
      </c>
    </row>
    <row r="149" spans="1:15" x14ac:dyDescent="0.35">
      <c r="A149" s="9" t="s">
        <v>139</v>
      </c>
      <c r="B149" t="s">
        <v>140</v>
      </c>
      <c r="C149" t="s">
        <v>140</v>
      </c>
      <c r="D149" t="s">
        <v>141</v>
      </c>
      <c r="E149" t="s">
        <v>377</v>
      </c>
      <c r="F149">
        <v>1</v>
      </c>
      <c r="G149" t="s">
        <v>303</v>
      </c>
      <c r="H149" t="s">
        <v>377</v>
      </c>
      <c r="I149">
        <v>26.79</v>
      </c>
      <c r="L149">
        <v>20.192499999999999</v>
      </c>
      <c r="O149" t="b">
        <v>0</v>
      </c>
    </row>
    <row r="150" spans="1:15" x14ac:dyDescent="0.35">
      <c r="A150" s="9" t="s">
        <v>139</v>
      </c>
      <c r="B150" t="s">
        <v>140</v>
      </c>
      <c r="C150" t="s">
        <v>140</v>
      </c>
      <c r="D150" t="s">
        <v>141</v>
      </c>
      <c r="E150" t="s">
        <v>378</v>
      </c>
      <c r="F150">
        <v>2</v>
      </c>
      <c r="G150" t="s">
        <v>303</v>
      </c>
      <c r="H150" t="s">
        <v>378</v>
      </c>
      <c r="I150">
        <v>22.46</v>
      </c>
      <c r="L150">
        <v>19.055</v>
      </c>
      <c r="O150" t="b">
        <v>0</v>
      </c>
    </row>
    <row r="151" spans="1:15" x14ac:dyDescent="0.35">
      <c r="A151" s="9" t="s">
        <v>139</v>
      </c>
      <c r="B151" t="s">
        <v>142</v>
      </c>
      <c r="C151" t="s">
        <v>142</v>
      </c>
      <c r="D151" t="s">
        <v>141</v>
      </c>
      <c r="E151" t="s">
        <v>378</v>
      </c>
      <c r="F151">
        <v>2</v>
      </c>
      <c r="G151" t="s">
        <v>303</v>
      </c>
      <c r="H151" t="s">
        <v>378</v>
      </c>
      <c r="I151">
        <v>22.77</v>
      </c>
      <c r="L151">
        <v>19.047499999999999</v>
      </c>
      <c r="O151" t="b">
        <v>0</v>
      </c>
    </row>
    <row r="152" spans="1:15" x14ac:dyDescent="0.35">
      <c r="A152" s="9" t="s">
        <v>139</v>
      </c>
      <c r="B152" t="s">
        <v>140</v>
      </c>
      <c r="C152" t="s">
        <v>140</v>
      </c>
      <c r="D152" t="s">
        <v>141</v>
      </c>
      <c r="E152" t="s">
        <v>379</v>
      </c>
      <c r="F152">
        <v>3</v>
      </c>
      <c r="G152" t="s">
        <v>303</v>
      </c>
      <c r="H152" t="s">
        <v>379</v>
      </c>
      <c r="I152">
        <v>20.73</v>
      </c>
      <c r="L152">
        <v>17.305</v>
      </c>
      <c r="O152" t="b">
        <v>0</v>
      </c>
    </row>
    <row r="153" spans="1:15" x14ac:dyDescent="0.35">
      <c r="A153" s="9" t="s">
        <v>139</v>
      </c>
      <c r="B153" t="s">
        <v>142</v>
      </c>
      <c r="C153" t="s">
        <v>142</v>
      </c>
      <c r="D153" t="s">
        <v>141</v>
      </c>
      <c r="E153" t="s">
        <v>379</v>
      </c>
      <c r="F153">
        <v>3</v>
      </c>
      <c r="G153" t="s">
        <v>303</v>
      </c>
      <c r="H153" t="s">
        <v>379</v>
      </c>
      <c r="I153">
        <v>21.02</v>
      </c>
      <c r="L153">
        <v>17.3</v>
      </c>
      <c r="O153" t="b">
        <v>0</v>
      </c>
    </row>
    <row r="154" spans="1:15" x14ac:dyDescent="0.35">
      <c r="A154" s="9" t="s">
        <v>139</v>
      </c>
      <c r="B154" t="s">
        <v>140</v>
      </c>
      <c r="C154" t="s">
        <v>140</v>
      </c>
      <c r="D154" t="s">
        <v>141</v>
      </c>
      <c r="E154" t="s">
        <v>380</v>
      </c>
      <c r="F154">
        <v>4</v>
      </c>
      <c r="G154" t="s">
        <v>303</v>
      </c>
      <c r="H154" t="s">
        <v>380</v>
      </c>
      <c r="I154">
        <v>21.43</v>
      </c>
      <c r="L154">
        <v>18.670000000000002</v>
      </c>
      <c r="O154" t="b">
        <v>0</v>
      </c>
    </row>
    <row r="155" spans="1:15" x14ac:dyDescent="0.35">
      <c r="A155" s="9" t="s">
        <v>139</v>
      </c>
      <c r="B155" t="s">
        <v>142</v>
      </c>
      <c r="C155" t="s">
        <v>142</v>
      </c>
      <c r="D155" t="s">
        <v>141</v>
      </c>
      <c r="E155" t="s">
        <v>380</v>
      </c>
      <c r="F155">
        <v>4</v>
      </c>
      <c r="G155" t="s">
        <v>303</v>
      </c>
      <c r="H155" t="s">
        <v>380</v>
      </c>
      <c r="I155">
        <v>21.57</v>
      </c>
      <c r="L155">
        <v>18.7</v>
      </c>
      <c r="O155" t="b">
        <v>0</v>
      </c>
    </row>
    <row r="156" spans="1:15" x14ac:dyDescent="0.35">
      <c r="A156" s="9" t="s">
        <v>139</v>
      </c>
      <c r="B156" t="s">
        <v>140</v>
      </c>
      <c r="C156" t="s">
        <v>140</v>
      </c>
      <c r="D156" t="s">
        <v>141</v>
      </c>
      <c r="E156" t="s">
        <v>381</v>
      </c>
      <c r="F156">
        <v>5</v>
      </c>
      <c r="G156" t="s">
        <v>303</v>
      </c>
      <c r="H156" t="s">
        <v>381</v>
      </c>
      <c r="I156">
        <v>37.18</v>
      </c>
      <c r="L156">
        <v>22.717500000000001</v>
      </c>
      <c r="O156" t="b">
        <v>0</v>
      </c>
    </row>
    <row r="157" spans="1:15" x14ac:dyDescent="0.35">
      <c r="A157" s="9" t="s">
        <v>139</v>
      </c>
      <c r="B157" t="s">
        <v>142</v>
      </c>
      <c r="C157" t="s">
        <v>142</v>
      </c>
      <c r="D157" t="s">
        <v>141</v>
      </c>
      <c r="E157" t="s">
        <v>381</v>
      </c>
      <c r="F157">
        <v>5</v>
      </c>
      <c r="G157" t="s">
        <v>303</v>
      </c>
      <c r="H157" t="s">
        <v>381</v>
      </c>
      <c r="I157">
        <v>37.33</v>
      </c>
      <c r="L157">
        <v>22.737500000000001</v>
      </c>
      <c r="O157" t="b">
        <v>0</v>
      </c>
    </row>
    <row r="158" spans="1:15" x14ac:dyDescent="0.35">
      <c r="A158" s="9" t="s">
        <v>139</v>
      </c>
      <c r="B158" t="s">
        <v>142</v>
      </c>
      <c r="C158" t="s">
        <v>142</v>
      </c>
      <c r="D158" t="s">
        <v>141</v>
      </c>
      <c r="E158" t="s">
        <v>382</v>
      </c>
      <c r="F158">
        <v>6</v>
      </c>
      <c r="G158" t="s">
        <v>303</v>
      </c>
      <c r="H158" t="s">
        <v>382</v>
      </c>
      <c r="I158">
        <v>45.54</v>
      </c>
      <c r="L158">
        <v>28.182500000000001</v>
      </c>
      <c r="O158" t="b">
        <v>1</v>
      </c>
    </row>
    <row r="159" spans="1:15" x14ac:dyDescent="0.35">
      <c r="A159" s="9" t="s">
        <v>139</v>
      </c>
      <c r="B159" t="s">
        <v>140</v>
      </c>
      <c r="C159" t="s">
        <v>140</v>
      </c>
      <c r="D159" t="s">
        <v>141</v>
      </c>
      <c r="E159" t="s">
        <v>382</v>
      </c>
      <c r="F159">
        <v>6</v>
      </c>
      <c r="G159" t="s">
        <v>303</v>
      </c>
      <c r="H159" t="s">
        <v>382</v>
      </c>
      <c r="I159">
        <v>45.29</v>
      </c>
      <c r="L159">
        <v>28.2</v>
      </c>
      <c r="O159" t="b">
        <v>1</v>
      </c>
    </row>
    <row r="160" spans="1:15" x14ac:dyDescent="0.35">
      <c r="A160" s="9" t="s">
        <v>139</v>
      </c>
      <c r="B160" t="s">
        <v>140</v>
      </c>
      <c r="C160" t="s">
        <v>140</v>
      </c>
      <c r="D160" t="s">
        <v>141</v>
      </c>
      <c r="E160" t="s">
        <v>383</v>
      </c>
      <c r="F160">
        <v>7</v>
      </c>
      <c r="G160" t="s">
        <v>303</v>
      </c>
      <c r="H160" t="s">
        <v>383</v>
      </c>
      <c r="I160">
        <v>42.92</v>
      </c>
      <c r="L160">
        <v>29.57</v>
      </c>
      <c r="O160" t="b">
        <v>1</v>
      </c>
    </row>
    <row r="161" spans="1:15" x14ac:dyDescent="0.35">
      <c r="A161" s="9" t="s">
        <v>139</v>
      </c>
      <c r="B161" t="s">
        <v>142</v>
      </c>
      <c r="C161" t="s">
        <v>142</v>
      </c>
      <c r="D161" t="s">
        <v>141</v>
      </c>
      <c r="E161" t="s">
        <v>383</v>
      </c>
      <c r="F161">
        <v>7</v>
      </c>
      <c r="G161" t="s">
        <v>303</v>
      </c>
      <c r="H161" t="s">
        <v>383</v>
      </c>
      <c r="I161">
        <v>44.42</v>
      </c>
      <c r="L161">
        <v>29.572500000000002</v>
      </c>
      <c r="O161" t="b">
        <v>1</v>
      </c>
    </row>
    <row r="162" spans="1:15" x14ac:dyDescent="0.35">
      <c r="A162" s="9" t="s">
        <v>139</v>
      </c>
      <c r="B162" t="s">
        <v>142</v>
      </c>
      <c r="C162" t="s">
        <v>142</v>
      </c>
      <c r="D162" t="s">
        <v>141</v>
      </c>
      <c r="E162" t="s">
        <v>384</v>
      </c>
      <c r="F162">
        <v>8</v>
      </c>
      <c r="G162" t="s">
        <v>303</v>
      </c>
      <c r="H162" t="s">
        <v>384</v>
      </c>
      <c r="I162">
        <v>37.82</v>
      </c>
      <c r="L162">
        <v>24.692499999999999</v>
      </c>
      <c r="O162" t="b">
        <v>1</v>
      </c>
    </row>
    <row r="163" spans="1:15" x14ac:dyDescent="0.35">
      <c r="A163" s="9" t="s">
        <v>139</v>
      </c>
      <c r="B163" t="s">
        <v>140</v>
      </c>
      <c r="C163" t="s">
        <v>140</v>
      </c>
      <c r="D163" t="s">
        <v>141</v>
      </c>
      <c r="E163" t="s">
        <v>384</v>
      </c>
      <c r="F163">
        <v>8</v>
      </c>
      <c r="G163" t="s">
        <v>303</v>
      </c>
      <c r="H163" t="s">
        <v>384</v>
      </c>
      <c r="I163">
        <v>35.33</v>
      </c>
      <c r="L163">
        <v>25.1175</v>
      </c>
      <c r="O163" t="b">
        <v>1</v>
      </c>
    </row>
    <row r="164" spans="1:15" x14ac:dyDescent="0.35">
      <c r="A164" s="9" t="s">
        <v>139</v>
      </c>
      <c r="B164" t="s">
        <v>142</v>
      </c>
      <c r="C164" t="s">
        <v>142</v>
      </c>
      <c r="D164" t="s">
        <v>141</v>
      </c>
      <c r="E164" t="s">
        <v>385</v>
      </c>
      <c r="F164">
        <v>9</v>
      </c>
      <c r="G164" t="s">
        <v>303</v>
      </c>
      <c r="H164" t="s">
        <v>385</v>
      </c>
      <c r="I164">
        <v>38.130000000000003</v>
      </c>
      <c r="L164">
        <v>21.81</v>
      </c>
      <c r="O164" t="b">
        <v>1</v>
      </c>
    </row>
    <row r="165" spans="1:15" x14ac:dyDescent="0.35">
      <c r="A165" s="9" t="s">
        <v>139</v>
      </c>
      <c r="B165" t="s">
        <v>140</v>
      </c>
      <c r="C165" t="s">
        <v>140</v>
      </c>
      <c r="D165" t="s">
        <v>141</v>
      </c>
      <c r="E165" t="s">
        <v>385</v>
      </c>
      <c r="F165">
        <v>9</v>
      </c>
      <c r="G165" t="s">
        <v>303</v>
      </c>
      <c r="H165" t="s">
        <v>385</v>
      </c>
      <c r="I165">
        <v>27.29</v>
      </c>
      <c r="L165">
        <v>21.86</v>
      </c>
      <c r="O165" t="b">
        <v>1</v>
      </c>
    </row>
    <row r="166" spans="1:15" x14ac:dyDescent="0.35">
      <c r="A166" s="9" t="s">
        <v>139</v>
      </c>
      <c r="B166" t="s">
        <v>140</v>
      </c>
      <c r="C166" t="s">
        <v>140</v>
      </c>
      <c r="D166" t="s">
        <v>141</v>
      </c>
      <c r="E166" t="s">
        <v>386</v>
      </c>
      <c r="F166">
        <v>10</v>
      </c>
      <c r="G166" t="s">
        <v>303</v>
      </c>
      <c r="I166">
        <v>25.48</v>
      </c>
      <c r="O166" t="b">
        <v>1</v>
      </c>
    </row>
    <row r="167" spans="1:15" x14ac:dyDescent="0.35">
      <c r="A167" s="9" t="s">
        <v>139</v>
      </c>
      <c r="B167" t="s">
        <v>142</v>
      </c>
      <c r="C167" t="s">
        <v>142</v>
      </c>
      <c r="D167" t="s">
        <v>141</v>
      </c>
      <c r="E167" t="s">
        <v>386</v>
      </c>
      <c r="F167">
        <v>10</v>
      </c>
      <c r="G167" t="s">
        <v>303</v>
      </c>
      <c r="I167">
        <v>38.06</v>
      </c>
      <c r="O167" t="b">
        <v>1</v>
      </c>
    </row>
    <row r="168" spans="1:15" x14ac:dyDescent="0.35">
      <c r="A168" s="9" t="s">
        <v>139</v>
      </c>
      <c r="B168" t="s">
        <v>140</v>
      </c>
      <c r="C168" t="s">
        <v>140</v>
      </c>
      <c r="D168" t="s">
        <v>141</v>
      </c>
      <c r="E168" t="s">
        <v>387</v>
      </c>
      <c r="F168">
        <v>11</v>
      </c>
      <c r="G168" t="s">
        <v>303</v>
      </c>
      <c r="I168">
        <v>34.369999999999997</v>
      </c>
      <c r="O168" t="b">
        <v>1</v>
      </c>
    </row>
    <row r="169" spans="1:15" x14ac:dyDescent="0.35">
      <c r="A169" s="9" t="s">
        <v>139</v>
      </c>
      <c r="B169" t="s">
        <v>142</v>
      </c>
      <c r="C169" t="s">
        <v>142</v>
      </c>
      <c r="D169" t="s">
        <v>141</v>
      </c>
      <c r="E169" t="s">
        <v>387</v>
      </c>
      <c r="F169">
        <v>11</v>
      </c>
      <c r="G169" t="s">
        <v>303</v>
      </c>
      <c r="I169">
        <v>42.68</v>
      </c>
      <c r="O169" t="b">
        <v>1</v>
      </c>
    </row>
    <row r="170" spans="1:15" x14ac:dyDescent="0.35">
      <c r="A170" s="9" t="s">
        <v>139</v>
      </c>
      <c r="B170" t="s">
        <v>142</v>
      </c>
      <c r="C170" t="s">
        <v>142</v>
      </c>
      <c r="D170" t="s">
        <v>141</v>
      </c>
      <c r="E170" t="s">
        <v>388</v>
      </c>
      <c r="F170">
        <v>12</v>
      </c>
      <c r="G170" t="s">
        <v>303</v>
      </c>
      <c r="I170">
        <v>44.2</v>
      </c>
      <c r="O170" t="b">
        <v>1</v>
      </c>
    </row>
    <row r="171" spans="1:15" x14ac:dyDescent="0.35">
      <c r="A171" s="9" t="s">
        <v>139</v>
      </c>
      <c r="B171" t="s">
        <v>140</v>
      </c>
      <c r="C171" t="s">
        <v>140</v>
      </c>
      <c r="D171" t="s">
        <v>141</v>
      </c>
      <c r="E171" t="s">
        <v>388</v>
      </c>
      <c r="F171">
        <v>12</v>
      </c>
      <c r="G171" t="s">
        <v>303</v>
      </c>
      <c r="I171">
        <v>34.299999999999997</v>
      </c>
      <c r="O171" t="b">
        <v>1</v>
      </c>
    </row>
    <row r="172" spans="1:15" x14ac:dyDescent="0.35">
      <c r="A172" s="9" t="s">
        <v>139</v>
      </c>
      <c r="B172" t="s">
        <v>142</v>
      </c>
      <c r="C172" t="s">
        <v>142</v>
      </c>
      <c r="D172" t="s">
        <v>141</v>
      </c>
      <c r="E172" t="s">
        <v>389</v>
      </c>
      <c r="F172">
        <v>13</v>
      </c>
      <c r="G172" t="s">
        <v>303</v>
      </c>
      <c r="I172">
        <v>54.57</v>
      </c>
      <c r="O172" t="b">
        <v>1</v>
      </c>
    </row>
    <row r="173" spans="1:15" x14ac:dyDescent="0.35">
      <c r="A173" s="9" t="s">
        <v>139</v>
      </c>
      <c r="B173" t="s">
        <v>140</v>
      </c>
      <c r="C173" t="s">
        <v>140</v>
      </c>
      <c r="D173" t="s">
        <v>141</v>
      </c>
      <c r="E173" t="s">
        <v>389</v>
      </c>
      <c r="F173">
        <v>13</v>
      </c>
      <c r="G173" t="s">
        <v>303</v>
      </c>
      <c r="I173">
        <v>37.28</v>
      </c>
      <c r="O173" t="b">
        <v>1</v>
      </c>
    </row>
    <row r="174" spans="1:15" x14ac:dyDescent="0.35">
      <c r="A174" s="9" t="s">
        <v>139</v>
      </c>
      <c r="B174" t="s">
        <v>140</v>
      </c>
      <c r="C174" t="s">
        <v>140</v>
      </c>
      <c r="D174" t="s">
        <v>141</v>
      </c>
      <c r="E174" t="s">
        <v>390</v>
      </c>
      <c r="F174">
        <v>14</v>
      </c>
      <c r="G174" t="s">
        <v>303</v>
      </c>
      <c r="I174">
        <v>55.14</v>
      </c>
      <c r="O174" t="b">
        <v>1</v>
      </c>
    </row>
    <row r="175" spans="1:15" x14ac:dyDescent="0.35">
      <c r="A175" s="9" t="s">
        <v>139</v>
      </c>
      <c r="B175" t="s">
        <v>142</v>
      </c>
      <c r="C175" t="s">
        <v>142</v>
      </c>
      <c r="D175" t="s">
        <v>141</v>
      </c>
      <c r="E175" t="s">
        <v>390</v>
      </c>
      <c r="F175">
        <v>14</v>
      </c>
      <c r="G175" t="s">
        <v>303</v>
      </c>
      <c r="I175">
        <v>73.010000000000005</v>
      </c>
      <c r="O175" t="b">
        <v>1</v>
      </c>
    </row>
    <row r="176" spans="1:15" x14ac:dyDescent="0.35">
      <c r="A176" s="9" t="s">
        <v>139</v>
      </c>
      <c r="B176" t="s">
        <v>142</v>
      </c>
      <c r="C176" t="s">
        <v>142</v>
      </c>
      <c r="D176" t="s">
        <v>141</v>
      </c>
      <c r="E176" t="s">
        <v>391</v>
      </c>
      <c r="F176">
        <v>15</v>
      </c>
      <c r="G176" t="s">
        <v>303</v>
      </c>
      <c r="I176">
        <v>64.89</v>
      </c>
      <c r="O176" t="b">
        <v>1</v>
      </c>
    </row>
    <row r="177" spans="1:15" x14ac:dyDescent="0.35">
      <c r="A177" s="9" t="s">
        <v>139</v>
      </c>
      <c r="B177" t="s">
        <v>140</v>
      </c>
      <c r="C177" t="s">
        <v>140</v>
      </c>
      <c r="D177" t="s">
        <v>141</v>
      </c>
      <c r="E177" t="s">
        <v>391</v>
      </c>
      <c r="F177">
        <v>15</v>
      </c>
      <c r="G177" t="s">
        <v>303</v>
      </c>
      <c r="I177">
        <v>30.41</v>
      </c>
      <c r="O177" t="b">
        <v>1</v>
      </c>
    </row>
    <row r="178" spans="1:15" x14ac:dyDescent="0.35">
      <c r="A178" s="9" t="s">
        <v>139</v>
      </c>
      <c r="B178" t="s">
        <v>140</v>
      </c>
      <c r="C178" t="s">
        <v>140</v>
      </c>
      <c r="D178" t="s">
        <v>141</v>
      </c>
      <c r="E178" t="s">
        <v>392</v>
      </c>
      <c r="F178">
        <v>16</v>
      </c>
      <c r="G178" t="s">
        <v>303</v>
      </c>
      <c r="I178">
        <v>32.17</v>
      </c>
      <c r="O178" t="b">
        <v>1</v>
      </c>
    </row>
    <row r="179" spans="1:15" x14ac:dyDescent="0.35">
      <c r="A179" s="9" t="s">
        <v>139</v>
      </c>
      <c r="B179" t="s">
        <v>142</v>
      </c>
      <c r="C179" t="s">
        <v>142</v>
      </c>
      <c r="D179" t="s">
        <v>141</v>
      </c>
      <c r="E179" t="s">
        <v>392</v>
      </c>
      <c r="F179">
        <v>16</v>
      </c>
      <c r="G179" t="s">
        <v>303</v>
      </c>
      <c r="I179">
        <v>64.28</v>
      </c>
      <c r="O179" t="b">
        <v>1</v>
      </c>
    </row>
    <row r="180" spans="1:15" x14ac:dyDescent="0.35">
      <c r="A180" s="9" t="s">
        <v>139</v>
      </c>
      <c r="B180" t="s">
        <v>140</v>
      </c>
      <c r="C180" t="s">
        <v>140</v>
      </c>
      <c r="D180" t="s">
        <v>141</v>
      </c>
      <c r="E180" t="s">
        <v>393</v>
      </c>
      <c r="F180">
        <v>17</v>
      </c>
      <c r="G180" t="s">
        <v>303</v>
      </c>
      <c r="I180">
        <v>46.38</v>
      </c>
      <c r="O180" t="b">
        <v>1</v>
      </c>
    </row>
    <row r="181" spans="1:15" x14ac:dyDescent="0.35">
      <c r="A181" s="9" t="s">
        <v>139</v>
      </c>
      <c r="B181" t="s">
        <v>142</v>
      </c>
      <c r="C181" t="s">
        <v>142</v>
      </c>
      <c r="D181" t="s">
        <v>141</v>
      </c>
      <c r="E181" t="s">
        <v>393</v>
      </c>
      <c r="F181">
        <v>17</v>
      </c>
      <c r="G181" t="s">
        <v>303</v>
      </c>
      <c r="I181">
        <v>55.83</v>
      </c>
      <c r="O181" t="b">
        <v>1</v>
      </c>
    </row>
    <row r="182" spans="1:15" x14ac:dyDescent="0.35">
      <c r="A182" s="9" t="s">
        <v>139</v>
      </c>
      <c r="B182" t="s">
        <v>142</v>
      </c>
      <c r="C182" t="s">
        <v>142</v>
      </c>
      <c r="D182" t="s">
        <v>141</v>
      </c>
      <c r="E182" t="s">
        <v>394</v>
      </c>
      <c r="F182">
        <v>18</v>
      </c>
      <c r="G182" t="s">
        <v>303</v>
      </c>
      <c r="I182">
        <v>60.12</v>
      </c>
      <c r="O182" t="b">
        <v>1</v>
      </c>
    </row>
    <row r="183" spans="1:15" x14ac:dyDescent="0.35">
      <c r="A183" s="9" t="s">
        <v>139</v>
      </c>
      <c r="B183" t="s">
        <v>140</v>
      </c>
      <c r="C183" t="s">
        <v>140</v>
      </c>
      <c r="D183" t="s">
        <v>141</v>
      </c>
      <c r="E183" t="s">
        <v>394</v>
      </c>
      <c r="F183">
        <v>18</v>
      </c>
      <c r="G183" t="s">
        <v>303</v>
      </c>
      <c r="I183">
        <v>47.34</v>
      </c>
      <c r="O183" t="b">
        <v>1</v>
      </c>
    </row>
    <row r="184" spans="1:15" x14ac:dyDescent="0.35">
      <c r="A184" s="9" t="s">
        <v>139</v>
      </c>
      <c r="B184" t="s">
        <v>142</v>
      </c>
      <c r="C184" t="s">
        <v>142</v>
      </c>
      <c r="D184" t="s">
        <v>141</v>
      </c>
      <c r="E184" t="s">
        <v>395</v>
      </c>
      <c r="F184">
        <v>19</v>
      </c>
      <c r="G184" t="s">
        <v>303</v>
      </c>
      <c r="I184">
        <v>55.33</v>
      </c>
      <c r="O184" t="b">
        <v>1</v>
      </c>
    </row>
    <row r="185" spans="1:15" x14ac:dyDescent="0.35">
      <c r="A185" s="9" t="s">
        <v>139</v>
      </c>
      <c r="B185" t="s">
        <v>140</v>
      </c>
      <c r="C185" t="s">
        <v>140</v>
      </c>
      <c r="D185" t="s">
        <v>141</v>
      </c>
      <c r="E185" t="s">
        <v>395</v>
      </c>
      <c r="F185">
        <v>19</v>
      </c>
      <c r="G185" t="s">
        <v>303</v>
      </c>
      <c r="I185">
        <v>54.58</v>
      </c>
      <c r="O185" t="b">
        <v>1</v>
      </c>
    </row>
    <row r="186" spans="1:15" x14ac:dyDescent="0.35">
      <c r="A186" s="9" t="s">
        <v>139</v>
      </c>
      <c r="B186" t="s">
        <v>142</v>
      </c>
      <c r="C186" t="s">
        <v>142</v>
      </c>
      <c r="D186" t="s">
        <v>141</v>
      </c>
      <c r="E186" t="s">
        <v>396</v>
      </c>
      <c r="F186">
        <v>20</v>
      </c>
      <c r="G186" t="s">
        <v>303</v>
      </c>
      <c r="I186">
        <v>43.12</v>
      </c>
      <c r="O186" t="b">
        <v>1</v>
      </c>
    </row>
    <row r="187" spans="1:15" x14ac:dyDescent="0.35">
      <c r="A187" s="9" t="s">
        <v>139</v>
      </c>
      <c r="B187" t="s">
        <v>140</v>
      </c>
      <c r="C187" t="s">
        <v>140</v>
      </c>
      <c r="D187" t="s">
        <v>141</v>
      </c>
      <c r="E187" t="s">
        <v>396</v>
      </c>
      <c r="F187">
        <v>20</v>
      </c>
      <c r="G187" t="s">
        <v>303</v>
      </c>
      <c r="I187">
        <v>43.03</v>
      </c>
      <c r="O187" t="b">
        <v>1</v>
      </c>
    </row>
    <row r="188" spans="1:15" x14ac:dyDescent="0.35">
      <c r="A188" s="9" t="s">
        <v>139</v>
      </c>
      <c r="B188" t="s">
        <v>142</v>
      </c>
      <c r="C188" t="s">
        <v>142</v>
      </c>
      <c r="D188" t="s">
        <v>141</v>
      </c>
      <c r="E188" t="s">
        <v>397</v>
      </c>
      <c r="F188">
        <v>21</v>
      </c>
      <c r="G188" t="s">
        <v>303</v>
      </c>
      <c r="I188">
        <v>45.12</v>
      </c>
      <c r="O188" t="b">
        <v>1</v>
      </c>
    </row>
    <row r="189" spans="1:15" x14ac:dyDescent="0.35">
      <c r="A189" s="9" t="s">
        <v>139</v>
      </c>
      <c r="B189" t="s">
        <v>140</v>
      </c>
      <c r="C189" t="s">
        <v>140</v>
      </c>
      <c r="D189" t="s">
        <v>141</v>
      </c>
      <c r="E189" t="s">
        <v>397</v>
      </c>
      <c r="F189">
        <v>21</v>
      </c>
      <c r="G189" t="s">
        <v>303</v>
      </c>
      <c r="I189">
        <v>45.13</v>
      </c>
      <c r="O189" t="b">
        <v>1</v>
      </c>
    </row>
    <row r="190" spans="1:15" x14ac:dyDescent="0.35">
      <c r="A190" s="9" t="s">
        <v>139</v>
      </c>
      <c r="B190" t="s">
        <v>142</v>
      </c>
      <c r="C190" t="s">
        <v>142</v>
      </c>
      <c r="D190" t="s">
        <v>141</v>
      </c>
      <c r="E190" t="s">
        <v>398</v>
      </c>
      <c r="F190">
        <v>22</v>
      </c>
      <c r="G190" t="s">
        <v>303</v>
      </c>
      <c r="I190">
        <v>36.68</v>
      </c>
      <c r="O190" t="b">
        <v>0</v>
      </c>
    </row>
    <row r="191" spans="1:15" x14ac:dyDescent="0.35">
      <c r="A191" s="9" t="s">
        <v>139</v>
      </c>
      <c r="B191" t="s">
        <v>140</v>
      </c>
      <c r="C191" t="s">
        <v>140</v>
      </c>
      <c r="D191" t="s">
        <v>141</v>
      </c>
      <c r="E191" t="s">
        <v>398</v>
      </c>
      <c r="F191">
        <v>22</v>
      </c>
      <c r="G191" t="s">
        <v>303</v>
      </c>
      <c r="I191">
        <v>36.32</v>
      </c>
      <c r="O191" t="b">
        <v>0</v>
      </c>
    </row>
    <row r="192" spans="1:15" x14ac:dyDescent="0.35">
      <c r="A192" s="9" t="s">
        <v>139</v>
      </c>
      <c r="B192" t="s">
        <v>140</v>
      </c>
      <c r="C192" t="s">
        <v>140</v>
      </c>
      <c r="D192" t="s">
        <v>141</v>
      </c>
      <c r="E192" t="s">
        <v>399</v>
      </c>
      <c r="F192">
        <v>23</v>
      </c>
      <c r="G192" t="s">
        <v>303</v>
      </c>
      <c r="I192">
        <v>35.229999999999997</v>
      </c>
      <c r="O192" t="b">
        <v>0</v>
      </c>
    </row>
    <row r="193" spans="1:15" x14ac:dyDescent="0.35">
      <c r="A193" s="9" t="s">
        <v>139</v>
      </c>
      <c r="B193" t="s">
        <v>142</v>
      </c>
      <c r="C193" t="s">
        <v>142</v>
      </c>
      <c r="D193" t="s">
        <v>141</v>
      </c>
      <c r="E193" t="s">
        <v>399</v>
      </c>
      <c r="F193">
        <v>23</v>
      </c>
      <c r="G193" t="s">
        <v>303</v>
      </c>
      <c r="I193">
        <v>35.380000000000003</v>
      </c>
      <c r="O193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BBED-F3D8-46B4-8BB3-BB529452F560}">
  <dimension ref="A1:O241"/>
  <sheetViews>
    <sheetView workbookViewId="0"/>
  </sheetViews>
  <sheetFormatPr defaultRowHeight="14.5" x14ac:dyDescent="0.35"/>
  <cols>
    <col min="1" max="1" width="8" bestFit="1" customWidth="1"/>
    <col min="2" max="2" width="20.90625" bestFit="1" customWidth="1"/>
    <col min="3" max="3" width="11" bestFit="1" customWidth="1"/>
    <col min="4" max="4" width="5.453125" bestFit="1" customWidth="1"/>
    <col min="5" max="5" width="27.26953125" bestFit="1" customWidth="1"/>
    <col min="6" max="6" width="16.26953125" bestFit="1" customWidth="1"/>
    <col min="7" max="7" width="10.08984375" bestFit="1" customWidth="1"/>
    <col min="8" max="8" width="27.26953125" bestFit="1" customWidth="1"/>
    <col min="9" max="9" width="9.36328125" bestFit="1" customWidth="1"/>
    <col min="10" max="10" width="11.1796875" bestFit="1" customWidth="1"/>
    <col min="11" max="11" width="15.36328125" bestFit="1" customWidth="1"/>
    <col min="12" max="12" width="8.7265625" bestFit="1" customWidth="1"/>
    <col min="13" max="13" width="10.54296875" bestFit="1" customWidth="1"/>
    <col min="14" max="14" width="14.6328125" bestFit="1" customWidth="1"/>
    <col min="15" max="15" width="12.1796875" bestFit="1" customWidth="1"/>
  </cols>
  <sheetData>
    <row r="1" spans="1:15" x14ac:dyDescent="0.35">
      <c r="A1" t="s">
        <v>38</v>
      </c>
      <c r="B1" t="s">
        <v>129</v>
      </c>
      <c r="C1" t="s">
        <v>42</v>
      </c>
      <c r="D1" t="s">
        <v>130</v>
      </c>
      <c r="E1" t="s">
        <v>93</v>
      </c>
      <c r="F1" t="s">
        <v>131</v>
      </c>
      <c r="G1" t="s">
        <v>45</v>
      </c>
      <c r="H1" t="s">
        <v>132</v>
      </c>
      <c r="I1" t="s">
        <v>133</v>
      </c>
      <c r="J1" t="s">
        <v>134</v>
      </c>
      <c r="K1" t="s">
        <v>135</v>
      </c>
      <c r="L1" t="s">
        <v>53</v>
      </c>
      <c r="M1" t="s">
        <v>136</v>
      </c>
      <c r="N1" t="s">
        <v>137</v>
      </c>
      <c r="O1" t="s">
        <v>138</v>
      </c>
    </row>
    <row r="2" spans="1:15" x14ac:dyDescent="0.35">
      <c r="A2" s="9" t="s">
        <v>139</v>
      </c>
      <c r="B2" t="s">
        <v>143</v>
      </c>
      <c r="C2" t="s">
        <v>144</v>
      </c>
      <c r="D2" t="s">
        <v>145</v>
      </c>
      <c r="E2" t="s">
        <v>179</v>
      </c>
      <c r="F2">
        <v>0</v>
      </c>
      <c r="G2" t="s">
        <v>180</v>
      </c>
      <c r="H2" t="s">
        <v>179</v>
      </c>
      <c r="I2">
        <v>40.39</v>
      </c>
      <c r="J2">
        <v>1.73</v>
      </c>
      <c r="K2">
        <v>-7.72</v>
      </c>
      <c r="L2">
        <v>40.159999999999997</v>
      </c>
      <c r="M2">
        <v>1.96</v>
      </c>
      <c r="N2">
        <v>0</v>
      </c>
      <c r="O2" t="b">
        <v>0</v>
      </c>
    </row>
    <row r="3" spans="1:15" x14ac:dyDescent="0.35">
      <c r="A3" s="9" t="s">
        <v>139</v>
      </c>
      <c r="B3" t="s">
        <v>121</v>
      </c>
      <c r="C3" t="s">
        <v>146</v>
      </c>
      <c r="D3" t="s">
        <v>145</v>
      </c>
      <c r="E3" t="s">
        <v>179</v>
      </c>
      <c r="F3">
        <v>0</v>
      </c>
      <c r="G3" t="s">
        <v>180</v>
      </c>
      <c r="H3" t="s">
        <v>179</v>
      </c>
      <c r="I3">
        <v>40.729999999999997</v>
      </c>
      <c r="J3">
        <v>1.33</v>
      </c>
      <c r="K3">
        <v>-8.4600000000000009</v>
      </c>
      <c r="L3">
        <v>39.479999999999997</v>
      </c>
      <c r="M3">
        <v>1.28</v>
      </c>
      <c r="N3">
        <v>0</v>
      </c>
      <c r="O3" t="b">
        <v>0</v>
      </c>
    </row>
    <row r="4" spans="1:15" x14ac:dyDescent="0.35">
      <c r="A4" s="9" t="s">
        <v>139</v>
      </c>
      <c r="B4" t="s">
        <v>121</v>
      </c>
      <c r="C4" t="s">
        <v>146</v>
      </c>
      <c r="D4" t="s">
        <v>145</v>
      </c>
      <c r="E4" t="s">
        <v>181</v>
      </c>
      <c r="F4">
        <v>1</v>
      </c>
      <c r="G4" t="s">
        <v>180</v>
      </c>
      <c r="H4" t="s">
        <v>181</v>
      </c>
      <c r="I4">
        <v>38.35</v>
      </c>
      <c r="J4">
        <v>1.19</v>
      </c>
      <c r="K4">
        <v>-9.43</v>
      </c>
      <c r="L4">
        <v>36.64</v>
      </c>
      <c r="M4">
        <v>1.1399999999999999</v>
      </c>
      <c r="N4">
        <v>0</v>
      </c>
      <c r="O4" t="b">
        <v>0</v>
      </c>
    </row>
    <row r="5" spans="1:15" x14ac:dyDescent="0.35">
      <c r="A5" s="9" t="s">
        <v>139</v>
      </c>
      <c r="B5" t="s">
        <v>143</v>
      </c>
      <c r="C5" t="s">
        <v>144</v>
      </c>
      <c r="D5" t="s">
        <v>145</v>
      </c>
      <c r="E5" t="s">
        <v>181</v>
      </c>
      <c r="F5">
        <v>1</v>
      </c>
      <c r="G5" t="s">
        <v>180</v>
      </c>
      <c r="H5" t="s">
        <v>181</v>
      </c>
      <c r="I5">
        <v>37.880000000000003</v>
      </c>
      <c r="J5">
        <v>1.55</v>
      </c>
      <c r="K5">
        <v>-8.6</v>
      </c>
      <c r="L5">
        <v>37.22</v>
      </c>
      <c r="M5">
        <v>1.72</v>
      </c>
      <c r="N5">
        <v>0</v>
      </c>
      <c r="O5" t="b">
        <v>0</v>
      </c>
    </row>
    <row r="6" spans="1:15" x14ac:dyDescent="0.35">
      <c r="A6" s="9" t="s">
        <v>139</v>
      </c>
      <c r="B6" t="s">
        <v>121</v>
      </c>
      <c r="C6" t="s">
        <v>146</v>
      </c>
      <c r="D6" t="s">
        <v>145</v>
      </c>
      <c r="E6" t="s">
        <v>182</v>
      </c>
      <c r="F6">
        <v>2</v>
      </c>
      <c r="G6" t="s">
        <v>180</v>
      </c>
      <c r="H6" t="s">
        <v>182</v>
      </c>
      <c r="I6">
        <v>36.47</v>
      </c>
      <c r="J6">
        <v>1.28</v>
      </c>
      <c r="K6">
        <v>-6.01</v>
      </c>
      <c r="L6">
        <v>35.409999999999997</v>
      </c>
      <c r="M6">
        <v>1.1399999999999999</v>
      </c>
      <c r="N6">
        <v>0</v>
      </c>
      <c r="O6" t="b">
        <v>0</v>
      </c>
    </row>
    <row r="7" spans="1:15" x14ac:dyDescent="0.35">
      <c r="A7" s="9" t="s">
        <v>139</v>
      </c>
      <c r="B7" t="s">
        <v>143</v>
      </c>
      <c r="C7" t="s">
        <v>144</v>
      </c>
      <c r="D7" t="s">
        <v>145</v>
      </c>
      <c r="E7" t="s">
        <v>182</v>
      </c>
      <c r="F7">
        <v>2</v>
      </c>
      <c r="G7" t="s">
        <v>180</v>
      </c>
      <c r="H7" t="s">
        <v>182</v>
      </c>
      <c r="I7">
        <v>36.270000000000003</v>
      </c>
      <c r="J7">
        <v>1.6</v>
      </c>
      <c r="K7">
        <v>-5.49</v>
      </c>
      <c r="L7">
        <v>35.93</v>
      </c>
      <c r="M7">
        <v>1.67</v>
      </c>
      <c r="N7">
        <v>0</v>
      </c>
      <c r="O7" t="b">
        <v>0</v>
      </c>
    </row>
    <row r="8" spans="1:15" x14ac:dyDescent="0.35">
      <c r="A8" s="9" t="s">
        <v>139</v>
      </c>
      <c r="B8" t="s">
        <v>121</v>
      </c>
      <c r="C8" t="s">
        <v>146</v>
      </c>
      <c r="D8" t="s">
        <v>145</v>
      </c>
      <c r="E8" t="s">
        <v>183</v>
      </c>
      <c r="F8">
        <v>3</v>
      </c>
      <c r="G8" t="s">
        <v>180</v>
      </c>
      <c r="H8" t="s">
        <v>183</v>
      </c>
      <c r="I8">
        <v>36.75</v>
      </c>
      <c r="J8">
        <v>1.1499999999999999</v>
      </c>
      <c r="K8">
        <v>-9.32</v>
      </c>
      <c r="L8">
        <v>37.229999999999997</v>
      </c>
      <c r="M8">
        <v>1.1399999999999999</v>
      </c>
      <c r="N8">
        <v>0</v>
      </c>
      <c r="O8" t="b">
        <v>0</v>
      </c>
    </row>
    <row r="9" spans="1:15" x14ac:dyDescent="0.35">
      <c r="A9" s="9" t="s">
        <v>139</v>
      </c>
      <c r="B9" t="s">
        <v>143</v>
      </c>
      <c r="C9" t="s">
        <v>144</v>
      </c>
      <c r="D9" t="s">
        <v>145</v>
      </c>
      <c r="E9" t="s">
        <v>183</v>
      </c>
      <c r="F9">
        <v>3</v>
      </c>
      <c r="G9" t="s">
        <v>180</v>
      </c>
      <c r="H9" t="s">
        <v>183</v>
      </c>
      <c r="I9">
        <v>36.26</v>
      </c>
      <c r="J9">
        <v>1.47</v>
      </c>
      <c r="K9">
        <v>-8.52</v>
      </c>
      <c r="L9">
        <v>37.799999999999997</v>
      </c>
      <c r="M9">
        <v>1.71</v>
      </c>
      <c r="N9">
        <v>0</v>
      </c>
      <c r="O9" t="b">
        <v>0</v>
      </c>
    </row>
    <row r="10" spans="1:15" x14ac:dyDescent="0.35">
      <c r="A10" s="9" t="s">
        <v>139</v>
      </c>
      <c r="B10" t="s">
        <v>121</v>
      </c>
      <c r="C10" t="s">
        <v>146</v>
      </c>
      <c r="D10" t="s">
        <v>145</v>
      </c>
      <c r="E10" t="s">
        <v>184</v>
      </c>
      <c r="F10">
        <v>4</v>
      </c>
      <c r="G10" t="s">
        <v>180</v>
      </c>
      <c r="H10" t="s">
        <v>184</v>
      </c>
      <c r="I10">
        <v>37.119999999999997</v>
      </c>
      <c r="J10">
        <v>1.33</v>
      </c>
      <c r="K10">
        <v>-5.64</v>
      </c>
      <c r="L10">
        <v>37.21</v>
      </c>
      <c r="M10">
        <v>1.1000000000000001</v>
      </c>
      <c r="N10">
        <v>0</v>
      </c>
      <c r="O10" t="b">
        <v>0</v>
      </c>
    </row>
    <row r="11" spans="1:15" x14ac:dyDescent="0.35">
      <c r="A11" s="9" t="s">
        <v>139</v>
      </c>
      <c r="B11" t="s">
        <v>143</v>
      </c>
      <c r="C11" t="s">
        <v>144</v>
      </c>
      <c r="D11" t="s">
        <v>145</v>
      </c>
      <c r="E11" t="s">
        <v>184</v>
      </c>
      <c r="F11">
        <v>4</v>
      </c>
      <c r="G11" t="s">
        <v>180</v>
      </c>
      <c r="H11" t="s">
        <v>184</v>
      </c>
      <c r="I11">
        <v>36.99</v>
      </c>
      <c r="J11">
        <v>1.69</v>
      </c>
      <c r="K11">
        <v>-5.15</v>
      </c>
      <c r="L11">
        <v>37.799999999999997</v>
      </c>
      <c r="M11">
        <v>1.69</v>
      </c>
      <c r="N11">
        <v>0</v>
      </c>
      <c r="O11" t="b">
        <v>0</v>
      </c>
    </row>
    <row r="12" spans="1:15" x14ac:dyDescent="0.35">
      <c r="A12" s="9" t="s">
        <v>139</v>
      </c>
      <c r="B12" t="s">
        <v>143</v>
      </c>
      <c r="C12" t="s">
        <v>144</v>
      </c>
      <c r="D12" t="s">
        <v>145</v>
      </c>
      <c r="E12" t="s">
        <v>185</v>
      </c>
      <c r="F12">
        <v>5</v>
      </c>
      <c r="G12" t="s">
        <v>180</v>
      </c>
      <c r="H12" t="s">
        <v>185</v>
      </c>
      <c r="I12">
        <v>39.950000000000003</v>
      </c>
      <c r="J12">
        <v>1.91</v>
      </c>
      <c r="K12">
        <v>-2.61</v>
      </c>
      <c r="L12">
        <v>37.369999999999997</v>
      </c>
      <c r="M12">
        <v>1.92</v>
      </c>
      <c r="N12">
        <v>0</v>
      </c>
      <c r="O12" t="b">
        <v>0</v>
      </c>
    </row>
    <row r="13" spans="1:15" x14ac:dyDescent="0.35">
      <c r="A13" s="9" t="s">
        <v>139</v>
      </c>
      <c r="B13" t="s">
        <v>121</v>
      </c>
      <c r="C13" t="s">
        <v>146</v>
      </c>
      <c r="D13" t="s">
        <v>145</v>
      </c>
      <c r="E13" t="s">
        <v>185</v>
      </c>
      <c r="F13">
        <v>5</v>
      </c>
      <c r="G13" t="s">
        <v>180</v>
      </c>
      <c r="H13" t="s">
        <v>185</v>
      </c>
      <c r="I13">
        <v>39.78</v>
      </c>
      <c r="J13">
        <v>1.49</v>
      </c>
      <c r="K13">
        <v>-2.86</v>
      </c>
      <c r="L13">
        <v>36.68</v>
      </c>
      <c r="M13">
        <v>1.23</v>
      </c>
      <c r="N13">
        <v>0</v>
      </c>
      <c r="O13" t="b">
        <v>0</v>
      </c>
    </row>
    <row r="14" spans="1:15" x14ac:dyDescent="0.35">
      <c r="A14" s="9" t="s">
        <v>139</v>
      </c>
      <c r="B14" t="s">
        <v>143</v>
      </c>
      <c r="C14" t="s">
        <v>144</v>
      </c>
      <c r="D14" t="s">
        <v>145</v>
      </c>
      <c r="E14" t="s">
        <v>186</v>
      </c>
      <c r="F14">
        <v>6</v>
      </c>
      <c r="G14" t="s">
        <v>180</v>
      </c>
      <c r="H14" t="s">
        <v>186</v>
      </c>
      <c r="I14">
        <v>49.11</v>
      </c>
      <c r="J14">
        <v>2.38</v>
      </c>
      <c r="K14">
        <v>-7.71</v>
      </c>
      <c r="L14">
        <v>38.799999999999997</v>
      </c>
      <c r="M14">
        <v>2.48</v>
      </c>
      <c r="N14">
        <v>0</v>
      </c>
      <c r="O14" t="b">
        <v>0</v>
      </c>
    </row>
    <row r="15" spans="1:15" x14ac:dyDescent="0.35">
      <c r="A15" s="9" t="s">
        <v>139</v>
      </c>
      <c r="B15" t="s">
        <v>121</v>
      </c>
      <c r="C15" t="s">
        <v>146</v>
      </c>
      <c r="D15" t="s">
        <v>145</v>
      </c>
      <c r="E15" t="s">
        <v>186</v>
      </c>
      <c r="F15">
        <v>6</v>
      </c>
      <c r="G15" t="s">
        <v>180</v>
      </c>
      <c r="H15" t="s">
        <v>186</v>
      </c>
      <c r="I15">
        <v>49.28</v>
      </c>
      <c r="J15">
        <v>1.83</v>
      </c>
      <c r="K15">
        <v>-8.42</v>
      </c>
      <c r="L15">
        <v>37.99</v>
      </c>
      <c r="M15">
        <v>1.68</v>
      </c>
      <c r="N15">
        <v>0</v>
      </c>
      <c r="O15" t="b">
        <v>0</v>
      </c>
    </row>
    <row r="16" spans="1:15" x14ac:dyDescent="0.35">
      <c r="A16" s="9" t="s">
        <v>139</v>
      </c>
      <c r="B16" t="s">
        <v>143</v>
      </c>
      <c r="C16" t="s">
        <v>144</v>
      </c>
      <c r="D16" t="s">
        <v>145</v>
      </c>
      <c r="E16" t="s">
        <v>187</v>
      </c>
      <c r="F16">
        <v>7</v>
      </c>
      <c r="G16" t="s">
        <v>180</v>
      </c>
      <c r="H16" t="s">
        <v>187</v>
      </c>
      <c r="I16">
        <v>60.76</v>
      </c>
      <c r="J16">
        <v>3</v>
      </c>
      <c r="K16">
        <v>-17.21</v>
      </c>
      <c r="L16">
        <v>51.77</v>
      </c>
      <c r="M16">
        <v>3.63</v>
      </c>
      <c r="N16">
        <v>-0.78</v>
      </c>
      <c r="O16" t="b">
        <v>1</v>
      </c>
    </row>
    <row r="17" spans="1:15" x14ac:dyDescent="0.35">
      <c r="A17" s="9" t="s">
        <v>139</v>
      </c>
      <c r="B17" t="s">
        <v>121</v>
      </c>
      <c r="C17" t="s">
        <v>146</v>
      </c>
      <c r="D17" t="s">
        <v>145</v>
      </c>
      <c r="E17" t="s">
        <v>187</v>
      </c>
      <c r="F17">
        <v>7</v>
      </c>
      <c r="G17" t="s">
        <v>180</v>
      </c>
      <c r="H17" t="s">
        <v>187</v>
      </c>
      <c r="I17">
        <v>61.63</v>
      </c>
      <c r="J17">
        <v>2.27</v>
      </c>
      <c r="K17">
        <v>-18.809999999999999</v>
      </c>
      <c r="L17">
        <v>50.79</v>
      </c>
      <c r="M17">
        <v>2.58</v>
      </c>
      <c r="N17">
        <v>-0.85</v>
      </c>
      <c r="O17" t="b">
        <v>1</v>
      </c>
    </row>
    <row r="18" spans="1:15" x14ac:dyDescent="0.35">
      <c r="A18" s="9" t="s">
        <v>139</v>
      </c>
      <c r="B18" t="s">
        <v>143</v>
      </c>
      <c r="C18" t="s">
        <v>144</v>
      </c>
      <c r="D18" t="s">
        <v>145</v>
      </c>
      <c r="E18" t="s">
        <v>188</v>
      </c>
      <c r="F18">
        <v>8</v>
      </c>
      <c r="G18" t="s">
        <v>180</v>
      </c>
      <c r="H18" t="s">
        <v>188</v>
      </c>
      <c r="I18">
        <v>64.22</v>
      </c>
      <c r="J18">
        <v>3.58</v>
      </c>
      <c r="K18">
        <v>-15.9</v>
      </c>
      <c r="L18">
        <v>52.8</v>
      </c>
      <c r="M18">
        <v>3.84</v>
      </c>
      <c r="N18">
        <v>0</v>
      </c>
      <c r="O18" t="b">
        <v>1</v>
      </c>
    </row>
    <row r="19" spans="1:15" x14ac:dyDescent="0.35">
      <c r="A19" s="9" t="s">
        <v>139</v>
      </c>
      <c r="B19" t="s">
        <v>121</v>
      </c>
      <c r="C19" t="s">
        <v>146</v>
      </c>
      <c r="D19" t="s">
        <v>145</v>
      </c>
      <c r="E19" t="s">
        <v>188</v>
      </c>
      <c r="F19">
        <v>8</v>
      </c>
      <c r="G19" t="s">
        <v>180</v>
      </c>
      <c r="H19" t="s">
        <v>188</v>
      </c>
      <c r="I19">
        <v>64.849999999999994</v>
      </c>
      <c r="J19">
        <v>2.73</v>
      </c>
      <c r="K19">
        <v>-17.38</v>
      </c>
      <c r="L19">
        <v>51.64</v>
      </c>
      <c r="M19">
        <v>2.68</v>
      </c>
      <c r="N19">
        <v>0</v>
      </c>
      <c r="O19" t="b">
        <v>1</v>
      </c>
    </row>
    <row r="20" spans="1:15" x14ac:dyDescent="0.35">
      <c r="A20" s="9" t="s">
        <v>139</v>
      </c>
      <c r="B20" t="s">
        <v>121</v>
      </c>
      <c r="C20" t="s">
        <v>146</v>
      </c>
      <c r="D20" t="s">
        <v>145</v>
      </c>
      <c r="E20" t="s">
        <v>189</v>
      </c>
      <c r="F20">
        <v>9</v>
      </c>
      <c r="G20" t="s">
        <v>180</v>
      </c>
      <c r="H20" t="s">
        <v>189</v>
      </c>
      <c r="I20">
        <v>62.03</v>
      </c>
      <c r="J20">
        <v>2.61</v>
      </c>
      <c r="K20">
        <v>-17.940000000000001</v>
      </c>
      <c r="L20">
        <v>52.68</v>
      </c>
      <c r="M20">
        <v>2.7</v>
      </c>
      <c r="N20">
        <v>0</v>
      </c>
      <c r="O20" t="b">
        <v>1</v>
      </c>
    </row>
    <row r="21" spans="1:15" x14ac:dyDescent="0.35">
      <c r="A21" s="9" t="s">
        <v>139</v>
      </c>
      <c r="B21" t="s">
        <v>143</v>
      </c>
      <c r="C21" t="s">
        <v>144</v>
      </c>
      <c r="D21" t="s">
        <v>145</v>
      </c>
      <c r="E21" t="s">
        <v>189</v>
      </c>
      <c r="F21">
        <v>9</v>
      </c>
      <c r="G21" t="s">
        <v>180</v>
      </c>
      <c r="H21" t="s">
        <v>189</v>
      </c>
      <c r="I21">
        <v>61.33</v>
      </c>
      <c r="J21">
        <v>3.44</v>
      </c>
      <c r="K21">
        <v>-16.41</v>
      </c>
      <c r="L21">
        <v>53.82</v>
      </c>
      <c r="M21">
        <v>3.83</v>
      </c>
      <c r="N21">
        <v>0</v>
      </c>
      <c r="O21" t="b">
        <v>1</v>
      </c>
    </row>
    <row r="22" spans="1:15" x14ac:dyDescent="0.35">
      <c r="A22" s="9" t="s">
        <v>139</v>
      </c>
      <c r="B22" t="s">
        <v>143</v>
      </c>
      <c r="C22" t="s">
        <v>144</v>
      </c>
      <c r="D22" t="s">
        <v>145</v>
      </c>
      <c r="E22" t="s">
        <v>190</v>
      </c>
      <c r="F22">
        <v>10</v>
      </c>
      <c r="G22" t="s">
        <v>180</v>
      </c>
      <c r="H22" t="s">
        <v>190</v>
      </c>
      <c r="I22">
        <v>57.63</v>
      </c>
      <c r="J22">
        <v>3.26</v>
      </c>
      <c r="K22">
        <v>-13.11</v>
      </c>
      <c r="L22">
        <v>61.06</v>
      </c>
      <c r="M22">
        <v>4.33</v>
      </c>
      <c r="N22">
        <v>0</v>
      </c>
      <c r="O22" t="b">
        <v>1</v>
      </c>
    </row>
    <row r="23" spans="1:15" x14ac:dyDescent="0.35">
      <c r="A23" s="9" t="s">
        <v>139</v>
      </c>
      <c r="B23" t="s">
        <v>121</v>
      </c>
      <c r="C23" t="s">
        <v>146</v>
      </c>
      <c r="D23" t="s">
        <v>145</v>
      </c>
      <c r="E23" t="s">
        <v>190</v>
      </c>
      <c r="F23">
        <v>10</v>
      </c>
      <c r="G23" t="s">
        <v>180</v>
      </c>
      <c r="H23" t="s">
        <v>190</v>
      </c>
      <c r="I23">
        <v>58.15</v>
      </c>
      <c r="J23">
        <v>2.56</v>
      </c>
      <c r="K23">
        <v>-14.33</v>
      </c>
      <c r="L23">
        <v>59.83</v>
      </c>
      <c r="M23">
        <v>3.1</v>
      </c>
      <c r="N23">
        <v>0</v>
      </c>
      <c r="O23" t="b">
        <v>1</v>
      </c>
    </row>
    <row r="24" spans="1:15" x14ac:dyDescent="0.35">
      <c r="A24" s="9" t="s">
        <v>139</v>
      </c>
      <c r="B24" t="s">
        <v>143</v>
      </c>
      <c r="C24" t="s">
        <v>144</v>
      </c>
      <c r="D24" t="s">
        <v>145</v>
      </c>
      <c r="E24" t="s">
        <v>191</v>
      </c>
      <c r="F24">
        <v>11</v>
      </c>
      <c r="G24" t="s">
        <v>180</v>
      </c>
      <c r="H24" t="s">
        <v>191</v>
      </c>
      <c r="I24">
        <v>57.16</v>
      </c>
      <c r="J24">
        <v>3.18</v>
      </c>
      <c r="K24">
        <v>-13.17</v>
      </c>
      <c r="L24">
        <v>55.69</v>
      </c>
      <c r="M24">
        <v>3.98</v>
      </c>
      <c r="N24">
        <v>-0.02</v>
      </c>
      <c r="O24" t="b">
        <v>1</v>
      </c>
    </row>
    <row r="25" spans="1:15" x14ac:dyDescent="0.35">
      <c r="A25" s="9" t="s">
        <v>139</v>
      </c>
      <c r="B25" t="s">
        <v>121</v>
      </c>
      <c r="C25" t="s">
        <v>146</v>
      </c>
      <c r="D25" t="s">
        <v>145</v>
      </c>
      <c r="E25" t="s">
        <v>191</v>
      </c>
      <c r="F25">
        <v>11</v>
      </c>
      <c r="G25" t="s">
        <v>180</v>
      </c>
      <c r="H25" t="s">
        <v>191</v>
      </c>
      <c r="I25">
        <v>57.69</v>
      </c>
      <c r="J25">
        <v>2.4900000000000002</v>
      </c>
      <c r="K25">
        <v>-14.4</v>
      </c>
      <c r="L25">
        <v>54.66</v>
      </c>
      <c r="M25">
        <v>2.94</v>
      </c>
      <c r="N25">
        <v>-0.02</v>
      </c>
      <c r="O25" t="b">
        <v>1</v>
      </c>
    </row>
    <row r="26" spans="1:15" x14ac:dyDescent="0.35">
      <c r="A26" s="9" t="s">
        <v>139</v>
      </c>
      <c r="B26" t="s">
        <v>121</v>
      </c>
      <c r="C26" t="s">
        <v>146</v>
      </c>
      <c r="D26" t="s">
        <v>145</v>
      </c>
      <c r="E26" t="s">
        <v>192</v>
      </c>
      <c r="F26">
        <v>12</v>
      </c>
      <c r="G26" t="s">
        <v>180</v>
      </c>
      <c r="H26" t="s">
        <v>192</v>
      </c>
      <c r="I26">
        <v>55.09</v>
      </c>
      <c r="J26">
        <v>2.5</v>
      </c>
      <c r="K26">
        <v>-12.33</v>
      </c>
      <c r="L26">
        <v>59.97</v>
      </c>
      <c r="M26">
        <v>2.93</v>
      </c>
      <c r="N26">
        <v>0</v>
      </c>
      <c r="O26" t="b">
        <v>1</v>
      </c>
    </row>
    <row r="27" spans="1:15" x14ac:dyDescent="0.35">
      <c r="A27" s="9" t="s">
        <v>139</v>
      </c>
      <c r="B27" t="s">
        <v>143</v>
      </c>
      <c r="C27" t="s">
        <v>144</v>
      </c>
      <c r="D27" t="s">
        <v>145</v>
      </c>
      <c r="E27" t="s">
        <v>192</v>
      </c>
      <c r="F27">
        <v>12</v>
      </c>
      <c r="G27" t="s">
        <v>180</v>
      </c>
      <c r="H27" t="s">
        <v>192</v>
      </c>
      <c r="I27">
        <v>54.68</v>
      </c>
      <c r="J27">
        <v>3.14</v>
      </c>
      <c r="K27">
        <v>-11.28</v>
      </c>
      <c r="L27">
        <v>61.13</v>
      </c>
      <c r="M27">
        <v>4.09</v>
      </c>
      <c r="N27">
        <v>0</v>
      </c>
      <c r="O27" t="b">
        <v>1</v>
      </c>
    </row>
    <row r="28" spans="1:15" x14ac:dyDescent="0.35">
      <c r="A28" s="9" t="s">
        <v>139</v>
      </c>
      <c r="B28" t="s">
        <v>143</v>
      </c>
      <c r="C28" t="s">
        <v>144</v>
      </c>
      <c r="D28" t="s">
        <v>145</v>
      </c>
      <c r="E28" t="s">
        <v>193</v>
      </c>
      <c r="F28">
        <v>13</v>
      </c>
      <c r="G28" t="s">
        <v>180</v>
      </c>
      <c r="H28" t="s">
        <v>193</v>
      </c>
      <c r="I28">
        <v>54.36</v>
      </c>
      <c r="J28">
        <v>3.05</v>
      </c>
      <c r="K28">
        <v>-12.24</v>
      </c>
      <c r="L28">
        <v>55.16</v>
      </c>
      <c r="M28">
        <v>3.96</v>
      </c>
      <c r="N28">
        <v>0</v>
      </c>
      <c r="O28" t="b">
        <v>1</v>
      </c>
    </row>
    <row r="29" spans="1:15" x14ac:dyDescent="0.35">
      <c r="A29" s="9" t="s">
        <v>139</v>
      </c>
      <c r="B29" t="s">
        <v>121</v>
      </c>
      <c r="C29" t="s">
        <v>146</v>
      </c>
      <c r="D29" t="s">
        <v>145</v>
      </c>
      <c r="E29" t="s">
        <v>193</v>
      </c>
      <c r="F29">
        <v>13</v>
      </c>
      <c r="G29" t="s">
        <v>180</v>
      </c>
      <c r="H29" t="s">
        <v>193</v>
      </c>
      <c r="I29">
        <v>54.91</v>
      </c>
      <c r="J29">
        <v>2.46</v>
      </c>
      <c r="K29">
        <v>-13.38</v>
      </c>
      <c r="L29">
        <v>54.06</v>
      </c>
      <c r="M29">
        <v>2.86</v>
      </c>
      <c r="N29">
        <v>0</v>
      </c>
      <c r="O29" t="b">
        <v>1</v>
      </c>
    </row>
    <row r="30" spans="1:15" x14ac:dyDescent="0.35">
      <c r="A30" s="9" t="s">
        <v>139</v>
      </c>
      <c r="B30" t="s">
        <v>121</v>
      </c>
      <c r="C30" t="s">
        <v>146</v>
      </c>
      <c r="D30" t="s">
        <v>145</v>
      </c>
      <c r="E30" t="s">
        <v>194</v>
      </c>
      <c r="F30">
        <v>14</v>
      </c>
      <c r="G30" t="s">
        <v>180</v>
      </c>
      <c r="H30" t="s">
        <v>194</v>
      </c>
      <c r="I30">
        <v>52.04</v>
      </c>
      <c r="J30">
        <v>2.42</v>
      </c>
      <c r="K30">
        <v>-10.59</v>
      </c>
      <c r="L30">
        <v>47.46</v>
      </c>
      <c r="M30">
        <v>2.5099999999999998</v>
      </c>
      <c r="N30">
        <v>-4.72</v>
      </c>
      <c r="O30" t="b">
        <v>1</v>
      </c>
    </row>
    <row r="31" spans="1:15" x14ac:dyDescent="0.35">
      <c r="A31" s="9" t="s">
        <v>139</v>
      </c>
      <c r="B31" t="s">
        <v>143</v>
      </c>
      <c r="C31" t="s">
        <v>144</v>
      </c>
      <c r="D31" t="s">
        <v>145</v>
      </c>
      <c r="E31" t="s">
        <v>194</v>
      </c>
      <c r="F31">
        <v>14</v>
      </c>
      <c r="G31" t="s">
        <v>180</v>
      </c>
      <c r="H31" t="s">
        <v>194</v>
      </c>
      <c r="I31">
        <v>51.72</v>
      </c>
      <c r="J31">
        <v>3.01</v>
      </c>
      <c r="K31">
        <v>-9.69</v>
      </c>
      <c r="L31">
        <v>47.79</v>
      </c>
      <c r="M31">
        <v>3.25</v>
      </c>
      <c r="N31">
        <v>-4.3099999999999996</v>
      </c>
      <c r="O31" t="b">
        <v>1</v>
      </c>
    </row>
    <row r="32" spans="1:15" x14ac:dyDescent="0.35">
      <c r="A32" s="9" t="s">
        <v>139</v>
      </c>
      <c r="B32" t="s">
        <v>121</v>
      </c>
      <c r="C32" t="s">
        <v>146</v>
      </c>
      <c r="D32" t="s">
        <v>145</v>
      </c>
      <c r="E32" t="s">
        <v>195</v>
      </c>
      <c r="F32">
        <v>15</v>
      </c>
      <c r="G32" t="s">
        <v>180</v>
      </c>
      <c r="H32" t="s">
        <v>195</v>
      </c>
      <c r="I32">
        <v>52.62</v>
      </c>
      <c r="J32">
        <v>2.59</v>
      </c>
      <c r="K32">
        <v>-11.96</v>
      </c>
      <c r="L32">
        <v>46.64</v>
      </c>
      <c r="M32">
        <v>2.54</v>
      </c>
      <c r="N32">
        <v>-3.03</v>
      </c>
      <c r="O32" t="b">
        <v>1</v>
      </c>
    </row>
    <row r="33" spans="1:15" x14ac:dyDescent="0.35">
      <c r="A33" s="9" t="s">
        <v>139</v>
      </c>
      <c r="B33" t="s">
        <v>143</v>
      </c>
      <c r="C33" t="s">
        <v>144</v>
      </c>
      <c r="D33" t="s">
        <v>145</v>
      </c>
      <c r="E33" t="s">
        <v>195</v>
      </c>
      <c r="F33">
        <v>15</v>
      </c>
      <c r="G33" t="s">
        <v>180</v>
      </c>
      <c r="H33" t="s">
        <v>195</v>
      </c>
      <c r="I33">
        <v>52.14</v>
      </c>
      <c r="J33">
        <v>3.12</v>
      </c>
      <c r="K33">
        <v>-10.94</v>
      </c>
      <c r="L33">
        <v>47.16</v>
      </c>
      <c r="M33">
        <v>3.32</v>
      </c>
      <c r="N33">
        <v>-2.78</v>
      </c>
      <c r="O33" t="b">
        <v>1</v>
      </c>
    </row>
    <row r="34" spans="1:15" x14ac:dyDescent="0.35">
      <c r="A34" s="9" t="s">
        <v>139</v>
      </c>
      <c r="B34" t="s">
        <v>143</v>
      </c>
      <c r="C34" t="s">
        <v>144</v>
      </c>
      <c r="D34" t="s">
        <v>145</v>
      </c>
      <c r="E34" t="s">
        <v>196</v>
      </c>
      <c r="F34">
        <v>16</v>
      </c>
      <c r="G34" t="s">
        <v>180</v>
      </c>
      <c r="H34" t="s">
        <v>196</v>
      </c>
      <c r="I34">
        <v>50.5</v>
      </c>
      <c r="J34">
        <v>4.25</v>
      </c>
      <c r="K34">
        <v>0</v>
      </c>
      <c r="L34">
        <v>55.2</v>
      </c>
      <c r="M34">
        <v>3.51</v>
      </c>
      <c r="N34">
        <v>-11.49</v>
      </c>
      <c r="O34" t="b">
        <v>1</v>
      </c>
    </row>
    <row r="35" spans="1:15" x14ac:dyDescent="0.35">
      <c r="A35" s="9" t="s">
        <v>139</v>
      </c>
      <c r="B35" t="s">
        <v>121</v>
      </c>
      <c r="C35" t="s">
        <v>146</v>
      </c>
      <c r="D35" t="s">
        <v>145</v>
      </c>
      <c r="E35" t="s">
        <v>196</v>
      </c>
      <c r="F35">
        <v>16</v>
      </c>
      <c r="G35" t="s">
        <v>180</v>
      </c>
      <c r="H35" t="s">
        <v>196</v>
      </c>
      <c r="I35">
        <v>49.99</v>
      </c>
      <c r="J35">
        <v>3.74</v>
      </c>
      <c r="K35">
        <v>0</v>
      </c>
      <c r="L35">
        <v>55.48</v>
      </c>
      <c r="M35">
        <v>2.71</v>
      </c>
      <c r="N35">
        <v>-12.56</v>
      </c>
      <c r="O35" t="b">
        <v>1</v>
      </c>
    </row>
    <row r="36" spans="1:15" x14ac:dyDescent="0.35">
      <c r="A36" s="9" t="s">
        <v>139</v>
      </c>
      <c r="B36" t="s">
        <v>143</v>
      </c>
      <c r="C36" t="s">
        <v>144</v>
      </c>
      <c r="D36" t="s">
        <v>145</v>
      </c>
      <c r="E36" t="s">
        <v>197</v>
      </c>
      <c r="F36">
        <v>17</v>
      </c>
      <c r="G36" t="s">
        <v>180</v>
      </c>
      <c r="H36" t="s">
        <v>197</v>
      </c>
      <c r="I36">
        <v>61.71</v>
      </c>
      <c r="J36">
        <v>5.36</v>
      </c>
      <c r="K36">
        <v>0</v>
      </c>
      <c r="L36">
        <v>61.29</v>
      </c>
      <c r="M36">
        <v>3.02</v>
      </c>
      <c r="N36">
        <v>-23.63</v>
      </c>
      <c r="O36" t="b">
        <v>1</v>
      </c>
    </row>
    <row r="37" spans="1:15" x14ac:dyDescent="0.35">
      <c r="A37" s="9" t="s">
        <v>139</v>
      </c>
      <c r="B37" t="s">
        <v>121</v>
      </c>
      <c r="C37" t="s">
        <v>146</v>
      </c>
      <c r="D37" t="s">
        <v>145</v>
      </c>
      <c r="E37" t="s">
        <v>197</v>
      </c>
      <c r="F37">
        <v>17</v>
      </c>
      <c r="G37" t="s">
        <v>180</v>
      </c>
      <c r="H37" t="s">
        <v>197</v>
      </c>
      <c r="I37">
        <v>60.91</v>
      </c>
      <c r="J37">
        <v>4.5599999999999996</v>
      </c>
      <c r="K37">
        <v>0</v>
      </c>
      <c r="L37">
        <v>62.8</v>
      </c>
      <c r="M37">
        <v>2.3199999999999998</v>
      </c>
      <c r="N37">
        <v>-25.84</v>
      </c>
      <c r="O37" t="b">
        <v>1</v>
      </c>
    </row>
    <row r="38" spans="1:15" x14ac:dyDescent="0.35">
      <c r="A38" s="9" t="s">
        <v>139</v>
      </c>
      <c r="B38" t="s">
        <v>143</v>
      </c>
      <c r="C38" t="s">
        <v>144</v>
      </c>
      <c r="D38" t="s">
        <v>145</v>
      </c>
      <c r="E38" t="s">
        <v>198</v>
      </c>
      <c r="F38">
        <v>18</v>
      </c>
      <c r="G38" t="s">
        <v>180</v>
      </c>
      <c r="H38" t="s">
        <v>198</v>
      </c>
      <c r="I38">
        <v>70.88</v>
      </c>
      <c r="J38">
        <v>6.03</v>
      </c>
      <c r="K38">
        <v>0</v>
      </c>
      <c r="L38">
        <v>50.56</v>
      </c>
      <c r="M38">
        <v>3.84</v>
      </c>
      <c r="N38">
        <v>-5.01</v>
      </c>
      <c r="O38" t="b">
        <v>1</v>
      </c>
    </row>
    <row r="39" spans="1:15" x14ac:dyDescent="0.35">
      <c r="A39" s="9" t="s">
        <v>139</v>
      </c>
      <c r="B39" t="s">
        <v>121</v>
      </c>
      <c r="C39" t="s">
        <v>146</v>
      </c>
      <c r="D39" t="s">
        <v>145</v>
      </c>
      <c r="E39" t="s">
        <v>198</v>
      </c>
      <c r="F39">
        <v>18</v>
      </c>
      <c r="G39" t="s">
        <v>180</v>
      </c>
      <c r="H39" t="s">
        <v>198</v>
      </c>
      <c r="I39">
        <v>69.77</v>
      </c>
      <c r="J39">
        <v>4.93</v>
      </c>
      <c r="K39">
        <v>0</v>
      </c>
      <c r="L39">
        <v>50.16</v>
      </c>
      <c r="M39">
        <v>2.97</v>
      </c>
      <c r="N39">
        <v>-5.47</v>
      </c>
      <c r="O39" t="b">
        <v>1</v>
      </c>
    </row>
    <row r="40" spans="1:15" x14ac:dyDescent="0.35">
      <c r="A40" s="9" t="s">
        <v>139</v>
      </c>
      <c r="B40" t="s">
        <v>121</v>
      </c>
      <c r="C40" t="s">
        <v>146</v>
      </c>
      <c r="D40" t="s">
        <v>145</v>
      </c>
      <c r="E40" t="s">
        <v>199</v>
      </c>
      <c r="F40">
        <v>19</v>
      </c>
      <c r="G40" t="s">
        <v>180</v>
      </c>
      <c r="H40" t="s">
        <v>199</v>
      </c>
      <c r="I40">
        <v>62.94</v>
      </c>
      <c r="J40">
        <v>4.3899999999999997</v>
      </c>
      <c r="K40">
        <v>0</v>
      </c>
      <c r="L40">
        <v>50.64</v>
      </c>
      <c r="M40">
        <v>3.26</v>
      </c>
      <c r="N40">
        <v>0</v>
      </c>
      <c r="O40" t="b">
        <v>1</v>
      </c>
    </row>
    <row r="41" spans="1:15" x14ac:dyDescent="0.35">
      <c r="A41" s="9" t="s">
        <v>139</v>
      </c>
      <c r="B41" t="s">
        <v>143</v>
      </c>
      <c r="C41" t="s">
        <v>144</v>
      </c>
      <c r="D41" t="s">
        <v>145</v>
      </c>
      <c r="E41" t="s">
        <v>199</v>
      </c>
      <c r="F41">
        <v>19</v>
      </c>
      <c r="G41" t="s">
        <v>180</v>
      </c>
      <c r="H41" t="s">
        <v>199</v>
      </c>
      <c r="I41">
        <v>63.88</v>
      </c>
      <c r="J41">
        <v>5.33</v>
      </c>
      <c r="K41">
        <v>0</v>
      </c>
      <c r="L41">
        <v>51.6</v>
      </c>
      <c r="M41">
        <v>4.22</v>
      </c>
      <c r="N41">
        <v>0</v>
      </c>
      <c r="O41" t="b">
        <v>1</v>
      </c>
    </row>
    <row r="42" spans="1:15" x14ac:dyDescent="0.35">
      <c r="A42" s="9" t="s">
        <v>139</v>
      </c>
      <c r="B42" t="s">
        <v>121</v>
      </c>
      <c r="C42" t="s">
        <v>146</v>
      </c>
      <c r="D42" t="s">
        <v>145</v>
      </c>
      <c r="E42" t="s">
        <v>200</v>
      </c>
      <c r="F42">
        <v>20</v>
      </c>
      <c r="G42" t="s">
        <v>180</v>
      </c>
      <c r="H42" t="s">
        <v>200</v>
      </c>
      <c r="I42">
        <v>51.75</v>
      </c>
      <c r="J42">
        <v>3.79</v>
      </c>
      <c r="K42">
        <v>0</v>
      </c>
      <c r="L42">
        <v>45.9</v>
      </c>
      <c r="M42">
        <v>2.82</v>
      </c>
      <c r="N42">
        <v>-3.84</v>
      </c>
      <c r="O42" t="b">
        <v>1</v>
      </c>
    </row>
    <row r="43" spans="1:15" x14ac:dyDescent="0.35">
      <c r="A43" s="9" t="s">
        <v>139</v>
      </c>
      <c r="B43" t="s">
        <v>143</v>
      </c>
      <c r="C43" t="s">
        <v>144</v>
      </c>
      <c r="D43" t="s">
        <v>145</v>
      </c>
      <c r="E43" t="s">
        <v>200</v>
      </c>
      <c r="F43">
        <v>20</v>
      </c>
      <c r="G43" t="s">
        <v>180</v>
      </c>
      <c r="H43" t="s">
        <v>200</v>
      </c>
      <c r="I43">
        <v>52.43</v>
      </c>
      <c r="J43">
        <v>4.46</v>
      </c>
      <c r="K43">
        <v>0</v>
      </c>
      <c r="L43">
        <v>46.36</v>
      </c>
      <c r="M43">
        <v>3.59</v>
      </c>
      <c r="N43">
        <v>-3.51</v>
      </c>
      <c r="O43" t="b">
        <v>1</v>
      </c>
    </row>
    <row r="44" spans="1:15" x14ac:dyDescent="0.35">
      <c r="A44" s="9" t="s">
        <v>139</v>
      </c>
      <c r="B44" t="s">
        <v>121</v>
      </c>
      <c r="C44" t="s">
        <v>146</v>
      </c>
      <c r="D44" t="s">
        <v>145</v>
      </c>
      <c r="E44" t="s">
        <v>201</v>
      </c>
      <c r="F44">
        <v>21</v>
      </c>
      <c r="G44" t="s">
        <v>180</v>
      </c>
      <c r="H44" t="s">
        <v>201</v>
      </c>
      <c r="I44">
        <v>45.31</v>
      </c>
      <c r="J44">
        <v>3.28</v>
      </c>
      <c r="K44">
        <v>0</v>
      </c>
      <c r="L44">
        <v>40.409999999999997</v>
      </c>
      <c r="M44">
        <v>2.4900000000000002</v>
      </c>
      <c r="N44">
        <v>0</v>
      </c>
      <c r="O44" t="b">
        <v>1</v>
      </c>
    </row>
    <row r="45" spans="1:15" x14ac:dyDescent="0.35">
      <c r="A45" s="9" t="s">
        <v>139</v>
      </c>
      <c r="B45" t="s">
        <v>143</v>
      </c>
      <c r="C45" t="s">
        <v>144</v>
      </c>
      <c r="D45" t="s">
        <v>145</v>
      </c>
      <c r="E45" t="s">
        <v>201</v>
      </c>
      <c r="F45">
        <v>21</v>
      </c>
      <c r="G45" t="s">
        <v>180</v>
      </c>
      <c r="H45" t="s">
        <v>201</v>
      </c>
      <c r="I45">
        <v>45.93</v>
      </c>
      <c r="J45">
        <v>3.91</v>
      </c>
      <c r="K45">
        <v>0</v>
      </c>
      <c r="L45">
        <v>41.15</v>
      </c>
      <c r="M45">
        <v>3.24</v>
      </c>
      <c r="N45">
        <v>0</v>
      </c>
      <c r="O45" t="b">
        <v>1</v>
      </c>
    </row>
    <row r="46" spans="1:15" x14ac:dyDescent="0.35">
      <c r="A46" s="9" t="s">
        <v>139</v>
      </c>
      <c r="B46" t="s">
        <v>143</v>
      </c>
      <c r="C46" t="s">
        <v>144</v>
      </c>
      <c r="D46" t="s">
        <v>145</v>
      </c>
      <c r="E46" t="s">
        <v>202</v>
      </c>
      <c r="F46">
        <v>22</v>
      </c>
      <c r="G46" t="s">
        <v>180</v>
      </c>
      <c r="H46" t="s">
        <v>202</v>
      </c>
      <c r="I46">
        <v>45.66</v>
      </c>
      <c r="J46">
        <v>3.65</v>
      </c>
      <c r="K46">
        <v>0</v>
      </c>
      <c r="L46">
        <v>38.26</v>
      </c>
      <c r="M46">
        <v>2.89</v>
      </c>
      <c r="N46">
        <v>0</v>
      </c>
      <c r="O46" t="b">
        <v>1</v>
      </c>
    </row>
    <row r="47" spans="1:15" x14ac:dyDescent="0.35">
      <c r="A47" s="9" t="s">
        <v>139</v>
      </c>
      <c r="B47" t="s">
        <v>121</v>
      </c>
      <c r="C47" t="s">
        <v>146</v>
      </c>
      <c r="D47" t="s">
        <v>145</v>
      </c>
      <c r="E47" t="s">
        <v>202</v>
      </c>
      <c r="F47">
        <v>22</v>
      </c>
      <c r="G47" t="s">
        <v>180</v>
      </c>
      <c r="H47" t="s">
        <v>202</v>
      </c>
      <c r="I47">
        <v>45.07</v>
      </c>
      <c r="J47">
        <v>3.06</v>
      </c>
      <c r="K47">
        <v>0</v>
      </c>
      <c r="L47">
        <v>37.57</v>
      </c>
      <c r="M47">
        <v>2.2000000000000002</v>
      </c>
      <c r="N47">
        <v>0</v>
      </c>
      <c r="O47" t="b">
        <v>1</v>
      </c>
    </row>
    <row r="48" spans="1:15" x14ac:dyDescent="0.35">
      <c r="A48" s="9" t="s">
        <v>139</v>
      </c>
      <c r="B48" t="s">
        <v>143</v>
      </c>
      <c r="C48" t="s">
        <v>144</v>
      </c>
      <c r="D48" t="s">
        <v>145</v>
      </c>
      <c r="E48" t="s">
        <v>203</v>
      </c>
      <c r="F48">
        <v>23</v>
      </c>
      <c r="G48" t="s">
        <v>180</v>
      </c>
      <c r="H48" t="s">
        <v>203</v>
      </c>
      <c r="I48">
        <v>42.97</v>
      </c>
      <c r="J48">
        <v>2.7</v>
      </c>
      <c r="K48">
        <v>0</v>
      </c>
      <c r="L48">
        <v>31.58</v>
      </c>
      <c r="M48">
        <v>2.0699999999999998</v>
      </c>
      <c r="N48">
        <v>0</v>
      </c>
      <c r="O48" t="b">
        <v>0</v>
      </c>
    </row>
    <row r="49" spans="1:15" x14ac:dyDescent="0.35">
      <c r="A49" s="9" t="s">
        <v>139</v>
      </c>
      <c r="B49" t="s">
        <v>121</v>
      </c>
      <c r="C49" t="s">
        <v>146</v>
      </c>
      <c r="D49" t="s">
        <v>145</v>
      </c>
      <c r="E49" t="s">
        <v>203</v>
      </c>
      <c r="F49">
        <v>23</v>
      </c>
      <c r="G49" t="s">
        <v>180</v>
      </c>
      <c r="H49" t="s">
        <v>203</v>
      </c>
      <c r="I49">
        <v>42.44</v>
      </c>
      <c r="J49">
        <v>2.17</v>
      </c>
      <c r="K49">
        <v>0</v>
      </c>
      <c r="L49">
        <v>31.08</v>
      </c>
      <c r="M49">
        <v>1.56</v>
      </c>
      <c r="N49">
        <v>0</v>
      </c>
      <c r="O49" t="b">
        <v>0</v>
      </c>
    </row>
    <row r="50" spans="1:15" x14ac:dyDescent="0.35">
      <c r="A50" s="9" t="s">
        <v>139</v>
      </c>
      <c r="B50" t="s">
        <v>121</v>
      </c>
      <c r="C50" t="s">
        <v>146</v>
      </c>
      <c r="D50" t="s">
        <v>145</v>
      </c>
      <c r="E50" t="s">
        <v>228</v>
      </c>
      <c r="F50">
        <v>0</v>
      </c>
      <c r="G50" t="s">
        <v>229</v>
      </c>
      <c r="H50" t="s">
        <v>228</v>
      </c>
      <c r="I50">
        <v>35.450000000000003</v>
      </c>
      <c r="J50">
        <v>1.33</v>
      </c>
      <c r="K50">
        <v>0</v>
      </c>
      <c r="L50">
        <v>31.15</v>
      </c>
      <c r="M50">
        <v>1.1200000000000001</v>
      </c>
      <c r="N50">
        <v>0</v>
      </c>
      <c r="O50" t="b">
        <v>0</v>
      </c>
    </row>
    <row r="51" spans="1:15" x14ac:dyDescent="0.35">
      <c r="A51" s="9" t="s">
        <v>139</v>
      </c>
      <c r="B51" t="s">
        <v>143</v>
      </c>
      <c r="C51" t="s">
        <v>144</v>
      </c>
      <c r="D51" t="s">
        <v>145</v>
      </c>
      <c r="E51" t="s">
        <v>228</v>
      </c>
      <c r="F51">
        <v>0</v>
      </c>
      <c r="G51" t="s">
        <v>229</v>
      </c>
      <c r="H51" t="s">
        <v>228</v>
      </c>
      <c r="I51">
        <v>35.92</v>
      </c>
      <c r="J51">
        <v>1.81</v>
      </c>
      <c r="K51">
        <v>0</v>
      </c>
      <c r="L51">
        <v>31.67</v>
      </c>
      <c r="M51">
        <v>1.64</v>
      </c>
      <c r="N51">
        <v>0</v>
      </c>
      <c r="O51" t="b">
        <v>0</v>
      </c>
    </row>
    <row r="52" spans="1:15" x14ac:dyDescent="0.35">
      <c r="A52" s="9" t="s">
        <v>139</v>
      </c>
      <c r="B52" t="s">
        <v>121</v>
      </c>
      <c r="C52" t="s">
        <v>146</v>
      </c>
      <c r="D52" t="s">
        <v>145</v>
      </c>
      <c r="E52" t="s">
        <v>230</v>
      </c>
      <c r="F52">
        <v>1</v>
      </c>
      <c r="G52" t="s">
        <v>229</v>
      </c>
      <c r="H52" t="s">
        <v>230</v>
      </c>
      <c r="I52">
        <v>33.44</v>
      </c>
      <c r="J52">
        <v>1.29</v>
      </c>
      <c r="K52">
        <v>0</v>
      </c>
      <c r="L52">
        <v>30.4</v>
      </c>
      <c r="M52">
        <v>0.96</v>
      </c>
      <c r="N52">
        <v>0</v>
      </c>
      <c r="O52" t="b">
        <v>0</v>
      </c>
    </row>
    <row r="53" spans="1:15" x14ac:dyDescent="0.35">
      <c r="A53" s="9" t="s">
        <v>139</v>
      </c>
      <c r="B53" t="s">
        <v>143</v>
      </c>
      <c r="C53" t="s">
        <v>144</v>
      </c>
      <c r="D53" t="s">
        <v>145</v>
      </c>
      <c r="E53" t="s">
        <v>230</v>
      </c>
      <c r="F53">
        <v>1</v>
      </c>
      <c r="G53" t="s">
        <v>229</v>
      </c>
      <c r="H53" t="s">
        <v>230</v>
      </c>
      <c r="I53">
        <v>33.86</v>
      </c>
      <c r="J53">
        <v>1.7</v>
      </c>
      <c r="K53">
        <v>0</v>
      </c>
      <c r="L53">
        <v>30.89</v>
      </c>
      <c r="M53">
        <v>1.45</v>
      </c>
      <c r="N53">
        <v>0</v>
      </c>
      <c r="O53" t="b">
        <v>0</v>
      </c>
    </row>
    <row r="54" spans="1:15" x14ac:dyDescent="0.35">
      <c r="A54" s="9" t="s">
        <v>139</v>
      </c>
      <c r="B54" t="s">
        <v>143</v>
      </c>
      <c r="C54" t="s">
        <v>144</v>
      </c>
      <c r="D54" t="s">
        <v>145</v>
      </c>
      <c r="E54" t="s">
        <v>231</v>
      </c>
      <c r="F54">
        <v>2</v>
      </c>
      <c r="G54" t="s">
        <v>229</v>
      </c>
      <c r="H54" t="s">
        <v>231</v>
      </c>
      <c r="I54">
        <v>33.21</v>
      </c>
      <c r="J54">
        <v>1.64</v>
      </c>
      <c r="K54">
        <v>0</v>
      </c>
      <c r="L54">
        <v>29.12</v>
      </c>
      <c r="M54">
        <v>1.26</v>
      </c>
      <c r="N54">
        <v>0</v>
      </c>
      <c r="O54" t="b">
        <v>0</v>
      </c>
    </row>
    <row r="55" spans="1:15" x14ac:dyDescent="0.35">
      <c r="A55" s="9" t="s">
        <v>139</v>
      </c>
      <c r="B55" t="s">
        <v>121</v>
      </c>
      <c r="C55" t="s">
        <v>146</v>
      </c>
      <c r="D55" t="s">
        <v>145</v>
      </c>
      <c r="E55" t="s">
        <v>231</v>
      </c>
      <c r="F55">
        <v>2</v>
      </c>
      <c r="G55" t="s">
        <v>229</v>
      </c>
      <c r="H55" t="s">
        <v>231</v>
      </c>
      <c r="I55">
        <v>32.83</v>
      </c>
      <c r="J55">
        <v>1.26</v>
      </c>
      <c r="K55">
        <v>0</v>
      </c>
      <c r="L55">
        <v>28.68</v>
      </c>
      <c r="M55">
        <v>0.83</v>
      </c>
      <c r="N55">
        <v>0</v>
      </c>
      <c r="O55" t="b">
        <v>0</v>
      </c>
    </row>
    <row r="56" spans="1:15" x14ac:dyDescent="0.35">
      <c r="A56" s="9" t="s">
        <v>139</v>
      </c>
      <c r="B56" t="s">
        <v>143</v>
      </c>
      <c r="C56" t="s">
        <v>144</v>
      </c>
      <c r="D56" t="s">
        <v>145</v>
      </c>
      <c r="E56" t="s">
        <v>232</v>
      </c>
      <c r="F56">
        <v>3</v>
      </c>
      <c r="G56" t="s">
        <v>229</v>
      </c>
      <c r="H56" t="s">
        <v>232</v>
      </c>
      <c r="I56">
        <v>33.04</v>
      </c>
      <c r="J56">
        <v>1.6</v>
      </c>
      <c r="K56">
        <v>0</v>
      </c>
      <c r="L56">
        <v>29.63</v>
      </c>
      <c r="M56">
        <v>1.2</v>
      </c>
      <c r="N56">
        <v>0</v>
      </c>
      <c r="O56" t="b">
        <v>0</v>
      </c>
    </row>
    <row r="57" spans="1:15" x14ac:dyDescent="0.35">
      <c r="A57" s="9" t="s">
        <v>139</v>
      </c>
      <c r="B57" t="s">
        <v>121</v>
      </c>
      <c r="C57" t="s">
        <v>146</v>
      </c>
      <c r="D57" t="s">
        <v>145</v>
      </c>
      <c r="E57" t="s">
        <v>232</v>
      </c>
      <c r="F57">
        <v>3</v>
      </c>
      <c r="G57" t="s">
        <v>229</v>
      </c>
      <c r="H57" t="s">
        <v>232</v>
      </c>
      <c r="I57">
        <v>32.630000000000003</v>
      </c>
      <c r="J57">
        <v>1.19</v>
      </c>
      <c r="K57">
        <v>0</v>
      </c>
      <c r="L57">
        <v>29.23</v>
      </c>
      <c r="M57">
        <v>0.8</v>
      </c>
      <c r="N57">
        <v>0</v>
      </c>
      <c r="O57" t="b">
        <v>0</v>
      </c>
    </row>
    <row r="58" spans="1:15" x14ac:dyDescent="0.35">
      <c r="A58" s="9" t="s">
        <v>139</v>
      </c>
      <c r="B58" t="s">
        <v>121</v>
      </c>
      <c r="C58" t="s">
        <v>146</v>
      </c>
      <c r="D58" t="s">
        <v>145</v>
      </c>
      <c r="E58" t="s">
        <v>233</v>
      </c>
      <c r="F58">
        <v>4</v>
      </c>
      <c r="G58" t="s">
        <v>229</v>
      </c>
      <c r="H58" t="s">
        <v>233</v>
      </c>
      <c r="I58">
        <v>32.97</v>
      </c>
      <c r="J58">
        <v>1.21</v>
      </c>
      <c r="K58">
        <v>0</v>
      </c>
      <c r="L58">
        <v>27.75</v>
      </c>
      <c r="M58">
        <v>0.78</v>
      </c>
      <c r="N58">
        <v>0</v>
      </c>
      <c r="O58" t="b">
        <v>0</v>
      </c>
    </row>
    <row r="59" spans="1:15" x14ac:dyDescent="0.35">
      <c r="A59" s="9" t="s">
        <v>139</v>
      </c>
      <c r="B59" t="s">
        <v>143</v>
      </c>
      <c r="C59" t="s">
        <v>144</v>
      </c>
      <c r="D59" t="s">
        <v>145</v>
      </c>
      <c r="E59" t="s">
        <v>233</v>
      </c>
      <c r="F59">
        <v>4</v>
      </c>
      <c r="G59" t="s">
        <v>229</v>
      </c>
      <c r="H59" t="s">
        <v>233</v>
      </c>
      <c r="I59">
        <v>33.409999999999997</v>
      </c>
      <c r="J59">
        <v>1.65</v>
      </c>
      <c r="K59">
        <v>0</v>
      </c>
      <c r="L59">
        <v>28.19</v>
      </c>
      <c r="M59">
        <v>1.22</v>
      </c>
      <c r="N59">
        <v>0</v>
      </c>
      <c r="O59" t="b">
        <v>0</v>
      </c>
    </row>
    <row r="60" spans="1:15" x14ac:dyDescent="0.35">
      <c r="A60" s="9" t="s">
        <v>139</v>
      </c>
      <c r="B60" t="s">
        <v>143</v>
      </c>
      <c r="C60" t="s">
        <v>144</v>
      </c>
      <c r="D60" t="s">
        <v>145</v>
      </c>
      <c r="E60" t="s">
        <v>234</v>
      </c>
      <c r="F60">
        <v>5</v>
      </c>
      <c r="G60" t="s">
        <v>229</v>
      </c>
      <c r="H60" t="s">
        <v>234</v>
      </c>
      <c r="I60">
        <v>36.450000000000003</v>
      </c>
      <c r="J60">
        <v>1.39</v>
      </c>
      <c r="K60">
        <v>-9.84</v>
      </c>
      <c r="L60">
        <v>33.11</v>
      </c>
      <c r="M60">
        <v>1.84</v>
      </c>
      <c r="N60">
        <v>0</v>
      </c>
      <c r="O60" t="b">
        <v>0</v>
      </c>
    </row>
    <row r="61" spans="1:15" x14ac:dyDescent="0.35">
      <c r="A61" s="9" t="s">
        <v>139</v>
      </c>
      <c r="B61" t="s">
        <v>121</v>
      </c>
      <c r="C61" t="s">
        <v>146</v>
      </c>
      <c r="D61" t="s">
        <v>145</v>
      </c>
      <c r="E61" t="s">
        <v>234</v>
      </c>
      <c r="F61">
        <v>5</v>
      </c>
      <c r="G61" t="s">
        <v>229</v>
      </c>
      <c r="H61" t="s">
        <v>234</v>
      </c>
      <c r="I61">
        <v>36.9</v>
      </c>
      <c r="J61">
        <v>1.01</v>
      </c>
      <c r="K61">
        <v>-10.66</v>
      </c>
      <c r="L61">
        <v>32.42</v>
      </c>
      <c r="M61">
        <v>1.1499999999999999</v>
      </c>
      <c r="N61">
        <v>0</v>
      </c>
      <c r="O61" t="b">
        <v>0</v>
      </c>
    </row>
    <row r="62" spans="1:15" x14ac:dyDescent="0.35">
      <c r="A62" s="9" t="s">
        <v>139</v>
      </c>
      <c r="B62" t="s">
        <v>121</v>
      </c>
      <c r="C62" t="s">
        <v>146</v>
      </c>
      <c r="D62" t="s">
        <v>145</v>
      </c>
      <c r="E62" t="s">
        <v>235</v>
      </c>
      <c r="F62">
        <v>6</v>
      </c>
      <c r="G62" t="s">
        <v>229</v>
      </c>
      <c r="H62" t="s">
        <v>235</v>
      </c>
      <c r="I62">
        <v>45.87</v>
      </c>
      <c r="J62">
        <v>1.4</v>
      </c>
      <c r="K62">
        <v>-6.53</v>
      </c>
      <c r="L62">
        <v>43.28</v>
      </c>
      <c r="M62">
        <v>1.59</v>
      </c>
      <c r="N62">
        <v>0</v>
      </c>
      <c r="O62" t="b">
        <v>0</v>
      </c>
    </row>
    <row r="63" spans="1:15" x14ac:dyDescent="0.35">
      <c r="A63" s="9" t="s">
        <v>139</v>
      </c>
      <c r="B63" t="s">
        <v>143</v>
      </c>
      <c r="C63" t="s">
        <v>144</v>
      </c>
      <c r="D63" t="s">
        <v>145</v>
      </c>
      <c r="E63" t="s">
        <v>235</v>
      </c>
      <c r="F63">
        <v>6</v>
      </c>
      <c r="G63" t="s">
        <v>229</v>
      </c>
      <c r="H63" t="s">
        <v>235</v>
      </c>
      <c r="I63">
        <v>46.08</v>
      </c>
      <c r="J63">
        <v>2.12</v>
      </c>
      <c r="K63">
        <v>-6.02</v>
      </c>
      <c r="L63">
        <v>44.34</v>
      </c>
      <c r="M63">
        <v>2.65</v>
      </c>
      <c r="N63">
        <v>0</v>
      </c>
      <c r="O63" t="b">
        <v>0</v>
      </c>
    </row>
    <row r="64" spans="1:15" x14ac:dyDescent="0.35">
      <c r="A64" s="9" t="s">
        <v>139</v>
      </c>
      <c r="B64" t="s">
        <v>121</v>
      </c>
      <c r="C64" t="s">
        <v>146</v>
      </c>
      <c r="D64" t="s">
        <v>145</v>
      </c>
      <c r="E64" t="s">
        <v>236</v>
      </c>
      <c r="F64">
        <v>7</v>
      </c>
      <c r="G64" t="s">
        <v>229</v>
      </c>
      <c r="H64" t="s">
        <v>236</v>
      </c>
      <c r="I64">
        <v>57.07</v>
      </c>
      <c r="J64">
        <v>1.81</v>
      </c>
      <c r="K64">
        <v>-14.99</v>
      </c>
      <c r="L64">
        <v>45.07</v>
      </c>
      <c r="M64">
        <v>2.0499999999999998</v>
      </c>
      <c r="N64">
        <v>-0.74</v>
      </c>
      <c r="O64" t="b">
        <v>1</v>
      </c>
    </row>
    <row r="65" spans="1:15" x14ac:dyDescent="0.35">
      <c r="A65" s="9" t="s">
        <v>139</v>
      </c>
      <c r="B65" t="s">
        <v>143</v>
      </c>
      <c r="C65" t="s">
        <v>144</v>
      </c>
      <c r="D65" t="s">
        <v>145</v>
      </c>
      <c r="E65" t="s">
        <v>236</v>
      </c>
      <c r="F65">
        <v>7</v>
      </c>
      <c r="G65" t="s">
        <v>229</v>
      </c>
      <c r="H65" t="s">
        <v>236</v>
      </c>
      <c r="I65">
        <v>56.79</v>
      </c>
      <c r="J65">
        <v>2.7</v>
      </c>
      <c r="K65">
        <v>-13.83</v>
      </c>
      <c r="L65">
        <v>46.09</v>
      </c>
      <c r="M65">
        <v>3.13</v>
      </c>
      <c r="N65">
        <v>-0.68</v>
      </c>
      <c r="O65" t="b">
        <v>1</v>
      </c>
    </row>
    <row r="66" spans="1:15" x14ac:dyDescent="0.35">
      <c r="A66" s="9" t="s">
        <v>139</v>
      </c>
      <c r="B66" t="s">
        <v>143</v>
      </c>
      <c r="C66" t="s">
        <v>144</v>
      </c>
      <c r="D66" t="s">
        <v>145</v>
      </c>
      <c r="E66" t="s">
        <v>237</v>
      </c>
      <c r="F66">
        <v>8</v>
      </c>
      <c r="G66" t="s">
        <v>229</v>
      </c>
      <c r="H66" t="s">
        <v>237</v>
      </c>
      <c r="I66">
        <v>56.32</v>
      </c>
      <c r="J66">
        <v>3.22</v>
      </c>
      <c r="K66">
        <v>-11.8</v>
      </c>
      <c r="L66">
        <v>39.450000000000003</v>
      </c>
      <c r="M66">
        <v>-0.25</v>
      </c>
      <c r="N66">
        <v>-42.08</v>
      </c>
      <c r="O66" t="b">
        <v>1</v>
      </c>
    </row>
    <row r="67" spans="1:15" x14ac:dyDescent="0.35">
      <c r="A67" s="9" t="s">
        <v>139</v>
      </c>
      <c r="B67" t="s">
        <v>121</v>
      </c>
      <c r="C67" t="s">
        <v>146</v>
      </c>
      <c r="D67" t="s">
        <v>145</v>
      </c>
      <c r="E67" t="s">
        <v>237</v>
      </c>
      <c r="F67">
        <v>8</v>
      </c>
      <c r="G67" t="s">
        <v>229</v>
      </c>
      <c r="H67" t="s">
        <v>237</v>
      </c>
      <c r="I67">
        <v>56.32</v>
      </c>
      <c r="J67">
        <v>2.27</v>
      </c>
      <c r="K67">
        <v>-12.75</v>
      </c>
      <c r="L67">
        <v>43.57</v>
      </c>
      <c r="M67">
        <v>-0.14000000000000001</v>
      </c>
      <c r="N67">
        <v>-46.09</v>
      </c>
      <c r="O67" t="b">
        <v>1</v>
      </c>
    </row>
    <row r="68" spans="1:15" x14ac:dyDescent="0.35">
      <c r="A68" s="9" t="s">
        <v>139</v>
      </c>
      <c r="B68" t="s">
        <v>121</v>
      </c>
      <c r="C68" t="s">
        <v>146</v>
      </c>
      <c r="D68" t="s">
        <v>145</v>
      </c>
      <c r="E68" t="s">
        <v>238</v>
      </c>
      <c r="F68">
        <v>9</v>
      </c>
      <c r="G68" t="s">
        <v>229</v>
      </c>
      <c r="H68" t="s">
        <v>238</v>
      </c>
      <c r="I68">
        <v>51.11</v>
      </c>
      <c r="J68">
        <v>2.35</v>
      </c>
      <c r="K68">
        <v>-7.58</v>
      </c>
      <c r="L68">
        <v>37.880000000000003</v>
      </c>
      <c r="M68">
        <v>2.14</v>
      </c>
      <c r="N68">
        <v>0</v>
      </c>
      <c r="O68" t="b">
        <v>1</v>
      </c>
    </row>
    <row r="69" spans="1:15" x14ac:dyDescent="0.35">
      <c r="A69" s="9" t="s">
        <v>139</v>
      </c>
      <c r="B69" t="s">
        <v>143</v>
      </c>
      <c r="C69" t="s">
        <v>144</v>
      </c>
      <c r="D69" t="s">
        <v>145</v>
      </c>
      <c r="E69" t="s">
        <v>238</v>
      </c>
      <c r="F69">
        <v>9</v>
      </c>
      <c r="G69" t="s">
        <v>229</v>
      </c>
      <c r="H69" t="s">
        <v>238</v>
      </c>
      <c r="I69">
        <v>51.41</v>
      </c>
      <c r="J69">
        <v>3.21</v>
      </c>
      <c r="K69">
        <v>-7.02</v>
      </c>
      <c r="L69">
        <v>38.69</v>
      </c>
      <c r="M69">
        <v>2.96</v>
      </c>
      <c r="N69">
        <v>0</v>
      </c>
      <c r="O69" t="b">
        <v>1</v>
      </c>
    </row>
    <row r="70" spans="1:15" x14ac:dyDescent="0.35">
      <c r="A70" s="9" t="s">
        <v>139</v>
      </c>
      <c r="B70" t="s">
        <v>143</v>
      </c>
      <c r="C70" t="s">
        <v>144</v>
      </c>
      <c r="D70" t="s">
        <v>145</v>
      </c>
      <c r="E70" t="s">
        <v>239</v>
      </c>
      <c r="F70">
        <v>10</v>
      </c>
      <c r="G70" t="s">
        <v>229</v>
      </c>
      <c r="H70" t="s">
        <v>239</v>
      </c>
      <c r="I70">
        <v>46.87</v>
      </c>
      <c r="J70">
        <v>3.17</v>
      </c>
      <c r="K70">
        <v>-3.02</v>
      </c>
      <c r="L70">
        <v>39.42</v>
      </c>
      <c r="M70">
        <v>2.84</v>
      </c>
      <c r="N70">
        <v>-3.47</v>
      </c>
      <c r="O70" t="b">
        <v>1</v>
      </c>
    </row>
    <row r="71" spans="1:15" x14ac:dyDescent="0.35">
      <c r="A71" s="9" t="s">
        <v>139</v>
      </c>
      <c r="B71" t="s">
        <v>121</v>
      </c>
      <c r="C71" t="s">
        <v>146</v>
      </c>
      <c r="D71" t="s">
        <v>145</v>
      </c>
      <c r="E71" t="s">
        <v>239</v>
      </c>
      <c r="F71">
        <v>10</v>
      </c>
      <c r="G71" t="s">
        <v>229</v>
      </c>
      <c r="H71" t="s">
        <v>239</v>
      </c>
      <c r="I71">
        <v>46.3</v>
      </c>
      <c r="J71">
        <v>2.36</v>
      </c>
      <c r="K71">
        <v>-3.27</v>
      </c>
      <c r="L71">
        <v>38.99</v>
      </c>
      <c r="M71">
        <v>2.06</v>
      </c>
      <c r="N71">
        <v>-3.82</v>
      </c>
      <c r="O71" t="b">
        <v>1</v>
      </c>
    </row>
    <row r="72" spans="1:15" x14ac:dyDescent="0.35">
      <c r="A72" s="9" t="s">
        <v>139</v>
      </c>
      <c r="B72" t="s">
        <v>121</v>
      </c>
      <c r="C72" t="s">
        <v>146</v>
      </c>
      <c r="D72" t="s">
        <v>145</v>
      </c>
      <c r="E72" t="s">
        <v>240</v>
      </c>
      <c r="F72">
        <v>11</v>
      </c>
      <c r="G72" t="s">
        <v>229</v>
      </c>
      <c r="H72" t="s">
        <v>240</v>
      </c>
      <c r="I72">
        <v>44.12</v>
      </c>
      <c r="J72">
        <v>2.41</v>
      </c>
      <c r="K72">
        <v>-1.57</v>
      </c>
      <c r="L72">
        <v>35.53</v>
      </c>
      <c r="M72">
        <v>1.94</v>
      </c>
      <c r="N72">
        <v>0</v>
      </c>
      <c r="O72" t="b">
        <v>1</v>
      </c>
    </row>
    <row r="73" spans="1:15" x14ac:dyDescent="0.35">
      <c r="A73" s="9" t="s">
        <v>139</v>
      </c>
      <c r="B73" t="s">
        <v>143</v>
      </c>
      <c r="C73" t="s">
        <v>144</v>
      </c>
      <c r="D73" t="s">
        <v>145</v>
      </c>
      <c r="E73" t="s">
        <v>240</v>
      </c>
      <c r="F73">
        <v>11</v>
      </c>
      <c r="G73" t="s">
        <v>229</v>
      </c>
      <c r="H73" t="s">
        <v>240</v>
      </c>
      <c r="I73">
        <v>44.69</v>
      </c>
      <c r="J73">
        <v>3.09</v>
      </c>
      <c r="K73">
        <v>-1.45</v>
      </c>
      <c r="L73">
        <v>36.29</v>
      </c>
      <c r="M73">
        <v>2.7</v>
      </c>
      <c r="N73">
        <v>0</v>
      </c>
      <c r="O73" t="b">
        <v>1</v>
      </c>
    </row>
    <row r="74" spans="1:15" x14ac:dyDescent="0.35">
      <c r="A74" s="9" t="s">
        <v>139</v>
      </c>
      <c r="B74" t="s">
        <v>143</v>
      </c>
      <c r="C74" t="s">
        <v>144</v>
      </c>
      <c r="D74" t="s">
        <v>145</v>
      </c>
      <c r="E74" t="s">
        <v>241</v>
      </c>
      <c r="F74">
        <v>12</v>
      </c>
      <c r="G74" t="s">
        <v>229</v>
      </c>
      <c r="H74" t="s">
        <v>241</v>
      </c>
      <c r="I74">
        <v>44.24</v>
      </c>
      <c r="J74">
        <v>3.25</v>
      </c>
      <c r="K74">
        <v>-0.89</v>
      </c>
      <c r="L74">
        <v>33.07</v>
      </c>
      <c r="M74">
        <v>2.5299999999999998</v>
      </c>
      <c r="N74">
        <v>0</v>
      </c>
      <c r="O74" t="b">
        <v>1</v>
      </c>
    </row>
    <row r="75" spans="1:15" x14ac:dyDescent="0.35">
      <c r="A75" s="9" t="s">
        <v>139</v>
      </c>
      <c r="B75" t="s">
        <v>121</v>
      </c>
      <c r="C75" t="s">
        <v>146</v>
      </c>
      <c r="D75" t="s">
        <v>145</v>
      </c>
      <c r="E75" t="s">
        <v>241</v>
      </c>
      <c r="F75">
        <v>12</v>
      </c>
      <c r="G75" t="s">
        <v>229</v>
      </c>
      <c r="H75" t="s">
        <v>241</v>
      </c>
      <c r="I75">
        <v>43.59</v>
      </c>
      <c r="J75">
        <v>2.5299999999999998</v>
      </c>
      <c r="K75">
        <v>-0.96</v>
      </c>
      <c r="L75">
        <v>32.39</v>
      </c>
      <c r="M75">
        <v>1.85</v>
      </c>
      <c r="N75">
        <v>0</v>
      </c>
      <c r="O75" t="b">
        <v>1</v>
      </c>
    </row>
    <row r="76" spans="1:15" x14ac:dyDescent="0.35">
      <c r="A76" s="9" t="s">
        <v>139</v>
      </c>
      <c r="B76" t="s">
        <v>143</v>
      </c>
      <c r="C76" t="s">
        <v>144</v>
      </c>
      <c r="D76" t="s">
        <v>145</v>
      </c>
      <c r="E76" t="s">
        <v>242</v>
      </c>
      <c r="F76">
        <v>13</v>
      </c>
      <c r="G76" t="s">
        <v>229</v>
      </c>
      <c r="H76" t="s">
        <v>242</v>
      </c>
      <c r="I76">
        <v>43.79</v>
      </c>
      <c r="J76">
        <v>2.96</v>
      </c>
      <c r="K76">
        <v>-1.82</v>
      </c>
      <c r="L76">
        <v>31.82</v>
      </c>
      <c r="M76">
        <v>2.41</v>
      </c>
      <c r="N76">
        <v>0</v>
      </c>
      <c r="O76" t="b">
        <v>1</v>
      </c>
    </row>
    <row r="77" spans="1:15" x14ac:dyDescent="0.35">
      <c r="A77" s="9" t="s">
        <v>139</v>
      </c>
      <c r="B77" t="s">
        <v>121</v>
      </c>
      <c r="C77" t="s">
        <v>146</v>
      </c>
      <c r="D77" t="s">
        <v>145</v>
      </c>
      <c r="E77" t="s">
        <v>242</v>
      </c>
      <c r="F77">
        <v>13</v>
      </c>
      <c r="G77" t="s">
        <v>229</v>
      </c>
      <c r="H77" t="s">
        <v>242</v>
      </c>
      <c r="I77">
        <v>43.36</v>
      </c>
      <c r="J77">
        <v>2.38</v>
      </c>
      <c r="K77">
        <v>-1.96</v>
      </c>
      <c r="L77">
        <v>31.2</v>
      </c>
      <c r="M77">
        <v>1.79</v>
      </c>
      <c r="N77">
        <v>0</v>
      </c>
      <c r="O77" t="b">
        <v>1</v>
      </c>
    </row>
    <row r="78" spans="1:15" x14ac:dyDescent="0.35">
      <c r="A78" s="9" t="s">
        <v>139</v>
      </c>
      <c r="B78" t="s">
        <v>143</v>
      </c>
      <c r="C78" t="s">
        <v>144</v>
      </c>
      <c r="D78" t="s">
        <v>145</v>
      </c>
      <c r="E78" t="s">
        <v>243</v>
      </c>
      <c r="F78">
        <v>14</v>
      </c>
      <c r="G78" t="s">
        <v>229</v>
      </c>
      <c r="H78" t="s">
        <v>243</v>
      </c>
      <c r="I78">
        <v>44.65</v>
      </c>
      <c r="J78">
        <v>2.92</v>
      </c>
      <c r="K78">
        <v>-4.28</v>
      </c>
      <c r="L78">
        <v>32.9</v>
      </c>
      <c r="M78">
        <v>2.4300000000000002</v>
      </c>
      <c r="N78">
        <v>0</v>
      </c>
      <c r="O78" t="b">
        <v>1</v>
      </c>
    </row>
    <row r="79" spans="1:15" x14ac:dyDescent="0.35">
      <c r="A79" s="9" t="s">
        <v>139</v>
      </c>
      <c r="B79" t="s">
        <v>121</v>
      </c>
      <c r="C79" t="s">
        <v>146</v>
      </c>
      <c r="D79" t="s">
        <v>145</v>
      </c>
      <c r="E79" t="s">
        <v>243</v>
      </c>
      <c r="F79">
        <v>14</v>
      </c>
      <c r="G79" t="s">
        <v>229</v>
      </c>
      <c r="H79" t="s">
        <v>243</v>
      </c>
      <c r="I79">
        <v>44.36</v>
      </c>
      <c r="J79">
        <v>2.2799999999999998</v>
      </c>
      <c r="K79">
        <v>-4.63</v>
      </c>
      <c r="L79">
        <v>32.229999999999997</v>
      </c>
      <c r="M79">
        <v>1.76</v>
      </c>
      <c r="N79">
        <v>0</v>
      </c>
      <c r="O79" t="b">
        <v>1</v>
      </c>
    </row>
    <row r="80" spans="1:15" x14ac:dyDescent="0.35">
      <c r="A80" s="9" t="s">
        <v>139</v>
      </c>
      <c r="B80" t="s">
        <v>143</v>
      </c>
      <c r="C80" t="s">
        <v>144</v>
      </c>
      <c r="D80" t="s">
        <v>145</v>
      </c>
      <c r="E80" t="s">
        <v>244</v>
      </c>
      <c r="F80">
        <v>15</v>
      </c>
      <c r="G80" t="s">
        <v>229</v>
      </c>
      <c r="H80" t="s">
        <v>244</v>
      </c>
      <c r="I80">
        <v>45.17</v>
      </c>
      <c r="J80">
        <v>2.69</v>
      </c>
      <c r="K80">
        <v>-8</v>
      </c>
      <c r="L80">
        <v>35.89</v>
      </c>
      <c r="M80">
        <v>2.76</v>
      </c>
      <c r="N80">
        <v>0</v>
      </c>
      <c r="O80" t="b">
        <v>1</v>
      </c>
    </row>
    <row r="81" spans="1:15" x14ac:dyDescent="0.35">
      <c r="A81" s="9" t="s">
        <v>139</v>
      </c>
      <c r="B81" t="s">
        <v>121</v>
      </c>
      <c r="C81" t="s">
        <v>146</v>
      </c>
      <c r="D81" t="s">
        <v>145</v>
      </c>
      <c r="E81" t="s">
        <v>244</v>
      </c>
      <c r="F81">
        <v>15</v>
      </c>
      <c r="G81" t="s">
        <v>229</v>
      </c>
      <c r="H81" t="s">
        <v>244</v>
      </c>
      <c r="I81">
        <v>45.12</v>
      </c>
      <c r="J81">
        <v>2</v>
      </c>
      <c r="K81">
        <v>-8.64</v>
      </c>
      <c r="L81">
        <v>35.19</v>
      </c>
      <c r="M81">
        <v>2.06</v>
      </c>
      <c r="N81">
        <v>0</v>
      </c>
      <c r="O81" t="b">
        <v>1</v>
      </c>
    </row>
    <row r="82" spans="1:15" x14ac:dyDescent="0.35">
      <c r="A82" s="9" t="s">
        <v>139</v>
      </c>
      <c r="B82" t="s">
        <v>121</v>
      </c>
      <c r="C82" t="s">
        <v>146</v>
      </c>
      <c r="D82" t="s">
        <v>145</v>
      </c>
      <c r="E82" t="s">
        <v>245</v>
      </c>
      <c r="F82">
        <v>16</v>
      </c>
      <c r="G82" t="s">
        <v>229</v>
      </c>
      <c r="H82" t="s">
        <v>245</v>
      </c>
      <c r="I82">
        <v>48.4</v>
      </c>
      <c r="J82">
        <v>2.27</v>
      </c>
      <c r="K82">
        <v>-6.98</v>
      </c>
      <c r="L82">
        <v>36.450000000000003</v>
      </c>
      <c r="M82">
        <v>1.98</v>
      </c>
      <c r="N82">
        <v>-0.02</v>
      </c>
      <c r="O82" t="b">
        <v>1</v>
      </c>
    </row>
    <row r="83" spans="1:15" x14ac:dyDescent="0.35">
      <c r="A83" s="9" t="s">
        <v>139</v>
      </c>
      <c r="B83" t="s">
        <v>143</v>
      </c>
      <c r="C83" t="s">
        <v>144</v>
      </c>
      <c r="D83" t="s">
        <v>145</v>
      </c>
      <c r="E83" t="s">
        <v>245</v>
      </c>
      <c r="F83">
        <v>16</v>
      </c>
      <c r="G83" t="s">
        <v>229</v>
      </c>
      <c r="H83" t="s">
        <v>245</v>
      </c>
      <c r="I83">
        <v>48.75</v>
      </c>
      <c r="J83">
        <v>3.13</v>
      </c>
      <c r="K83">
        <v>-6.46</v>
      </c>
      <c r="L83">
        <v>37.19</v>
      </c>
      <c r="M83">
        <v>2.72</v>
      </c>
      <c r="N83">
        <v>-0.02</v>
      </c>
      <c r="O83" t="b">
        <v>1</v>
      </c>
    </row>
    <row r="84" spans="1:15" x14ac:dyDescent="0.35">
      <c r="A84" s="9" t="s">
        <v>139</v>
      </c>
      <c r="B84" t="s">
        <v>121</v>
      </c>
      <c r="C84" t="s">
        <v>146</v>
      </c>
      <c r="D84" t="s">
        <v>145</v>
      </c>
      <c r="E84" t="s">
        <v>246</v>
      </c>
      <c r="F84">
        <v>17</v>
      </c>
      <c r="G84" t="s">
        <v>229</v>
      </c>
      <c r="H84" t="s">
        <v>246</v>
      </c>
      <c r="I84">
        <v>63.46</v>
      </c>
      <c r="J84">
        <v>2.4500000000000002</v>
      </c>
      <c r="K84">
        <v>-20.13</v>
      </c>
      <c r="L84">
        <v>55.58</v>
      </c>
      <c r="M84">
        <v>1.36</v>
      </c>
      <c r="N84">
        <v>-30.98</v>
      </c>
      <c r="O84" t="b">
        <v>1</v>
      </c>
    </row>
    <row r="85" spans="1:15" x14ac:dyDescent="0.35">
      <c r="A85" s="9" t="s">
        <v>139</v>
      </c>
      <c r="B85" t="s">
        <v>143</v>
      </c>
      <c r="C85" t="s">
        <v>144</v>
      </c>
      <c r="D85" t="s">
        <v>145</v>
      </c>
      <c r="E85" t="s">
        <v>246</v>
      </c>
      <c r="F85">
        <v>17</v>
      </c>
      <c r="G85" t="s">
        <v>229</v>
      </c>
      <c r="H85" t="s">
        <v>246</v>
      </c>
      <c r="I85">
        <v>62.75</v>
      </c>
      <c r="J85">
        <v>3.35</v>
      </c>
      <c r="K85">
        <v>-18.510000000000002</v>
      </c>
      <c r="L85">
        <v>53.27</v>
      </c>
      <c r="M85">
        <v>1.9</v>
      </c>
      <c r="N85">
        <v>-28.12</v>
      </c>
      <c r="O85" t="b">
        <v>1</v>
      </c>
    </row>
    <row r="86" spans="1:15" x14ac:dyDescent="0.35">
      <c r="A86" s="9" t="s">
        <v>139</v>
      </c>
      <c r="B86" t="s">
        <v>143</v>
      </c>
      <c r="C86" t="s">
        <v>144</v>
      </c>
      <c r="D86" t="s">
        <v>145</v>
      </c>
      <c r="E86" t="s">
        <v>247</v>
      </c>
      <c r="F86">
        <v>18</v>
      </c>
      <c r="G86" t="s">
        <v>229</v>
      </c>
      <c r="H86" t="s">
        <v>247</v>
      </c>
      <c r="I86">
        <v>70.09</v>
      </c>
      <c r="J86">
        <v>4.4800000000000004</v>
      </c>
      <c r="K86">
        <v>-13.58</v>
      </c>
      <c r="L86">
        <v>76.849999999999994</v>
      </c>
      <c r="M86">
        <v>2.17</v>
      </c>
      <c r="N86">
        <v>-49.66</v>
      </c>
      <c r="O86" t="b">
        <v>1</v>
      </c>
    </row>
    <row r="87" spans="1:15" x14ac:dyDescent="0.35">
      <c r="A87" s="9" t="s">
        <v>139</v>
      </c>
      <c r="B87" t="s">
        <v>121</v>
      </c>
      <c r="C87" t="s">
        <v>146</v>
      </c>
      <c r="D87" t="s">
        <v>145</v>
      </c>
      <c r="E87" t="s">
        <v>247</v>
      </c>
      <c r="F87">
        <v>18</v>
      </c>
      <c r="G87" t="s">
        <v>229</v>
      </c>
      <c r="H87" t="s">
        <v>247</v>
      </c>
      <c r="I87">
        <v>69.77</v>
      </c>
      <c r="J87">
        <v>2.96</v>
      </c>
      <c r="K87">
        <v>-14.76</v>
      </c>
      <c r="L87">
        <v>81.22</v>
      </c>
      <c r="M87">
        <v>1.53</v>
      </c>
      <c r="N87">
        <v>-54.68</v>
      </c>
      <c r="O87" t="b">
        <v>1</v>
      </c>
    </row>
    <row r="88" spans="1:15" x14ac:dyDescent="0.35">
      <c r="A88" s="9" t="s">
        <v>139</v>
      </c>
      <c r="B88" t="s">
        <v>121</v>
      </c>
      <c r="C88" t="s">
        <v>146</v>
      </c>
      <c r="D88" t="s">
        <v>145</v>
      </c>
      <c r="E88" t="s">
        <v>248</v>
      </c>
      <c r="F88">
        <v>19</v>
      </c>
      <c r="G88" t="s">
        <v>229</v>
      </c>
      <c r="H88" t="s">
        <v>248</v>
      </c>
      <c r="I88">
        <v>61.87</v>
      </c>
      <c r="J88">
        <v>2.88</v>
      </c>
      <c r="K88">
        <v>-9.31</v>
      </c>
      <c r="L88">
        <v>48.56</v>
      </c>
      <c r="M88">
        <v>1.7</v>
      </c>
      <c r="N88">
        <v>-18.46</v>
      </c>
      <c r="O88" t="b">
        <v>1</v>
      </c>
    </row>
    <row r="89" spans="1:15" x14ac:dyDescent="0.35">
      <c r="A89" s="9" t="s">
        <v>139</v>
      </c>
      <c r="B89" t="s">
        <v>143</v>
      </c>
      <c r="C89" t="s">
        <v>144</v>
      </c>
      <c r="D89" t="s">
        <v>145</v>
      </c>
      <c r="E89" t="s">
        <v>248</v>
      </c>
      <c r="F89">
        <v>19</v>
      </c>
      <c r="G89" t="s">
        <v>229</v>
      </c>
      <c r="H89" t="s">
        <v>248</v>
      </c>
      <c r="I89">
        <v>62.36</v>
      </c>
      <c r="J89">
        <v>4.12</v>
      </c>
      <c r="K89">
        <v>-8.57</v>
      </c>
      <c r="L89">
        <v>47.62</v>
      </c>
      <c r="M89">
        <v>2.4300000000000002</v>
      </c>
      <c r="N89">
        <v>-16.79</v>
      </c>
      <c r="O89" t="b">
        <v>1</v>
      </c>
    </row>
    <row r="90" spans="1:15" x14ac:dyDescent="0.35">
      <c r="A90" s="9" t="s">
        <v>139</v>
      </c>
      <c r="B90" t="s">
        <v>143</v>
      </c>
      <c r="C90" t="s">
        <v>144</v>
      </c>
      <c r="D90" t="s">
        <v>145</v>
      </c>
      <c r="E90" t="s">
        <v>249</v>
      </c>
      <c r="F90">
        <v>20</v>
      </c>
      <c r="G90" t="s">
        <v>229</v>
      </c>
      <c r="H90" t="s">
        <v>249</v>
      </c>
      <c r="I90">
        <v>53.38</v>
      </c>
      <c r="J90">
        <v>3.22</v>
      </c>
      <c r="K90">
        <v>-9.94</v>
      </c>
      <c r="L90">
        <v>44.38</v>
      </c>
      <c r="M90">
        <v>1.28</v>
      </c>
      <c r="N90">
        <v>-27.2</v>
      </c>
      <c r="O90" t="b">
        <v>1</v>
      </c>
    </row>
    <row r="91" spans="1:15" x14ac:dyDescent="0.35">
      <c r="A91" s="9" t="s">
        <v>139</v>
      </c>
      <c r="B91" t="s">
        <v>121</v>
      </c>
      <c r="C91" t="s">
        <v>146</v>
      </c>
      <c r="D91" t="s">
        <v>145</v>
      </c>
      <c r="E91" t="s">
        <v>249</v>
      </c>
      <c r="F91">
        <v>20</v>
      </c>
      <c r="G91" t="s">
        <v>229</v>
      </c>
      <c r="H91" t="s">
        <v>249</v>
      </c>
      <c r="I91">
        <v>53.23</v>
      </c>
      <c r="J91">
        <v>2.21</v>
      </c>
      <c r="K91">
        <v>-10.8</v>
      </c>
      <c r="L91">
        <v>46.71</v>
      </c>
      <c r="M91">
        <v>0.89</v>
      </c>
      <c r="N91">
        <v>-29.92</v>
      </c>
      <c r="O91" t="b">
        <v>1</v>
      </c>
    </row>
    <row r="92" spans="1:15" x14ac:dyDescent="0.35">
      <c r="A92" s="9" t="s">
        <v>139</v>
      </c>
      <c r="B92" t="s">
        <v>121</v>
      </c>
      <c r="C92" t="s">
        <v>146</v>
      </c>
      <c r="D92" t="s">
        <v>145</v>
      </c>
      <c r="E92" t="s">
        <v>250</v>
      </c>
      <c r="F92">
        <v>21</v>
      </c>
      <c r="G92" t="s">
        <v>229</v>
      </c>
      <c r="H92" t="s">
        <v>250</v>
      </c>
      <c r="I92">
        <v>47.4</v>
      </c>
      <c r="J92">
        <v>1.9</v>
      </c>
      <c r="K92">
        <v>-8.23</v>
      </c>
      <c r="L92">
        <v>36.31</v>
      </c>
      <c r="M92">
        <v>1.69</v>
      </c>
      <c r="N92">
        <v>-2.71</v>
      </c>
      <c r="O92" t="b">
        <v>1</v>
      </c>
    </row>
    <row r="93" spans="1:15" x14ac:dyDescent="0.35">
      <c r="A93" s="9" t="s">
        <v>139</v>
      </c>
      <c r="B93" t="s">
        <v>143</v>
      </c>
      <c r="C93" t="s">
        <v>144</v>
      </c>
      <c r="D93" t="s">
        <v>145</v>
      </c>
      <c r="E93" t="s">
        <v>250</v>
      </c>
      <c r="F93">
        <v>21</v>
      </c>
      <c r="G93" t="s">
        <v>229</v>
      </c>
      <c r="H93" t="s">
        <v>250</v>
      </c>
      <c r="I93">
        <v>47.53</v>
      </c>
      <c r="J93">
        <v>2.69</v>
      </c>
      <c r="K93">
        <v>-7.57</v>
      </c>
      <c r="L93">
        <v>36.81</v>
      </c>
      <c r="M93">
        <v>2.4300000000000002</v>
      </c>
      <c r="N93">
        <v>-2.4700000000000002</v>
      </c>
      <c r="O93" t="b">
        <v>1</v>
      </c>
    </row>
    <row r="94" spans="1:15" x14ac:dyDescent="0.35">
      <c r="A94" s="9" t="s">
        <v>139</v>
      </c>
      <c r="B94" t="s">
        <v>121</v>
      </c>
      <c r="C94" t="s">
        <v>146</v>
      </c>
      <c r="D94" t="s">
        <v>145</v>
      </c>
      <c r="E94" t="s">
        <v>251</v>
      </c>
      <c r="F94">
        <v>22</v>
      </c>
      <c r="G94" t="s">
        <v>229</v>
      </c>
      <c r="H94" t="s">
        <v>251</v>
      </c>
      <c r="I94">
        <v>43.77</v>
      </c>
      <c r="J94">
        <v>1.88</v>
      </c>
      <c r="K94">
        <v>-5.68</v>
      </c>
      <c r="L94">
        <v>32.1</v>
      </c>
      <c r="M94">
        <v>1.53</v>
      </c>
      <c r="N94">
        <v>-0.1</v>
      </c>
      <c r="O94" t="b">
        <v>1</v>
      </c>
    </row>
    <row r="95" spans="1:15" x14ac:dyDescent="0.35">
      <c r="A95" s="9" t="s">
        <v>139</v>
      </c>
      <c r="B95" t="s">
        <v>143</v>
      </c>
      <c r="C95" t="s">
        <v>144</v>
      </c>
      <c r="D95" t="s">
        <v>145</v>
      </c>
      <c r="E95" t="s">
        <v>251</v>
      </c>
      <c r="F95">
        <v>22</v>
      </c>
      <c r="G95" t="s">
        <v>229</v>
      </c>
      <c r="H95" t="s">
        <v>251</v>
      </c>
      <c r="I95">
        <v>43.93</v>
      </c>
      <c r="J95">
        <v>2.5</v>
      </c>
      <c r="K95">
        <v>-5.23</v>
      </c>
      <c r="L95">
        <v>32.74</v>
      </c>
      <c r="M95">
        <v>2.17</v>
      </c>
      <c r="N95">
        <v>-0.09</v>
      </c>
      <c r="O95" t="b">
        <v>1</v>
      </c>
    </row>
    <row r="96" spans="1:15" x14ac:dyDescent="0.35">
      <c r="A96" s="9" t="s">
        <v>139</v>
      </c>
      <c r="B96" t="s">
        <v>143</v>
      </c>
      <c r="C96" t="s">
        <v>144</v>
      </c>
      <c r="D96" t="s">
        <v>145</v>
      </c>
      <c r="E96" t="s">
        <v>252</v>
      </c>
      <c r="F96">
        <v>23</v>
      </c>
      <c r="G96" t="s">
        <v>229</v>
      </c>
      <c r="H96" t="s">
        <v>252</v>
      </c>
      <c r="I96">
        <v>40.96</v>
      </c>
      <c r="J96">
        <v>1.96</v>
      </c>
      <c r="K96">
        <v>-3.4</v>
      </c>
      <c r="L96">
        <v>26.93</v>
      </c>
      <c r="M96">
        <v>1.46</v>
      </c>
      <c r="N96">
        <v>-1.43</v>
      </c>
      <c r="O96" t="b">
        <v>0</v>
      </c>
    </row>
    <row r="97" spans="1:15" x14ac:dyDescent="0.35">
      <c r="A97" s="9" t="s">
        <v>139</v>
      </c>
      <c r="B97" t="s">
        <v>121</v>
      </c>
      <c r="C97" t="s">
        <v>146</v>
      </c>
      <c r="D97" t="s">
        <v>145</v>
      </c>
      <c r="E97" t="s">
        <v>252</v>
      </c>
      <c r="F97">
        <v>23</v>
      </c>
      <c r="G97" t="s">
        <v>229</v>
      </c>
      <c r="H97" t="s">
        <v>252</v>
      </c>
      <c r="I97">
        <v>40.83</v>
      </c>
      <c r="J97">
        <v>1.53</v>
      </c>
      <c r="K97">
        <v>-3.7</v>
      </c>
      <c r="L97">
        <v>26.63</v>
      </c>
      <c r="M97">
        <v>1.02</v>
      </c>
      <c r="N97">
        <v>-1.57</v>
      </c>
      <c r="O97" t="b">
        <v>0</v>
      </c>
    </row>
    <row r="98" spans="1:15" x14ac:dyDescent="0.35">
      <c r="A98" s="9" t="s">
        <v>139</v>
      </c>
      <c r="B98" t="s">
        <v>121</v>
      </c>
      <c r="C98" t="s">
        <v>146</v>
      </c>
      <c r="D98" t="s">
        <v>145</v>
      </c>
      <c r="E98" t="s">
        <v>253</v>
      </c>
      <c r="F98">
        <v>0</v>
      </c>
      <c r="G98" t="s">
        <v>254</v>
      </c>
      <c r="H98" t="s">
        <v>253</v>
      </c>
      <c r="I98">
        <v>35.03</v>
      </c>
      <c r="J98">
        <v>1.1599999999999999</v>
      </c>
      <c r="K98">
        <v>-6.25</v>
      </c>
      <c r="L98">
        <v>29.88</v>
      </c>
      <c r="M98">
        <v>0.84</v>
      </c>
      <c r="N98">
        <v>-4.9400000000000004</v>
      </c>
      <c r="O98" t="b">
        <v>0</v>
      </c>
    </row>
    <row r="99" spans="1:15" x14ac:dyDescent="0.35">
      <c r="A99" s="9" t="s">
        <v>139</v>
      </c>
      <c r="B99" t="s">
        <v>143</v>
      </c>
      <c r="C99" t="s">
        <v>144</v>
      </c>
      <c r="D99" t="s">
        <v>145</v>
      </c>
      <c r="E99" t="s">
        <v>253</v>
      </c>
      <c r="F99">
        <v>0</v>
      </c>
      <c r="G99" t="s">
        <v>254</v>
      </c>
      <c r="H99" t="s">
        <v>253</v>
      </c>
      <c r="I99">
        <v>34.94</v>
      </c>
      <c r="J99">
        <v>1.57</v>
      </c>
      <c r="K99">
        <v>-5.74</v>
      </c>
      <c r="L99">
        <v>29.86</v>
      </c>
      <c r="M99">
        <v>1.27</v>
      </c>
      <c r="N99">
        <v>-4.5</v>
      </c>
      <c r="O99" t="b">
        <v>0</v>
      </c>
    </row>
    <row r="100" spans="1:15" x14ac:dyDescent="0.35">
      <c r="A100" s="9" t="s">
        <v>139</v>
      </c>
      <c r="B100" t="s">
        <v>121</v>
      </c>
      <c r="C100" t="s">
        <v>146</v>
      </c>
      <c r="D100" t="s">
        <v>145</v>
      </c>
      <c r="E100" t="s">
        <v>255</v>
      </c>
      <c r="F100">
        <v>1</v>
      </c>
      <c r="G100" t="s">
        <v>254</v>
      </c>
      <c r="H100" t="s">
        <v>255</v>
      </c>
      <c r="I100">
        <v>33.020000000000003</v>
      </c>
      <c r="J100">
        <v>1.1200000000000001</v>
      </c>
      <c r="K100">
        <v>-5.1100000000000003</v>
      </c>
      <c r="L100">
        <v>32.96</v>
      </c>
      <c r="M100">
        <v>0.32</v>
      </c>
      <c r="N100">
        <v>-22.94</v>
      </c>
      <c r="O100" t="b">
        <v>0</v>
      </c>
    </row>
    <row r="101" spans="1:15" x14ac:dyDescent="0.35">
      <c r="A101" s="9" t="s">
        <v>139</v>
      </c>
      <c r="B101" t="s">
        <v>143</v>
      </c>
      <c r="C101" t="s">
        <v>144</v>
      </c>
      <c r="D101" t="s">
        <v>145</v>
      </c>
      <c r="E101" t="s">
        <v>255</v>
      </c>
      <c r="F101">
        <v>1</v>
      </c>
      <c r="G101" t="s">
        <v>254</v>
      </c>
      <c r="H101" t="s">
        <v>255</v>
      </c>
      <c r="I101">
        <v>33.06</v>
      </c>
      <c r="J101">
        <v>1.58</v>
      </c>
      <c r="K101">
        <v>-4.6900000000000004</v>
      </c>
      <c r="L101">
        <v>31.12</v>
      </c>
      <c r="M101">
        <v>0.51</v>
      </c>
      <c r="N101">
        <v>-20.91</v>
      </c>
      <c r="O101" t="b">
        <v>0</v>
      </c>
    </row>
    <row r="102" spans="1:15" x14ac:dyDescent="0.35">
      <c r="A102" s="9" t="s">
        <v>139</v>
      </c>
      <c r="B102" t="s">
        <v>143</v>
      </c>
      <c r="C102" t="s">
        <v>144</v>
      </c>
      <c r="D102" t="s">
        <v>145</v>
      </c>
      <c r="E102" t="s">
        <v>256</v>
      </c>
      <c r="F102">
        <v>2</v>
      </c>
      <c r="G102" t="s">
        <v>254</v>
      </c>
      <c r="H102" t="s">
        <v>256</v>
      </c>
      <c r="I102">
        <v>32.75</v>
      </c>
      <c r="J102">
        <v>1.43</v>
      </c>
      <c r="K102">
        <v>-6.15</v>
      </c>
      <c r="L102">
        <v>26.9</v>
      </c>
      <c r="M102">
        <v>0.25</v>
      </c>
      <c r="N102">
        <v>-21.87</v>
      </c>
      <c r="O102" t="b">
        <v>0</v>
      </c>
    </row>
    <row r="103" spans="1:15" x14ac:dyDescent="0.35">
      <c r="A103" s="9" t="s">
        <v>139</v>
      </c>
      <c r="B103" t="s">
        <v>121</v>
      </c>
      <c r="C103" t="s">
        <v>146</v>
      </c>
      <c r="D103" t="s">
        <v>145</v>
      </c>
      <c r="E103" t="s">
        <v>256</v>
      </c>
      <c r="F103">
        <v>2</v>
      </c>
      <c r="G103" t="s">
        <v>254</v>
      </c>
      <c r="H103" t="s">
        <v>256</v>
      </c>
      <c r="I103">
        <v>32.869999999999997</v>
      </c>
      <c r="J103">
        <v>1.01</v>
      </c>
      <c r="K103">
        <v>-6.69</v>
      </c>
      <c r="L103">
        <v>28.93</v>
      </c>
      <c r="M103">
        <v>0.16</v>
      </c>
      <c r="N103">
        <v>-23.99</v>
      </c>
      <c r="O103" t="b">
        <v>0</v>
      </c>
    </row>
    <row r="104" spans="1:15" x14ac:dyDescent="0.35">
      <c r="A104" s="9" t="s">
        <v>139</v>
      </c>
      <c r="B104" t="s">
        <v>143</v>
      </c>
      <c r="C104" t="s">
        <v>144</v>
      </c>
      <c r="D104" t="s">
        <v>145</v>
      </c>
      <c r="E104" t="s">
        <v>257</v>
      </c>
      <c r="F104">
        <v>3</v>
      </c>
      <c r="G104" t="s">
        <v>254</v>
      </c>
      <c r="H104" t="s">
        <v>257</v>
      </c>
      <c r="I104">
        <v>31.76</v>
      </c>
      <c r="J104">
        <v>1.41</v>
      </c>
      <c r="K104">
        <v>-5.23</v>
      </c>
      <c r="L104">
        <v>29.37</v>
      </c>
      <c r="M104">
        <v>0.16</v>
      </c>
      <c r="N104">
        <v>-26.22</v>
      </c>
      <c r="O104" t="b">
        <v>0</v>
      </c>
    </row>
    <row r="105" spans="1:15" x14ac:dyDescent="0.35">
      <c r="A105" s="9" t="s">
        <v>139</v>
      </c>
      <c r="B105" t="s">
        <v>121</v>
      </c>
      <c r="C105" t="s">
        <v>146</v>
      </c>
      <c r="D105" t="s">
        <v>145</v>
      </c>
      <c r="E105" t="s">
        <v>257</v>
      </c>
      <c r="F105">
        <v>3</v>
      </c>
      <c r="G105" t="s">
        <v>254</v>
      </c>
      <c r="H105" t="s">
        <v>257</v>
      </c>
      <c r="I105">
        <v>31.8</v>
      </c>
      <c r="J105">
        <v>0.98</v>
      </c>
      <c r="K105">
        <v>-5.7</v>
      </c>
      <c r="L105">
        <v>31.85</v>
      </c>
      <c r="M105">
        <v>0.1</v>
      </c>
      <c r="N105">
        <v>-28.75</v>
      </c>
      <c r="O105" t="b">
        <v>0</v>
      </c>
    </row>
    <row r="106" spans="1:15" x14ac:dyDescent="0.35">
      <c r="A106" s="9" t="s">
        <v>139</v>
      </c>
      <c r="B106" t="s">
        <v>121</v>
      </c>
      <c r="C106" t="s">
        <v>146</v>
      </c>
      <c r="D106" t="s">
        <v>145</v>
      </c>
      <c r="E106" t="s">
        <v>258</v>
      </c>
      <c r="F106">
        <v>4</v>
      </c>
      <c r="G106" t="s">
        <v>254</v>
      </c>
      <c r="H106" t="s">
        <v>258</v>
      </c>
      <c r="I106">
        <v>32.880000000000003</v>
      </c>
      <c r="J106">
        <v>0.93</v>
      </c>
      <c r="K106">
        <v>-6.83</v>
      </c>
      <c r="L106">
        <v>28.62</v>
      </c>
      <c r="M106">
        <v>0.73</v>
      </c>
      <c r="N106">
        <v>-5.03</v>
      </c>
      <c r="O106" t="b">
        <v>0</v>
      </c>
    </row>
    <row r="107" spans="1:15" x14ac:dyDescent="0.35">
      <c r="A107" s="9" t="s">
        <v>139</v>
      </c>
      <c r="B107" t="s">
        <v>143</v>
      </c>
      <c r="C107" t="s">
        <v>144</v>
      </c>
      <c r="D107" t="s">
        <v>145</v>
      </c>
      <c r="E107" t="s">
        <v>258</v>
      </c>
      <c r="F107">
        <v>4</v>
      </c>
      <c r="G107" t="s">
        <v>254</v>
      </c>
      <c r="H107" t="s">
        <v>258</v>
      </c>
      <c r="I107">
        <v>32.78</v>
      </c>
      <c r="J107">
        <v>1.38</v>
      </c>
      <c r="K107">
        <v>-6.27</v>
      </c>
      <c r="L107">
        <v>28.64</v>
      </c>
      <c r="M107">
        <v>1.19</v>
      </c>
      <c r="N107">
        <v>-4.59</v>
      </c>
      <c r="O107" t="b">
        <v>0</v>
      </c>
    </row>
    <row r="108" spans="1:15" x14ac:dyDescent="0.35">
      <c r="A108" s="9" t="s">
        <v>139</v>
      </c>
      <c r="B108" t="s">
        <v>143</v>
      </c>
      <c r="C108" t="s">
        <v>144</v>
      </c>
      <c r="D108" t="s">
        <v>145</v>
      </c>
      <c r="E108" t="s">
        <v>259</v>
      </c>
      <c r="F108">
        <v>5</v>
      </c>
      <c r="G108" t="s">
        <v>254</v>
      </c>
      <c r="H108" t="s">
        <v>259</v>
      </c>
      <c r="I108">
        <v>36.49</v>
      </c>
      <c r="J108">
        <v>1.44</v>
      </c>
      <c r="K108">
        <v>-9.82</v>
      </c>
      <c r="L108">
        <v>34.630000000000003</v>
      </c>
      <c r="M108">
        <v>1.41</v>
      </c>
      <c r="N108">
        <v>-6.95</v>
      </c>
      <c r="O108" t="b">
        <v>0</v>
      </c>
    </row>
    <row r="109" spans="1:15" x14ac:dyDescent="0.35">
      <c r="A109" s="9" t="s">
        <v>139</v>
      </c>
      <c r="B109" t="s">
        <v>121</v>
      </c>
      <c r="C109" t="s">
        <v>146</v>
      </c>
      <c r="D109" t="s">
        <v>145</v>
      </c>
      <c r="E109" t="s">
        <v>259</v>
      </c>
      <c r="F109">
        <v>5</v>
      </c>
      <c r="G109" t="s">
        <v>254</v>
      </c>
      <c r="H109" t="s">
        <v>259</v>
      </c>
      <c r="I109">
        <v>36.880000000000003</v>
      </c>
      <c r="J109">
        <v>0.96</v>
      </c>
      <c r="K109">
        <v>-10.69</v>
      </c>
      <c r="L109">
        <v>34.67</v>
      </c>
      <c r="M109">
        <v>0.79</v>
      </c>
      <c r="N109">
        <v>-7.61</v>
      </c>
      <c r="O109" t="b">
        <v>0</v>
      </c>
    </row>
    <row r="110" spans="1:15" x14ac:dyDescent="0.35">
      <c r="A110" s="9" t="s">
        <v>139</v>
      </c>
      <c r="B110" t="s">
        <v>121</v>
      </c>
      <c r="C110" t="s">
        <v>146</v>
      </c>
      <c r="D110" t="s">
        <v>145</v>
      </c>
      <c r="E110" t="s">
        <v>260</v>
      </c>
      <c r="F110">
        <v>6</v>
      </c>
      <c r="G110" t="s">
        <v>254</v>
      </c>
      <c r="H110" t="s">
        <v>260</v>
      </c>
      <c r="I110">
        <v>44.83</v>
      </c>
      <c r="J110">
        <v>1.4</v>
      </c>
      <c r="K110">
        <v>-9.36</v>
      </c>
      <c r="L110">
        <v>41.96</v>
      </c>
      <c r="M110">
        <v>1.22</v>
      </c>
      <c r="N110">
        <v>-10.11</v>
      </c>
      <c r="O110" t="b">
        <v>0</v>
      </c>
    </row>
    <row r="111" spans="1:15" x14ac:dyDescent="0.35">
      <c r="A111" s="9" t="s">
        <v>139</v>
      </c>
      <c r="B111" t="s">
        <v>143</v>
      </c>
      <c r="C111" t="s">
        <v>144</v>
      </c>
      <c r="D111" t="s">
        <v>145</v>
      </c>
      <c r="E111" t="s">
        <v>260</v>
      </c>
      <c r="F111">
        <v>6</v>
      </c>
      <c r="G111" t="s">
        <v>254</v>
      </c>
      <c r="H111" t="s">
        <v>260</v>
      </c>
      <c r="I111">
        <v>44.99</v>
      </c>
      <c r="J111">
        <v>2.21</v>
      </c>
      <c r="K111">
        <v>-8.6999999999999993</v>
      </c>
      <c r="L111">
        <v>41.92</v>
      </c>
      <c r="M111">
        <v>2</v>
      </c>
      <c r="N111">
        <v>-9.3000000000000007</v>
      </c>
      <c r="O111" t="b">
        <v>0</v>
      </c>
    </row>
    <row r="112" spans="1:15" x14ac:dyDescent="0.35">
      <c r="A112" s="9" t="s">
        <v>139</v>
      </c>
      <c r="B112" t="s">
        <v>121</v>
      </c>
      <c r="C112" t="s">
        <v>146</v>
      </c>
      <c r="D112" t="s">
        <v>145</v>
      </c>
      <c r="E112" t="s">
        <v>261</v>
      </c>
      <c r="F112">
        <v>7</v>
      </c>
      <c r="G112" t="s">
        <v>254</v>
      </c>
      <c r="H112" t="s">
        <v>261</v>
      </c>
      <c r="I112">
        <v>54.86</v>
      </c>
      <c r="J112">
        <v>1.91</v>
      </c>
      <c r="K112">
        <v>-13.93</v>
      </c>
      <c r="L112">
        <v>59</v>
      </c>
      <c r="M112">
        <v>0.77</v>
      </c>
      <c r="N112">
        <v>-42.03</v>
      </c>
      <c r="O112" t="b">
        <v>1</v>
      </c>
    </row>
    <row r="113" spans="1:15" x14ac:dyDescent="0.35">
      <c r="A113" s="9" t="s">
        <v>139</v>
      </c>
      <c r="B113" t="s">
        <v>143</v>
      </c>
      <c r="C113" t="s">
        <v>144</v>
      </c>
      <c r="D113" t="s">
        <v>145</v>
      </c>
      <c r="E113" t="s">
        <v>261</v>
      </c>
      <c r="F113">
        <v>7</v>
      </c>
      <c r="G113" t="s">
        <v>254</v>
      </c>
      <c r="H113" t="s">
        <v>261</v>
      </c>
      <c r="I113">
        <v>54.98</v>
      </c>
      <c r="J113">
        <v>3.05</v>
      </c>
      <c r="K113">
        <v>-12.91</v>
      </c>
      <c r="L113">
        <v>56.12</v>
      </c>
      <c r="M113">
        <v>1.23</v>
      </c>
      <c r="N113">
        <v>-38.69</v>
      </c>
      <c r="O113" t="b">
        <v>1</v>
      </c>
    </row>
    <row r="114" spans="1:15" x14ac:dyDescent="0.35">
      <c r="A114" s="9" t="s">
        <v>139</v>
      </c>
      <c r="B114" t="s">
        <v>143</v>
      </c>
      <c r="C114" t="s">
        <v>144</v>
      </c>
      <c r="D114" t="s">
        <v>145</v>
      </c>
      <c r="E114" t="s">
        <v>262</v>
      </c>
      <c r="F114">
        <v>8</v>
      </c>
      <c r="G114" t="s">
        <v>254</v>
      </c>
      <c r="H114" t="s">
        <v>262</v>
      </c>
      <c r="I114">
        <v>51</v>
      </c>
      <c r="J114">
        <v>3.44</v>
      </c>
      <c r="K114">
        <v>-8.42</v>
      </c>
      <c r="L114">
        <v>49</v>
      </c>
      <c r="M114">
        <v>0.28999999999999998</v>
      </c>
      <c r="N114">
        <v>-45.2</v>
      </c>
      <c r="O114" t="b">
        <v>1</v>
      </c>
    </row>
    <row r="115" spans="1:15" x14ac:dyDescent="0.35">
      <c r="A115" s="9" t="s">
        <v>139</v>
      </c>
      <c r="B115" t="s">
        <v>121</v>
      </c>
      <c r="C115" t="s">
        <v>146</v>
      </c>
      <c r="D115" t="s">
        <v>145</v>
      </c>
      <c r="E115" t="s">
        <v>262</v>
      </c>
      <c r="F115">
        <v>8</v>
      </c>
      <c r="G115" t="s">
        <v>254</v>
      </c>
      <c r="H115" t="s">
        <v>262</v>
      </c>
      <c r="I115">
        <v>50.49</v>
      </c>
      <c r="J115">
        <v>2.27</v>
      </c>
      <c r="K115">
        <v>-9.08</v>
      </c>
      <c r="L115">
        <v>52.76</v>
      </c>
      <c r="M115">
        <v>0.19</v>
      </c>
      <c r="N115">
        <v>-49.06</v>
      </c>
      <c r="O115" t="b">
        <v>1</v>
      </c>
    </row>
    <row r="116" spans="1:15" x14ac:dyDescent="0.35">
      <c r="A116" s="9" t="s">
        <v>139</v>
      </c>
      <c r="B116" t="s">
        <v>121</v>
      </c>
      <c r="C116" t="s">
        <v>146</v>
      </c>
      <c r="D116" t="s">
        <v>145</v>
      </c>
      <c r="E116" t="s">
        <v>263</v>
      </c>
      <c r="F116">
        <v>9</v>
      </c>
      <c r="G116" t="s">
        <v>254</v>
      </c>
      <c r="H116" t="s">
        <v>263</v>
      </c>
      <c r="I116">
        <v>42.71</v>
      </c>
      <c r="J116">
        <v>2.04</v>
      </c>
      <c r="K116">
        <v>-2.8</v>
      </c>
      <c r="L116">
        <v>32.409999999999997</v>
      </c>
      <c r="M116">
        <v>0.6</v>
      </c>
      <c r="N116">
        <v>-21.65</v>
      </c>
      <c r="O116" t="b">
        <v>1</v>
      </c>
    </row>
    <row r="117" spans="1:15" x14ac:dyDescent="0.35">
      <c r="A117" s="9" t="s">
        <v>139</v>
      </c>
      <c r="B117" t="s">
        <v>143</v>
      </c>
      <c r="C117" t="s">
        <v>144</v>
      </c>
      <c r="D117" t="s">
        <v>145</v>
      </c>
      <c r="E117" t="s">
        <v>263</v>
      </c>
      <c r="F117">
        <v>9</v>
      </c>
      <c r="G117" t="s">
        <v>254</v>
      </c>
      <c r="H117" t="s">
        <v>263</v>
      </c>
      <c r="I117">
        <v>43.46</v>
      </c>
      <c r="J117">
        <v>2.99</v>
      </c>
      <c r="K117">
        <v>-2.6</v>
      </c>
      <c r="L117">
        <v>30.88</v>
      </c>
      <c r="M117">
        <v>0.84</v>
      </c>
      <c r="N117">
        <v>-19.88</v>
      </c>
      <c r="O117" t="b">
        <v>1</v>
      </c>
    </row>
    <row r="118" spans="1:15" x14ac:dyDescent="0.35">
      <c r="A118" s="9" t="s">
        <v>139</v>
      </c>
      <c r="B118" t="s">
        <v>143</v>
      </c>
      <c r="C118" t="s">
        <v>144</v>
      </c>
      <c r="D118" t="s">
        <v>145</v>
      </c>
      <c r="E118" t="s">
        <v>264</v>
      </c>
      <c r="F118">
        <v>10</v>
      </c>
      <c r="G118" t="s">
        <v>254</v>
      </c>
      <c r="H118" t="s">
        <v>264</v>
      </c>
      <c r="I118">
        <v>40.53</v>
      </c>
      <c r="J118">
        <v>3.04</v>
      </c>
      <c r="K118">
        <v>0</v>
      </c>
      <c r="L118">
        <v>31.9</v>
      </c>
      <c r="M118">
        <v>2.29</v>
      </c>
      <c r="N118">
        <v>-2.04</v>
      </c>
      <c r="O118" t="b">
        <v>1</v>
      </c>
    </row>
    <row r="119" spans="1:15" x14ac:dyDescent="0.35">
      <c r="A119" s="9" t="s">
        <v>139</v>
      </c>
      <c r="B119" t="s">
        <v>121</v>
      </c>
      <c r="C119" t="s">
        <v>146</v>
      </c>
      <c r="D119" t="s">
        <v>145</v>
      </c>
      <c r="E119" t="s">
        <v>264</v>
      </c>
      <c r="F119">
        <v>10</v>
      </c>
      <c r="G119" t="s">
        <v>254</v>
      </c>
      <c r="H119" t="s">
        <v>264</v>
      </c>
      <c r="I119">
        <v>39.630000000000003</v>
      </c>
      <c r="J119">
        <v>2.14</v>
      </c>
      <c r="K119">
        <v>0</v>
      </c>
      <c r="L119">
        <v>31.46</v>
      </c>
      <c r="M119">
        <v>1.65</v>
      </c>
      <c r="N119">
        <v>-2.2400000000000002</v>
      </c>
      <c r="O119" t="b">
        <v>1</v>
      </c>
    </row>
    <row r="120" spans="1:15" x14ac:dyDescent="0.35">
      <c r="A120" s="9" t="s">
        <v>139</v>
      </c>
      <c r="B120" t="s">
        <v>143</v>
      </c>
      <c r="C120" t="s">
        <v>144</v>
      </c>
      <c r="D120" t="s">
        <v>145</v>
      </c>
      <c r="E120" t="s">
        <v>265</v>
      </c>
      <c r="F120">
        <v>11</v>
      </c>
      <c r="G120" t="s">
        <v>254</v>
      </c>
      <c r="H120" t="s">
        <v>265</v>
      </c>
      <c r="I120">
        <v>38.58</v>
      </c>
      <c r="J120">
        <v>2.77</v>
      </c>
      <c r="K120">
        <v>-1.98</v>
      </c>
      <c r="L120">
        <v>34.81</v>
      </c>
      <c r="M120">
        <v>2.27</v>
      </c>
      <c r="N120">
        <v>-4.5199999999999996</v>
      </c>
      <c r="O120" t="b">
        <v>1</v>
      </c>
    </row>
    <row r="121" spans="1:15" x14ac:dyDescent="0.35">
      <c r="A121" s="9" t="s">
        <v>139</v>
      </c>
      <c r="B121" t="s">
        <v>121</v>
      </c>
      <c r="C121" t="s">
        <v>146</v>
      </c>
      <c r="D121" t="s">
        <v>145</v>
      </c>
      <c r="E121" t="s">
        <v>265</v>
      </c>
      <c r="F121">
        <v>11</v>
      </c>
      <c r="G121" t="s">
        <v>254</v>
      </c>
      <c r="H121" t="s">
        <v>265</v>
      </c>
      <c r="I121">
        <v>37.99</v>
      </c>
      <c r="J121">
        <v>2.0299999999999998</v>
      </c>
      <c r="K121">
        <v>-2.13</v>
      </c>
      <c r="L121">
        <v>34.64</v>
      </c>
      <c r="M121">
        <v>1.65</v>
      </c>
      <c r="N121">
        <v>-4.97</v>
      </c>
      <c r="O121" t="b">
        <v>1</v>
      </c>
    </row>
    <row r="122" spans="1:15" x14ac:dyDescent="0.35">
      <c r="A122" s="9" t="s">
        <v>139</v>
      </c>
      <c r="B122" t="s">
        <v>121</v>
      </c>
      <c r="C122" t="s">
        <v>146</v>
      </c>
      <c r="D122" t="s">
        <v>145</v>
      </c>
      <c r="E122" t="s">
        <v>266</v>
      </c>
      <c r="F122">
        <v>12</v>
      </c>
      <c r="G122" t="s">
        <v>254</v>
      </c>
      <c r="H122" t="s">
        <v>266</v>
      </c>
      <c r="I122">
        <v>36.380000000000003</v>
      </c>
      <c r="J122">
        <v>1.91</v>
      </c>
      <c r="K122">
        <v>-3.17</v>
      </c>
      <c r="L122">
        <v>37.06</v>
      </c>
      <c r="M122">
        <v>1.93</v>
      </c>
      <c r="N122">
        <v>-3.33</v>
      </c>
      <c r="O122" t="b">
        <v>1</v>
      </c>
    </row>
    <row r="123" spans="1:15" x14ac:dyDescent="0.35">
      <c r="A123" s="9" t="s">
        <v>139</v>
      </c>
      <c r="B123" t="s">
        <v>143</v>
      </c>
      <c r="C123" t="s">
        <v>144</v>
      </c>
      <c r="D123" t="s">
        <v>145</v>
      </c>
      <c r="E123" t="s">
        <v>266</v>
      </c>
      <c r="F123">
        <v>12</v>
      </c>
      <c r="G123" t="s">
        <v>254</v>
      </c>
      <c r="H123" t="s">
        <v>266</v>
      </c>
      <c r="I123">
        <v>36.74</v>
      </c>
      <c r="J123">
        <v>2.5</v>
      </c>
      <c r="K123">
        <v>-2.94</v>
      </c>
      <c r="L123">
        <v>37.42</v>
      </c>
      <c r="M123">
        <v>2.6</v>
      </c>
      <c r="N123">
        <v>-3.03</v>
      </c>
      <c r="O123" t="b">
        <v>1</v>
      </c>
    </row>
    <row r="124" spans="1:15" x14ac:dyDescent="0.35">
      <c r="A124" s="9" t="s">
        <v>139</v>
      </c>
      <c r="B124" t="s">
        <v>143</v>
      </c>
      <c r="C124" t="s">
        <v>144</v>
      </c>
      <c r="D124" t="s">
        <v>145</v>
      </c>
      <c r="E124" t="s">
        <v>267</v>
      </c>
      <c r="F124">
        <v>13</v>
      </c>
      <c r="G124" t="s">
        <v>254</v>
      </c>
      <c r="H124" t="s">
        <v>267</v>
      </c>
      <c r="I124">
        <v>36.79</v>
      </c>
      <c r="J124">
        <v>2.54</v>
      </c>
      <c r="K124">
        <v>-3.3</v>
      </c>
      <c r="L124">
        <v>35.409999999999997</v>
      </c>
      <c r="M124">
        <v>2.69</v>
      </c>
      <c r="N124">
        <v>-0.37</v>
      </c>
      <c r="O124" t="b">
        <v>1</v>
      </c>
    </row>
    <row r="125" spans="1:15" x14ac:dyDescent="0.35">
      <c r="A125" s="9" t="s">
        <v>139</v>
      </c>
      <c r="B125" t="s">
        <v>121</v>
      </c>
      <c r="C125" t="s">
        <v>146</v>
      </c>
      <c r="D125" t="s">
        <v>145</v>
      </c>
      <c r="E125" t="s">
        <v>267</v>
      </c>
      <c r="F125">
        <v>13</v>
      </c>
      <c r="G125" t="s">
        <v>254</v>
      </c>
      <c r="H125" t="s">
        <v>267</v>
      </c>
      <c r="I125">
        <v>36.46</v>
      </c>
      <c r="J125">
        <v>1.95</v>
      </c>
      <c r="K125">
        <v>-3.56</v>
      </c>
      <c r="L125">
        <v>34.799999999999997</v>
      </c>
      <c r="M125">
        <v>2.0299999999999998</v>
      </c>
      <c r="N125">
        <v>-0.41</v>
      </c>
      <c r="O125" t="b">
        <v>1</v>
      </c>
    </row>
    <row r="126" spans="1:15" x14ac:dyDescent="0.35">
      <c r="A126" s="9" t="s">
        <v>139</v>
      </c>
      <c r="B126" t="s">
        <v>121</v>
      </c>
      <c r="C126" t="s">
        <v>146</v>
      </c>
      <c r="D126" t="s">
        <v>145</v>
      </c>
      <c r="E126" t="s">
        <v>268</v>
      </c>
      <c r="F126">
        <v>14</v>
      </c>
      <c r="G126" t="s">
        <v>254</v>
      </c>
      <c r="H126" t="s">
        <v>268</v>
      </c>
      <c r="I126">
        <v>37.93</v>
      </c>
      <c r="J126">
        <v>1.82</v>
      </c>
      <c r="K126">
        <v>-6.71</v>
      </c>
      <c r="L126">
        <v>35.51</v>
      </c>
      <c r="M126">
        <v>1.96</v>
      </c>
      <c r="N126">
        <v>-0.91</v>
      </c>
      <c r="O126" t="b">
        <v>1</v>
      </c>
    </row>
    <row r="127" spans="1:15" x14ac:dyDescent="0.35">
      <c r="A127" s="9" t="s">
        <v>139</v>
      </c>
      <c r="B127" t="s">
        <v>143</v>
      </c>
      <c r="C127" t="s">
        <v>144</v>
      </c>
      <c r="D127" t="s">
        <v>145</v>
      </c>
      <c r="E127" t="s">
        <v>268</v>
      </c>
      <c r="F127">
        <v>14</v>
      </c>
      <c r="G127" t="s">
        <v>254</v>
      </c>
      <c r="H127" t="s">
        <v>268</v>
      </c>
      <c r="I127">
        <v>37.94</v>
      </c>
      <c r="J127">
        <v>2.3199999999999998</v>
      </c>
      <c r="K127">
        <v>-6.22</v>
      </c>
      <c r="L127">
        <v>36.08</v>
      </c>
      <c r="M127">
        <v>2.61</v>
      </c>
      <c r="N127">
        <v>-0.82</v>
      </c>
      <c r="O127" t="b">
        <v>1</v>
      </c>
    </row>
    <row r="128" spans="1:15" x14ac:dyDescent="0.35">
      <c r="A128" s="9" t="s">
        <v>139</v>
      </c>
      <c r="B128" t="s">
        <v>121</v>
      </c>
      <c r="C128" t="s">
        <v>146</v>
      </c>
      <c r="D128" t="s">
        <v>145</v>
      </c>
      <c r="E128" t="s">
        <v>269</v>
      </c>
      <c r="F128">
        <v>15</v>
      </c>
      <c r="G128" t="s">
        <v>254</v>
      </c>
      <c r="H128" t="s">
        <v>269</v>
      </c>
      <c r="I128">
        <v>38.909999999999997</v>
      </c>
      <c r="J128">
        <v>1.83</v>
      </c>
      <c r="K128">
        <v>-8.01</v>
      </c>
      <c r="L128">
        <v>41.34</v>
      </c>
      <c r="M128">
        <v>1.55</v>
      </c>
      <c r="N128">
        <v>-13.16</v>
      </c>
      <c r="O128" t="b">
        <v>1</v>
      </c>
    </row>
    <row r="129" spans="1:15" x14ac:dyDescent="0.35">
      <c r="A129" s="9" t="s">
        <v>139</v>
      </c>
      <c r="B129" t="s">
        <v>143</v>
      </c>
      <c r="C129" t="s">
        <v>144</v>
      </c>
      <c r="D129" t="s">
        <v>145</v>
      </c>
      <c r="E129" t="s">
        <v>269</v>
      </c>
      <c r="F129">
        <v>15</v>
      </c>
      <c r="G129" t="s">
        <v>254</v>
      </c>
      <c r="H129" t="s">
        <v>269</v>
      </c>
      <c r="I129">
        <v>38.93</v>
      </c>
      <c r="J129">
        <v>2.44</v>
      </c>
      <c r="K129">
        <v>-7.43</v>
      </c>
      <c r="L129">
        <v>40.75</v>
      </c>
      <c r="M129">
        <v>2.13</v>
      </c>
      <c r="N129">
        <v>-11.99</v>
      </c>
      <c r="O129" t="b">
        <v>1</v>
      </c>
    </row>
    <row r="130" spans="1:15" x14ac:dyDescent="0.35">
      <c r="A130" s="9" t="s">
        <v>139</v>
      </c>
      <c r="B130" t="s">
        <v>143</v>
      </c>
      <c r="C130" t="s">
        <v>144</v>
      </c>
      <c r="D130" t="s">
        <v>145</v>
      </c>
      <c r="E130" t="s">
        <v>270</v>
      </c>
      <c r="F130">
        <v>16</v>
      </c>
      <c r="G130" t="s">
        <v>254</v>
      </c>
      <c r="H130" t="s">
        <v>270</v>
      </c>
      <c r="I130">
        <v>42.05</v>
      </c>
      <c r="J130">
        <v>2.23</v>
      </c>
      <c r="K130">
        <v>-12.29</v>
      </c>
      <c r="L130">
        <v>49.46</v>
      </c>
      <c r="M130">
        <v>2.02</v>
      </c>
      <c r="N130">
        <v>-22.35</v>
      </c>
      <c r="O130" t="b">
        <v>1</v>
      </c>
    </row>
    <row r="131" spans="1:15" x14ac:dyDescent="0.35">
      <c r="A131" s="9" t="s">
        <v>139</v>
      </c>
      <c r="B131" t="s">
        <v>121</v>
      </c>
      <c r="C131" t="s">
        <v>146</v>
      </c>
      <c r="D131" t="s">
        <v>145</v>
      </c>
      <c r="E131" t="s">
        <v>270</v>
      </c>
      <c r="F131">
        <v>16</v>
      </c>
      <c r="G131" t="s">
        <v>254</v>
      </c>
      <c r="H131" t="s">
        <v>270</v>
      </c>
      <c r="I131">
        <v>42.47</v>
      </c>
      <c r="J131">
        <v>1.62</v>
      </c>
      <c r="K131">
        <v>-13.31</v>
      </c>
      <c r="L131">
        <v>51.03</v>
      </c>
      <c r="M131">
        <v>1.44</v>
      </c>
      <c r="N131">
        <v>-24.5</v>
      </c>
      <c r="O131" t="b">
        <v>1</v>
      </c>
    </row>
    <row r="132" spans="1:15" x14ac:dyDescent="0.35">
      <c r="A132" s="9" t="s">
        <v>139</v>
      </c>
      <c r="B132" t="s">
        <v>143</v>
      </c>
      <c r="C132" t="s">
        <v>144</v>
      </c>
      <c r="D132" t="s">
        <v>145</v>
      </c>
      <c r="E132" t="s">
        <v>271</v>
      </c>
      <c r="F132">
        <v>17</v>
      </c>
      <c r="G132" t="s">
        <v>254</v>
      </c>
      <c r="H132" t="s">
        <v>271</v>
      </c>
      <c r="I132">
        <v>50.95</v>
      </c>
      <c r="J132">
        <v>3.39</v>
      </c>
      <c r="K132">
        <v>-8.6300000000000008</v>
      </c>
      <c r="L132">
        <v>49.39</v>
      </c>
      <c r="M132">
        <v>2.85</v>
      </c>
      <c r="N132">
        <v>-9.9499999999999993</v>
      </c>
      <c r="O132" t="b">
        <v>1</v>
      </c>
    </row>
    <row r="133" spans="1:15" x14ac:dyDescent="0.35">
      <c r="A133" s="9" t="s">
        <v>139</v>
      </c>
      <c r="B133" t="s">
        <v>121</v>
      </c>
      <c r="C133" t="s">
        <v>146</v>
      </c>
      <c r="D133" t="s">
        <v>145</v>
      </c>
      <c r="E133" t="s">
        <v>271</v>
      </c>
      <c r="F133">
        <v>17</v>
      </c>
      <c r="G133" t="s">
        <v>254</v>
      </c>
      <c r="H133" t="s">
        <v>271</v>
      </c>
      <c r="I133">
        <v>50.62</v>
      </c>
      <c r="J133">
        <v>2.34</v>
      </c>
      <c r="K133">
        <v>-9.35</v>
      </c>
      <c r="L133">
        <v>49.45</v>
      </c>
      <c r="M133">
        <v>1.98</v>
      </c>
      <c r="N133">
        <v>-10.88</v>
      </c>
      <c r="O133" t="b">
        <v>1</v>
      </c>
    </row>
    <row r="134" spans="1:15" x14ac:dyDescent="0.35">
      <c r="A134" s="9" t="s">
        <v>139</v>
      </c>
      <c r="B134" t="s">
        <v>143</v>
      </c>
      <c r="C134" t="s">
        <v>144</v>
      </c>
      <c r="D134" t="s">
        <v>145</v>
      </c>
      <c r="E134" t="s">
        <v>272</v>
      </c>
      <c r="F134">
        <v>18</v>
      </c>
      <c r="G134" t="s">
        <v>254</v>
      </c>
      <c r="H134" t="s">
        <v>272</v>
      </c>
      <c r="I134">
        <v>62.59</v>
      </c>
      <c r="J134">
        <v>3.52</v>
      </c>
      <c r="K134">
        <v>-20.02</v>
      </c>
      <c r="L134">
        <v>103</v>
      </c>
      <c r="M134">
        <v>4.46</v>
      </c>
      <c r="N134">
        <v>-44.2</v>
      </c>
      <c r="O134" t="b">
        <v>1</v>
      </c>
    </row>
    <row r="135" spans="1:15" x14ac:dyDescent="0.35">
      <c r="A135" s="9" t="s">
        <v>139</v>
      </c>
      <c r="B135" t="s">
        <v>121</v>
      </c>
      <c r="C135" t="s">
        <v>146</v>
      </c>
      <c r="D135" t="s">
        <v>145</v>
      </c>
      <c r="E135" t="s">
        <v>272</v>
      </c>
      <c r="F135">
        <v>18</v>
      </c>
      <c r="G135" t="s">
        <v>254</v>
      </c>
      <c r="H135" t="s">
        <v>272</v>
      </c>
      <c r="I135">
        <v>63</v>
      </c>
      <c r="J135">
        <v>2.2599999999999998</v>
      </c>
      <c r="K135">
        <v>-21.68</v>
      </c>
      <c r="L135">
        <v>105.51</v>
      </c>
      <c r="M135">
        <v>3</v>
      </c>
      <c r="N135">
        <v>-48.17</v>
      </c>
      <c r="O135" t="b">
        <v>1</v>
      </c>
    </row>
    <row r="136" spans="1:15" x14ac:dyDescent="0.35">
      <c r="A136" s="9" t="s">
        <v>139</v>
      </c>
      <c r="B136" t="s">
        <v>121</v>
      </c>
      <c r="C136" t="s">
        <v>146</v>
      </c>
      <c r="D136" t="s">
        <v>145</v>
      </c>
      <c r="E136" t="s">
        <v>273</v>
      </c>
      <c r="F136">
        <v>19</v>
      </c>
      <c r="G136" t="s">
        <v>254</v>
      </c>
      <c r="H136" t="s">
        <v>273</v>
      </c>
      <c r="I136">
        <v>52.46</v>
      </c>
      <c r="J136">
        <v>2.35</v>
      </c>
      <c r="K136">
        <v>-10.98</v>
      </c>
      <c r="L136">
        <v>70.14</v>
      </c>
      <c r="M136">
        <v>1.25</v>
      </c>
      <c r="N136">
        <v>-46.51</v>
      </c>
      <c r="O136" t="b">
        <v>1</v>
      </c>
    </row>
    <row r="137" spans="1:15" x14ac:dyDescent="0.35">
      <c r="A137" s="9" t="s">
        <v>139</v>
      </c>
      <c r="B137" t="s">
        <v>143</v>
      </c>
      <c r="C137" t="s">
        <v>144</v>
      </c>
      <c r="D137" t="s">
        <v>145</v>
      </c>
      <c r="E137" t="s">
        <v>273</v>
      </c>
      <c r="F137">
        <v>19</v>
      </c>
      <c r="G137" t="s">
        <v>254</v>
      </c>
      <c r="H137" t="s">
        <v>273</v>
      </c>
      <c r="I137">
        <v>52.85</v>
      </c>
      <c r="J137">
        <v>3.52</v>
      </c>
      <c r="K137">
        <v>-10.19</v>
      </c>
      <c r="L137">
        <v>66.91</v>
      </c>
      <c r="M137">
        <v>1.83</v>
      </c>
      <c r="N137">
        <v>-42.7</v>
      </c>
      <c r="O137" t="b">
        <v>1</v>
      </c>
    </row>
    <row r="138" spans="1:15" x14ac:dyDescent="0.35">
      <c r="A138" s="9" t="s">
        <v>139</v>
      </c>
      <c r="B138" t="s">
        <v>121</v>
      </c>
      <c r="C138" t="s">
        <v>146</v>
      </c>
      <c r="D138" t="s">
        <v>145</v>
      </c>
      <c r="E138" t="s">
        <v>274</v>
      </c>
      <c r="F138">
        <v>20</v>
      </c>
      <c r="G138" t="s">
        <v>254</v>
      </c>
      <c r="H138" t="s">
        <v>274</v>
      </c>
      <c r="I138">
        <v>46.78</v>
      </c>
      <c r="J138">
        <v>1.72</v>
      </c>
      <c r="K138">
        <v>-14.32</v>
      </c>
      <c r="L138">
        <v>43.39</v>
      </c>
      <c r="M138">
        <v>1.21</v>
      </c>
      <c r="N138">
        <v>-20.350000000000001</v>
      </c>
      <c r="O138" t="b">
        <v>1</v>
      </c>
    </row>
    <row r="139" spans="1:15" x14ac:dyDescent="0.35">
      <c r="A139" s="9" t="s">
        <v>139</v>
      </c>
      <c r="B139" t="s">
        <v>143</v>
      </c>
      <c r="C139" t="s">
        <v>144</v>
      </c>
      <c r="D139" t="s">
        <v>145</v>
      </c>
      <c r="E139" t="s">
        <v>274</v>
      </c>
      <c r="F139">
        <v>20</v>
      </c>
      <c r="G139" t="s">
        <v>254</v>
      </c>
      <c r="H139" t="s">
        <v>274</v>
      </c>
      <c r="I139">
        <v>46.49</v>
      </c>
      <c r="J139">
        <v>2.46</v>
      </c>
      <c r="K139">
        <v>-13.29</v>
      </c>
      <c r="L139">
        <v>42.31</v>
      </c>
      <c r="M139">
        <v>1.8</v>
      </c>
      <c r="N139">
        <v>-18.68</v>
      </c>
      <c r="O139" t="b">
        <v>1</v>
      </c>
    </row>
    <row r="140" spans="1:15" x14ac:dyDescent="0.35">
      <c r="A140" s="9" t="s">
        <v>139</v>
      </c>
      <c r="B140" t="s">
        <v>121</v>
      </c>
      <c r="C140" t="s">
        <v>146</v>
      </c>
      <c r="D140" t="s">
        <v>145</v>
      </c>
      <c r="E140" t="s">
        <v>275</v>
      </c>
      <c r="F140">
        <v>21</v>
      </c>
      <c r="G140" t="s">
        <v>254</v>
      </c>
      <c r="H140" t="s">
        <v>275</v>
      </c>
      <c r="I140">
        <v>42.94</v>
      </c>
      <c r="J140">
        <v>0.76</v>
      </c>
      <c r="K140">
        <v>-27.46</v>
      </c>
      <c r="L140">
        <v>41.78</v>
      </c>
      <c r="M140">
        <v>0.14000000000000001</v>
      </c>
      <c r="N140">
        <v>-38.97</v>
      </c>
      <c r="O140" t="b">
        <v>1</v>
      </c>
    </row>
    <row r="141" spans="1:15" x14ac:dyDescent="0.35">
      <c r="A141" s="9" t="s">
        <v>139</v>
      </c>
      <c r="B141" t="s">
        <v>143</v>
      </c>
      <c r="C141" t="s">
        <v>144</v>
      </c>
      <c r="D141" t="s">
        <v>145</v>
      </c>
      <c r="E141" t="s">
        <v>275</v>
      </c>
      <c r="F141">
        <v>21</v>
      </c>
      <c r="G141" t="s">
        <v>254</v>
      </c>
      <c r="H141" t="s">
        <v>275</v>
      </c>
      <c r="I141">
        <v>41.31</v>
      </c>
      <c r="J141">
        <v>1.1200000000000001</v>
      </c>
      <c r="K141">
        <v>-25.48</v>
      </c>
      <c r="L141">
        <v>38.619999999999997</v>
      </c>
      <c r="M141">
        <v>0.21</v>
      </c>
      <c r="N141">
        <v>-35.74</v>
      </c>
      <c r="O141" t="b">
        <v>1</v>
      </c>
    </row>
    <row r="142" spans="1:15" x14ac:dyDescent="0.35">
      <c r="A142" s="9" t="s">
        <v>139</v>
      </c>
      <c r="B142" t="s">
        <v>143</v>
      </c>
      <c r="C142" t="s">
        <v>144</v>
      </c>
      <c r="D142" t="s">
        <v>145</v>
      </c>
      <c r="E142" t="s">
        <v>276</v>
      </c>
      <c r="F142">
        <v>22</v>
      </c>
      <c r="G142" t="s">
        <v>254</v>
      </c>
      <c r="H142" t="s">
        <v>276</v>
      </c>
      <c r="I142">
        <v>36.69</v>
      </c>
      <c r="J142">
        <v>0.94</v>
      </c>
      <c r="K142">
        <v>-24.18</v>
      </c>
      <c r="L142">
        <v>25.84</v>
      </c>
      <c r="M142">
        <v>0.78</v>
      </c>
      <c r="N142">
        <v>-15.69</v>
      </c>
      <c r="O142" t="b">
        <v>1</v>
      </c>
    </row>
    <row r="143" spans="1:15" x14ac:dyDescent="0.35">
      <c r="A143" s="9" t="s">
        <v>139</v>
      </c>
      <c r="B143" t="s">
        <v>121</v>
      </c>
      <c r="C143" t="s">
        <v>146</v>
      </c>
      <c r="D143" t="s">
        <v>145</v>
      </c>
      <c r="E143" t="s">
        <v>276</v>
      </c>
      <c r="F143">
        <v>22</v>
      </c>
      <c r="G143" t="s">
        <v>254</v>
      </c>
      <c r="H143" t="s">
        <v>276</v>
      </c>
      <c r="I143">
        <v>38.28</v>
      </c>
      <c r="J143">
        <v>0.65</v>
      </c>
      <c r="K143">
        <v>-26.06</v>
      </c>
      <c r="L143">
        <v>27.02</v>
      </c>
      <c r="M143">
        <v>0.53</v>
      </c>
      <c r="N143">
        <v>-17.11</v>
      </c>
      <c r="O143" t="b">
        <v>1</v>
      </c>
    </row>
    <row r="144" spans="1:15" x14ac:dyDescent="0.35">
      <c r="A144" s="9" t="s">
        <v>139</v>
      </c>
      <c r="B144" t="s">
        <v>143</v>
      </c>
      <c r="C144" t="s">
        <v>144</v>
      </c>
      <c r="D144" t="s">
        <v>145</v>
      </c>
      <c r="E144" t="s">
        <v>277</v>
      </c>
      <c r="F144">
        <v>23</v>
      </c>
      <c r="G144" t="s">
        <v>254</v>
      </c>
      <c r="H144" t="s">
        <v>277</v>
      </c>
      <c r="I144">
        <v>35.1</v>
      </c>
      <c r="J144">
        <v>0.65</v>
      </c>
      <c r="K144">
        <v>-26.18</v>
      </c>
      <c r="L144">
        <v>28.22</v>
      </c>
      <c r="M144">
        <v>0.15</v>
      </c>
      <c r="N144">
        <v>-25.99</v>
      </c>
      <c r="O144" t="b">
        <v>0</v>
      </c>
    </row>
    <row r="145" spans="1:15" x14ac:dyDescent="0.35">
      <c r="A145" s="9" t="s">
        <v>139</v>
      </c>
      <c r="B145" t="s">
        <v>121</v>
      </c>
      <c r="C145" t="s">
        <v>146</v>
      </c>
      <c r="D145" t="s">
        <v>145</v>
      </c>
      <c r="E145" t="s">
        <v>277</v>
      </c>
      <c r="F145">
        <v>23</v>
      </c>
      <c r="G145" t="s">
        <v>254</v>
      </c>
      <c r="H145" t="s">
        <v>277</v>
      </c>
      <c r="I145">
        <v>36.92</v>
      </c>
      <c r="J145">
        <v>0.43</v>
      </c>
      <c r="K145">
        <v>-28.21</v>
      </c>
      <c r="L145">
        <v>30.53</v>
      </c>
      <c r="M145">
        <v>0.1</v>
      </c>
      <c r="N145">
        <v>-28.35</v>
      </c>
      <c r="O145" t="b">
        <v>0</v>
      </c>
    </row>
    <row r="146" spans="1:15" x14ac:dyDescent="0.35">
      <c r="A146" s="9" t="s">
        <v>139</v>
      </c>
      <c r="B146" t="s">
        <v>121</v>
      </c>
      <c r="C146" t="s">
        <v>146</v>
      </c>
      <c r="D146" t="s">
        <v>145</v>
      </c>
      <c r="E146" t="s">
        <v>302</v>
      </c>
      <c r="F146">
        <v>0</v>
      </c>
      <c r="G146" t="s">
        <v>303</v>
      </c>
      <c r="H146" t="s">
        <v>302</v>
      </c>
      <c r="I146">
        <v>34.65</v>
      </c>
      <c r="J146">
        <v>0.4</v>
      </c>
      <c r="K146">
        <v>-25.4</v>
      </c>
      <c r="L146">
        <v>32.94</v>
      </c>
      <c r="M146">
        <v>0.35</v>
      </c>
      <c r="N146">
        <v>-24.96</v>
      </c>
      <c r="O146" t="b">
        <v>0</v>
      </c>
    </row>
    <row r="147" spans="1:15" x14ac:dyDescent="0.35">
      <c r="A147" s="9" t="s">
        <v>139</v>
      </c>
      <c r="B147" t="s">
        <v>143</v>
      </c>
      <c r="C147" t="s">
        <v>144</v>
      </c>
      <c r="D147" t="s">
        <v>145</v>
      </c>
      <c r="E147" t="s">
        <v>302</v>
      </c>
      <c r="F147">
        <v>0</v>
      </c>
      <c r="G147" t="s">
        <v>303</v>
      </c>
      <c r="H147" t="s">
        <v>302</v>
      </c>
      <c r="I147">
        <v>32.950000000000003</v>
      </c>
      <c r="J147">
        <v>0.56999999999999995</v>
      </c>
      <c r="K147">
        <v>-23.53</v>
      </c>
      <c r="L147">
        <v>31.03</v>
      </c>
      <c r="M147">
        <v>0.53</v>
      </c>
      <c r="N147">
        <v>-22.87</v>
      </c>
      <c r="O147" t="b">
        <v>0</v>
      </c>
    </row>
    <row r="148" spans="1:15" x14ac:dyDescent="0.35">
      <c r="A148" s="9" t="s">
        <v>139</v>
      </c>
      <c r="B148" t="s">
        <v>121</v>
      </c>
      <c r="C148" t="s">
        <v>146</v>
      </c>
      <c r="D148" t="s">
        <v>145</v>
      </c>
      <c r="E148" t="s">
        <v>304</v>
      </c>
      <c r="F148">
        <v>1</v>
      </c>
      <c r="G148" t="s">
        <v>303</v>
      </c>
      <c r="H148" t="s">
        <v>304</v>
      </c>
      <c r="I148">
        <v>33.380000000000003</v>
      </c>
      <c r="J148">
        <v>0.38</v>
      </c>
      <c r="K148">
        <v>-24.45</v>
      </c>
      <c r="L148">
        <v>33.71</v>
      </c>
      <c r="M148">
        <v>0.32</v>
      </c>
      <c r="N148">
        <v>-26.67</v>
      </c>
      <c r="O148" t="b">
        <v>0</v>
      </c>
    </row>
    <row r="149" spans="1:15" x14ac:dyDescent="0.35">
      <c r="A149" s="9" t="s">
        <v>139</v>
      </c>
      <c r="B149" t="s">
        <v>143</v>
      </c>
      <c r="C149" t="s">
        <v>144</v>
      </c>
      <c r="D149" t="s">
        <v>145</v>
      </c>
      <c r="E149" t="s">
        <v>304</v>
      </c>
      <c r="F149">
        <v>1</v>
      </c>
      <c r="G149" t="s">
        <v>303</v>
      </c>
      <c r="H149" t="s">
        <v>304</v>
      </c>
      <c r="I149">
        <v>31.73</v>
      </c>
      <c r="J149">
        <v>0.54</v>
      </c>
      <c r="K149">
        <v>-22.65</v>
      </c>
      <c r="L149">
        <v>31.62</v>
      </c>
      <c r="M149">
        <v>0.48</v>
      </c>
      <c r="N149">
        <v>-24.43</v>
      </c>
      <c r="O149" t="b">
        <v>0</v>
      </c>
    </row>
    <row r="150" spans="1:15" x14ac:dyDescent="0.35">
      <c r="A150" s="9" t="s">
        <v>139</v>
      </c>
      <c r="B150" t="s">
        <v>143</v>
      </c>
      <c r="C150" t="s">
        <v>144</v>
      </c>
      <c r="D150" t="s">
        <v>145</v>
      </c>
      <c r="E150" t="s">
        <v>305</v>
      </c>
      <c r="F150">
        <v>2</v>
      </c>
      <c r="G150" t="s">
        <v>303</v>
      </c>
      <c r="H150" t="s">
        <v>305</v>
      </c>
      <c r="I150">
        <v>31.35</v>
      </c>
      <c r="J150">
        <v>0.5</v>
      </c>
      <c r="K150">
        <v>-22.6</v>
      </c>
      <c r="L150">
        <v>26.89</v>
      </c>
      <c r="M150">
        <v>0.46</v>
      </c>
      <c r="N150">
        <v>-19.93</v>
      </c>
      <c r="O150" t="b">
        <v>0</v>
      </c>
    </row>
    <row r="151" spans="1:15" x14ac:dyDescent="0.35">
      <c r="A151" s="9" t="s">
        <v>139</v>
      </c>
      <c r="B151" t="s">
        <v>121</v>
      </c>
      <c r="C151" t="s">
        <v>146</v>
      </c>
      <c r="D151" t="s">
        <v>145</v>
      </c>
      <c r="E151" t="s">
        <v>305</v>
      </c>
      <c r="F151">
        <v>2</v>
      </c>
      <c r="G151" t="s">
        <v>303</v>
      </c>
      <c r="H151" t="s">
        <v>305</v>
      </c>
      <c r="I151">
        <v>33.01</v>
      </c>
      <c r="J151">
        <v>0.35</v>
      </c>
      <c r="K151">
        <v>-24.4</v>
      </c>
      <c r="L151">
        <v>28.57</v>
      </c>
      <c r="M151">
        <v>0.31</v>
      </c>
      <c r="N151">
        <v>-21.75</v>
      </c>
      <c r="O151" t="b">
        <v>0</v>
      </c>
    </row>
    <row r="152" spans="1:15" x14ac:dyDescent="0.35">
      <c r="A152" s="9" t="s">
        <v>139</v>
      </c>
      <c r="B152" t="s">
        <v>143</v>
      </c>
      <c r="C152" t="s">
        <v>144</v>
      </c>
      <c r="D152" t="s">
        <v>145</v>
      </c>
      <c r="E152" t="s">
        <v>306</v>
      </c>
      <c r="F152">
        <v>3</v>
      </c>
      <c r="G152" t="s">
        <v>303</v>
      </c>
      <c r="H152" t="s">
        <v>306</v>
      </c>
      <c r="I152">
        <v>31.05</v>
      </c>
      <c r="J152">
        <v>0.51</v>
      </c>
      <c r="K152">
        <v>-22.01</v>
      </c>
      <c r="L152">
        <v>29.59</v>
      </c>
      <c r="M152">
        <v>0.48</v>
      </c>
      <c r="N152">
        <v>-22.35</v>
      </c>
      <c r="O152" t="b">
        <v>0</v>
      </c>
    </row>
    <row r="153" spans="1:15" x14ac:dyDescent="0.35">
      <c r="A153" s="9" t="s">
        <v>139</v>
      </c>
      <c r="B153" t="s">
        <v>121</v>
      </c>
      <c r="C153" t="s">
        <v>146</v>
      </c>
      <c r="D153" t="s">
        <v>145</v>
      </c>
      <c r="E153" t="s">
        <v>306</v>
      </c>
      <c r="F153">
        <v>3</v>
      </c>
      <c r="G153" t="s">
        <v>303</v>
      </c>
      <c r="H153" t="s">
        <v>306</v>
      </c>
      <c r="I153">
        <v>32.67</v>
      </c>
      <c r="J153">
        <v>0.37</v>
      </c>
      <c r="K153">
        <v>-23.77</v>
      </c>
      <c r="L153">
        <v>31.47</v>
      </c>
      <c r="M153">
        <v>0.32</v>
      </c>
      <c r="N153">
        <v>-24.38</v>
      </c>
      <c r="O153" t="b">
        <v>0</v>
      </c>
    </row>
    <row r="154" spans="1:15" x14ac:dyDescent="0.35">
      <c r="A154" s="9" t="s">
        <v>139</v>
      </c>
      <c r="B154" t="s">
        <v>121</v>
      </c>
      <c r="C154" t="s">
        <v>146</v>
      </c>
      <c r="D154" t="s">
        <v>145</v>
      </c>
      <c r="E154" t="s">
        <v>307</v>
      </c>
      <c r="F154">
        <v>4</v>
      </c>
      <c r="G154" t="s">
        <v>303</v>
      </c>
      <c r="H154" t="s">
        <v>307</v>
      </c>
      <c r="I154">
        <v>33.46</v>
      </c>
      <c r="J154">
        <v>0.38</v>
      </c>
      <c r="K154">
        <v>-24.33</v>
      </c>
      <c r="L154">
        <v>33.44</v>
      </c>
      <c r="M154">
        <v>0.64</v>
      </c>
      <c r="N154">
        <v>-18.850000000000001</v>
      </c>
      <c r="O154" t="b">
        <v>0</v>
      </c>
    </row>
    <row r="155" spans="1:15" x14ac:dyDescent="0.35">
      <c r="A155" s="9" t="s">
        <v>139</v>
      </c>
      <c r="B155" t="s">
        <v>143</v>
      </c>
      <c r="C155" t="s">
        <v>144</v>
      </c>
      <c r="D155" t="s">
        <v>145</v>
      </c>
      <c r="E155" t="s">
        <v>307</v>
      </c>
      <c r="F155">
        <v>4</v>
      </c>
      <c r="G155" t="s">
        <v>303</v>
      </c>
      <c r="H155" t="s">
        <v>307</v>
      </c>
      <c r="I155">
        <v>31.83</v>
      </c>
      <c r="J155">
        <v>0.55000000000000004</v>
      </c>
      <c r="K155">
        <v>-22.54</v>
      </c>
      <c r="L155">
        <v>32.22</v>
      </c>
      <c r="M155">
        <v>0.98</v>
      </c>
      <c r="N155">
        <v>-17.29</v>
      </c>
      <c r="O155" t="b">
        <v>0</v>
      </c>
    </row>
    <row r="156" spans="1:15" x14ac:dyDescent="0.35">
      <c r="A156" s="9" t="s">
        <v>139</v>
      </c>
      <c r="B156" t="s">
        <v>143</v>
      </c>
      <c r="C156" t="s">
        <v>144</v>
      </c>
      <c r="D156" t="s">
        <v>145</v>
      </c>
      <c r="E156" t="s">
        <v>308</v>
      </c>
      <c r="F156">
        <v>5</v>
      </c>
      <c r="G156" t="s">
        <v>303</v>
      </c>
      <c r="H156" t="s">
        <v>308</v>
      </c>
      <c r="I156">
        <v>32.869999999999997</v>
      </c>
      <c r="J156">
        <v>0.69</v>
      </c>
      <c r="K156">
        <v>-20.48</v>
      </c>
      <c r="L156">
        <v>32.299999999999997</v>
      </c>
      <c r="M156">
        <v>0.14000000000000001</v>
      </c>
      <c r="N156">
        <v>-30.16</v>
      </c>
      <c r="O156" t="b">
        <v>0</v>
      </c>
    </row>
    <row r="157" spans="1:15" x14ac:dyDescent="0.35">
      <c r="A157" s="9" t="s">
        <v>139</v>
      </c>
      <c r="B157" t="s">
        <v>121</v>
      </c>
      <c r="C157" t="s">
        <v>146</v>
      </c>
      <c r="D157" t="s">
        <v>145</v>
      </c>
      <c r="E157" t="s">
        <v>308</v>
      </c>
      <c r="F157">
        <v>5</v>
      </c>
      <c r="G157" t="s">
        <v>303</v>
      </c>
      <c r="H157" t="s">
        <v>308</v>
      </c>
      <c r="I157">
        <v>34.29</v>
      </c>
      <c r="J157">
        <v>0.48</v>
      </c>
      <c r="K157">
        <v>-22.12</v>
      </c>
      <c r="L157">
        <v>34.950000000000003</v>
      </c>
      <c r="M157">
        <v>0.09</v>
      </c>
      <c r="N157">
        <v>-32.86</v>
      </c>
      <c r="O157" t="b">
        <v>0</v>
      </c>
    </row>
    <row r="158" spans="1:15" x14ac:dyDescent="0.35">
      <c r="A158" s="9" t="s">
        <v>139</v>
      </c>
      <c r="B158" t="s">
        <v>121</v>
      </c>
      <c r="C158" t="s">
        <v>146</v>
      </c>
      <c r="D158" t="s">
        <v>145</v>
      </c>
      <c r="E158" t="s">
        <v>309</v>
      </c>
      <c r="F158">
        <v>6</v>
      </c>
      <c r="G158" t="s">
        <v>303</v>
      </c>
      <c r="H158" t="s">
        <v>309</v>
      </c>
      <c r="I158">
        <v>46.22</v>
      </c>
      <c r="J158">
        <v>0.82</v>
      </c>
      <c r="K158">
        <v>-24.83</v>
      </c>
      <c r="L158">
        <v>37.229999999999997</v>
      </c>
      <c r="M158">
        <v>0.22</v>
      </c>
      <c r="N158">
        <v>-32.479999999999997</v>
      </c>
      <c r="O158" t="b">
        <v>0</v>
      </c>
    </row>
    <row r="159" spans="1:15" x14ac:dyDescent="0.35">
      <c r="A159" s="9" t="s">
        <v>139</v>
      </c>
      <c r="B159" t="s">
        <v>143</v>
      </c>
      <c r="C159" t="s">
        <v>144</v>
      </c>
      <c r="D159" t="s">
        <v>145</v>
      </c>
      <c r="E159" t="s">
        <v>309</v>
      </c>
      <c r="F159">
        <v>6</v>
      </c>
      <c r="G159" t="s">
        <v>303</v>
      </c>
      <c r="H159" t="s">
        <v>309</v>
      </c>
      <c r="I159">
        <v>44.86</v>
      </c>
      <c r="J159">
        <v>1.3</v>
      </c>
      <c r="K159">
        <v>-23</v>
      </c>
      <c r="L159">
        <v>34.700000000000003</v>
      </c>
      <c r="M159">
        <v>0.34</v>
      </c>
      <c r="N159">
        <v>-29.83</v>
      </c>
      <c r="O159" t="b">
        <v>0</v>
      </c>
    </row>
    <row r="160" spans="1:15" x14ac:dyDescent="0.35">
      <c r="A160" s="9" t="s">
        <v>139</v>
      </c>
      <c r="B160" t="s">
        <v>121</v>
      </c>
      <c r="C160" t="s">
        <v>146</v>
      </c>
      <c r="D160" t="s">
        <v>145</v>
      </c>
      <c r="E160" t="s">
        <v>310</v>
      </c>
      <c r="F160">
        <v>7</v>
      </c>
      <c r="G160" t="s">
        <v>303</v>
      </c>
      <c r="H160" t="s">
        <v>310</v>
      </c>
      <c r="I160">
        <v>54.75</v>
      </c>
      <c r="J160">
        <v>0.64</v>
      </c>
      <c r="K160">
        <v>-40.79</v>
      </c>
      <c r="L160">
        <v>78.44</v>
      </c>
      <c r="M160">
        <v>-0.3</v>
      </c>
      <c r="N160">
        <v>-84.52</v>
      </c>
      <c r="O160" t="b">
        <v>1</v>
      </c>
    </row>
    <row r="161" spans="1:15" x14ac:dyDescent="0.35">
      <c r="A161" s="9" t="s">
        <v>139</v>
      </c>
      <c r="B161" t="s">
        <v>143</v>
      </c>
      <c r="C161" t="s">
        <v>144</v>
      </c>
      <c r="D161" t="s">
        <v>145</v>
      </c>
      <c r="E161" t="s">
        <v>310</v>
      </c>
      <c r="F161">
        <v>7</v>
      </c>
      <c r="G161" t="s">
        <v>303</v>
      </c>
      <c r="H161" t="s">
        <v>310</v>
      </c>
      <c r="I161">
        <v>52.08</v>
      </c>
      <c r="J161">
        <v>0.97</v>
      </c>
      <c r="K161">
        <v>-37.78</v>
      </c>
      <c r="L161">
        <v>71.489999999999995</v>
      </c>
      <c r="M161">
        <v>-0.48</v>
      </c>
      <c r="N161">
        <v>-77.75</v>
      </c>
      <c r="O161" t="b">
        <v>1</v>
      </c>
    </row>
    <row r="162" spans="1:15" x14ac:dyDescent="0.35">
      <c r="A162" s="9" t="s">
        <v>139</v>
      </c>
      <c r="B162" t="s">
        <v>143</v>
      </c>
      <c r="C162" t="s">
        <v>144</v>
      </c>
      <c r="D162" t="s">
        <v>145</v>
      </c>
      <c r="E162" t="s">
        <v>311</v>
      </c>
      <c r="F162">
        <v>8</v>
      </c>
      <c r="G162" t="s">
        <v>303</v>
      </c>
      <c r="H162" t="s">
        <v>311</v>
      </c>
      <c r="I162">
        <v>50</v>
      </c>
      <c r="J162">
        <v>1.36</v>
      </c>
      <c r="K162">
        <v>-31</v>
      </c>
      <c r="L162">
        <v>42.86</v>
      </c>
      <c r="M162">
        <v>-0.11</v>
      </c>
      <c r="N162">
        <v>-44.39</v>
      </c>
      <c r="O162" t="b">
        <v>1</v>
      </c>
    </row>
    <row r="163" spans="1:15" x14ac:dyDescent="0.35">
      <c r="A163" s="9" t="s">
        <v>139</v>
      </c>
      <c r="B163" t="s">
        <v>121</v>
      </c>
      <c r="C163" t="s">
        <v>146</v>
      </c>
      <c r="D163" t="s">
        <v>145</v>
      </c>
      <c r="E163" t="s">
        <v>311</v>
      </c>
      <c r="F163">
        <v>8</v>
      </c>
      <c r="G163" t="s">
        <v>303</v>
      </c>
      <c r="H163" t="s">
        <v>311</v>
      </c>
      <c r="I163">
        <v>52.05</v>
      </c>
      <c r="J163">
        <v>0.93</v>
      </c>
      <c r="K163">
        <v>-33.47</v>
      </c>
      <c r="L163">
        <v>46.76</v>
      </c>
      <c r="M163">
        <v>-7.0000000000000007E-2</v>
      </c>
      <c r="N163">
        <v>-48.25</v>
      </c>
      <c r="O163" t="b">
        <v>1</v>
      </c>
    </row>
    <row r="164" spans="1:15" x14ac:dyDescent="0.35">
      <c r="A164" s="9" t="s">
        <v>139</v>
      </c>
      <c r="B164" t="s">
        <v>121</v>
      </c>
      <c r="C164" t="s">
        <v>146</v>
      </c>
      <c r="D164" t="s">
        <v>145</v>
      </c>
      <c r="E164" t="s">
        <v>312</v>
      </c>
      <c r="F164">
        <v>9</v>
      </c>
      <c r="G164" t="s">
        <v>303</v>
      </c>
      <c r="H164" t="s">
        <v>312</v>
      </c>
      <c r="I164">
        <v>44.55</v>
      </c>
      <c r="J164">
        <v>0.99</v>
      </c>
      <c r="K164">
        <v>-25.59</v>
      </c>
      <c r="L164">
        <v>28.34</v>
      </c>
      <c r="M164">
        <v>0.73</v>
      </c>
      <c r="N164">
        <v>-15.86</v>
      </c>
      <c r="O164" t="b">
        <v>1</v>
      </c>
    </row>
    <row r="165" spans="1:15" x14ac:dyDescent="0.35">
      <c r="A165" s="9" t="s">
        <v>139</v>
      </c>
      <c r="B165" t="s">
        <v>143</v>
      </c>
      <c r="C165" t="s">
        <v>144</v>
      </c>
      <c r="D165" t="s">
        <v>145</v>
      </c>
      <c r="E165" t="s">
        <v>312</v>
      </c>
      <c r="F165">
        <v>9</v>
      </c>
      <c r="G165" t="s">
        <v>303</v>
      </c>
      <c r="H165" t="s">
        <v>312</v>
      </c>
      <c r="I165">
        <v>43.1</v>
      </c>
      <c r="J165">
        <v>1.42</v>
      </c>
      <c r="K165">
        <v>-23.7</v>
      </c>
      <c r="L165">
        <v>27.36</v>
      </c>
      <c r="M165">
        <v>1.05</v>
      </c>
      <c r="N165">
        <v>-14.56</v>
      </c>
      <c r="O165" t="b">
        <v>1</v>
      </c>
    </row>
    <row r="166" spans="1:15" x14ac:dyDescent="0.35">
      <c r="A166" s="9" t="s">
        <v>139</v>
      </c>
      <c r="B166" t="s">
        <v>143</v>
      </c>
      <c r="C166" t="s">
        <v>144</v>
      </c>
      <c r="D166" t="s">
        <v>145</v>
      </c>
      <c r="E166" t="s">
        <v>313</v>
      </c>
      <c r="F166">
        <v>10</v>
      </c>
      <c r="G166" t="s">
        <v>303</v>
      </c>
      <c r="H166" t="s">
        <v>313</v>
      </c>
      <c r="I166">
        <v>40.1</v>
      </c>
      <c r="J166">
        <v>1.29</v>
      </c>
      <c r="K166">
        <v>-21.68</v>
      </c>
      <c r="L166">
        <v>31.51</v>
      </c>
      <c r="M166">
        <v>1.25</v>
      </c>
      <c r="N166">
        <v>-15.5</v>
      </c>
      <c r="O166" t="b">
        <v>1</v>
      </c>
    </row>
    <row r="167" spans="1:15" x14ac:dyDescent="0.35">
      <c r="A167" s="9" t="s">
        <v>139</v>
      </c>
      <c r="B167" t="s">
        <v>121</v>
      </c>
      <c r="C167" t="s">
        <v>146</v>
      </c>
      <c r="D167" t="s">
        <v>145</v>
      </c>
      <c r="E167" t="s">
        <v>313</v>
      </c>
      <c r="F167">
        <v>10</v>
      </c>
      <c r="G167" t="s">
        <v>303</v>
      </c>
      <c r="H167" t="s">
        <v>313</v>
      </c>
      <c r="I167">
        <v>41.47</v>
      </c>
      <c r="J167">
        <v>0.92</v>
      </c>
      <c r="K167">
        <v>-23.41</v>
      </c>
      <c r="L167">
        <v>32.590000000000003</v>
      </c>
      <c r="M167">
        <v>0.89</v>
      </c>
      <c r="N167">
        <v>-16.940000000000001</v>
      </c>
      <c r="O167" t="b">
        <v>1</v>
      </c>
    </row>
    <row r="168" spans="1:15" x14ac:dyDescent="0.35">
      <c r="A168" s="9" t="s">
        <v>139</v>
      </c>
      <c r="B168" t="s">
        <v>143</v>
      </c>
      <c r="C168" t="s">
        <v>144</v>
      </c>
      <c r="D168" t="s">
        <v>145</v>
      </c>
      <c r="E168" t="s">
        <v>314</v>
      </c>
      <c r="F168">
        <v>11</v>
      </c>
      <c r="G168" t="s">
        <v>303</v>
      </c>
      <c r="I168">
        <v>38.08</v>
      </c>
      <c r="J168">
        <v>1.18</v>
      </c>
      <c r="K168">
        <v>-21.61</v>
      </c>
      <c r="O168" t="b">
        <v>1</v>
      </c>
    </row>
    <row r="169" spans="1:15" x14ac:dyDescent="0.35">
      <c r="A169" s="9" t="s">
        <v>139</v>
      </c>
      <c r="B169" t="s">
        <v>121</v>
      </c>
      <c r="C169" t="s">
        <v>146</v>
      </c>
      <c r="D169" t="s">
        <v>145</v>
      </c>
      <c r="E169" t="s">
        <v>314</v>
      </c>
      <c r="F169">
        <v>11</v>
      </c>
      <c r="G169" t="s">
        <v>303</v>
      </c>
      <c r="I169">
        <v>39.5</v>
      </c>
      <c r="J169">
        <v>0.87</v>
      </c>
      <c r="K169">
        <v>-23.33</v>
      </c>
      <c r="O169" t="b">
        <v>1</v>
      </c>
    </row>
    <row r="170" spans="1:15" x14ac:dyDescent="0.35">
      <c r="A170" s="9" t="s">
        <v>139</v>
      </c>
      <c r="B170" t="s">
        <v>121</v>
      </c>
      <c r="C170" t="s">
        <v>146</v>
      </c>
      <c r="D170" t="s">
        <v>145</v>
      </c>
      <c r="E170" t="s">
        <v>315</v>
      </c>
      <c r="F170">
        <v>12</v>
      </c>
      <c r="G170" t="s">
        <v>303</v>
      </c>
      <c r="I170">
        <v>38.32</v>
      </c>
      <c r="J170">
        <v>0.88</v>
      </c>
      <c r="K170">
        <v>-22.26</v>
      </c>
      <c r="O170" t="b">
        <v>1</v>
      </c>
    </row>
    <row r="171" spans="1:15" x14ac:dyDescent="0.35">
      <c r="A171" s="9" t="s">
        <v>139</v>
      </c>
      <c r="B171" t="s">
        <v>143</v>
      </c>
      <c r="C171" t="s">
        <v>144</v>
      </c>
      <c r="D171" t="s">
        <v>145</v>
      </c>
      <c r="E171" t="s">
        <v>315</v>
      </c>
      <c r="F171">
        <v>12</v>
      </c>
      <c r="G171" t="s">
        <v>303</v>
      </c>
      <c r="I171">
        <v>37</v>
      </c>
      <c r="J171">
        <v>1.2</v>
      </c>
      <c r="K171">
        <v>-20.62</v>
      </c>
      <c r="O171" t="b">
        <v>1</v>
      </c>
    </row>
    <row r="172" spans="1:15" x14ac:dyDescent="0.35">
      <c r="A172" s="9" t="s">
        <v>139</v>
      </c>
      <c r="B172" t="s">
        <v>121</v>
      </c>
      <c r="C172" t="s">
        <v>146</v>
      </c>
      <c r="D172" t="s">
        <v>145</v>
      </c>
      <c r="E172" t="s">
        <v>316</v>
      </c>
      <c r="F172">
        <v>13</v>
      </c>
      <c r="G172" t="s">
        <v>303</v>
      </c>
      <c r="I172">
        <v>39.299999999999997</v>
      </c>
      <c r="J172">
        <v>0.74</v>
      </c>
      <c r="K172">
        <v>-25.84</v>
      </c>
      <c r="O172" t="b">
        <v>1</v>
      </c>
    </row>
    <row r="173" spans="1:15" x14ac:dyDescent="0.35">
      <c r="A173" s="9" t="s">
        <v>139</v>
      </c>
      <c r="B173" t="s">
        <v>143</v>
      </c>
      <c r="C173" t="s">
        <v>144</v>
      </c>
      <c r="D173" t="s">
        <v>145</v>
      </c>
      <c r="E173" t="s">
        <v>316</v>
      </c>
      <c r="F173">
        <v>13</v>
      </c>
      <c r="G173" t="s">
        <v>303</v>
      </c>
      <c r="I173">
        <v>37.64</v>
      </c>
      <c r="J173">
        <v>0.99</v>
      </c>
      <c r="K173">
        <v>-23.94</v>
      </c>
      <c r="O173" t="b">
        <v>1</v>
      </c>
    </row>
    <row r="174" spans="1:15" x14ac:dyDescent="0.35">
      <c r="A174" s="9" t="s">
        <v>139</v>
      </c>
      <c r="B174" t="s">
        <v>121</v>
      </c>
      <c r="C174" t="s">
        <v>146</v>
      </c>
      <c r="D174" t="s">
        <v>145</v>
      </c>
      <c r="E174" t="s">
        <v>317</v>
      </c>
      <c r="F174">
        <v>14</v>
      </c>
      <c r="G174" t="s">
        <v>303</v>
      </c>
      <c r="I174">
        <v>39.17</v>
      </c>
      <c r="J174">
        <v>0.72</v>
      </c>
      <c r="K174">
        <v>-26.4</v>
      </c>
      <c r="O174" t="b">
        <v>1</v>
      </c>
    </row>
    <row r="175" spans="1:15" x14ac:dyDescent="0.35">
      <c r="A175" s="9" t="s">
        <v>139</v>
      </c>
      <c r="B175" t="s">
        <v>143</v>
      </c>
      <c r="C175" t="s">
        <v>144</v>
      </c>
      <c r="D175" t="s">
        <v>145</v>
      </c>
      <c r="E175" t="s">
        <v>317</v>
      </c>
      <c r="F175">
        <v>14</v>
      </c>
      <c r="G175" t="s">
        <v>303</v>
      </c>
      <c r="I175">
        <v>37.479999999999997</v>
      </c>
      <c r="J175">
        <v>0.98</v>
      </c>
      <c r="K175">
        <v>-24.45</v>
      </c>
      <c r="O175" t="b">
        <v>1</v>
      </c>
    </row>
    <row r="176" spans="1:15" x14ac:dyDescent="0.35">
      <c r="A176" s="9" t="s">
        <v>139</v>
      </c>
      <c r="B176" t="s">
        <v>121</v>
      </c>
      <c r="C176" t="s">
        <v>146</v>
      </c>
      <c r="D176" t="s">
        <v>145</v>
      </c>
      <c r="E176" t="s">
        <v>318</v>
      </c>
      <c r="F176">
        <v>15</v>
      </c>
      <c r="G176" t="s">
        <v>303</v>
      </c>
      <c r="I176">
        <v>40.479999999999997</v>
      </c>
      <c r="J176">
        <v>0.48</v>
      </c>
      <c r="K176">
        <v>-31.84</v>
      </c>
      <c r="O176" t="b">
        <v>1</v>
      </c>
    </row>
    <row r="177" spans="1:15" x14ac:dyDescent="0.35">
      <c r="A177" s="9" t="s">
        <v>139</v>
      </c>
      <c r="B177" t="s">
        <v>143</v>
      </c>
      <c r="C177" t="s">
        <v>144</v>
      </c>
      <c r="D177" t="s">
        <v>145</v>
      </c>
      <c r="E177" t="s">
        <v>318</v>
      </c>
      <c r="F177">
        <v>15</v>
      </c>
      <c r="G177" t="s">
        <v>303</v>
      </c>
      <c r="I177">
        <v>38.31</v>
      </c>
      <c r="J177">
        <v>0.67</v>
      </c>
      <c r="K177">
        <v>-29.49</v>
      </c>
      <c r="O177" t="b">
        <v>1</v>
      </c>
    </row>
    <row r="178" spans="1:15" x14ac:dyDescent="0.35">
      <c r="A178" s="9" t="s">
        <v>139</v>
      </c>
      <c r="B178" t="s">
        <v>121</v>
      </c>
      <c r="C178" t="s">
        <v>146</v>
      </c>
      <c r="D178" t="s">
        <v>145</v>
      </c>
      <c r="E178" t="s">
        <v>319</v>
      </c>
      <c r="F178">
        <v>16</v>
      </c>
      <c r="G178" t="s">
        <v>303</v>
      </c>
      <c r="I178">
        <v>43.09</v>
      </c>
      <c r="J178">
        <v>0.54</v>
      </c>
      <c r="K178">
        <v>-33.049999999999997</v>
      </c>
      <c r="O178" t="b">
        <v>1</v>
      </c>
    </row>
    <row r="179" spans="1:15" x14ac:dyDescent="0.35">
      <c r="A179" s="9" t="s">
        <v>139</v>
      </c>
      <c r="B179" t="s">
        <v>143</v>
      </c>
      <c r="C179" t="s">
        <v>144</v>
      </c>
      <c r="D179" t="s">
        <v>145</v>
      </c>
      <c r="E179" t="s">
        <v>319</v>
      </c>
      <c r="F179">
        <v>16</v>
      </c>
      <c r="G179" t="s">
        <v>303</v>
      </c>
      <c r="I179">
        <v>40.840000000000003</v>
      </c>
      <c r="J179">
        <v>0.77</v>
      </c>
      <c r="K179">
        <v>-30.57</v>
      </c>
      <c r="O179" t="b">
        <v>1</v>
      </c>
    </row>
    <row r="180" spans="1:15" x14ac:dyDescent="0.35">
      <c r="A180" s="9" t="s">
        <v>139</v>
      </c>
      <c r="B180" t="s">
        <v>143</v>
      </c>
      <c r="C180" t="s">
        <v>144</v>
      </c>
      <c r="D180" t="s">
        <v>145</v>
      </c>
      <c r="E180" t="s">
        <v>320</v>
      </c>
      <c r="F180">
        <v>17</v>
      </c>
      <c r="G180" t="s">
        <v>303</v>
      </c>
      <c r="I180">
        <v>47.37</v>
      </c>
      <c r="J180">
        <v>0.56999999999999995</v>
      </c>
      <c r="K180">
        <v>-39.64</v>
      </c>
      <c r="O180" t="b">
        <v>1</v>
      </c>
    </row>
    <row r="181" spans="1:15" x14ac:dyDescent="0.35">
      <c r="A181" s="9" t="s">
        <v>139</v>
      </c>
      <c r="B181" t="s">
        <v>121</v>
      </c>
      <c r="C181" t="s">
        <v>146</v>
      </c>
      <c r="D181" t="s">
        <v>145</v>
      </c>
      <c r="E181" t="s">
        <v>320</v>
      </c>
      <c r="F181">
        <v>17</v>
      </c>
      <c r="G181" t="s">
        <v>303</v>
      </c>
      <c r="I181">
        <v>50.4</v>
      </c>
      <c r="J181">
        <v>0.4</v>
      </c>
      <c r="K181">
        <v>-42.84</v>
      </c>
      <c r="O181" t="b">
        <v>1</v>
      </c>
    </row>
    <row r="182" spans="1:15" x14ac:dyDescent="0.35">
      <c r="A182" s="9" t="s">
        <v>139</v>
      </c>
      <c r="B182" t="s">
        <v>143</v>
      </c>
      <c r="C182" t="s">
        <v>144</v>
      </c>
      <c r="D182" t="s">
        <v>145</v>
      </c>
      <c r="E182" t="s">
        <v>321</v>
      </c>
      <c r="F182">
        <v>18</v>
      </c>
      <c r="G182" t="s">
        <v>303</v>
      </c>
      <c r="I182">
        <v>52.79</v>
      </c>
      <c r="J182">
        <v>0.57999999999999996</v>
      </c>
      <c r="K182">
        <v>-45.03</v>
      </c>
      <c r="O182" t="b">
        <v>1</v>
      </c>
    </row>
    <row r="183" spans="1:15" x14ac:dyDescent="0.35">
      <c r="A183" s="9" t="s">
        <v>139</v>
      </c>
      <c r="B183" t="s">
        <v>121</v>
      </c>
      <c r="C183" t="s">
        <v>146</v>
      </c>
      <c r="D183" t="s">
        <v>145</v>
      </c>
      <c r="E183" t="s">
        <v>321</v>
      </c>
      <c r="F183">
        <v>18</v>
      </c>
      <c r="G183" t="s">
        <v>303</v>
      </c>
      <c r="I183">
        <v>56.24</v>
      </c>
      <c r="J183">
        <v>0.39</v>
      </c>
      <c r="K183">
        <v>-48.67</v>
      </c>
      <c r="O183" t="b">
        <v>1</v>
      </c>
    </row>
    <row r="184" spans="1:15" x14ac:dyDescent="0.35">
      <c r="A184" s="9" t="s">
        <v>139</v>
      </c>
      <c r="B184" t="s">
        <v>143</v>
      </c>
      <c r="C184" t="s">
        <v>144</v>
      </c>
      <c r="D184" t="s">
        <v>145</v>
      </c>
      <c r="E184" t="s">
        <v>322</v>
      </c>
      <c r="F184">
        <v>19</v>
      </c>
      <c r="G184" t="s">
        <v>303</v>
      </c>
      <c r="I184">
        <v>46.29</v>
      </c>
      <c r="J184">
        <v>0.75</v>
      </c>
      <c r="K184">
        <v>-36.659999999999997</v>
      </c>
      <c r="O184" t="b">
        <v>1</v>
      </c>
    </row>
    <row r="185" spans="1:15" x14ac:dyDescent="0.35">
      <c r="A185" s="9" t="s">
        <v>139</v>
      </c>
      <c r="B185" t="s">
        <v>121</v>
      </c>
      <c r="C185" t="s">
        <v>146</v>
      </c>
      <c r="D185" t="s">
        <v>145</v>
      </c>
      <c r="E185" t="s">
        <v>322</v>
      </c>
      <c r="F185">
        <v>19</v>
      </c>
      <c r="G185" t="s">
        <v>303</v>
      </c>
      <c r="I185">
        <v>49.02</v>
      </c>
      <c r="J185">
        <v>0.51</v>
      </c>
      <c r="K185">
        <v>-39.619999999999997</v>
      </c>
      <c r="O185" t="b">
        <v>1</v>
      </c>
    </row>
    <row r="186" spans="1:15" x14ac:dyDescent="0.35">
      <c r="A186" s="9" t="s">
        <v>139</v>
      </c>
      <c r="B186" t="s">
        <v>121</v>
      </c>
      <c r="C186" t="s">
        <v>146</v>
      </c>
      <c r="D186" t="s">
        <v>145</v>
      </c>
      <c r="E186" t="s">
        <v>323</v>
      </c>
      <c r="F186">
        <v>20</v>
      </c>
      <c r="G186" t="s">
        <v>303</v>
      </c>
      <c r="I186">
        <v>41.75</v>
      </c>
      <c r="J186">
        <v>0.26</v>
      </c>
      <c r="K186">
        <v>-36.950000000000003</v>
      </c>
      <c r="O186" t="b">
        <v>1</v>
      </c>
    </row>
    <row r="187" spans="1:15" x14ac:dyDescent="0.35">
      <c r="A187" s="9" t="s">
        <v>139</v>
      </c>
      <c r="B187" t="s">
        <v>143</v>
      </c>
      <c r="C187" t="s">
        <v>144</v>
      </c>
      <c r="D187" t="s">
        <v>145</v>
      </c>
      <c r="E187" t="s">
        <v>323</v>
      </c>
      <c r="F187">
        <v>20</v>
      </c>
      <c r="G187" t="s">
        <v>303</v>
      </c>
      <c r="I187">
        <v>39.11</v>
      </c>
      <c r="J187">
        <v>0.39</v>
      </c>
      <c r="K187">
        <v>-34.18</v>
      </c>
      <c r="O187" t="b">
        <v>1</v>
      </c>
    </row>
    <row r="188" spans="1:15" x14ac:dyDescent="0.35">
      <c r="A188" s="9" t="s">
        <v>139</v>
      </c>
      <c r="B188" t="s">
        <v>121</v>
      </c>
      <c r="C188" t="s">
        <v>146</v>
      </c>
      <c r="D188" t="s">
        <v>145</v>
      </c>
      <c r="E188" t="s">
        <v>324</v>
      </c>
      <c r="F188">
        <v>21</v>
      </c>
      <c r="G188" t="s">
        <v>303</v>
      </c>
      <c r="I188">
        <v>39.729999999999997</v>
      </c>
      <c r="J188">
        <v>0.26</v>
      </c>
      <c r="K188">
        <v>-34.97</v>
      </c>
      <c r="O188" t="b">
        <v>1</v>
      </c>
    </row>
    <row r="189" spans="1:15" x14ac:dyDescent="0.35">
      <c r="A189" s="9" t="s">
        <v>139</v>
      </c>
      <c r="B189" t="s">
        <v>143</v>
      </c>
      <c r="C189" t="s">
        <v>144</v>
      </c>
      <c r="D189" t="s">
        <v>145</v>
      </c>
      <c r="E189" t="s">
        <v>324</v>
      </c>
      <c r="F189">
        <v>21</v>
      </c>
      <c r="G189" t="s">
        <v>303</v>
      </c>
      <c r="I189">
        <v>37.229999999999997</v>
      </c>
      <c r="J189">
        <v>0.37</v>
      </c>
      <c r="K189">
        <v>-32.35</v>
      </c>
      <c r="O189" t="b">
        <v>1</v>
      </c>
    </row>
    <row r="190" spans="1:15" x14ac:dyDescent="0.35">
      <c r="A190" s="9" t="s">
        <v>139</v>
      </c>
      <c r="B190" t="s">
        <v>143</v>
      </c>
      <c r="C190" t="s">
        <v>144</v>
      </c>
      <c r="D190" t="s">
        <v>145</v>
      </c>
      <c r="E190" t="s">
        <v>325</v>
      </c>
      <c r="F190">
        <v>22</v>
      </c>
      <c r="G190" t="s">
        <v>303</v>
      </c>
      <c r="I190">
        <v>35.159999999999997</v>
      </c>
      <c r="J190">
        <v>0.32</v>
      </c>
      <c r="K190">
        <v>-30.9</v>
      </c>
      <c r="O190" t="b">
        <v>1</v>
      </c>
    </row>
    <row r="191" spans="1:15" x14ac:dyDescent="0.35">
      <c r="A191" s="9" t="s">
        <v>139</v>
      </c>
      <c r="B191" t="s">
        <v>121</v>
      </c>
      <c r="C191" t="s">
        <v>146</v>
      </c>
      <c r="D191" t="s">
        <v>145</v>
      </c>
      <c r="E191" t="s">
        <v>325</v>
      </c>
      <c r="F191">
        <v>22</v>
      </c>
      <c r="G191" t="s">
        <v>303</v>
      </c>
      <c r="I191">
        <v>37.57</v>
      </c>
      <c r="J191">
        <v>0.22</v>
      </c>
      <c r="K191">
        <v>-33.4</v>
      </c>
      <c r="O191" t="b">
        <v>1</v>
      </c>
    </row>
    <row r="192" spans="1:15" x14ac:dyDescent="0.35">
      <c r="A192" s="9" t="s">
        <v>139</v>
      </c>
      <c r="B192" t="s">
        <v>143</v>
      </c>
      <c r="C192" t="s">
        <v>144</v>
      </c>
      <c r="D192" t="s">
        <v>145</v>
      </c>
      <c r="E192" t="s">
        <v>326</v>
      </c>
      <c r="F192">
        <v>23</v>
      </c>
      <c r="G192" t="s">
        <v>303</v>
      </c>
      <c r="I192">
        <v>33.69</v>
      </c>
      <c r="J192">
        <v>0.38</v>
      </c>
      <c r="K192">
        <v>-28.21</v>
      </c>
      <c r="O192" t="b">
        <v>0</v>
      </c>
    </row>
    <row r="193" spans="1:15" x14ac:dyDescent="0.35">
      <c r="A193" s="9" t="s">
        <v>139</v>
      </c>
      <c r="B193" t="s">
        <v>121</v>
      </c>
      <c r="C193" t="s">
        <v>146</v>
      </c>
      <c r="D193" t="s">
        <v>145</v>
      </c>
      <c r="E193" t="s">
        <v>326</v>
      </c>
      <c r="F193">
        <v>23</v>
      </c>
      <c r="G193" t="s">
        <v>303</v>
      </c>
      <c r="I193">
        <v>35.86</v>
      </c>
      <c r="J193">
        <v>0.26</v>
      </c>
      <c r="K193">
        <v>-30.49</v>
      </c>
      <c r="O193" t="b">
        <v>0</v>
      </c>
    </row>
    <row r="194" spans="1:15" x14ac:dyDescent="0.35">
      <c r="A194" s="9" t="s">
        <v>139</v>
      </c>
      <c r="B194" t="s">
        <v>121</v>
      </c>
      <c r="C194" t="s">
        <v>146</v>
      </c>
      <c r="D194" t="s">
        <v>145</v>
      </c>
      <c r="E194" t="s">
        <v>351</v>
      </c>
      <c r="F194">
        <v>0</v>
      </c>
      <c r="G194" t="s">
        <v>352</v>
      </c>
      <c r="I194">
        <v>30.61</v>
      </c>
      <c r="J194">
        <v>0.11</v>
      </c>
      <c r="K194">
        <v>-28.47</v>
      </c>
      <c r="O194" t="b">
        <v>0</v>
      </c>
    </row>
    <row r="195" spans="1:15" x14ac:dyDescent="0.35">
      <c r="A195" s="9" t="s">
        <v>139</v>
      </c>
      <c r="B195" t="s">
        <v>143</v>
      </c>
      <c r="C195" t="s">
        <v>144</v>
      </c>
      <c r="D195" t="s">
        <v>145</v>
      </c>
      <c r="E195" t="s">
        <v>351</v>
      </c>
      <c r="F195">
        <v>0</v>
      </c>
      <c r="G195" t="s">
        <v>352</v>
      </c>
      <c r="I195">
        <v>28.49</v>
      </c>
      <c r="J195">
        <v>0.16</v>
      </c>
      <c r="K195">
        <v>-26.3</v>
      </c>
      <c r="O195" t="b">
        <v>0</v>
      </c>
    </row>
    <row r="196" spans="1:15" x14ac:dyDescent="0.35">
      <c r="A196" s="9" t="s">
        <v>139</v>
      </c>
      <c r="B196" t="s">
        <v>121</v>
      </c>
      <c r="C196" t="s">
        <v>146</v>
      </c>
      <c r="D196" t="s">
        <v>145</v>
      </c>
      <c r="E196" t="s">
        <v>353</v>
      </c>
      <c r="F196">
        <v>1</v>
      </c>
      <c r="G196" t="s">
        <v>352</v>
      </c>
      <c r="I196">
        <v>27.78</v>
      </c>
      <c r="J196">
        <v>0.11</v>
      </c>
      <c r="K196">
        <v>-25.58</v>
      </c>
      <c r="O196" t="b">
        <v>0</v>
      </c>
    </row>
    <row r="197" spans="1:15" x14ac:dyDescent="0.35">
      <c r="A197" s="9" t="s">
        <v>139</v>
      </c>
      <c r="B197" t="s">
        <v>143</v>
      </c>
      <c r="C197" t="s">
        <v>144</v>
      </c>
      <c r="D197" t="s">
        <v>145</v>
      </c>
      <c r="E197" t="s">
        <v>353</v>
      </c>
      <c r="F197">
        <v>1</v>
      </c>
      <c r="G197" t="s">
        <v>352</v>
      </c>
      <c r="I197">
        <v>25.87</v>
      </c>
      <c r="J197">
        <v>0.15</v>
      </c>
      <c r="K197">
        <v>-23.63</v>
      </c>
      <c r="O197" t="b">
        <v>0</v>
      </c>
    </row>
    <row r="198" spans="1:15" x14ac:dyDescent="0.35">
      <c r="A198" s="9" t="s">
        <v>139</v>
      </c>
      <c r="B198" t="s">
        <v>143</v>
      </c>
      <c r="C198" t="s">
        <v>144</v>
      </c>
      <c r="D198" t="s">
        <v>145</v>
      </c>
      <c r="E198" t="s">
        <v>354</v>
      </c>
      <c r="F198">
        <v>2</v>
      </c>
      <c r="G198" t="s">
        <v>352</v>
      </c>
      <c r="I198">
        <v>25.02</v>
      </c>
      <c r="J198">
        <v>0.08</v>
      </c>
      <c r="K198">
        <v>-23.87</v>
      </c>
      <c r="O198" t="b">
        <v>0</v>
      </c>
    </row>
    <row r="199" spans="1:15" x14ac:dyDescent="0.35">
      <c r="A199" s="9" t="s">
        <v>139</v>
      </c>
      <c r="B199" t="s">
        <v>121</v>
      </c>
      <c r="C199" t="s">
        <v>146</v>
      </c>
      <c r="D199" t="s">
        <v>145</v>
      </c>
      <c r="E199" t="s">
        <v>354</v>
      </c>
      <c r="F199">
        <v>2</v>
      </c>
      <c r="G199" t="s">
        <v>352</v>
      </c>
      <c r="I199">
        <v>26.97</v>
      </c>
      <c r="J199">
        <v>0.06</v>
      </c>
      <c r="K199">
        <v>-25.84</v>
      </c>
      <c r="O199" t="b">
        <v>0</v>
      </c>
    </row>
    <row r="200" spans="1:15" x14ac:dyDescent="0.35">
      <c r="A200" s="9" t="s">
        <v>139</v>
      </c>
      <c r="B200" t="s">
        <v>143</v>
      </c>
      <c r="C200" t="s">
        <v>144</v>
      </c>
      <c r="D200" t="s">
        <v>145</v>
      </c>
      <c r="E200" t="s">
        <v>355</v>
      </c>
      <c r="F200">
        <v>3</v>
      </c>
      <c r="G200" t="s">
        <v>352</v>
      </c>
      <c r="I200">
        <v>23.95</v>
      </c>
      <c r="J200">
        <v>0.1</v>
      </c>
      <c r="K200">
        <v>-22.58</v>
      </c>
      <c r="O200" t="b">
        <v>0</v>
      </c>
    </row>
    <row r="201" spans="1:15" x14ac:dyDescent="0.35">
      <c r="A201" s="9" t="s">
        <v>139</v>
      </c>
      <c r="B201" t="s">
        <v>121</v>
      </c>
      <c r="C201" t="s">
        <v>146</v>
      </c>
      <c r="D201" t="s">
        <v>145</v>
      </c>
      <c r="E201" t="s">
        <v>355</v>
      </c>
      <c r="F201">
        <v>3</v>
      </c>
      <c r="G201" t="s">
        <v>352</v>
      </c>
      <c r="I201">
        <v>25.79</v>
      </c>
      <c r="J201">
        <v>7.0000000000000007E-2</v>
      </c>
      <c r="K201">
        <v>-24.44</v>
      </c>
      <c r="O201" t="b">
        <v>0</v>
      </c>
    </row>
    <row r="202" spans="1:15" x14ac:dyDescent="0.35">
      <c r="A202" s="9" t="s">
        <v>139</v>
      </c>
      <c r="B202" t="s">
        <v>143</v>
      </c>
      <c r="C202" t="s">
        <v>144</v>
      </c>
      <c r="D202" t="s">
        <v>145</v>
      </c>
      <c r="E202" t="s">
        <v>356</v>
      </c>
      <c r="F202">
        <v>4</v>
      </c>
      <c r="G202" t="s">
        <v>352</v>
      </c>
      <c r="I202">
        <v>23.89</v>
      </c>
      <c r="J202">
        <v>0.16</v>
      </c>
      <c r="K202">
        <v>-21.55</v>
      </c>
      <c r="O202" t="b">
        <v>0</v>
      </c>
    </row>
    <row r="203" spans="1:15" x14ac:dyDescent="0.35">
      <c r="A203" s="9" t="s">
        <v>139</v>
      </c>
      <c r="B203" t="s">
        <v>121</v>
      </c>
      <c r="C203" t="s">
        <v>146</v>
      </c>
      <c r="D203" t="s">
        <v>145</v>
      </c>
      <c r="E203" t="s">
        <v>356</v>
      </c>
      <c r="F203">
        <v>4</v>
      </c>
      <c r="G203" t="s">
        <v>352</v>
      </c>
      <c r="I203">
        <v>25.62</v>
      </c>
      <c r="J203">
        <v>0.12</v>
      </c>
      <c r="K203">
        <v>-23.33</v>
      </c>
      <c r="O203" t="b">
        <v>0</v>
      </c>
    </row>
    <row r="204" spans="1:15" x14ac:dyDescent="0.35">
      <c r="A204" s="9" t="s">
        <v>139</v>
      </c>
      <c r="B204" t="s">
        <v>143</v>
      </c>
      <c r="C204" t="s">
        <v>144</v>
      </c>
      <c r="D204" t="s">
        <v>145</v>
      </c>
      <c r="E204" t="s">
        <v>357</v>
      </c>
      <c r="F204">
        <v>5</v>
      </c>
      <c r="G204" t="s">
        <v>352</v>
      </c>
      <c r="I204">
        <v>24.9</v>
      </c>
      <c r="J204">
        <v>0.28999999999999998</v>
      </c>
      <c r="K204">
        <v>-20.79</v>
      </c>
      <c r="O204" t="b">
        <v>0</v>
      </c>
    </row>
    <row r="205" spans="1:15" x14ac:dyDescent="0.35">
      <c r="A205" s="9" t="s">
        <v>139</v>
      </c>
      <c r="B205" t="s">
        <v>121</v>
      </c>
      <c r="C205" t="s">
        <v>146</v>
      </c>
      <c r="D205" t="s">
        <v>145</v>
      </c>
      <c r="E205" t="s">
        <v>357</v>
      </c>
      <c r="F205">
        <v>5</v>
      </c>
      <c r="G205" t="s">
        <v>352</v>
      </c>
      <c r="I205">
        <v>26.54</v>
      </c>
      <c r="J205">
        <v>0.21</v>
      </c>
      <c r="K205">
        <v>-22.5</v>
      </c>
      <c r="O205" t="b">
        <v>0</v>
      </c>
    </row>
    <row r="206" spans="1:15" x14ac:dyDescent="0.35">
      <c r="A206" s="9" t="s">
        <v>139</v>
      </c>
      <c r="B206" t="s">
        <v>121</v>
      </c>
      <c r="C206" t="s">
        <v>146</v>
      </c>
      <c r="D206" t="s">
        <v>145</v>
      </c>
      <c r="E206" t="s">
        <v>358</v>
      </c>
      <c r="F206">
        <v>6</v>
      </c>
      <c r="G206" t="s">
        <v>352</v>
      </c>
      <c r="I206">
        <v>29.4</v>
      </c>
      <c r="J206">
        <v>0.3</v>
      </c>
      <c r="K206">
        <v>-23.9</v>
      </c>
      <c r="O206" t="b">
        <v>0</v>
      </c>
    </row>
    <row r="207" spans="1:15" x14ac:dyDescent="0.35">
      <c r="A207" s="9" t="s">
        <v>139</v>
      </c>
      <c r="B207" t="s">
        <v>143</v>
      </c>
      <c r="C207" t="s">
        <v>144</v>
      </c>
      <c r="D207" t="s">
        <v>145</v>
      </c>
      <c r="E207" t="s">
        <v>358</v>
      </c>
      <c r="F207">
        <v>6</v>
      </c>
      <c r="G207" t="s">
        <v>352</v>
      </c>
      <c r="I207">
        <v>27.69</v>
      </c>
      <c r="J207">
        <v>0.41</v>
      </c>
      <c r="K207">
        <v>-22.08</v>
      </c>
      <c r="O207" t="b">
        <v>0</v>
      </c>
    </row>
    <row r="208" spans="1:15" x14ac:dyDescent="0.35">
      <c r="A208" s="9" t="s">
        <v>139</v>
      </c>
      <c r="B208" t="s">
        <v>143</v>
      </c>
      <c r="C208" t="s">
        <v>144</v>
      </c>
      <c r="D208" t="s">
        <v>145</v>
      </c>
      <c r="E208" t="s">
        <v>359</v>
      </c>
      <c r="F208">
        <v>7</v>
      </c>
      <c r="G208" t="s">
        <v>352</v>
      </c>
      <c r="I208">
        <v>31.04</v>
      </c>
      <c r="J208">
        <v>0.56000000000000005</v>
      </c>
      <c r="K208">
        <v>-23.44</v>
      </c>
      <c r="O208" t="b">
        <v>1</v>
      </c>
    </row>
    <row r="209" spans="1:15" x14ac:dyDescent="0.35">
      <c r="A209" s="9" t="s">
        <v>139</v>
      </c>
      <c r="B209" t="s">
        <v>121</v>
      </c>
      <c r="C209" t="s">
        <v>146</v>
      </c>
      <c r="D209" t="s">
        <v>145</v>
      </c>
      <c r="E209" t="s">
        <v>359</v>
      </c>
      <c r="F209">
        <v>7</v>
      </c>
      <c r="G209" t="s">
        <v>352</v>
      </c>
      <c r="I209">
        <v>32.81</v>
      </c>
      <c r="J209">
        <v>0.39</v>
      </c>
      <c r="K209">
        <v>-25.38</v>
      </c>
      <c r="O209" t="b">
        <v>1</v>
      </c>
    </row>
    <row r="210" spans="1:15" x14ac:dyDescent="0.35">
      <c r="A210" s="9" t="s">
        <v>139</v>
      </c>
      <c r="B210" t="s">
        <v>121</v>
      </c>
      <c r="C210" t="s">
        <v>146</v>
      </c>
      <c r="D210" t="s">
        <v>145</v>
      </c>
      <c r="E210" t="s">
        <v>360</v>
      </c>
      <c r="F210">
        <v>8</v>
      </c>
      <c r="G210" t="s">
        <v>352</v>
      </c>
      <c r="I210">
        <v>34.770000000000003</v>
      </c>
      <c r="J210">
        <v>0.6</v>
      </c>
      <c r="K210">
        <v>-23.79</v>
      </c>
      <c r="O210" t="b">
        <v>1</v>
      </c>
    </row>
    <row r="211" spans="1:15" x14ac:dyDescent="0.35">
      <c r="A211" s="9" t="s">
        <v>139</v>
      </c>
      <c r="B211" t="s">
        <v>143</v>
      </c>
      <c r="C211" t="s">
        <v>144</v>
      </c>
      <c r="D211" t="s">
        <v>145</v>
      </c>
      <c r="E211" t="s">
        <v>360</v>
      </c>
      <c r="F211">
        <v>8</v>
      </c>
      <c r="G211" t="s">
        <v>352</v>
      </c>
      <c r="I211">
        <v>33.25</v>
      </c>
      <c r="J211">
        <v>0.89</v>
      </c>
      <c r="K211">
        <v>-21.98</v>
      </c>
      <c r="O211" t="b">
        <v>1</v>
      </c>
    </row>
    <row r="212" spans="1:15" x14ac:dyDescent="0.35">
      <c r="A212" s="9" t="s">
        <v>139</v>
      </c>
      <c r="B212" t="s">
        <v>121</v>
      </c>
      <c r="C212" t="s">
        <v>146</v>
      </c>
      <c r="D212" t="s">
        <v>145</v>
      </c>
      <c r="E212" t="s">
        <v>361</v>
      </c>
      <c r="F212">
        <v>9</v>
      </c>
      <c r="G212" t="s">
        <v>352</v>
      </c>
      <c r="I212">
        <v>34.47</v>
      </c>
      <c r="J212">
        <v>0.57999999999999996</v>
      </c>
      <c r="K212">
        <v>-23.78</v>
      </c>
      <c r="O212" t="b">
        <v>1</v>
      </c>
    </row>
    <row r="213" spans="1:15" x14ac:dyDescent="0.35">
      <c r="A213" s="9" t="s">
        <v>139</v>
      </c>
      <c r="B213" t="s">
        <v>143</v>
      </c>
      <c r="C213" t="s">
        <v>144</v>
      </c>
      <c r="D213" t="s">
        <v>145</v>
      </c>
      <c r="E213" t="s">
        <v>361</v>
      </c>
      <c r="F213">
        <v>9</v>
      </c>
      <c r="G213" t="s">
        <v>352</v>
      </c>
      <c r="I213">
        <v>32.950000000000003</v>
      </c>
      <c r="J213">
        <v>0.87</v>
      </c>
      <c r="K213">
        <v>-21.97</v>
      </c>
      <c r="O213" t="b">
        <v>1</v>
      </c>
    </row>
    <row r="214" spans="1:15" x14ac:dyDescent="0.35">
      <c r="A214" s="9" t="s">
        <v>139</v>
      </c>
      <c r="B214" t="s">
        <v>143</v>
      </c>
      <c r="C214" t="s">
        <v>144</v>
      </c>
      <c r="D214" t="s">
        <v>145</v>
      </c>
      <c r="E214" t="s">
        <v>362</v>
      </c>
      <c r="F214">
        <v>10</v>
      </c>
      <c r="G214" t="s">
        <v>352</v>
      </c>
      <c r="I214">
        <v>30.97</v>
      </c>
      <c r="J214">
        <v>1.02</v>
      </c>
      <c r="K214">
        <v>-17.87</v>
      </c>
      <c r="O214" t="b">
        <v>1</v>
      </c>
    </row>
    <row r="215" spans="1:15" x14ac:dyDescent="0.35">
      <c r="A215" s="9" t="s">
        <v>139</v>
      </c>
      <c r="B215" t="s">
        <v>121</v>
      </c>
      <c r="C215" t="s">
        <v>146</v>
      </c>
      <c r="D215" t="s">
        <v>145</v>
      </c>
      <c r="E215" t="s">
        <v>362</v>
      </c>
      <c r="F215">
        <v>10</v>
      </c>
      <c r="G215" t="s">
        <v>352</v>
      </c>
      <c r="I215">
        <v>32.11</v>
      </c>
      <c r="J215">
        <v>0.69</v>
      </c>
      <c r="K215">
        <v>-19.34</v>
      </c>
      <c r="O215" t="b">
        <v>1</v>
      </c>
    </row>
    <row r="216" spans="1:15" x14ac:dyDescent="0.35">
      <c r="A216" s="9" t="s">
        <v>139</v>
      </c>
      <c r="B216" t="s">
        <v>143</v>
      </c>
      <c r="C216" t="s">
        <v>144</v>
      </c>
      <c r="D216" t="s">
        <v>145</v>
      </c>
      <c r="E216" t="s">
        <v>363</v>
      </c>
      <c r="F216">
        <v>11</v>
      </c>
      <c r="G216" t="s">
        <v>352</v>
      </c>
      <c r="I216">
        <v>30.32</v>
      </c>
      <c r="J216">
        <v>1.01</v>
      </c>
      <c r="K216">
        <v>-17.260000000000002</v>
      </c>
      <c r="O216" t="b">
        <v>1</v>
      </c>
    </row>
    <row r="217" spans="1:15" x14ac:dyDescent="0.35">
      <c r="A217" s="9" t="s">
        <v>139</v>
      </c>
      <c r="B217" t="s">
        <v>121</v>
      </c>
      <c r="C217" t="s">
        <v>146</v>
      </c>
      <c r="D217" t="s">
        <v>145</v>
      </c>
      <c r="E217" t="s">
        <v>363</v>
      </c>
      <c r="F217">
        <v>11</v>
      </c>
      <c r="G217" t="s">
        <v>352</v>
      </c>
      <c r="I217">
        <v>31.36</v>
      </c>
      <c r="J217">
        <v>0.7</v>
      </c>
      <c r="K217">
        <v>-18.61</v>
      </c>
      <c r="O217" t="b">
        <v>1</v>
      </c>
    </row>
    <row r="218" spans="1:15" x14ac:dyDescent="0.35">
      <c r="A218" s="9" t="s">
        <v>139</v>
      </c>
      <c r="B218" t="s">
        <v>121</v>
      </c>
      <c r="C218" t="s">
        <v>146</v>
      </c>
      <c r="D218" t="s">
        <v>145</v>
      </c>
      <c r="E218" t="s">
        <v>364</v>
      </c>
      <c r="F218">
        <v>12</v>
      </c>
      <c r="G218" t="s">
        <v>352</v>
      </c>
      <c r="I218">
        <v>31.88</v>
      </c>
      <c r="J218">
        <v>0.59</v>
      </c>
      <c r="K218">
        <v>-20.309999999999999</v>
      </c>
      <c r="O218" t="b">
        <v>1</v>
      </c>
    </row>
    <row r="219" spans="1:15" x14ac:dyDescent="0.35">
      <c r="A219" s="9" t="s">
        <v>139</v>
      </c>
      <c r="B219" t="s">
        <v>143</v>
      </c>
      <c r="C219" t="s">
        <v>144</v>
      </c>
      <c r="D219" t="s">
        <v>145</v>
      </c>
      <c r="E219" t="s">
        <v>364</v>
      </c>
      <c r="F219">
        <v>12</v>
      </c>
      <c r="G219" t="s">
        <v>352</v>
      </c>
      <c r="I219">
        <v>30.53</v>
      </c>
      <c r="J219">
        <v>0.87</v>
      </c>
      <c r="K219">
        <v>-18.690000000000001</v>
      </c>
      <c r="O219" t="b">
        <v>1</v>
      </c>
    </row>
    <row r="220" spans="1:15" x14ac:dyDescent="0.35">
      <c r="A220" s="9" t="s">
        <v>139</v>
      </c>
      <c r="B220" t="s">
        <v>121</v>
      </c>
      <c r="C220" t="s">
        <v>146</v>
      </c>
      <c r="D220" t="s">
        <v>145</v>
      </c>
      <c r="E220" t="s">
        <v>365</v>
      </c>
      <c r="F220">
        <v>13</v>
      </c>
      <c r="G220" t="s">
        <v>352</v>
      </c>
      <c r="I220">
        <v>30.48</v>
      </c>
      <c r="J220">
        <v>0.62</v>
      </c>
      <c r="K220">
        <v>-19.05</v>
      </c>
      <c r="O220" t="b">
        <v>1</v>
      </c>
    </row>
    <row r="221" spans="1:15" x14ac:dyDescent="0.35">
      <c r="A221" s="9" t="s">
        <v>139</v>
      </c>
      <c r="B221" t="s">
        <v>143</v>
      </c>
      <c r="C221" t="s">
        <v>144</v>
      </c>
      <c r="D221" t="s">
        <v>145</v>
      </c>
      <c r="E221" t="s">
        <v>365</v>
      </c>
      <c r="F221">
        <v>13</v>
      </c>
      <c r="G221" t="s">
        <v>352</v>
      </c>
      <c r="I221">
        <v>29.25</v>
      </c>
      <c r="J221">
        <v>0.91</v>
      </c>
      <c r="K221">
        <v>-17.53</v>
      </c>
      <c r="O221" t="b">
        <v>1</v>
      </c>
    </row>
    <row r="222" spans="1:15" x14ac:dyDescent="0.35">
      <c r="A222" s="9" t="s">
        <v>139</v>
      </c>
      <c r="B222" t="s">
        <v>143</v>
      </c>
      <c r="C222" t="s">
        <v>144</v>
      </c>
      <c r="D222" t="s">
        <v>145</v>
      </c>
      <c r="E222" t="s">
        <v>366</v>
      </c>
      <c r="F222">
        <v>14</v>
      </c>
      <c r="G222" t="s">
        <v>352</v>
      </c>
      <c r="I222">
        <v>30.24</v>
      </c>
      <c r="J222">
        <v>0.78</v>
      </c>
      <c r="K222">
        <v>-19.68</v>
      </c>
      <c r="O222" t="b">
        <v>1</v>
      </c>
    </row>
    <row r="223" spans="1:15" x14ac:dyDescent="0.35">
      <c r="A223" s="9" t="s">
        <v>139</v>
      </c>
      <c r="B223" t="s">
        <v>121</v>
      </c>
      <c r="C223" t="s">
        <v>146</v>
      </c>
      <c r="D223" t="s">
        <v>145</v>
      </c>
      <c r="E223" t="s">
        <v>366</v>
      </c>
      <c r="F223">
        <v>14</v>
      </c>
      <c r="G223" t="s">
        <v>352</v>
      </c>
      <c r="I223">
        <v>31.69</v>
      </c>
      <c r="J223">
        <v>0.53</v>
      </c>
      <c r="K223">
        <v>-21.39</v>
      </c>
      <c r="O223" t="b">
        <v>1</v>
      </c>
    </row>
    <row r="224" spans="1:15" x14ac:dyDescent="0.35">
      <c r="A224" s="9" t="s">
        <v>139</v>
      </c>
      <c r="B224" t="s">
        <v>121</v>
      </c>
      <c r="C224" t="s">
        <v>146</v>
      </c>
      <c r="D224" t="s">
        <v>145</v>
      </c>
      <c r="E224" t="s">
        <v>367</v>
      </c>
      <c r="F224">
        <v>15</v>
      </c>
      <c r="G224" t="s">
        <v>352</v>
      </c>
      <c r="I224">
        <v>32.979999999999997</v>
      </c>
      <c r="J224">
        <v>0.55000000000000004</v>
      </c>
      <c r="K224">
        <v>-22.34</v>
      </c>
      <c r="O224" t="b">
        <v>1</v>
      </c>
    </row>
    <row r="225" spans="1:15" x14ac:dyDescent="0.35">
      <c r="A225" s="9" t="s">
        <v>139</v>
      </c>
      <c r="B225" t="s">
        <v>143</v>
      </c>
      <c r="C225" t="s">
        <v>144</v>
      </c>
      <c r="D225" t="s">
        <v>145</v>
      </c>
      <c r="E225" t="s">
        <v>367</v>
      </c>
      <c r="F225">
        <v>15</v>
      </c>
      <c r="G225" t="s">
        <v>352</v>
      </c>
      <c r="I225">
        <v>31.48</v>
      </c>
      <c r="J225">
        <v>0.84</v>
      </c>
      <c r="K225">
        <v>-20.56</v>
      </c>
      <c r="O225" t="b">
        <v>1</v>
      </c>
    </row>
    <row r="226" spans="1:15" x14ac:dyDescent="0.35">
      <c r="A226" s="9" t="s">
        <v>139</v>
      </c>
      <c r="B226" t="s">
        <v>143</v>
      </c>
      <c r="C226" t="s">
        <v>144</v>
      </c>
      <c r="D226" t="s">
        <v>145</v>
      </c>
      <c r="E226" t="s">
        <v>368</v>
      </c>
      <c r="F226">
        <v>16</v>
      </c>
      <c r="G226" t="s">
        <v>352</v>
      </c>
      <c r="I226">
        <v>33.659999999999997</v>
      </c>
      <c r="J226">
        <v>0.83</v>
      </c>
      <c r="K226">
        <v>-22.76</v>
      </c>
      <c r="O226" t="b">
        <v>1</v>
      </c>
    </row>
    <row r="227" spans="1:15" x14ac:dyDescent="0.35">
      <c r="A227" s="9" t="s">
        <v>139</v>
      </c>
      <c r="B227" t="s">
        <v>121</v>
      </c>
      <c r="C227" t="s">
        <v>146</v>
      </c>
      <c r="D227" t="s">
        <v>145</v>
      </c>
      <c r="E227" t="s">
        <v>368</v>
      </c>
      <c r="F227">
        <v>16</v>
      </c>
      <c r="G227" t="s">
        <v>352</v>
      </c>
      <c r="I227">
        <v>35.39</v>
      </c>
      <c r="J227">
        <v>0.53</v>
      </c>
      <c r="K227">
        <v>-24.78</v>
      </c>
      <c r="O227" t="b">
        <v>1</v>
      </c>
    </row>
    <row r="228" spans="1:15" x14ac:dyDescent="0.35">
      <c r="A228" s="9" t="s">
        <v>139</v>
      </c>
      <c r="B228" t="s">
        <v>143</v>
      </c>
      <c r="C228" t="s">
        <v>144</v>
      </c>
      <c r="D228" t="s">
        <v>145</v>
      </c>
      <c r="E228" t="s">
        <v>369</v>
      </c>
      <c r="F228">
        <v>17</v>
      </c>
      <c r="G228" t="s">
        <v>352</v>
      </c>
      <c r="I228">
        <v>40.42</v>
      </c>
      <c r="J228">
        <v>0.87</v>
      </c>
      <c r="K228">
        <v>-29.44</v>
      </c>
      <c r="O228" t="b">
        <v>1</v>
      </c>
    </row>
    <row r="229" spans="1:15" x14ac:dyDescent="0.35">
      <c r="A229" s="9" t="s">
        <v>139</v>
      </c>
      <c r="B229" t="s">
        <v>121</v>
      </c>
      <c r="C229" t="s">
        <v>146</v>
      </c>
      <c r="D229" t="s">
        <v>145</v>
      </c>
      <c r="E229" t="s">
        <v>369</v>
      </c>
      <c r="F229">
        <v>17</v>
      </c>
      <c r="G229" t="s">
        <v>352</v>
      </c>
      <c r="I229">
        <v>42.71</v>
      </c>
      <c r="J229">
        <v>0.55000000000000004</v>
      </c>
      <c r="K229">
        <v>-32.049999999999997</v>
      </c>
      <c r="O229" t="b">
        <v>1</v>
      </c>
    </row>
    <row r="230" spans="1:15" x14ac:dyDescent="0.35">
      <c r="A230" s="9" t="s">
        <v>139</v>
      </c>
      <c r="B230" t="s">
        <v>121</v>
      </c>
      <c r="C230" t="s">
        <v>146</v>
      </c>
      <c r="D230" t="s">
        <v>145</v>
      </c>
      <c r="E230" t="s">
        <v>370</v>
      </c>
      <c r="F230">
        <v>18</v>
      </c>
      <c r="G230" t="s">
        <v>352</v>
      </c>
      <c r="I230">
        <v>49.39</v>
      </c>
      <c r="J230">
        <v>0.78</v>
      </c>
      <c r="K230">
        <v>-36.96</v>
      </c>
      <c r="O230" t="b">
        <v>1</v>
      </c>
    </row>
    <row r="231" spans="1:15" x14ac:dyDescent="0.35">
      <c r="A231" s="9" t="s">
        <v>139</v>
      </c>
      <c r="B231" t="s">
        <v>143</v>
      </c>
      <c r="C231" t="s">
        <v>144</v>
      </c>
      <c r="D231" t="s">
        <v>145</v>
      </c>
      <c r="E231" t="s">
        <v>370</v>
      </c>
      <c r="F231">
        <v>18</v>
      </c>
      <c r="G231" t="s">
        <v>352</v>
      </c>
      <c r="I231">
        <v>47.38</v>
      </c>
      <c r="J231">
        <v>1.1000000000000001</v>
      </c>
      <c r="K231">
        <v>-34.630000000000003</v>
      </c>
      <c r="O231" t="b">
        <v>1</v>
      </c>
    </row>
    <row r="232" spans="1:15" x14ac:dyDescent="0.35">
      <c r="A232" s="9" t="s">
        <v>139</v>
      </c>
      <c r="B232" t="s">
        <v>121</v>
      </c>
      <c r="C232" t="s">
        <v>146</v>
      </c>
      <c r="D232" t="s">
        <v>145</v>
      </c>
      <c r="E232" t="s">
        <v>371</v>
      </c>
      <c r="F232">
        <v>19</v>
      </c>
      <c r="G232" t="s">
        <v>352</v>
      </c>
      <c r="I232">
        <v>44.87</v>
      </c>
      <c r="J232">
        <v>0.69</v>
      </c>
      <c r="K232">
        <v>-34.03</v>
      </c>
      <c r="O232" t="b">
        <v>1</v>
      </c>
    </row>
    <row r="233" spans="1:15" x14ac:dyDescent="0.35">
      <c r="A233" s="9" t="s">
        <v>139</v>
      </c>
      <c r="B233" t="s">
        <v>143</v>
      </c>
      <c r="C233" t="s">
        <v>144</v>
      </c>
      <c r="D233" t="s">
        <v>145</v>
      </c>
      <c r="E233" t="s">
        <v>371</v>
      </c>
      <c r="F233">
        <v>19</v>
      </c>
      <c r="G233" t="s">
        <v>352</v>
      </c>
      <c r="I233">
        <v>43</v>
      </c>
      <c r="J233">
        <v>0.96</v>
      </c>
      <c r="K233">
        <v>-31.89</v>
      </c>
      <c r="O233" t="b">
        <v>1</v>
      </c>
    </row>
    <row r="234" spans="1:15" x14ac:dyDescent="0.35">
      <c r="A234" s="9" t="s">
        <v>139</v>
      </c>
      <c r="B234" t="s">
        <v>121</v>
      </c>
      <c r="C234" t="s">
        <v>146</v>
      </c>
      <c r="D234" t="s">
        <v>145</v>
      </c>
      <c r="E234" t="s">
        <v>372</v>
      </c>
      <c r="F234">
        <v>20</v>
      </c>
      <c r="G234" t="s">
        <v>352</v>
      </c>
      <c r="I234">
        <v>38.68</v>
      </c>
      <c r="J234">
        <v>0.56000000000000005</v>
      </c>
      <c r="K234">
        <v>-30.29</v>
      </c>
      <c r="O234" t="b">
        <v>1</v>
      </c>
    </row>
    <row r="235" spans="1:15" x14ac:dyDescent="0.35">
      <c r="A235" s="9" t="s">
        <v>139</v>
      </c>
      <c r="B235" t="s">
        <v>143</v>
      </c>
      <c r="C235" t="s">
        <v>144</v>
      </c>
      <c r="D235" t="s">
        <v>145</v>
      </c>
      <c r="E235" t="s">
        <v>372</v>
      </c>
      <c r="F235">
        <v>20</v>
      </c>
      <c r="G235" t="s">
        <v>352</v>
      </c>
      <c r="I235">
        <v>36.950000000000003</v>
      </c>
      <c r="J235">
        <v>0.73</v>
      </c>
      <c r="K235">
        <v>-28.39</v>
      </c>
      <c r="O235" t="b">
        <v>1</v>
      </c>
    </row>
    <row r="236" spans="1:15" x14ac:dyDescent="0.35">
      <c r="A236" s="9" t="s">
        <v>139</v>
      </c>
      <c r="B236" t="s">
        <v>121</v>
      </c>
      <c r="C236" t="s">
        <v>146</v>
      </c>
      <c r="D236" t="s">
        <v>145</v>
      </c>
      <c r="E236" t="s">
        <v>373</v>
      </c>
      <c r="F236">
        <v>21</v>
      </c>
      <c r="G236" t="s">
        <v>352</v>
      </c>
      <c r="I236">
        <v>33.159999999999997</v>
      </c>
      <c r="J236">
        <v>0.59</v>
      </c>
      <c r="K236">
        <v>-24.17</v>
      </c>
      <c r="O236" t="b">
        <v>1</v>
      </c>
    </row>
    <row r="237" spans="1:15" x14ac:dyDescent="0.35">
      <c r="A237" s="9" t="s">
        <v>139</v>
      </c>
      <c r="B237" t="s">
        <v>143</v>
      </c>
      <c r="C237" t="s">
        <v>144</v>
      </c>
      <c r="D237" t="s">
        <v>145</v>
      </c>
      <c r="E237" t="s">
        <v>373</v>
      </c>
      <c r="F237">
        <v>21</v>
      </c>
      <c r="G237" t="s">
        <v>352</v>
      </c>
      <c r="I237">
        <v>31.8</v>
      </c>
      <c r="J237">
        <v>0.76</v>
      </c>
      <c r="K237">
        <v>-22.65</v>
      </c>
      <c r="O237" t="b">
        <v>1</v>
      </c>
    </row>
    <row r="238" spans="1:15" x14ac:dyDescent="0.35">
      <c r="A238" s="9" t="s">
        <v>139</v>
      </c>
      <c r="B238" t="s">
        <v>121</v>
      </c>
      <c r="C238" t="s">
        <v>146</v>
      </c>
      <c r="D238" t="s">
        <v>145</v>
      </c>
      <c r="E238" t="s">
        <v>374</v>
      </c>
      <c r="F238">
        <v>22</v>
      </c>
      <c r="G238" t="s">
        <v>352</v>
      </c>
      <c r="I238">
        <v>31.67</v>
      </c>
      <c r="J238">
        <v>0.69</v>
      </c>
      <c r="K238">
        <v>-21.24</v>
      </c>
      <c r="O238" t="b">
        <v>1</v>
      </c>
    </row>
    <row r="239" spans="1:15" x14ac:dyDescent="0.35">
      <c r="A239" s="9" t="s">
        <v>139</v>
      </c>
      <c r="B239" t="s">
        <v>143</v>
      </c>
      <c r="C239" t="s">
        <v>144</v>
      </c>
      <c r="D239" t="s">
        <v>145</v>
      </c>
      <c r="E239" t="s">
        <v>374</v>
      </c>
      <c r="F239">
        <v>22</v>
      </c>
      <c r="G239" t="s">
        <v>352</v>
      </c>
      <c r="I239">
        <v>30.54</v>
      </c>
      <c r="J239">
        <v>0.91</v>
      </c>
      <c r="K239">
        <v>-19.91</v>
      </c>
      <c r="O239" t="b">
        <v>1</v>
      </c>
    </row>
    <row r="240" spans="1:15" x14ac:dyDescent="0.35">
      <c r="A240" s="9" t="s">
        <v>139</v>
      </c>
      <c r="B240" t="s">
        <v>143</v>
      </c>
      <c r="C240" t="s">
        <v>144</v>
      </c>
      <c r="D240" t="s">
        <v>145</v>
      </c>
      <c r="E240" t="s">
        <v>375</v>
      </c>
      <c r="F240">
        <v>23</v>
      </c>
      <c r="G240" t="s">
        <v>352</v>
      </c>
      <c r="I240">
        <v>29.94</v>
      </c>
      <c r="J240">
        <v>0.6</v>
      </c>
      <c r="K240">
        <v>-22.3</v>
      </c>
      <c r="O240" t="b">
        <v>0</v>
      </c>
    </row>
    <row r="241" spans="1:15" x14ac:dyDescent="0.35">
      <c r="A241" s="9" t="s">
        <v>139</v>
      </c>
      <c r="B241" t="s">
        <v>121</v>
      </c>
      <c r="C241" t="s">
        <v>146</v>
      </c>
      <c r="D241" t="s">
        <v>145</v>
      </c>
      <c r="E241" t="s">
        <v>375</v>
      </c>
      <c r="F241">
        <v>23</v>
      </c>
      <c r="G241" t="s">
        <v>352</v>
      </c>
      <c r="I241">
        <v>31.3</v>
      </c>
      <c r="J241">
        <v>0.46</v>
      </c>
      <c r="K241">
        <v>-23.8</v>
      </c>
      <c r="O241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0577-B2AB-4AEC-A70F-CE777AFB29FB}">
  <dimension ref="A1:P289"/>
  <sheetViews>
    <sheetView workbookViewId="0"/>
  </sheetViews>
  <sheetFormatPr defaultRowHeight="14.5" x14ac:dyDescent="0.35"/>
  <cols>
    <col min="1" max="1" width="8" bestFit="1" customWidth="1"/>
    <col min="2" max="2" width="23.26953125" bestFit="1" customWidth="1"/>
    <col min="3" max="3" width="11" bestFit="1" customWidth="1"/>
    <col min="4" max="4" width="5.453125" bestFit="1" customWidth="1"/>
    <col min="5" max="5" width="27.26953125" bestFit="1" customWidth="1"/>
    <col min="6" max="6" width="16.26953125" bestFit="1" customWidth="1"/>
    <col min="7" max="7" width="10.08984375" bestFit="1" customWidth="1"/>
    <col min="8" max="8" width="27.26953125" bestFit="1" customWidth="1"/>
    <col min="9" max="9" width="14" bestFit="1" customWidth="1"/>
    <col min="10" max="10" width="9.81640625" bestFit="1" customWidth="1"/>
    <col min="11" max="11" width="11.1796875" bestFit="1" customWidth="1"/>
    <col min="12" max="12" width="15.36328125" bestFit="1" customWidth="1"/>
    <col min="13" max="13" width="9.81640625" bestFit="1" customWidth="1"/>
    <col min="14" max="14" width="10.54296875" bestFit="1" customWidth="1"/>
    <col min="15" max="15" width="14.6328125" bestFit="1" customWidth="1"/>
    <col min="16" max="16" width="12.1796875" bestFit="1" customWidth="1"/>
  </cols>
  <sheetData>
    <row r="1" spans="1:16" x14ac:dyDescent="0.35">
      <c r="A1" t="s">
        <v>38</v>
      </c>
      <c r="B1" t="s">
        <v>129</v>
      </c>
      <c r="C1" t="s">
        <v>42</v>
      </c>
      <c r="D1" t="s">
        <v>130</v>
      </c>
      <c r="E1" t="s">
        <v>93</v>
      </c>
      <c r="F1" t="s">
        <v>131</v>
      </c>
      <c r="G1" t="s">
        <v>45</v>
      </c>
      <c r="H1" t="s">
        <v>132</v>
      </c>
      <c r="I1" t="s">
        <v>147</v>
      </c>
      <c r="J1" t="s">
        <v>133</v>
      </c>
      <c r="K1" t="s">
        <v>134</v>
      </c>
      <c r="L1" t="s">
        <v>135</v>
      </c>
      <c r="M1" t="s">
        <v>53</v>
      </c>
      <c r="N1" t="s">
        <v>136</v>
      </c>
      <c r="O1" t="s">
        <v>137</v>
      </c>
      <c r="P1" t="s">
        <v>138</v>
      </c>
    </row>
    <row r="2" spans="1:16" x14ac:dyDescent="0.35">
      <c r="A2" s="9" t="s">
        <v>139</v>
      </c>
      <c r="B2" t="s">
        <v>148</v>
      </c>
      <c r="C2" t="s">
        <v>149</v>
      </c>
      <c r="D2" t="s">
        <v>150</v>
      </c>
      <c r="E2" t="s">
        <v>179</v>
      </c>
      <c r="F2">
        <v>0</v>
      </c>
      <c r="G2" t="s">
        <v>180</v>
      </c>
      <c r="H2" t="s">
        <v>179</v>
      </c>
      <c r="I2" t="b">
        <v>1</v>
      </c>
      <c r="J2">
        <v>36.26</v>
      </c>
      <c r="K2">
        <v>-0.66</v>
      </c>
      <c r="L2">
        <v>0.38</v>
      </c>
      <c r="M2">
        <v>31.51</v>
      </c>
      <c r="N2">
        <v>-0.54</v>
      </c>
      <c r="O2">
        <v>0</v>
      </c>
      <c r="P2" t="b">
        <v>0</v>
      </c>
    </row>
    <row r="3" spans="1:16" x14ac:dyDescent="0.35">
      <c r="A3" s="9" t="s">
        <v>139</v>
      </c>
      <c r="B3" t="s">
        <v>126</v>
      </c>
      <c r="C3" t="s">
        <v>127</v>
      </c>
      <c r="D3" t="s">
        <v>150</v>
      </c>
      <c r="E3" t="s">
        <v>179</v>
      </c>
      <c r="F3">
        <v>0</v>
      </c>
      <c r="G3" t="s">
        <v>180</v>
      </c>
      <c r="H3" t="s">
        <v>179</v>
      </c>
      <c r="I3" t="b">
        <v>1</v>
      </c>
      <c r="J3">
        <v>35.78</v>
      </c>
      <c r="K3">
        <v>-0.98</v>
      </c>
      <c r="L3">
        <v>0.22</v>
      </c>
      <c r="M3">
        <v>31.1</v>
      </c>
      <c r="N3">
        <v>-0.94</v>
      </c>
      <c r="O3">
        <v>0</v>
      </c>
      <c r="P3" t="b">
        <v>0</v>
      </c>
    </row>
    <row r="4" spans="1:16" x14ac:dyDescent="0.35">
      <c r="A4" s="9" t="s">
        <v>139</v>
      </c>
      <c r="B4" t="s">
        <v>151</v>
      </c>
      <c r="C4" t="s">
        <v>152</v>
      </c>
      <c r="D4" t="s">
        <v>150</v>
      </c>
      <c r="E4" t="s">
        <v>179</v>
      </c>
      <c r="F4">
        <v>0</v>
      </c>
      <c r="G4" t="s">
        <v>180</v>
      </c>
      <c r="H4" t="s">
        <v>179</v>
      </c>
      <c r="I4" t="b">
        <v>1</v>
      </c>
      <c r="J4">
        <v>37.076132000000001</v>
      </c>
      <c r="K4">
        <v>-2.3165999999999999E-2</v>
      </c>
      <c r="L4">
        <v>0.55929799999999996</v>
      </c>
      <c r="M4">
        <v>32.316648000000001</v>
      </c>
      <c r="N4">
        <v>0.271648</v>
      </c>
      <c r="O4">
        <v>0</v>
      </c>
      <c r="P4" t="b">
        <v>0</v>
      </c>
    </row>
    <row r="5" spans="1:16" x14ac:dyDescent="0.35">
      <c r="A5" s="9" t="s">
        <v>139</v>
      </c>
      <c r="B5" t="s">
        <v>151</v>
      </c>
      <c r="C5" t="s">
        <v>152</v>
      </c>
      <c r="D5" t="s">
        <v>150</v>
      </c>
      <c r="E5" t="s">
        <v>181</v>
      </c>
      <c r="F5">
        <v>1</v>
      </c>
      <c r="G5" t="s">
        <v>180</v>
      </c>
      <c r="H5" t="s">
        <v>181</v>
      </c>
      <c r="I5" t="b">
        <v>1</v>
      </c>
      <c r="J5">
        <v>33.788600000000002</v>
      </c>
      <c r="K5">
        <v>2.7030000000000001E-3</v>
      </c>
      <c r="L5">
        <v>0.40589700000000001</v>
      </c>
      <c r="M5">
        <v>31.407488000000001</v>
      </c>
      <c r="N5">
        <v>0.35082099999999999</v>
      </c>
      <c r="O5">
        <v>0</v>
      </c>
      <c r="P5" t="b">
        <v>0</v>
      </c>
    </row>
    <row r="6" spans="1:16" x14ac:dyDescent="0.35">
      <c r="A6" s="9" t="s">
        <v>139</v>
      </c>
      <c r="B6" t="s">
        <v>148</v>
      </c>
      <c r="C6" t="s">
        <v>149</v>
      </c>
      <c r="D6" t="s">
        <v>150</v>
      </c>
      <c r="E6" t="s">
        <v>181</v>
      </c>
      <c r="F6">
        <v>1</v>
      </c>
      <c r="G6" t="s">
        <v>180</v>
      </c>
      <c r="H6" t="s">
        <v>181</v>
      </c>
      <c r="I6" t="b">
        <v>1</v>
      </c>
      <c r="J6">
        <v>33.04</v>
      </c>
      <c r="K6">
        <v>-0.59</v>
      </c>
      <c r="L6">
        <v>0.25</v>
      </c>
      <c r="M6">
        <v>30.62</v>
      </c>
      <c r="N6">
        <v>-0.44</v>
      </c>
      <c r="O6">
        <v>0</v>
      </c>
      <c r="P6" t="b">
        <v>0</v>
      </c>
    </row>
    <row r="7" spans="1:16" x14ac:dyDescent="0.35">
      <c r="A7" s="9" t="s">
        <v>139</v>
      </c>
      <c r="B7" t="s">
        <v>126</v>
      </c>
      <c r="C7" t="s">
        <v>127</v>
      </c>
      <c r="D7" t="s">
        <v>150</v>
      </c>
      <c r="E7" t="s">
        <v>181</v>
      </c>
      <c r="F7">
        <v>1</v>
      </c>
      <c r="G7" t="s">
        <v>180</v>
      </c>
      <c r="H7" t="s">
        <v>181</v>
      </c>
      <c r="I7" t="b">
        <v>1</v>
      </c>
      <c r="J7">
        <v>32.68</v>
      </c>
      <c r="K7">
        <v>-0.88</v>
      </c>
      <c r="L7">
        <v>0.18</v>
      </c>
      <c r="M7">
        <v>30.22</v>
      </c>
      <c r="N7">
        <v>-0.84</v>
      </c>
      <c r="O7">
        <v>0</v>
      </c>
      <c r="P7" t="b">
        <v>0</v>
      </c>
    </row>
    <row r="8" spans="1:16" x14ac:dyDescent="0.35">
      <c r="A8" s="9" t="s">
        <v>139</v>
      </c>
      <c r="B8" t="s">
        <v>151</v>
      </c>
      <c r="C8" t="s">
        <v>152</v>
      </c>
      <c r="D8" t="s">
        <v>150</v>
      </c>
      <c r="E8" t="s">
        <v>182</v>
      </c>
      <c r="F8">
        <v>2</v>
      </c>
      <c r="G8" t="s">
        <v>180</v>
      </c>
      <c r="H8" t="s">
        <v>182</v>
      </c>
      <c r="I8" t="b">
        <v>1</v>
      </c>
      <c r="J8">
        <v>31.870660999999998</v>
      </c>
      <c r="K8">
        <v>2.2793000000000001E-2</v>
      </c>
      <c r="L8">
        <v>0.337868</v>
      </c>
      <c r="M8">
        <v>30.252041999999999</v>
      </c>
      <c r="N8">
        <v>0.32636199999999999</v>
      </c>
      <c r="O8">
        <v>5.679E-3</v>
      </c>
      <c r="P8" t="b">
        <v>0</v>
      </c>
    </row>
    <row r="9" spans="1:16" x14ac:dyDescent="0.35">
      <c r="A9" s="9" t="s">
        <v>139</v>
      </c>
      <c r="B9" t="s">
        <v>126</v>
      </c>
      <c r="C9" t="s">
        <v>127</v>
      </c>
      <c r="D9" t="s">
        <v>150</v>
      </c>
      <c r="E9" t="s">
        <v>182</v>
      </c>
      <c r="F9">
        <v>2</v>
      </c>
      <c r="G9" t="s">
        <v>180</v>
      </c>
      <c r="H9" t="s">
        <v>182</v>
      </c>
      <c r="I9" t="b">
        <v>1</v>
      </c>
      <c r="J9">
        <v>30.79</v>
      </c>
      <c r="K9">
        <v>-0.83</v>
      </c>
      <c r="L9">
        <v>0.11</v>
      </c>
      <c r="M9">
        <v>29.14</v>
      </c>
      <c r="N9">
        <v>-0.79</v>
      </c>
      <c r="O9">
        <v>0.01</v>
      </c>
      <c r="P9" t="b">
        <v>0</v>
      </c>
    </row>
    <row r="10" spans="1:16" x14ac:dyDescent="0.35">
      <c r="A10" s="9" t="s">
        <v>139</v>
      </c>
      <c r="B10" t="s">
        <v>148</v>
      </c>
      <c r="C10" t="s">
        <v>149</v>
      </c>
      <c r="D10" t="s">
        <v>150</v>
      </c>
      <c r="E10" t="s">
        <v>182</v>
      </c>
      <c r="F10">
        <v>2</v>
      </c>
      <c r="G10" t="s">
        <v>180</v>
      </c>
      <c r="H10" t="s">
        <v>182</v>
      </c>
      <c r="I10" t="b">
        <v>1</v>
      </c>
      <c r="J10">
        <v>31.13</v>
      </c>
      <c r="K10">
        <v>-0.56999999999999995</v>
      </c>
      <c r="L10">
        <v>0.19</v>
      </c>
      <c r="M10">
        <v>29.53</v>
      </c>
      <c r="N10">
        <v>-0.41</v>
      </c>
      <c r="O10">
        <v>0.01</v>
      </c>
      <c r="P10" t="b">
        <v>0</v>
      </c>
    </row>
    <row r="11" spans="1:16" x14ac:dyDescent="0.35">
      <c r="A11" s="9" t="s">
        <v>139</v>
      </c>
      <c r="B11" t="s">
        <v>148</v>
      </c>
      <c r="C11" t="s">
        <v>149</v>
      </c>
      <c r="D11" t="s">
        <v>150</v>
      </c>
      <c r="E11" t="s">
        <v>183</v>
      </c>
      <c r="F11">
        <v>3</v>
      </c>
      <c r="G11" t="s">
        <v>180</v>
      </c>
      <c r="H11" t="s">
        <v>183</v>
      </c>
      <c r="I11" t="b">
        <v>1</v>
      </c>
      <c r="J11">
        <v>31.05</v>
      </c>
      <c r="K11">
        <v>-0.5</v>
      </c>
      <c r="L11">
        <v>0.25</v>
      </c>
      <c r="M11">
        <v>30.06</v>
      </c>
      <c r="N11">
        <v>-0.42</v>
      </c>
      <c r="O11">
        <v>0.02</v>
      </c>
      <c r="P11" t="b">
        <v>0</v>
      </c>
    </row>
    <row r="12" spans="1:16" x14ac:dyDescent="0.35">
      <c r="A12" s="9" t="s">
        <v>139</v>
      </c>
      <c r="B12" t="s">
        <v>126</v>
      </c>
      <c r="C12" t="s">
        <v>127</v>
      </c>
      <c r="D12" t="s">
        <v>150</v>
      </c>
      <c r="E12" t="s">
        <v>183</v>
      </c>
      <c r="F12">
        <v>3</v>
      </c>
      <c r="G12" t="s">
        <v>180</v>
      </c>
      <c r="H12" t="s">
        <v>183</v>
      </c>
      <c r="I12" t="b">
        <v>1</v>
      </c>
      <c r="J12">
        <v>30.69</v>
      </c>
      <c r="K12">
        <v>-0.76</v>
      </c>
      <c r="L12">
        <v>0.15</v>
      </c>
      <c r="M12">
        <v>29.66</v>
      </c>
      <c r="N12">
        <v>-0.82</v>
      </c>
      <c r="O12">
        <v>0.02</v>
      </c>
      <c r="P12" t="b">
        <v>0</v>
      </c>
    </row>
    <row r="13" spans="1:16" x14ac:dyDescent="0.35">
      <c r="A13" s="9" t="s">
        <v>139</v>
      </c>
      <c r="B13" t="s">
        <v>151</v>
      </c>
      <c r="C13" t="s">
        <v>152</v>
      </c>
      <c r="D13" t="s">
        <v>150</v>
      </c>
      <c r="E13" t="s">
        <v>183</v>
      </c>
      <c r="F13">
        <v>3</v>
      </c>
      <c r="G13" t="s">
        <v>180</v>
      </c>
      <c r="H13" t="s">
        <v>183</v>
      </c>
      <c r="I13" t="b">
        <v>1</v>
      </c>
      <c r="J13">
        <v>31.789805000000001</v>
      </c>
      <c r="K13">
        <v>3.6531000000000001E-2</v>
      </c>
      <c r="L13">
        <v>0.45327400000000001</v>
      </c>
      <c r="M13">
        <v>30.833798000000002</v>
      </c>
      <c r="N13">
        <v>0.36038199999999998</v>
      </c>
      <c r="O13">
        <v>1.0082000000000001E-2</v>
      </c>
      <c r="P13" t="b">
        <v>0</v>
      </c>
    </row>
    <row r="14" spans="1:16" x14ac:dyDescent="0.35">
      <c r="A14" s="9" t="s">
        <v>139</v>
      </c>
      <c r="B14" t="s">
        <v>148</v>
      </c>
      <c r="C14" t="s">
        <v>149</v>
      </c>
      <c r="D14" t="s">
        <v>150</v>
      </c>
      <c r="E14" t="s">
        <v>184</v>
      </c>
      <c r="F14">
        <v>4</v>
      </c>
      <c r="G14" t="s">
        <v>180</v>
      </c>
      <c r="H14" t="s">
        <v>184</v>
      </c>
      <c r="I14" t="b">
        <v>1</v>
      </c>
      <c r="J14">
        <v>33.36</v>
      </c>
      <c r="K14">
        <v>-0.55000000000000004</v>
      </c>
      <c r="L14">
        <v>0.5</v>
      </c>
      <c r="M14">
        <v>32.17</v>
      </c>
      <c r="N14">
        <v>-0.41</v>
      </c>
      <c r="O14">
        <v>0.39</v>
      </c>
      <c r="P14" t="b">
        <v>0</v>
      </c>
    </row>
    <row r="15" spans="1:16" x14ac:dyDescent="0.35">
      <c r="A15" s="9" t="s">
        <v>139</v>
      </c>
      <c r="B15" t="s">
        <v>151</v>
      </c>
      <c r="C15" t="s">
        <v>152</v>
      </c>
      <c r="D15" t="s">
        <v>150</v>
      </c>
      <c r="E15" t="s">
        <v>184</v>
      </c>
      <c r="F15">
        <v>4</v>
      </c>
      <c r="G15" t="s">
        <v>180</v>
      </c>
      <c r="H15" t="s">
        <v>184</v>
      </c>
      <c r="I15" t="b">
        <v>1</v>
      </c>
      <c r="J15">
        <v>34.076141999999997</v>
      </c>
      <c r="K15">
        <v>0.10384699999999999</v>
      </c>
      <c r="L15">
        <v>0.56229499999999999</v>
      </c>
      <c r="M15">
        <v>33.465350999999998</v>
      </c>
      <c r="N15">
        <v>0.43069299999999999</v>
      </c>
      <c r="O15">
        <v>0.84549200000000002</v>
      </c>
      <c r="P15" t="b">
        <v>0</v>
      </c>
    </row>
    <row r="16" spans="1:16" x14ac:dyDescent="0.35">
      <c r="A16" s="9" t="s">
        <v>139</v>
      </c>
      <c r="B16" t="s">
        <v>126</v>
      </c>
      <c r="C16" t="s">
        <v>127</v>
      </c>
      <c r="D16" t="s">
        <v>150</v>
      </c>
      <c r="E16" t="s">
        <v>184</v>
      </c>
      <c r="F16">
        <v>4</v>
      </c>
      <c r="G16" t="s">
        <v>180</v>
      </c>
      <c r="H16" t="s">
        <v>184</v>
      </c>
      <c r="I16" t="b">
        <v>1</v>
      </c>
      <c r="J16">
        <v>32.89</v>
      </c>
      <c r="K16">
        <v>-0.8</v>
      </c>
      <c r="L16">
        <v>0.28000000000000003</v>
      </c>
      <c r="M16">
        <v>31.65</v>
      </c>
      <c r="N16">
        <v>-0.81</v>
      </c>
      <c r="O16">
        <v>0.27</v>
      </c>
      <c r="P16" t="b">
        <v>0</v>
      </c>
    </row>
    <row r="17" spans="1:16" x14ac:dyDescent="0.35">
      <c r="A17" s="9" t="s">
        <v>139</v>
      </c>
      <c r="B17" t="s">
        <v>148</v>
      </c>
      <c r="C17" t="s">
        <v>149</v>
      </c>
      <c r="D17" t="s">
        <v>150</v>
      </c>
      <c r="E17" t="s">
        <v>185</v>
      </c>
      <c r="F17">
        <v>5</v>
      </c>
      <c r="G17" t="s">
        <v>180</v>
      </c>
      <c r="H17" t="s">
        <v>185</v>
      </c>
      <c r="I17" t="b">
        <v>1</v>
      </c>
      <c r="J17">
        <v>38.5</v>
      </c>
      <c r="K17">
        <v>-0.64</v>
      </c>
      <c r="L17">
        <v>0.78</v>
      </c>
      <c r="M17">
        <v>32.69</v>
      </c>
      <c r="N17">
        <v>-0.42</v>
      </c>
      <c r="O17">
        <v>0.92</v>
      </c>
      <c r="P17" t="b">
        <v>0</v>
      </c>
    </row>
    <row r="18" spans="1:16" x14ac:dyDescent="0.35">
      <c r="A18" s="9" t="s">
        <v>139</v>
      </c>
      <c r="B18" t="s">
        <v>126</v>
      </c>
      <c r="C18" t="s">
        <v>127</v>
      </c>
      <c r="D18" t="s">
        <v>150</v>
      </c>
      <c r="E18" t="s">
        <v>185</v>
      </c>
      <c r="F18">
        <v>5</v>
      </c>
      <c r="G18" t="s">
        <v>180</v>
      </c>
      <c r="H18" t="s">
        <v>185</v>
      </c>
      <c r="I18" t="b">
        <v>1</v>
      </c>
      <c r="J18">
        <v>37.909999999999997</v>
      </c>
      <c r="K18">
        <v>-0.92</v>
      </c>
      <c r="L18">
        <v>0.47</v>
      </c>
      <c r="M18">
        <v>32.159999999999997</v>
      </c>
      <c r="N18">
        <v>-0.85</v>
      </c>
      <c r="O18">
        <v>0.82</v>
      </c>
      <c r="P18" t="b">
        <v>0</v>
      </c>
    </row>
    <row r="19" spans="1:16" x14ac:dyDescent="0.35">
      <c r="A19" s="9" t="s">
        <v>139</v>
      </c>
      <c r="B19" t="s">
        <v>151</v>
      </c>
      <c r="C19" t="s">
        <v>152</v>
      </c>
      <c r="D19" t="s">
        <v>150</v>
      </c>
      <c r="E19" t="s">
        <v>185</v>
      </c>
      <c r="F19">
        <v>5</v>
      </c>
      <c r="G19" t="s">
        <v>180</v>
      </c>
      <c r="H19" t="s">
        <v>185</v>
      </c>
      <c r="I19" t="b">
        <v>1</v>
      </c>
      <c r="J19">
        <v>39.164973000000003</v>
      </c>
      <c r="K19">
        <v>0.202627</v>
      </c>
      <c r="L19">
        <v>0.60234600000000005</v>
      </c>
      <c r="M19">
        <v>33.576036000000002</v>
      </c>
      <c r="N19">
        <v>0.44667699999999999</v>
      </c>
      <c r="O19">
        <v>0.93269299999999999</v>
      </c>
      <c r="P19" t="b">
        <v>0</v>
      </c>
    </row>
    <row r="20" spans="1:16" x14ac:dyDescent="0.35">
      <c r="A20" s="9" t="s">
        <v>139</v>
      </c>
      <c r="B20" t="s">
        <v>151</v>
      </c>
      <c r="C20" t="s">
        <v>152</v>
      </c>
      <c r="D20" t="s">
        <v>150</v>
      </c>
      <c r="E20" t="s">
        <v>186</v>
      </c>
      <c r="F20">
        <v>6</v>
      </c>
      <c r="G20" t="s">
        <v>180</v>
      </c>
      <c r="H20" t="s">
        <v>186</v>
      </c>
      <c r="I20" t="b">
        <v>1</v>
      </c>
      <c r="J20">
        <v>51.747582999999999</v>
      </c>
      <c r="K20">
        <v>-0.110998</v>
      </c>
      <c r="L20">
        <v>1.088581</v>
      </c>
      <c r="M20">
        <v>39.559685000000002</v>
      </c>
      <c r="N20">
        <v>0.40683999999999998</v>
      </c>
      <c r="O20">
        <v>0.12617800000000001</v>
      </c>
      <c r="P20" t="b">
        <v>0</v>
      </c>
    </row>
    <row r="21" spans="1:16" x14ac:dyDescent="0.35">
      <c r="A21" s="9" t="s">
        <v>139</v>
      </c>
      <c r="B21" t="s">
        <v>148</v>
      </c>
      <c r="C21" t="s">
        <v>149</v>
      </c>
      <c r="D21" t="s">
        <v>150</v>
      </c>
      <c r="E21" t="s">
        <v>186</v>
      </c>
      <c r="F21">
        <v>6</v>
      </c>
      <c r="G21" t="s">
        <v>180</v>
      </c>
      <c r="H21" t="s">
        <v>186</v>
      </c>
      <c r="I21" t="b">
        <v>1</v>
      </c>
      <c r="J21">
        <v>51</v>
      </c>
      <c r="K21">
        <v>-0.71</v>
      </c>
      <c r="L21">
        <v>0.94</v>
      </c>
      <c r="M21">
        <v>39.380000000000003</v>
      </c>
      <c r="N21">
        <v>-0.55000000000000004</v>
      </c>
      <c r="O21">
        <v>0.9</v>
      </c>
      <c r="P21" t="b">
        <v>0</v>
      </c>
    </row>
    <row r="22" spans="1:16" x14ac:dyDescent="0.35">
      <c r="A22" s="9" t="s">
        <v>139</v>
      </c>
      <c r="B22" t="s">
        <v>126</v>
      </c>
      <c r="C22" t="s">
        <v>127</v>
      </c>
      <c r="D22" t="s">
        <v>150</v>
      </c>
      <c r="E22" t="s">
        <v>186</v>
      </c>
      <c r="F22">
        <v>6</v>
      </c>
      <c r="G22" t="s">
        <v>180</v>
      </c>
      <c r="H22" t="s">
        <v>186</v>
      </c>
      <c r="I22" t="b">
        <v>1</v>
      </c>
      <c r="J22">
        <v>50.65</v>
      </c>
      <c r="K22">
        <v>-0.97</v>
      </c>
      <c r="L22">
        <v>0.85</v>
      </c>
      <c r="M22">
        <v>38.71</v>
      </c>
      <c r="N22">
        <v>-1.02</v>
      </c>
      <c r="O22">
        <v>0.7</v>
      </c>
      <c r="P22" t="b">
        <v>0</v>
      </c>
    </row>
    <row r="23" spans="1:16" x14ac:dyDescent="0.35">
      <c r="A23" s="9" t="s">
        <v>139</v>
      </c>
      <c r="B23" t="s">
        <v>126</v>
      </c>
      <c r="C23" t="s">
        <v>127</v>
      </c>
      <c r="D23" t="s">
        <v>150</v>
      </c>
      <c r="E23" t="s">
        <v>187</v>
      </c>
      <c r="F23">
        <v>7</v>
      </c>
      <c r="G23" t="s">
        <v>180</v>
      </c>
      <c r="H23" t="s">
        <v>187</v>
      </c>
      <c r="I23" t="b">
        <v>1</v>
      </c>
      <c r="J23">
        <v>60.53</v>
      </c>
      <c r="K23">
        <v>-1.1200000000000001</v>
      </c>
      <c r="L23">
        <v>0.55000000000000004</v>
      </c>
      <c r="M23">
        <v>63.46</v>
      </c>
      <c r="N23">
        <v>-1.71</v>
      </c>
      <c r="O23">
        <v>-1.41</v>
      </c>
      <c r="P23" t="b">
        <v>1</v>
      </c>
    </row>
    <row r="24" spans="1:16" x14ac:dyDescent="0.35">
      <c r="A24" s="9" t="s">
        <v>139</v>
      </c>
      <c r="B24" t="s">
        <v>151</v>
      </c>
      <c r="C24" t="s">
        <v>152</v>
      </c>
      <c r="D24" t="s">
        <v>150</v>
      </c>
      <c r="E24" t="s">
        <v>187</v>
      </c>
      <c r="F24">
        <v>7</v>
      </c>
      <c r="G24" t="s">
        <v>180</v>
      </c>
      <c r="H24" t="s">
        <v>187</v>
      </c>
      <c r="I24" t="b">
        <v>1</v>
      </c>
      <c r="J24">
        <v>61.755153</v>
      </c>
      <c r="K24">
        <v>2.9505E-2</v>
      </c>
      <c r="L24">
        <v>0.62564799999999998</v>
      </c>
      <c r="M24">
        <v>65.565928</v>
      </c>
      <c r="N24">
        <v>0.73121899999999995</v>
      </c>
      <c r="O24">
        <v>-1.746958</v>
      </c>
      <c r="P24" t="b">
        <v>1</v>
      </c>
    </row>
    <row r="25" spans="1:16" x14ac:dyDescent="0.35">
      <c r="A25" s="9" t="s">
        <v>139</v>
      </c>
      <c r="B25" t="s">
        <v>148</v>
      </c>
      <c r="C25" t="s">
        <v>149</v>
      </c>
      <c r="D25" t="s">
        <v>150</v>
      </c>
      <c r="E25" t="s">
        <v>187</v>
      </c>
      <c r="F25">
        <v>7</v>
      </c>
      <c r="G25" t="s">
        <v>180</v>
      </c>
      <c r="H25" t="s">
        <v>187</v>
      </c>
      <c r="I25" t="b">
        <v>1</v>
      </c>
      <c r="J25">
        <v>60.94</v>
      </c>
      <c r="K25">
        <v>-0.76</v>
      </c>
      <c r="L25">
        <v>0.6</v>
      </c>
      <c r="M25">
        <v>64.3</v>
      </c>
      <c r="N25">
        <v>-1</v>
      </c>
      <c r="O25">
        <v>-1.28</v>
      </c>
      <c r="P25" t="b">
        <v>1</v>
      </c>
    </row>
    <row r="26" spans="1:16" x14ac:dyDescent="0.35">
      <c r="A26" s="9" t="s">
        <v>139</v>
      </c>
      <c r="B26" t="s">
        <v>126</v>
      </c>
      <c r="C26" t="s">
        <v>127</v>
      </c>
      <c r="D26" t="s">
        <v>150</v>
      </c>
      <c r="E26" t="s">
        <v>188</v>
      </c>
      <c r="F26">
        <v>8</v>
      </c>
      <c r="G26" t="s">
        <v>180</v>
      </c>
      <c r="H26" t="s">
        <v>188</v>
      </c>
      <c r="I26" t="b">
        <v>1</v>
      </c>
      <c r="J26">
        <v>58.34</v>
      </c>
      <c r="K26">
        <v>-1.1200000000000001</v>
      </c>
      <c r="L26">
        <v>0.42</v>
      </c>
      <c r="M26">
        <v>49.81</v>
      </c>
      <c r="N26">
        <v>-1.4</v>
      </c>
      <c r="O26">
        <v>-0.77</v>
      </c>
      <c r="P26" t="b">
        <v>1</v>
      </c>
    </row>
    <row r="27" spans="1:16" x14ac:dyDescent="0.35">
      <c r="A27" s="9" t="s">
        <v>139</v>
      </c>
      <c r="B27" t="s">
        <v>148</v>
      </c>
      <c r="C27" t="s">
        <v>149</v>
      </c>
      <c r="D27" t="s">
        <v>150</v>
      </c>
      <c r="E27" t="s">
        <v>188</v>
      </c>
      <c r="F27">
        <v>8</v>
      </c>
      <c r="G27" t="s">
        <v>180</v>
      </c>
      <c r="H27" t="s">
        <v>188</v>
      </c>
      <c r="I27" t="b">
        <v>1</v>
      </c>
      <c r="J27">
        <v>58.75</v>
      </c>
      <c r="K27">
        <v>-0.76</v>
      </c>
      <c r="L27">
        <v>0.47</v>
      </c>
      <c r="M27">
        <v>50.36</v>
      </c>
      <c r="N27">
        <v>-0.96</v>
      </c>
      <c r="O27">
        <v>-0.66</v>
      </c>
      <c r="P27" t="b">
        <v>1</v>
      </c>
    </row>
    <row r="28" spans="1:16" x14ac:dyDescent="0.35">
      <c r="A28" s="9" t="s">
        <v>139</v>
      </c>
      <c r="B28" t="s">
        <v>151</v>
      </c>
      <c r="C28" t="s">
        <v>152</v>
      </c>
      <c r="D28" t="s">
        <v>150</v>
      </c>
      <c r="E28" t="s">
        <v>188</v>
      </c>
      <c r="F28">
        <v>8</v>
      </c>
      <c r="G28" t="s">
        <v>180</v>
      </c>
      <c r="H28" t="s">
        <v>188</v>
      </c>
      <c r="I28" t="b">
        <v>1</v>
      </c>
      <c r="J28">
        <v>59.416248000000003</v>
      </c>
      <c r="K28">
        <v>-7.7328999999999995E-2</v>
      </c>
      <c r="L28">
        <v>0.45357700000000001</v>
      </c>
      <c r="M28">
        <v>51.450232</v>
      </c>
      <c r="N28">
        <v>0.58066799999999996</v>
      </c>
      <c r="O28">
        <v>-1.1112690000000001</v>
      </c>
      <c r="P28" t="b">
        <v>1</v>
      </c>
    </row>
    <row r="29" spans="1:16" x14ac:dyDescent="0.35">
      <c r="A29" s="9" t="s">
        <v>139</v>
      </c>
      <c r="B29" t="s">
        <v>151</v>
      </c>
      <c r="C29" t="s">
        <v>152</v>
      </c>
      <c r="D29" t="s">
        <v>150</v>
      </c>
      <c r="E29" t="s">
        <v>189</v>
      </c>
      <c r="F29">
        <v>9</v>
      </c>
      <c r="G29" t="s">
        <v>180</v>
      </c>
      <c r="H29" t="s">
        <v>189</v>
      </c>
      <c r="I29" t="b">
        <v>1</v>
      </c>
      <c r="J29">
        <v>56.435980000000001</v>
      </c>
      <c r="K29">
        <v>4.6981000000000002E-2</v>
      </c>
      <c r="L29">
        <v>0.45899899999999999</v>
      </c>
      <c r="M29">
        <v>50.202351999999998</v>
      </c>
      <c r="N29">
        <v>0.57713999999999999</v>
      </c>
      <c r="O29">
        <v>-1.3647879999999999</v>
      </c>
      <c r="P29" t="b">
        <v>1</v>
      </c>
    </row>
    <row r="30" spans="1:16" x14ac:dyDescent="0.35">
      <c r="A30" s="9" t="s">
        <v>139</v>
      </c>
      <c r="B30" t="s">
        <v>148</v>
      </c>
      <c r="C30" t="s">
        <v>149</v>
      </c>
      <c r="D30" t="s">
        <v>150</v>
      </c>
      <c r="E30" t="s">
        <v>189</v>
      </c>
      <c r="F30">
        <v>9</v>
      </c>
      <c r="G30" t="s">
        <v>180</v>
      </c>
      <c r="H30" t="s">
        <v>189</v>
      </c>
      <c r="I30" t="b">
        <v>1</v>
      </c>
      <c r="J30">
        <v>55.7</v>
      </c>
      <c r="K30">
        <v>-0.64</v>
      </c>
      <c r="L30">
        <v>0.41</v>
      </c>
      <c r="M30">
        <v>49.15</v>
      </c>
      <c r="N30">
        <v>-0.95</v>
      </c>
      <c r="O30">
        <v>-0.89</v>
      </c>
      <c r="P30" t="b">
        <v>1</v>
      </c>
    </row>
    <row r="31" spans="1:16" x14ac:dyDescent="0.35">
      <c r="A31" s="9" t="s">
        <v>139</v>
      </c>
      <c r="B31" t="s">
        <v>126</v>
      </c>
      <c r="C31" t="s">
        <v>127</v>
      </c>
      <c r="D31" t="s">
        <v>150</v>
      </c>
      <c r="E31" t="s">
        <v>189</v>
      </c>
      <c r="F31">
        <v>9</v>
      </c>
      <c r="G31" t="s">
        <v>180</v>
      </c>
      <c r="H31" t="s">
        <v>189</v>
      </c>
      <c r="I31" t="b">
        <v>1</v>
      </c>
      <c r="J31">
        <v>55.29</v>
      </c>
      <c r="K31">
        <v>-1.01</v>
      </c>
      <c r="L31">
        <v>0.37</v>
      </c>
      <c r="M31">
        <v>48.62</v>
      </c>
      <c r="N31">
        <v>-1.37</v>
      </c>
      <c r="O31">
        <v>-1</v>
      </c>
      <c r="P31" t="b">
        <v>1</v>
      </c>
    </row>
    <row r="32" spans="1:16" x14ac:dyDescent="0.35">
      <c r="A32" s="9" t="s">
        <v>139</v>
      </c>
      <c r="B32" t="s">
        <v>151</v>
      </c>
      <c r="C32" t="s">
        <v>152</v>
      </c>
      <c r="D32" t="s">
        <v>150</v>
      </c>
      <c r="E32" t="s">
        <v>190</v>
      </c>
      <c r="F32">
        <v>10</v>
      </c>
      <c r="G32" t="s">
        <v>180</v>
      </c>
      <c r="H32" t="s">
        <v>190</v>
      </c>
      <c r="I32" t="b">
        <v>1</v>
      </c>
      <c r="J32">
        <v>56.786783</v>
      </c>
      <c r="K32">
        <v>0.162164</v>
      </c>
      <c r="L32">
        <v>0.16461899999999999</v>
      </c>
      <c r="M32">
        <v>55.861041</v>
      </c>
      <c r="N32">
        <v>0.62292800000000004</v>
      </c>
      <c r="O32">
        <v>-1.6943870000000001</v>
      </c>
      <c r="P32" t="b">
        <v>1</v>
      </c>
    </row>
    <row r="33" spans="1:16" x14ac:dyDescent="0.35">
      <c r="A33" s="9" t="s">
        <v>139</v>
      </c>
      <c r="B33" t="s">
        <v>148</v>
      </c>
      <c r="C33" t="s">
        <v>149</v>
      </c>
      <c r="D33" t="s">
        <v>150</v>
      </c>
      <c r="E33" t="s">
        <v>190</v>
      </c>
      <c r="F33">
        <v>10</v>
      </c>
      <c r="G33" t="s">
        <v>180</v>
      </c>
      <c r="H33" t="s">
        <v>190</v>
      </c>
      <c r="I33" t="b">
        <v>1</v>
      </c>
      <c r="J33">
        <v>56.33</v>
      </c>
      <c r="K33">
        <v>-0.68</v>
      </c>
      <c r="L33">
        <v>0.55000000000000004</v>
      </c>
      <c r="M33">
        <v>54.94</v>
      </c>
      <c r="N33">
        <v>-1.02</v>
      </c>
      <c r="O33">
        <v>-0.98</v>
      </c>
      <c r="P33" t="b">
        <v>1</v>
      </c>
    </row>
    <row r="34" spans="1:16" x14ac:dyDescent="0.35">
      <c r="A34" s="9" t="s">
        <v>139</v>
      </c>
      <c r="B34" t="s">
        <v>126</v>
      </c>
      <c r="C34" t="s">
        <v>127</v>
      </c>
      <c r="D34" t="s">
        <v>150</v>
      </c>
      <c r="E34" t="s">
        <v>190</v>
      </c>
      <c r="F34">
        <v>10</v>
      </c>
      <c r="G34" t="s">
        <v>180</v>
      </c>
      <c r="H34" t="s">
        <v>190</v>
      </c>
      <c r="I34" t="b">
        <v>1</v>
      </c>
      <c r="J34">
        <v>55.88</v>
      </c>
      <c r="K34">
        <v>-1.03</v>
      </c>
      <c r="L34">
        <v>0.45</v>
      </c>
      <c r="M34">
        <v>54.35</v>
      </c>
      <c r="N34">
        <v>-1.45</v>
      </c>
      <c r="O34">
        <v>-1.1399999999999999</v>
      </c>
      <c r="P34" t="b">
        <v>1</v>
      </c>
    </row>
    <row r="35" spans="1:16" x14ac:dyDescent="0.35">
      <c r="A35" s="9" t="s">
        <v>139</v>
      </c>
      <c r="B35" t="s">
        <v>126</v>
      </c>
      <c r="C35" t="s">
        <v>127</v>
      </c>
      <c r="D35" t="s">
        <v>150</v>
      </c>
      <c r="E35" t="s">
        <v>191</v>
      </c>
      <c r="F35">
        <v>11</v>
      </c>
      <c r="G35" t="s">
        <v>180</v>
      </c>
      <c r="H35" t="s">
        <v>191</v>
      </c>
      <c r="I35" t="b">
        <v>1</v>
      </c>
      <c r="J35">
        <v>54.06</v>
      </c>
      <c r="K35">
        <v>-0.97</v>
      </c>
      <c r="L35">
        <v>0.56999999999999995</v>
      </c>
      <c r="M35">
        <v>42.82</v>
      </c>
      <c r="N35">
        <v>-1.29</v>
      </c>
      <c r="O35">
        <v>-1.84</v>
      </c>
      <c r="P35" t="b">
        <v>1</v>
      </c>
    </row>
    <row r="36" spans="1:16" x14ac:dyDescent="0.35">
      <c r="A36" s="9" t="s">
        <v>139</v>
      </c>
      <c r="B36" t="s">
        <v>151</v>
      </c>
      <c r="C36" t="s">
        <v>152</v>
      </c>
      <c r="D36" t="s">
        <v>150</v>
      </c>
      <c r="E36" t="s">
        <v>191</v>
      </c>
      <c r="F36">
        <v>11</v>
      </c>
      <c r="G36" t="s">
        <v>180</v>
      </c>
      <c r="H36" t="s">
        <v>191</v>
      </c>
      <c r="I36" t="b">
        <v>1</v>
      </c>
      <c r="J36">
        <v>55.711739999999999</v>
      </c>
      <c r="K36">
        <v>0.191276</v>
      </c>
      <c r="L36">
        <v>1.0604640000000001</v>
      </c>
      <c r="M36">
        <v>47.568047999999997</v>
      </c>
      <c r="N36">
        <v>0.65902799999999995</v>
      </c>
      <c r="O36">
        <v>0.95568699999999995</v>
      </c>
      <c r="P36" t="b">
        <v>1</v>
      </c>
    </row>
    <row r="37" spans="1:16" x14ac:dyDescent="0.35">
      <c r="A37" s="9" t="s">
        <v>139</v>
      </c>
      <c r="B37" t="s">
        <v>148</v>
      </c>
      <c r="C37" t="s">
        <v>149</v>
      </c>
      <c r="D37" t="s">
        <v>150</v>
      </c>
      <c r="E37" t="s">
        <v>191</v>
      </c>
      <c r="F37">
        <v>11</v>
      </c>
      <c r="G37" t="s">
        <v>180</v>
      </c>
      <c r="H37" t="s">
        <v>191</v>
      </c>
      <c r="I37" t="b">
        <v>1</v>
      </c>
      <c r="J37">
        <v>54.85</v>
      </c>
      <c r="K37">
        <v>-0.62</v>
      </c>
      <c r="L37">
        <v>1.01</v>
      </c>
      <c r="M37">
        <v>43.63</v>
      </c>
      <c r="N37">
        <v>-0.88</v>
      </c>
      <c r="O37">
        <v>-1.44</v>
      </c>
      <c r="P37" t="b">
        <v>1</v>
      </c>
    </row>
    <row r="38" spans="1:16" x14ac:dyDescent="0.35">
      <c r="A38" s="9" t="s">
        <v>139</v>
      </c>
      <c r="B38" t="s">
        <v>126</v>
      </c>
      <c r="C38" t="s">
        <v>127</v>
      </c>
      <c r="D38" t="s">
        <v>150</v>
      </c>
      <c r="E38" t="s">
        <v>192</v>
      </c>
      <c r="F38">
        <v>12</v>
      </c>
      <c r="G38" t="s">
        <v>180</v>
      </c>
      <c r="H38" t="s">
        <v>192</v>
      </c>
      <c r="I38" t="b">
        <v>1</v>
      </c>
      <c r="J38">
        <v>54.73</v>
      </c>
      <c r="K38">
        <v>-0.96</v>
      </c>
      <c r="L38">
        <v>0.56999999999999995</v>
      </c>
      <c r="M38">
        <v>62.86</v>
      </c>
      <c r="N38">
        <v>-2.12</v>
      </c>
      <c r="O38">
        <v>-4.26</v>
      </c>
      <c r="P38" t="b">
        <v>1</v>
      </c>
    </row>
    <row r="39" spans="1:16" x14ac:dyDescent="0.35">
      <c r="A39" s="9" t="s">
        <v>139</v>
      </c>
      <c r="B39" t="s">
        <v>151</v>
      </c>
      <c r="C39" t="s">
        <v>152</v>
      </c>
      <c r="D39" t="s">
        <v>150</v>
      </c>
      <c r="E39" t="s">
        <v>192</v>
      </c>
      <c r="F39">
        <v>12</v>
      </c>
      <c r="G39" t="s">
        <v>180</v>
      </c>
      <c r="H39" t="s">
        <v>192</v>
      </c>
      <c r="I39" t="b">
        <v>1</v>
      </c>
      <c r="J39">
        <v>55.776290000000003</v>
      </c>
      <c r="K39">
        <v>0.34958899999999998</v>
      </c>
      <c r="L39">
        <v>0.306701</v>
      </c>
      <c r="M39">
        <v>74.726892000000007</v>
      </c>
      <c r="N39">
        <v>1.219214</v>
      </c>
      <c r="O39">
        <v>4.2701779999999996</v>
      </c>
      <c r="P39" t="b">
        <v>1</v>
      </c>
    </row>
    <row r="40" spans="1:16" x14ac:dyDescent="0.35">
      <c r="A40" s="9" t="s">
        <v>139</v>
      </c>
      <c r="B40" t="s">
        <v>148</v>
      </c>
      <c r="C40" t="s">
        <v>149</v>
      </c>
      <c r="D40" t="s">
        <v>150</v>
      </c>
      <c r="E40" t="s">
        <v>192</v>
      </c>
      <c r="F40">
        <v>12</v>
      </c>
      <c r="G40" t="s">
        <v>180</v>
      </c>
      <c r="H40" t="s">
        <v>192</v>
      </c>
      <c r="I40" t="b">
        <v>1</v>
      </c>
      <c r="J40">
        <v>55.21</v>
      </c>
      <c r="K40">
        <v>-0.59</v>
      </c>
      <c r="L40">
        <v>0.68</v>
      </c>
      <c r="M40">
        <v>64.739999999999995</v>
      </c>
      <c r="N40">
        <v>-1.4</v>
      </c>
      <c r="O40">
        <v>-3.1</v>
      </c>
      <c r="P40" t="b">
        <v>1</v>
      </c>
    </row>
    <row r="41" spans="1:16" x14ac:dyDescent="0.35">
      <c r="A41" s="9" t="s">
        <v>139</v>
      </c>
      <c r="B41" t="s">
        <v>126</v>
      </c>
      <c r="C41" t="s">
        <v>127</v>
      </c>
      <c r="D41" t="s">
        <v>150</v>
      </c>
      <c r="E41" t="s">
        <v>193</v>
      </c>
      <c r="F41">
        <v>13</v>
      </c>
      <c r="G41" t="s">
        <v>180</v>
      </c>
      <c r="H41" t="s">
        <v>193</v>
      </c>
      <c r="I41" t="b">
        <v>1</v>
      </c>
      <c r="J41">
        <v>52.95</v>
      </c>
      <c r="K41">
        <v>-0.84</v>
      </c>
      <c r="L41">
        <v>0.69</v>
      </c>
      <c r="M41">
        <v>40.26</v>
      </c>
      <c r="N41">
        <v>-2.23</v>
      </c>
      <c r="O41">
        <v>-27.68</v>
      </c>
      <c r="P41" t="b">
        <v>1</v>
      </c>
    </row>
    <row r="42" spans="1:16" x14ac:dyDescent="0.35">
      <c r="A42" s="9" t="s">
        <v>139</v>
      </c>
      <c r="B42" t="s">
        <v>148</v>
      </c>
      <c r="C42" t="s">
        <v>149</v>
      </c>
      <c r="D42" t="s">
        <v>150</v>
      </c>
      <c r="E42" t="s">
        <v>193</v>
      </c>
      <c r="F42">
        <v>13</v>
      </c>
      <c r="G42" t="s">
        <v>180</v>
      </c>
      <c r="H42" t="s">
        <v>193</v>
      </c>
      <c r="I42" t="b">
        <v>1</v>
      </c>
      <c r="J42">
        <v>53.45</v>
      </c>
      <c r="K42">
        <v>-0.49</v>
      </c>
      <c r="L42">
        <v>0.84</v>
      </c>
      <c r="M42">
        <v>48.89</v>
      </c>
      <c r="N42">
        <v>-1.47</v>
      </c>
      <c r="O42">
        <v>-19.8</v>
      </c>
      <c r="P42" t="b">
        <v>1</v>
      </c>
    </row>
    <row r="43" spans="1:16" x14ac:dyDescent="0.35">
      <c r="A43" s="9" t="s">
        <v>139</v>
      </c>
      <c r="B43" t="s">
        <v>151</v>
      </c>
      <c r="C43" t="s">
        <v>152</v>
      </c>
      <c r="D43" t="s">
        <v>150</v>
      </c>
      <c r="E43" t="s">
        <v>193</v>
      </c>
      <c r="F43">
        <v>13</v>
      </c>
      <c r="G43" t="s">
        <v>180</v>
      </c>
      <c r="H43" t="s">
        <v>193</v>
      </c>
      <c r="I43" t="b">
        <v>1</v>
      </c>
      <c r="J43">
        <v>53.709488999999998</v>
      </c>
      <c r="K43">
        <v>0.3342</v>
      </c>
      <c r="L43">
        <v>0.27528900000000001</v>
      </c>
      <c r="M43">
        <v>58.084800000000001</v>
      </c>
      <c r="N43">
        <v>1.1234470000000001</v>
      </c>
      <c r="O43">
        <v>-13.199479999999999</v>
      </c>
      <c r="P43" t="b">
        <v>1</v>
      </c>
    </row>
    <row r="44" spans="1:16" x14ac:dyDescent="0.35">
      <c r="A44" s="9" t="s">
        <v>139</v>
      </c>
      <c r="B44" t="s">
        <v>151</v>
      </c>
      <c r="C44" t="s">
        <v>152</v>
      </c>
      <c r="D44" t="s">
        <v>150</v>
      </c>
      <c r="E44" t="s">
        <v>194</v>
      </c>
      <c r="F44">
        <v>14</v>
      </c>
      <c r="G44" t="s">
        <v>180</v>
      </c>
      <c r="H44" t="s">
        <v>194</v>
      </c>
      <c r="I44" t="b">
        <v>1</v>
      </c>
      <c r="J44">
        <v>48.554983999999997</v>
      </c>
      <c r="K44">
        <v>0.18349699999999999</v>
      </c>
      <c r="L44">
        <v>0.31148700000000001</v>
      </c>
      <c r="M44">
        <v>52.165771999999997</v>
      </c>
      <c r="N44">
        <v>0.672431</v>
      </c>
      <c r="O44">
        <v>-21.955825000000001</v>
      </c>
      <c r="P44" t="b">
        <v>1</v>
      </c>
    </row>
    <row r="45" spans="1:16" x14ac:dyDescent="0.35">
      <c r="A45" s="9" t="s">
        <v>139</v>
      </c>
      <c r="B45" t="s">
        <v>126</v>
      </c>
      <c r="C45" t="s">
        <v>127</v>
      </c>
      <c r="D45" t="s">
        <v>150</v>
      </c>
      <c r="E45" t="s">
        <v>194</v>
      </c>
      <c r="F45">
        <v>14</v>
      </c>
      <c r="G45" t="s">
        <v>180</v>
      </c>
      <c r="H45" t="s">
        <v>194</v>
      </c>
      <c r="I45" t="b">
        <v>1</v>
      </c>
      <c r="J45">
        <v>47.83</v>
      </c>
      <c r="K45">
        <v>-0.83</v>
      </c>
      <c r="L45">
        <v>0.6</v>
      </c>
      <c r="M45">
        <v>-129.88</v>
      </c>
      <c r="N45">
        <v>-2.2000000000000002</v>
      </c>
      <c r="O45">
        <v>-201.13</v>
      </c>
      <c r="P45" t="b">
        <v>1</v>
      </c>
    </row>
    <row r="46" spans="1:16" x14ac:dyDescent="0.35">
      <c r="A46" s="9" t="s">
        <v>139</v>
      </c>
      <c r="B46" t="s">
        <v>148</v>
      </c>
      <c r="C46" t="s">
        <v>149</v>
      </c>
      <c r="D46" t="s">
        <v>150</v>
      </c>
      <c r="E46" t="s">
        <v>194</v>
      </c>
      <c r="F46">
        <v>14</v>
      </c>
      <c r="G46" t="s">
        <v>180</v>
      </c>
      <c r="H46" t="s">
        <v>194</v>
      </c>
      <c r="I46" t="b">
        <v>1</v>
      </c>
      <c r="J46">
        <v>48.31</v>
      </c>
      <c r="K46">
        <v>-0.51</v>
      </c>
      <c r="L46">
        <v>0.76</v>
      </c>
      <c r="M46">
        <v>46.53</v>
      </c>
      <c r="N46">
        <v>-1.54</v>
      </c>
      <c r="O46">
        <v>-25.37</v>
      </c>
      <c r="P46" t="b">
        <v>1</v>
      </c>
    </row>
    <row r="47" spans="1:16" x14ac:dyDescent="0.35">
      <c r="A47" s="9" t="s">
        <v>139</v>
      </c>
      <c r="B47" t="s">
        <v>126</v>
      </c>
      <c r="C47" t="s">
        <v>127</v>
      </c>
      <c r="D47" t="s">
        <v>150</v>
      </c>
      <c r="E47" t="s">
        <v>195</v>
      </c>
      <c r="F47">
        <v>15</v>
      </c>
      <c r="G47" t="s">
        <v>180</v>
      </c>
      <c r="H47" t="s">
        <v>195</v>
      </c>
      <c r="I47" t="b">
        <v>1</v>
      </c>
      <c r="J47">
        <v>47.28</v>
      </c>
      <c r="K47">
        <v>-0.89</v>
      </c>
      <c r="L47">
        <v>0.63</v>
      </c>
      <c r="M47">
        <v>-789.85</v>
      </c>
      <c r="N47">
        <v>-1.74</v>
      </c>
      <c r="O47">
        <v>-859.11</v>
      </c>
      <c r="P47" t="b">
        <v>1</v>
      </c>
    </row>
    <row r="48" spans="1:16" x14ac:dyDescent="0.35">
      <c r="A48" s="9" t="s">
        <v>139</v>
      </c>
      <c r="B48" t="s">
        <v>151</v>
      </c>
      <c r="C48" t="s">
        <v>152</v>
      </c>
      <c r="D48" t="s">
        <v>150</v>
      </c>
      <c r="E48" t="s">
        <v>195</v>
      </c>
      <c r="F48">
        <v>15</v>
      </c>
      <c r="G48" t="s">
        <v>180</v>
      </c>
      <c r="H48" t="s">
        <v>195</v>
      </c>
      <c r="I48" t="b">
        <v>1</v>
      </c>
      <c r="J48">
        <v>47.967970999999999</v>
      </c>
      <c r="K48">
        <v>0.19389300000000001</v>
      </c>
      <c r="L48">
        <v>0.23407800000000001</v>
      </c>
      <c r="M48">
        <v>50.478793000000003</v>
      </c>
      <c r="N48">
        <v>0.43752099999999999</v>
      </c>
      <c r="O48">
        <v>-20.953728000000002</v>
      </c>
      <c r="P48" t="b">
        <v>1</v>
      </c>
    </row>
    <row r="49" spans="1:16" x14ac:dyDescent="0.35">
      <c r="A49" s="9" t="s">
        <v>139</v>
      </c>
      <c r="B49" t="s">
        <v>148</v>
      </c>
      <c r="C49" t="s">
        <v>149</v>
      </c>
      <c r="D49" t="s">
        <v>150</v>
      </c>
      <c r="E49" t="s">
        <v>195</v>
      </c>
      <c r="F49">
        <v>15</v>
      </c>
      <c r="G49" t="s">
        <v>180</v>
      </c>
      <c r="H49" t="s">
        <v>195</v>
      </c>
      <c r="I49" t="b">
        <v>1</v>
      </c>
      <c r="J49">
        <v>47.77</v>
      </c>
      <c r="K49">
        <v>-0.56999999999999995</v>
      </c>
      <c r="L49">
        <v>0.8</v>
      </c>
      <c r="M49">
        <v>45.12</v>
      </c>
      <c r="N49">
        <v>-1.28</v>
      </c>
      <c r="O49">
        <v>-24.59</v>
      </c>
      <c r="P49" t="b">
        <v>1</v>
      </c>
    </row>
    <row r="50" spans="1:16" x14ac:dyDescent="0.35">
      <c r="A50" s="9" t="s">
        <v>139</v>
      </c>
      <c r="B50" t="s">
        <v>148</v>
      </c>
      <c r="C50" t="s">
        <v>149</v>
      </c>
      <c r="D50" t="s">
        <v>150</v>
      </c>
      <c r="E50" t="s">
        <v>196</v>
      </c>
      <c r="F50">
        <v>16</v>
      </c>
      <c r="G50" t="s">
        <v>180</v>
      </c>
      <c r="H50" t="s">
        <v>196</v>
      </c>
      <c r="I50" t="b">
        <v>1</v>
      </c>
      <c r="J50">
        <v>50.73</v>
      </c>
      <c r="K50">
        <v>-0.59</v>
      </c>
      <c r="L50">
        <v>0.34</v>
      </c>
      <c r="M50">
        <v>45.45</v>
      </c>
      <c r="N50">
        <v>-1.42</v>
      </c>
      <c r="O50">
        <v>-24.13</v>
      </c>
      <c r="P50" t="b">
        <v>1</v>
      </c>
    </row>
    <row r="51" spans="1:16" x14ac:dyDescent="0.35">
      <c r="A51" s="9" t="s">
        <v>139</v>
      </c>
      <c r="B51" t="s">
        <v>151</v>
      </c>
      <c r="C51" t="s">
        <v>152</v>
      </c>
      <c r="D51" t="s">
        <v>150</v>
      </c>
      <c r="E51" t="s">
        <v>196</v>
      </c>
      <c r="F51">
        <v>16</v>
      </c>
      <c r="G51" t="s">
        <v>180</v>
      </c>
      <c r="H51" t="s">
        <v>196</v>
      </c>
      <c r="I51" t="b">
        <v>1</v>
      </c>
      <c r="J51">
        <v>51.077700999999998</v>
      </c>
      <c r="K51">
        <v>7.9237000000000002E-2</v>
      </c>
      <c r="L51">
        <v>1.8464000000000001E-2</v>
      </c>
      <c r="M51">
        <v>50.972887999999998</v>
      </c>
      <c r="N51">
        <v>0.35142000000000001</v>
      </c>
      <c r="O51">
        <v>-20.380199000000001</v>
      </c>
      <c r="P51" t="b">
        <v>1</v>
      </c>
    </row>
    <row r="52" spans="1:16" x14ac:dyDescent="0.35">
      <c r="A52" s="9" t="s">
        <v>139</v>
      </c>
      <c r="B52" t="s">
        <v>126</v>
      </c>
      <c r="C52" t="s">
        <v>127</v>
      </c>
      <c r="D52" t="s">
        <v>150</v>
      </c>
      <c r="E52" t="s">
        <v>196</v>
      </c>
      <c r="F52">
        <v>16</v>
      </c>
      <c r="G52" t="s">
        <v>180</v>
      </c>
      <c r="H52" t="s">
        <v>196</v>
      </c>
      <c r="I52" t="b">
        <v>1</v>
      </c>
      <c r="J52">
        <v>50.1</v>
      </c>
      <c r="K52">
        <v>-0.92</v>
      </c>
      <c r="L52">
        <v>0.04</v>
      </c>
      <c r="M52">
        <v>-623.58000000000004</v>
      </c>
      <c r="N52">
        <v>-1.94</v>
      </c>
      <c r="O52">
        <v>-692.64</v>
      </c>
      <c r="P52" t="b">
        <v>1</v>
      </c>
    </row>
    <row r="53" spans="1:16" x14ac:dyDescent="0.35">
      <c r="A53" s="9" t="s">
        <v>139</v>
      </c>
      <c r="B53" t="s">
        <v>148</v>
      </c>
      <c r="C53" t="s">
        <v>149</v>
      </c>
      <c r="D53" t="s">
        <v>150</v>
      </c>
      <c r="E53" t="s">
        <v>197</v>
      </c>
      <c r="F53">
        <v>17</v>
      </c>
      <c r="G53" t="s">
        <v>180</v>
      </c>
      <c r="H53" t="s">
        <v>197</v>
      </c>
      <c r="I53" t="b">
        <v>1</v>
      </c>
      <c r="J53">
        <v>59.06</v>
      </c>
      <c r="K53">
        <v>-0.84</v>
      </c>
      <c r="L53">
        <v>1.25</v>
      </c>
      <c r="M53">
        <v>45.63</v>
      </c>
      <c r="N53">
        <v>-1.45</v>
      </c>
      <c r="O53">
        <v>-25.54</v>
      </c>
      <c r="P53" t="b">
        <v>1</v>
      </c>
    </row>
    <row r="54" spans="1:16" x14ac:dyDescent="0.35">
      <c r="A54" s="9" t="s">
        <v>139</v>
      </c>
      <c r="B54" t="s">
        <v>151</v>
      </c>
      <c r="C54" t="s">
        <v>152</v>
      </c>
      <c r="D54" t="s">
        <v>150</v>
      </c>
      <c r="E54" t="s">
        <v>197</v>
      </c>
      <c r="F54">
        <v>17</v>
      </c>
      <c r="G54" t="s">
        <v>180</v>
      </c>
      <c r="H54" t="s">
        <v>197</v>
      </c>
      <c r="I54" t="b">
        <v>1</v>
      </c>
      <c r="J54">
        <v>59.035556999999997</v>
      </c>
      <c r="K54">
        <v>-0.119103</v>
      </c>
      <c r="L54">
        <v>0.50466</v>
      </c>
      <c r="M54">
        <v>50.742928999999997</v>
      </c>
      <c r="N54">
        <v>0.24568100000000001</v>
      </c>
      <c r="O54">
        <v>-22.124419</v>
      </c>
      <c r="P54" t="b">
        <v>1</v>
      </c>
    </row>
    <row r="55" spans="1:16" x14ac:dyDescent="0.35">
      <c r="A55" s="9" t="s">
        <v>139</v>
      </c>
      <c r="B55" t="s">
        <v>126</v>
      </c>
      <c r="C55" t="s">
        <v>127</v>
      </c>
      <c r="D55" t="s">
        <v>150</v>
      </c>
      <c r="E55" t="s">
        <v>197</v>
      </c>
      <c r="F55">
        <v>17</v>
      </c>
      <c r="G55" t="s">
        <v>180</v>
      </c>
      <c r="H55" t="s">
        <v>197</v>
      </c>
      <c r="I55" t="b">
        <v>1</v>
      </c>
      <c r="J55">
        <v>58.5</v>
      </c>
      <c r="K55">
        <v>-1.21</v>
      </c>
      <c r="L55">
        <v>1.06</v>
      </c>
      <c r="M55">
        <v>42.37</v>
      </c>
      <c r="N55">
        <v>-2</v>
      </c>
      <c r="O55">
        <v>-28.26</v>
      </c>
      <c r="P55" t="b">
        <v>1</v>
      </c>
    </row>
    <row r="56" spans="1:16" x14ac:dyDescent="0.35">
      <c r="A56" s="9" t="s">
        <v>139</v>
      </c>
      <c r="B56" t="s">
        <v>126</v>
      </c>
      <c r="C56" t="s">
        <v>127</v>
      </c>
      <c r="D56" t="s">
        <v>150</v>
      </c>
      <c r="E56" t="s">
        <v>198</v>
      </c>
      <c r="F56">
        <v>18</v>
      </c>
      <c r="G56" t="s">
        <v>180</v>
      </c>
      <c r="H56" t="s">
        <v>198</v>
      </c>
      <c r="I56" t="b">
        <v>1</v>
      </c>
      <c r="J56">
        <v>73.209999999999994</v>
      </c>
      <c r="K56">
        <v>-1.56</v>
      </c>
      <c r="L56">
        <v>0.72</v>
      </c>
      <c r="M56">
        <v>-137.24</v>
      </c>
      <c r="N56">
        <v>-4.04</v>
      </c>
      <c r="O56">
        <v>-249.65</v>
      </c>
      <c r="P56" t="b">
        <v>1</v>
      </c>
    </row>
    <row r="57" spans="1:16" x14ac:dyDescent="0.35">
      <c r="A57" s="9" t="s">
        <v>139</v>
      </c>
      <c r="B57" t="s">
        <v>148</v>
      </c>
      <c r="C57" t="s">
        <v>149</v>
      </c>
      <c r="D57" t="s">
        <v>150</v>
      </c>
      <c r="E57" t="s">
        <v>198</v>
      </c>
      <c r="F57">
        <v>18</v>
      </c>
      <c r="G57" t="s">
        <v>180</v>
      </c>
      <c r="H57" t="s">
        <v>198</v>
      </c>
      <c r="I57" t="b">
        <v>1</v>
      </c>
      <c r="J57">
        <v>73.86</v>
      </c>
      <c r="K57">
        <v>-1.18</v>
      </c>
      <c r="L57">
        <v>0.99</v>
      </c>
      <c r="M57">
        <v>92.27</v>
      </c>
      <c r="N57">
        <v>-2.85</v>
      </c>
      <c r="O57">
        <v>-21.33</v>
      </c>
      <c r="P57" t="b">
        <v>1</v>
      </c>
    </row>
    <row r="58" spans="1:16" x14ac:dyDescent="0.35">
      <c r="A58" s="9" t="s">
        <v>139</v>
      </c>
      <c r="B58" t="s">
        <v>151</v>
      </c>
      <c r="C58" t="s">
        <v>152</v>
      </c>
      <c r="D58" t="s">
        <v>150</v>
      </c>
      <c r="E58" t="s">
        <v>198</v>
      </c>
      <c r="F58">
        <v>18</v>
      </c>
      <c r="G58" t="s">
        <v>180</v>
      </c>
      <c r="H58" t="s">
        <v>198</v>
      </c>
      <c r="I58" t="b">
        <v>1</v>
      </c>
      <c r="J58">
        <v>74.362207999999995</v>
      </c>
      <c r="K58">
        <v>-0.446517</v>
      </c>
      <c r="L58">
        <v>0.75872499999999998</v>
      </c>
      <c r="M58">
        <v>97.394658000000007</v>
      </c>
      <c r="N58">
        <v>0.11919200000000001</v>
      </c>
      <c r="O58">
        <v>-19.172868000000001</v>
      </c>
      <c r="P58" t="b">
        <v>1</v>
      </c>
    </row>
    <row r="59" spans="1:16" x14ac:dyDescent="0.35">
      <c r="A59" s="9" t="s">
        <v>139</v>
      </c>
      <c r="B59" t="s">
        <v>148</v>
      </c>
      <c r="C59" t="s">
        <v>149</v>
      </c>
      <c r="D59" t="s">
        <v>150</v>
      </c>
      <c r="E59" t="s">
        <v>199</v>
      </c>
      <c r="F59">
        <v>19</v>
      </c>
      <c r="G59" t="s">
        <v>180</v>
      </c>
      <c r="H59" t="s">
        <v>199</v>
      </c>
      <c r="I59" t="b">
        <v>1</v>
      </c>
      <c r="J59">
        <v>63.42</v>
      </c>
      <c r="K59">
        <v>-0.95</v>
      </c>
      <c r="L59">
        <v>1.1200000000000001</v>
      </c>
      <c r="M59">
        <v>73.94</v>
      </c>
      <c r="N59">
        <v>-1.8</v>
      </c>
      <c r="O59">
        <v>-2.1800000000000002</v>
      </c>
      <c r="P59" t="b">
        <v>1</v>
      </c>
    </row>
    <row r="60" spans="1:16" x14ac:dyDescent="0.35">
      <c r="A60" s="9" t="s">
        <v>139</v>
      </c>
      <c r="B60" t="s">
        <v>151</v>
      </c>
      <c r="C60" t="s">
        <v>152</v>
      </c>
      <c r="D60" t="s">
        <v>150</v>
      </c>
      <c r="E60" t="s">
        <v>199</v>
      </c>
      <c r="F60">
        <v>19</v>
      </c>
      <c r="G60" t="s">
        <v>180</v>
      </c>
      <c r="H60" t="s">
        <v>199</v>
      </c>
      <c r="I60" t="b">
        <v>1</v>
      </c>
      <c r="J60">
        <v>64.106414999999998</v>
      </c>
      <c r="K60">
        <v>-0.10335</v>
      </c>
      <c r="L60">
        <v>0.95976499999999998</v>
      </c>
      <c r="M60">
        <v>75.001569000000003</v>
      </c>
      <c r="N60">
        <v>0.37468000000000001</v>
      </c>
      <c r="O60">
        <v>-3.2956110000000001</v>
      </c>
      <c r="P60" t="b">
        <v>1</v>
      </c>
    </row>
    <row r="61" spans="1:16" x14ac:dyDescent="0.35">
      <c r="A61" s="9" t="s">
        <v>139</v>
      </c>
      <c r="B61" t="s">
        <v>126</v>
      </c>
      <c r="C61" t="s">
        <v>127</v>
      </c>
      <c r="D61" t="s">
        <v>150</v>
      </c>
      <c r="E61" t="s">
        <v>199</v>
      </c>
      <c r="F61">
        <v>19</v>
      </c>
      <c r="G61" t="s">
        <v>180</v>
      </c>
      <c r="H61" t="s">
        <v>199</v>
      </c>
      <c r="I61" t="b">
        <v>1</v>
      </c>
      <c r="J61">
        <v>62.28</v>
      </c>
      <c r="K61">
        <v>-1.34</v>
      </c>
      <c r="L61">
        <v>0.37</v>
      </c>
      <c r="M61">
        <v>54.87</v>
      </c>
      <c r="N61">
        <v>-2.62</v>
      </c>
      <c r="O61">
        <v>-20.43</v>
      </c>
      <c r="P61" t="b">
        <v>1</v>
      </c>
    </row>
    <row r="62" spans="1:16" x14ac:dyDescent="0.35">
      <c r="A62" s="9" t="s">
        <v>139</v>
      </c>
      <c r="B62" t="s">
        <v>151</v>
      </c>
      <c r="C62" t="s">
        <v>152</v>
      </c>
      <c r="D62" t="s">
        <v>150</v>
      </c>
      <c r="E62" t="s">
        <v>200</v>
      </c>
      <c r="F62">
        <v>20</v>
      </c>
      <c r="G62" t="s">
        <v>180</v>
      </c>
      <c r="H62" t="s">
        <v>200</v>
      </c>
      <c r="I62" t="b">
        <v>1</v>
      </c>
      <c r="J62">
        <v>54.545349000000002</v>
      </c>
      <c r="K62">
        <v>-2.2929000000000001E-2</v>
      </c>
      <c r="L62">
        <v>1.6482779999999999</v>
      </c>
      <c r="M62">
        <v>47.057613000000003</v>
      </c>
      <c r="N62">
        <v>0.42410300000000001</v>
      </c>
      <c r="O62">
        <v>0.45351000000000002</v>
      </c>
      <c r="P62" t="b">
        <v>1</v>
      </c>
    </row>
    <row r="63" spans="1:16" x14ac:dyDescent="0.35">
      <c r="A63" s="9" t="s">
        <v>139</v>
      </c>
      <c r="B63" t="s">
        <v>126</v>
      </c>
      <c r="C63" t="s">
        <v>127</v>
      </c>
      <c r="D63" t="s">
        <v>150</v>
      </c>
      <c r="E63" t="s">
        <v>200</v>
      </c>
      <c r="F63">
        <v>20</v>
      </c>
      <c r="G63" t="s">
        <v>180</v>
      </c>
      <c r="H63" t="s">
        <v>200</v>
      </c>
      <c r="I63" t="b">
        <v>1</v>
      </c>
      <c r="J63">
        <v>52.66</v>
      </c>
      <c r="K63">
        <v>-1.1499999999999999</v>
      </c>
      <c r="L63">
        <v>0.89</v>
      </c>
      <c r="M63">
        <v>46.07</v>
      </c>
      <c r="N63">
        <v>-1.6</v>
      </c>
      <c r="O63">
        <v>1.49</v>
      </c>
      <c r="P63" t="b">
        <v>1</v>
      </c>
    </row>
    <row r="64" spans="1:16" x14ac:dyDescent="0.35">
      <c r="A64" s="9" t="s">
        <v>139</v>
      </c>
      <c r="B64" t="s">
        <v>148</v>
      </c>
      <c r="C64" t="s">
        <v>149</v>
      </c>
      <c r="D64" t="s">
        <v>150</v>
      </c>
      <c r="E64" t="s">
        <v>200</v>
      </c>
      <c r="F64">
        <v>20</v>
      </c>
      <c r="G64" t="s">
        <v>180</v>
      </c>
      <c r="H64" t="s">
        <v>200</v>
      </c>
      <c r="I64" t="b">
        <v>1</v>
      </c>
      <c r="J64">
        <v>53.55</v>
      </c>
      <c r="K64">
        <v>-0.78</v>
      </c>
      <c r="L64">
        <v>1.41</v>
      </c>
      <c r="M64">
        <v>46.89</v>
      </c>
      <c r="N64">
        <v>-1.07</v>
      </c>
      <c r="O64">
        <v>1.78</v>
      </c>
      <c r="P64" t="b">
        <v>1</v>
      </c>
    </row>
    <row r="65" spans="1:16" x14ac:dyDescent="0.35">
      <c r="A65" s="9" t="s">
        <v>139</v>
      </c>
      <c r="B65" t="s">
        <v>148</v>
      </c>
      <c r="C65" t="s">
        <v>149</v>
      </c>
      <c r="D65" t="s">
        <v>150</v>
      </c>
      <c r="E65" t="s">
        <v>201</v>
      </c>
      <c r="F65">
        <v>21</v>
      </c>
      <c r="G65" t="s">
        <v>180</v>
      </c>
      <c r="H65" t="s">
        <v>201</v>
      </c>
      <c r="I65" t="b">
        <v>1</v>
      </c>
      <c r="J65">
        <v>48.27</v>
      </c>
      <c r="K65">
        <v>-0.77</v>
      </c>
      <c r="L65">
        <v>1.95</v>
      </c>
      <c r="M65">
        <v>41.56</v>
      </c>
      <c r="N65">
        <v>-0.96</v>
      </c>
      <c r="O65">
        <v>0.77</v>
      </c>
      <c r="P65" t="b">
        <v>1</v>
      </c>
    </row>
    <row r="66" spans="1:16" x14ac:dyDescent="0.35">
      <c r="A66" s="9" t="s">
        <v>139</v>
      </c>
      <c r="B66" t="s">
        <v>126</v>
      </c>
      <c r="C66" t="s">
        <v>127</v>
      </c>
      <c r="D66" t="s">
        <v>150</v>
      </c>
      <c r="E66" t="s">
        <v>201</v>
      </c>
      <c r="F66">
        <v>21</v>
      </c>
      <c r="G66" t="s">
        <v>180</v>
      </c>
      <c r="H66" t="s">
        <v>201</v>
      </c>
      <c r="I66" t="b">
        <v>1</v>
      </c>
      <c r="J66">
        <v>47.19</v>
      </c>
      <c r="K66">
        <v>-1.1399999999999999</v>
      </c>
      <c r="L66">
        <v>1.24</v>
      </c>
      <c r="M66">
        <v>40.909999999999997</v>
      </c>
      <c r="N66">
        <v>-1.48</v>
      </c>
      <c r="O66">
        <v>0.64</v>
      </c>
      <c r="P66" t="b">
        <v>1</v>
      </c>
    </row>
    <row r="67" spans="1:16" x14ac:dyDescent="0.35">
      <c r="A67" s="9" t="s">
        <v>139</v>
      </c>
      <c r="B67" t="s">
        <v>151</v>
      </c>
      <c r="C67" t="s">
        <v>152</v>
      </c>
      <c r="D67" t="s">
        <v>150</v>
      </c>
      <c r="E67" t="s">
        <v>201</v>
      </c>
      <c r="F67">
        <v>21</v>
      </c>
      <c r="G67" t="s">
        <v>180</v>
      </c>
      <c r="H67" t="s">
        <v>201</v>
      </c>
      <c r="I67" t="b">
        <v>1</v>
      </c>
      <c r="J67">
        <v>49.067515</v>
      </c>
      <c r="K67">
        <v>0.14342299999999999</v>
      </c>
      <c r="L67">
        <v>1.8340920000000001</v>
      </c>
      <c r="M67">
        <v>43.339717</v>
      </c>
      <c r="N67">
        <v>0.50750399999999996</v>
      </c>
      <c r="O67">
        <v>1.0788789999999999</v>
      </c>
      <c r="P67" t="b">
        <v>1</v>
      </c>
    </row>
    <row r="68" spans="1:16" x14ac:dyDescent="0.35">
      <c r="A68" s="9" t="s">
        <v>139</v>
      </c>
      <c r="B68" t="s">
        <v>126</v>
      </c>
      <c r="C68" t="s">
        <v>127</v>
      </c>
      <c r="D68" t="s">
        <v>150</v>
      </c>
      <c r="E68" t="s">
        <v>202</v>
      </c>
      <c r="F68">
        <v>22</v>
      </c>
      <c r="G68" t="s">
        <v>180</v>
      </c>
      <c r="H68" t="s">
        <v>202</v>
      </c>
      <c r="I68" t="b">
        <v>1</v>
      </c>
      <c r="J68">
        <v>41.84</v>
      </c>
      <c r="K68">
        <v>-0.97</v>
      </c>
      <c r="L68">
        <v>1.33</v>
      </c>
      <c r="M68">
        <v>33.04</v>
      </c>
      <c r="N68">
        <v>-1.1299999999999999</v>
      </c>
      <c r="O68">
        <v>0.65</v>
      </c>
      <c r="P68" t="b">
        <v>1</v>
      </c>
    </row>
    <row r="69" spans="1:16" x14ac:dyDescent="0.35">
      <c r="A69" s="9" t="s">
        <v>139</v>
      </c>
      <c r="B69" t="s">
        <v>151</v>
      </c>
      <c r="C69" t="s">
        <v>152</v>
      </c>
      <c r="D69" t="s">
        <v>150</v>
      </c>
      <c r="E69" t="s">
        <v>202</v>
      </c>
      <c r="F69">
        <v>22</v>
      </c>
      <c r="G69" t="s">
        <v>180</v>
      </c>
      <c r="H69" t="s">
        <v>202</v>
      </c>
      <c r="I69" t="b">
        <v>1</v>
      </c>
      <c r="J69">
        <v>43.132851000000002</v>
      </c>
      <c r="K69">
        <v>0.147284</v>
      </c>
      <c r="L69">
        <v>1.5055670000000001</v>
      </c>
      <c r="M69">
        <v>34.571871999999999</v>
      </c>
      <c r="N69">
        <v>0.399426</v>
      </c>
      <c r="O69">
        <v>0.64494600000000002</v>
      </c>
      <c r="P69" t="b">
        <v>1</v>
      </c>
    </row>
    <row r="70" spans="1:16" x14ac:dyDescent="0.35">
      <c r="A70" s="9" t="s">
        <v>139</v>
      </c>
      <c r="B70" t="s">
        <v>148</v>
      </c>
      <c r="C70" t="s">
        <v>149</v>
      </c>
      <c r="D70" t="s">
        <v>150</v>
      </c>
      <c r="E70" t="s">
        <v>202</v>
      </c>
      <c r="F70">
        <v>22</v>
      </c>
      <c r="G70" t="s">
        <v>180</v>
      </c>
      <c r="H70" t="s">
        <v>202</v>
      </c>
      <c r="I70" t="b">
        <v>1</v>
      </c>
      <c r="J70">
        <v>42.48</v>
      </c>
      <c r="K70">
        <v>-0.64</v>
      </c>
      <c r="L70">
        <v>1.64</v>
      </c>
      <c r="M70">
        <v>33.520000000000003</v>
      </c>
      <c r="N70">
        <v>-0.71</v>
      </c>
      <c r="O70">
        <v>0.7</v>
      </c>
      <c r="P70" t="b">
        <v>1</v>
      </c>
    </row>
    <row r="71" spans="1:16" x14ac:dyDescent="0.35">
      <c r="A71" s="9" t="s">
        <v>139</v>
      </c>
      <c r="B71" t="s">
        <v>126</v>
      </c>
      <c r="C71" t="s">
        <v>127</v>
      </c>
      <c r="D71" t="s">
        <v>150</v>
      </c>
      <c r="E71" t="s">
        <v>203</v>
      </c>
      <c r="F71">
        <v>23</v>
      </c>
      <c r="G71" t="s">
        <v>180</v>
      </c>
      <c r="H71" t="s">
        <v>203</v>
      </c>
      <c r="I71" t="b">
        <v>1</v>
      </c>
      <c r="J71">
        <v>36.619999999999997</v>
      </c>
      <c r="K71">
        <v>-0.77</v>
      </c>
      <c r="L71">
        <v>1.01</v>
      </c>
      <c r="M71">
        <v>30.2</v>
      </c>
      <c r="N71">
        <v>-0.92</v>
      </c>
      <c r="O71">
        <v>0.17</v>
      </c>
      <c r="P71" t="b">
        <v>0</v>
      </c>
    </row>
    <row r="72" spans="1:16" x14ac:dyDescent="0.35">
      <c r="A72" s="9" t="s">
        <v>139</v>
      </c>
      <c r="B72" t="s">
        <v>151</v>
      </c>
      <c r="C72" t="s">
        <v>152</v>
      </c>
      <c r="D72" t="s">
        <v>150</v>
      </c>
      <c r="E72" t="s">
        <v>203</v>
      </c>
      <c r="F72">
        <v>23</v>
      </c>
      <c r="G72" t="s">
        <v>180</v>
      </c>
      <c r="H72" t="s">
        <v>203</v>
      </c>
      <c r="I72" t="b">
        <v>1</v>
      </c>
      <c r="J72">
        <v>37.420324999999998</v>
      </c>
      <c r="K72">
        <v>0.13930200000000001</v>
      </c>
      <c r="L72">
        <v>0.90102300000000002</v>
      </c>
      <c r="M72">
        <v>31.356656000000001</v>
      </c>
      <c r="N72">
        <v>0.31643500000000002</v>
      </c>
      <c r="O72">
        <v>8.3554000000000003E-2</v>
      </c>
      <c r="P72" t="b">
        <v>0</v>
      </c>
    </row>
    <row r="73" spans="1:16" x14ac:dyDescent="0.35">
      <c r="A73" s="9" t="s">
        <v>139</v>
      </c>
      <c r="B73" t="s">
        <v>148</v>
      </c>
      <c r="C73" t="s">
        <v>149</v>
      </c>
      <c r="D73" t="s">
        <v>150</v>
      </c>
      <c r="E73" t="s">
        <v>203</v>
      </c>
      <c r="F73">
        <v>23</v>
      </c>
      <c r="G73" t="s">
        <v>180</v>
      </c>
      <c r="H73" t="s">
        <v>203</v>
      </c>
      <c r="I73" t="b">
        <v>1</v>
      </c>
      <c r="J73">
        <v>37.06</v>
      </c>
      <c r="K73">
        <v>-0.51</v>
      </c>
      <c r="L73">
        <v>1.19</v>
      </c>
      <c r="M73">
        <v>30.59</v>
      </c>
      <c r="N73">
        <v>-0.54</v>
      </c>
      <c r="O73">
        <v>0.17</v>
      </c>
      <c r="P73" t="b">
        <v>0</v>
      </c>
    </row>
    <row r="74" spans="1:16" x14ac:dyDescent="0.35">
      <c r="A74" s="9" t="s">
        <v>139</v>
      </c>
      <c r="B74" t="s">
        <v>126</v>
      </c>
      <c r="C74" t="s">
        <v>127</v>
      </c>
      <c r="D74" t="s">
        <v>150</v>
      </c>
      <c r="E74" t="s">
        <v>228</v>
      </c>
      <c r="F74">
        <v>0</v>
      </c>
      <c r="G74" t="s">
        <v>229</v>
      </c>
      <c r="H74" t="s">
        <v>228</v>
      </c>
      <c r="I74" t="b">
        <v>1</v>
      </c>
      <c r="J74">
        <v>35.56</v>
      </c>
      <c r="K74">
        <v>-1</v>
      </c>
      <c r="L74">
        <v>1.06</v>
      </c>
      <c r="M74">
        <v>27.44</v>
      </c>
      <c r="N74">
        <v>-0.83</v>
      </c>
      <c r="O74">
        <v>0.1</v>
      </c>
      <c r="P74" t="b">
        <v>0</v>
      </c>
    </row>
    <row r="75" spans="1:16" x14ac:dyDescent="0.35">
      <c r="A75" s="9" t="s">
        <v>139</v>
      </c>
      <c r="B75" t="s">
        <v>151</v>
      </c>
      <c r="C75" t="s">
        <v>152</v>
      </c>
      <c r="D75" t="s">
        <v>150</v>
      </c>
      <c r="E75" t="s">
        <v>228</v>
      </c>
      <c r="F75">
        <v>0</v>
      </c>
      <c r="G75" t="s">
        <v>229</v>
      </c>
      <c r="H75" t="s">
        <v>228</v>
      </c>
      <c r="I75" t="b">
        <v>1</v>
      </c>
      <c r="J75">
        <v>36.593800999999999</v>
      </c>
      <c r="K75">
        <v>0.39641100000000001</v>
      </c>
      <c r="L75">
        <v>0.69738999999999995</v>
      </c>
      <c r="M75">
        <v>28.557791000000002</v>
      </c>
      <c r="N75">
        <v>0.33228800000000003</v>
      </c>
      <c r="O75">
        <v>5.3837000000000003E-2</v>
      </c>
      <c r="P75" t="b">
        <v>0</v>
      </c>
    </row>
    <row r="76" spans="1:16" x14ac:dyDescent="0.35">
      <c r="A76" s="9" t="s">
        <v>139</v>
      </c>
      <c r="B76" t="s">
        <v>148</v>
      </c>
      <c r="C76" t="s">
        <v>149</v>
      </c>
      <c r="D76" t="s">
        <v>150</v>
      </c>
      <c r="E76" t="s">
        <v>228</v>
      </c>
      <c r="F76">
        <v>0</v>
      </c>
      <c r="G76" t="s">
        <v>229</v>
      </c>
      <c r="H76" t="s">
        <v>228</v>
      </c>
      <c r="I76" t="b">
        <v>1</v>
      </c>
      <c r="J76">
        <v>36.15</v>
      </c>
      <c r="K76">
        <v>-0.54</v>
      </c>
      <c r="L76">
        <v>1.19</v>
      </c>
      <c r="M76">
        <v>27.85</v>
      </c>
      <c r="N76">
        <v>-0.43</v>
      </c>
      <c r="O76">
        <v>0.11</v>
      </c>
      <c r="P76" t="b">
        <v>0</v>
      </c>
    </row>
    <row r="77" spans="1:16" x14ac:dyDescent="0.35">
      <c r="A77" s="9" t="s">
        <v>139</v>
      </c>
      <c r="B77" t="s">
        <v>126</v>
      </c>
      <c r="C77" t="s">
        <v>127</v>
      </c>
      <c r="D77" t="s">
        <v>150</v>
      </c>
      <c r="E77" t="s">
        <v>230</v>
      </c>
      <c r="F77">
        <v>1</v>
      </c>
      <c r="G77" t="s">
        <v>229</v>
      </c>
      <c r="H77" t="s">
        <v>230</v>
      </c>
      <c r="I77" t="b">
        <v>1</v>
      </c>
      <c r="J77">
        <v>33.909999999999997</v>
      </c>
      <c r="K77">
        <v>-0.92</v>
      </c>
      <c r="L77">
        <v>1.01</v>
      </c>
      <c r="M77">
        <v>28.24</v>
      </c>
      <c r="N77">
        <v>-0.88</v>
      </c>
      <c r="O77">
        <v>0.75</v>
      </c>
      <c r="P77" t="b">
        <v>0</v>
      </c>
    </row>
    <row r="78" spans="1:16" x14ac:dyDescent="0.35">
      <c r="A78" s="9" t="s">
        <v>139</v>
      </c>
      <c r="B78" t="s">
        <v>151</v>
      </c>
      <c r="C78" t="s">
        <v>152</v>
      </c>
      <c r="D78" t="s">
        <v>150</v>
      </c>
      <c r="E78" t="s">
        <v>230</v>
      </c>
      <c r="F78">
        <v>1</v>
      </c>
      <c r="G78" t="s">
        <v>229</v>
      </c>
      <c r="H78" t="s">
        <v>230</v>
      </c>
      <c r="I78" t="b">
        <v>1</v>
      </c>
      <c r="J78">
        <v>34.906661999999997</v>
      </c>
      <c r="K78">
        <v>0.40024900000000002</v>
      </c>
      <c r="L78">
        <v>0.68641300000000005</v>
      </c>
      <c r="M78">
        <v>29.151427999999999</v>
      </c>
      <c r="N78">
        <v>0.46581099999999998</v>
      </c>
      <c r="O78">
        <v>0.31395099999999998</v>
      </c>
      <c r="P78" t="b">
        <v>0</v>
      </c>
    </row>
    <row r="79" spans="1:16" x14ac:dyDescent="0.35">
      <c r="A79" s="9" t="s">
        <v>139</v>
      </c>
      <c r="B79" t="s">
        <v>148</v>
      </c>
      <c r="C79" t="s">
        <v>149</v>
      </c>
      <c r="D79" t="s">
        <v>150</v>
      </c>
      <c r="E79" t="s">
        <v>230</v>
      </c>
      <c r="F79">
        <v>1</v>
      </c>
      <c r="G79" t="s">
        <v>229</v>
      </c>
      <c r="H79" t="s">
        <v>230</v>
      </c>
      <c r="I79" t="b">
        <v>1</v>
      </c>
      <c r="J79">
        <v>34.450000000000003</v>
      </c>
      <c r="K79">
        <v>-0.52</v>
      </c>
      <c r="L79">
        <v>1.1499999999999999</v>
      </c>
      <c r="M79">
        <v>28.71</v>
      </c>
      <c r="N79">
        <v>-0.43</v>
      </c>
      <c r="O79">
        <v>0.76</v>
      </c>
      <c r="P79" t="b">
        <v>0</v>
      </c>
    </row>
    <row r="80" spans="1:16" x14ac:dyDescent="0.35">
      <c r="A80" s="9" t="s">
        <v>139</v>
      </c>
      <c r="B80" t="s">
        <v>151</v>
      </c>
      <c r="C80" t="s">
        <v>152</v>
      </c>
      <c r="D80" t="s">
        <v>150</v>
      </c>
      <c r="E80" t="s">
        <v>231</v>
      </c>
      <c r="F80">
        <v>2</v>
      </c>
      <c r="G80" t="s">
        <v>229</v>
      </c>
      <c r="H80" t="s">
        <v>231</v>
      </c>
      <c r="I80" t="b">
        <v>1</v>
      </c>
      <c r="J80">
        <v>32.852283</v>
      </c>
      <c r="K80">
        <v>0.33881</v>
      </c>
      <c r="L80">
        <v>0.67347299999999999</v>
      </c>
      <c r="M80">
        <v>29.088615999999998</v>
      </c>
      <c r="N80">
        <v>0.51764200000000005</v>
      </c>
      <c r="O80">
        <v>0.185141</v>
      </c>
      <c r="P80" t="b">
        <v>0</v>
      </c>
    </row>
    <row r="81" spans="1:16" x14ac:dyDescent="0.35">
      <c r="A81" s="9" t="s">
        <v>139</v>
      </c>
      <c r="B81" t="s">
        <v>126</v>
      </c>
      <c r="C81" t="s">
        <v>127</v>
      </c>
      <c r="D81" t="s">
        <v>150</v>
      </c>
      <c r="E81" t="s">
        <v>231</v>
      </c>
      <c r="F81">
        <v>2</v>
      </c>
      <c r="G81" t="s">
        <v>229</v>
      </c>
      <c r="H81" t="s">
        <v>231</v>
      </c>
      <c r="I81" t="b">
        <v>1</v>
      </c>
      <c r="J81">
        <v>32.04</v>
      </c>
      <c r="K81">
        <v>-0.76</v>
      </c>
      <c r="L81">
        <v>0.96</v>
      </c>
      <c r="M81">
        <v>27.93</v>
      </c>
      <c r="N81">
        <v>-0.88</v>
      </c>
      <c r="O81">
        <v>0.43</v>
      </c>
      <c r="P81" t="b">
        <v>0</v>
      </c>
    </row>
    <row r="82" spans="1:16" x14ac:dyDescent="0.35">
      <c r="A82" s="9" t="s">
        <v>139</v>
      </c>
      <c r="B82" t="s">
        <v>148</v>
      </c>
      <c r="C82" t="s">
        <v>149</v>
      </c>
      <c r="D82" t="s">
        <v>150</v>
      </c>
      <c r="E82" t="s">
        <v>231</v>
      </c>
      <c r="F82">
        <v>2</v>
      </c>
      <c r="G82" t="s">
        <v>229</v>
      </c>
      <c r="H82" t="s">
        <v>231</v>
      </c>
      <c r="I82" t="b">
        <v>1</v>
      </c>
      <c r="J82">
        <v>32.61</v>
      </c>
      <c r="K82">
        <v>-0.32</v>
      </c>
      <c r="L82">
        <v>1.0900000000000001</v>
      </c>
      <c r="M82">
        <v>28.39</v>
      </c>
      <c r="N82">
        <v>-0.43</v>
      </c>
      <c r="O82">
        <v>0.44</v>
      </c>
      <c r="P82" t="b">
        <v>0</v>
      </c>
    </row>
    <row r="83" spans="1:16" x14ac:dyDescent="0.35">
      <c r="A83" s="9" t="s">
        <v>139</v>
      </c>
      <c r="B83" t="s">
        <v>148</v>
      </c>
      <c r="C83" t="s">
        <v>149</v>
      </c>
      <c r="D83" t="s">
        <v>150</v>
      </c>
      <c r="E83" t="s">
        <v>232</v>
      </c>
      <c r="F83">
        <v>3</v>
      </c>
      <c r="G83" t="s">
        <v>229</v>
      </c>
      <c r="H83" t="s">
        <v>232</v>
      </c>
      <c r="I83" t="b">
        <v>1</v>
      </c>
      <c r="J83">
        <v>32.71</v>
      </c>
      <c r="K83">
        <v>-0.32</v>
      </c>
      <c r="L83">
        <v>1.1399999999999999</v>
      </c>
      <c r="M83">
        <v>26.15</v>
      </c>
      <c r="N83">
        <v>-0.38</v>
      </c>
      <c r="O83">
        <v>0.6</v>
      </c>
      <c r="P83" t="b">
        <v>0</v>
      </c>
    </row>
    <row r="84" spans="1:16" x14ac:dyDescent="0.35">
      <c r="A84" s="9" t="s">
        <v>139</v>
      </c>
      <c r="B84" t="s">
        <v>151</v>
      </c>
      <c r="C84" t="s">
        <v>152</v>
      </c>
      <c r="D84" t="s">
        <v>150</v>
      </c>
      <c r="E84" t="s">
        <v>232</v>
      </c>
      <c r="F84">
        <v>3</v>
      </c>
      <c r="G84" t="s">
        <v>229</v>
      </c>
      <c r="H84" t="s">
        <v>232</v>
      </c>
      <c r="I84" t="b">
        <v>1</v>
      </c>
      <c r="J84">
        <v>32.997427999999999</v>
      </c>
      <c r="K84">
        <v>0.40070899999999998</v>
      </c>
      <c r="L84">
        <v>0.70671899999999999</v>
      </c>
      <c r="M84">
        <v>26.654505</v>
      </c>
      <c r="N84">
        <v>0.46398099999999998</v>
      </c>
      <c r="O84">
        <v>0.26552399999999998</v>
      </c>
      <c r="P84" t="b">
        <v>0</v>
      </c>
    </row>
    <row r="85" spans="1:16" x14ac:dyDescent="0.35">
      <c r="A85" s="9" t="s">
        <v>139</v>
      </c>
      <c r="B85" t="s">
        <v>126</v>
      </c>
      <c r="C85" t="s">
        <v>127</v>
      </c>
      <c r="D85" t="s">
        <v>150</v>
      </c>
      <c r="E85" t="s">
        <v>232</v>
      </c>
      <c r="F85">
        <v>3</v>
      </c>
      <c r="G85" t="s">
        <v>229</v>
      </c>
      <c r="H85" t="s">
        <v>232</v>
      </c>
      <c r="I85" t="b">
        <v>1</v>
      </c>
      <c r="J85">
        <v>32.119999999999997</v>
      </c>
      <c r="K85">
        <v>-0.77</v>
      </c>
      <c r="L85">
        <v>1</v>
      </c>
      <c r="M85">
        <v>25.73</v>
      </c>
      <c r="N85">
        <v>-0.78</v>
      </c>
      <c r="O85">
        <v>0.57999999999999996</v>
      </c>
      <c r="P85" t="b">
        <v>0</v>
      </c>
    </row>
    <row r="86" spans="1:16" x14ac:dyDescent="0.35">
      <c r="A86" s="9" t="s">
        <v>139</v>
      </c>
      <c r="B86" t="s">
        <v>148</v>
      </c>
      <c r="C86" t="s">
        <v>149</v>
      </c>
      <c r="D86" t="s">
        <v>150</v>
      </c>
      <c r="E86" t="s">
        <v>233</v>
      </c>
      <c r="F86">
        <v>4</v>
      </c>
      <c r="G86" t="s">
        <v>229</v>
      </c>
      <c r="H86" t="s">
        <v>233</v>
      </c>
      <c r="I86" t="b">
        <v>1</v>
      </c>
      <c r="J86">
        <v>35.65</v>
      </c>
      <c r="K86">
        <v>-0.5</v>
      </c>
      <c r="L86">
        <v>1.43</v>
      </c>
      <c r="M86">
        <v>28.82</v>
      </c>
      <c r="N86">
        <v>-0.35</v>
      </c>
      <c r="O86">
        <v>0.65</v>
      </c>
      <c r="P86" t="b">
        <v>0</v>
      </c>
    </row>
    <row r="87" spans="1:16" x14ac:dyDescent="0.35">
      <c r="A87" s="9" t="s">
        <v>139</v>
      </c>
      <c r="B87" t="s">
        <v>151</v>
      </c>
      <c r="C87" t="s">
        <v>152</v>
      </c>
      <c r="D87" t="s">
        <v>150</v>
      </c>
      <c r="E87" t="s">
        <v>233</v>
      </c>
      <c r="F87">
        <v>4</v>
      </c>
      <c r="G87" t="s">
        <v>229</v>
      </c>
      <c r="H87" t="s">
        <v>233</v>
      </c>
      <c r="I87" t="b">
        <v>1</v>
      </c>
      <c r="J87">
        <v>36.226292000000001</v>
      </c>
      <c r="K87">
        <v>0.44142999999999999</v>
      </c>
      <c r="L87">
        <v>1.064862</v>
      </c>
      <c r="M87">
        <v>29.777113</v>
      </c>
      <c r="N87">
        <v>0.51681100000000002</v>
      </c>
      <c r="O87">
        <v>0.74446800000000002</v>
      </c>
      <c r="P87" t="b">
        <v>0</v>
      </c>
    </row>
    <row r="88" spans="1:16" x14ac:dyDescent="0.35">
      <c r="A88" s="9" t="s">
        <v>139</v>
      </c>
      <c r="B88" t="s">
        <v>126</v>
      </c>
      <c r="C88" t="s">
        <v>127</v>
      </c>
      <c r="D88" t="s">
        <v>150</v>
      </c>
      <c r="E88" t="s">
        <v>233</v>
      </c>
      <c r="F88">
        <v>4</v>
      </c>
      <c r="G88" t="s">
        <v>229</v>
      </c>
      <c r="H88" t="s">
        <v>233</v>
      </c>
      <c r="I88" t="b">
        <v>1</v>
      </c>
      <c r="J88">
        <v>35.11</v>
      </c>
      <c r="K88">
        <v>-0.88</v>
      </c>
      <c r="L88">
        <v>1.27</v>
      </c>
      <c r="M88">
        <v>28.31</v>
      </c>
      <c r="N88">
        <v>-0.81</v>
      </c>
      <c r="O88">
        <v>0.6</v>
      </c>
      <c r="P88" t="b">
        <v>0</v>
      </c>
    </row>
    <row r="89" spans="1:16" x14ac:dyDescent="0.35">
      <c r="A89" s="9" t="s">
        <v>139</v>
      </c>
      <c r="B89" t="s">
        <v>148</v>
      </c>
      <c r="C89" t="s">
        <v>149</v>
      </c>
      <c r="D89" t="s">
        <v>150</v>
      </c>
      <c r="E89" t="s">
        <v>234</v>
      </c>
      <c r="F89">
        <v>5</v>
      </c>
      <c r="G89" t="s">
        <v>229</v>
      </c>
      <c r="H89" t="s">
        <v>234</v>
      </c>
      <c r="I89" t="b">
        <v>1</v>
      </c>
      <c r="J89">
        <v>39.25</v>
      </c>
      <c r="K89">
        <v>-0.59</v>
      </c>
      <c r="L89">
        <v>2.12</v>
      </c>
      <c r="M89">
        <v>39.06</v>
      </c>
      <c r="N89">
        <v>-0.56999999999999995</v>
      </c>
      <c r="O89">
        <v>2.39</v>
      </c>
      <c r="P89" t="b">
        <v>0</v>
      </c>
    </row>
    <row r="90" spans="1:16" x14ac:dyDescent="0.35">
      <c r="A90" s="9" t="s">
        <v>139</v>
      </c>
      <c r="B90" t="s">
        <v>126</v>
      </c>
      <c r="C90" t="s">
        <v>127</v>
      </c>
      <c r="D90" t="s">
        <v>150</v>
      </c>
      <c r="E90" t="s">
        <v>234</v>
      </c>
      <c r="F90">
        <v>5</v>
      </c>
      <c r="G90" t="s">
        <v>229</v>
      </c>
      <c r="H90" t="s">
        <v>234</v>
      </c>
      <c r="I90" t="b">
        <v>1</v>
      </c>
      <c r="J90">
        <v>38.619999999999997</v>
      </c>
      <c r="K90">
        <v>-1.0900000000000001</v>
      </c>
      <c r="L90">
        <v>1.99</v>
      </c>
      <c r="M90">
        <v>38.29</v>
      </c>
      <c r="N90">
        <v>-1.1299999999999999</v>
      </c>
      <c r="O90">
        <v>2.19</v>
      </c>
      <c r="P90" t="b">
        <v>0</v>
      </c>
    </row>
    <row r="91" spans="1:16" x14ac:dyDescent="0.35">
      <c r="A91" s="9" t="s">
        <v>139</v>
      </c>
      <c r="B91" t="s">
        <v>151</v>
      </c>
      <c r="C91" t="s">
        <v>152</v>
      </c>
      <c r="D91" t="s">
        <v>150</v>
      </c>
      <c r="E91" t="s">
        <v>234</v>
      </c>
      <c r="F91">
        <v>5</v>
      </c>
      <c r="G91" t="s">
        <v>229</v>
      </c>
      <c r="H91" t="s">
        <v>234</v>
      </c>
      <c r="I91" t="b">
        <v>1</v>
      </c>
      <c r="J91">
        <v>39.668151999999999</v>
      </c>
      <c r="K91">
        <v>0.50721300000000002</v>
      </c>
      <c r="L91">
        <v>1.440939</v>
      </c>
      <c r="M91">
        <v>40.893897000000003</v>
      </c>
      <c r="N91">
        <v>0.65934700000000002</v>
      </c>
      <c r="O91">
        <v>3.0028839999999999</v>
      </c>
      <c r="P91" t="b">
        <v>0</v>
      </c>
    </row>
    <row r="92" spans="1:16" x14ac:dyDescent="0.35">
      <c r="A92" s="9" t="s">
        <v>139</v>
      </c>
      <c r="B92" t="s">
        <v>151</v>
      </c>
      <c r="C92" t="s">
        <v>152</v>
      </c>
      <c r="D92" t="s">
        <v>150</v>
      </c>
      <c r="E92" t="s">
        <v>235</v>
      </c>
      <c r="F92">
        <v>6</v>
      </c>
      <c r="G92" t="s">
        <v>229</v>
      </c>
      <c r="H92" t="s">
        <v>235</v>
      </c>
      <c r="I92" t="b">
        <v>1</v>
      </c>
      <c r="J92">
        <v>55.884413000000002</v>
      </c>
      <c r="K92">
        <v>-1.126565</v>
      </c>
      <c r="L92">
        <v>2.830978</v>
      </c>
      <c r="M92">
        <v>41.042732000000001</v>
      </c>
      <c r="N92">
        <v>0.54276500000000005</v>
      </c>
      <c r="O92">
        <v>2.128301</v>
      </c>
      <c r="P92" t="b">
        <v>0</v>
      </c>
    </row>
    <row r="93" spans="1:16" x14ac:dyDescent="0.35">
      <c r="A93" s="9" t="s">
        <v>139</v>
      </c>
      <c r="B93" t="s">
        <v>126</v>
      </c>
      <c r="C93" t="s">
        <v>127</v>
      </c>
      <c r="D93" t="s">
        <v>150</v>
      </c>
      <c r="E93" t="s">
        <v>235</v>
      </c>
      <c r="F93">
        <v>6</v>
      </c>
      <c r="G93" t="s">
        <v>229</v>
      </c>
      <c r="H93" t="s">
        <v>235</v>
      </c>
      <c r="I93" t="b">
        <v>1</v>
      </c>
      <c r="J93">
        <v>54.86</v>
      </c>
      <c r="K93">
        <v>-1.7</v>
      </c>
      <c r="L93">
        <v>2.38</v>
      </c>
      <c r="M93">
        <v>38.840000000000003</v>
      </c>
      <c r="N93">
        <v>-1.0900000000000001</v>
      </c>
      <c r="O93">
        <v>1.56</v>
      </c>
      <c r="P93" t="b">
        <v>0</v>
      </c>
    </row>
    <row r="94" spans="1:16" x14ac:dyDescent="0.35">
      <c r="A94" s="9" t="s">
        <v>139</v>
      </c>
      <c r="B94" t="s">
        <v>148</v>
      </c>
      <c r="C94" t="s">
        <v>149</v>
      </c>
      <c r="D94" t="s">
        <v>150</v>
      </c>
      <c r="E94" t="s">
        <v>235</v>
      </c>
      <c r="F94">
        <v>6</v>
      </c>
      <c r="G94" t="s">
        <v>229</v>
      </c>
      <c r="H94" t="s">
        <v>235</v>
      </c>
      <c r="I94" t="b">
        <v>1</v>
      </c>
      <c r="J94">
        <v>55.5</v>
      </c>
      <c r="K94">
        <v>-1.52</v>
      </c>
      <c r="L94">
        <v>2.84</v>
      </c>
      <c r="M94">
        <v>39.49</v>
      </c>
      <c r="N94">
        <v>-0.57999999999999996</v>
      </c>
      <c r="O94">
        <v>1.7</v>
      </c>
      <c r="P94" t="b">
        <v>0</v>
      </c>
    </row>
    <row r="95" spans="1:16" x14ac:dyDescent="0.35">
      <c r="A95" s="9" t="s">
        <v>139</v>
      </c>
      <c r="B95" t="s">
        <v>151</v>
      </c>
      <c r="C95" t="s">
        <v>152</v>
      </c>
      <c r="D95" t="s">
        <v>150</v>
      </c>
      <c r="E95" t="s">
        <v>236</v>
      </c>
      <c r="F95">
        <v>7</v>
      </c>
      <c r="G95" t="s">
        <v>229</v>
      </c>
      <c r="H95" t="s">
        <v>236</v>
      </c>
      <c r="I95" t="b">
        <v>1</v>
      </c>
      <c r="J95">
        <v>66.025671000000003</v>
      </c>
      <c r="K95">
        <v>-2.5062350000000002</v>
      </c>
      <c r="L95">
        <v>1.9119060000000001</v>
      </c>
      <c r="M95">
        <v>48.685082999999999</v>
      </c>
      <c r="N95">
        <v>0.86009400000000003</v>
      </c>
      <c r="O95">
        <v>2.5216560000000001</v>
      </c>
      <c r="P95" t="b">
        <v>1</v>
      </c>
    </row>
    <row r="96" spans="1:16" x14ac:dyDescent="0.35">
      <c r="A96" s="9" t="s">
        <v>139</v>
      </c>
      <c r="B96" t="s">
        <v>126</v>
      </c>
      <c r="C96" t="s">
        <v>127</v>
      </c>
      <c r="D96" t="s">
        <v>150</v>
      </c>
      <c r="E96" t="s">
        <v>236</v>
      </c>
      <c r="F96">
        <v>7</v>
      </c>
      <c r="G96" t="s">
        <v>229</v>
      </c>
      <c r="H96" t="s">
        <v>236</v>
      </c>
      <c r="I96" t="b">
        <v>1</v>
      </c>
      <c r="J96">
        <v>65.010000000000005</v>
      </c>
      <c r="K96">
        <v>-1.97</v>
      </c>
      <c r="L96">
        <v>0.36</v>
      </c>
      <c r="M96">
        <v>44.37</v>
      </c>
      <c r="N96">
        <v>-1.29</v>
      </c>
      <c r="O96">
        <v>0.35</v>
      </c>
      <c r="P96" t="b">
        <v>1</v>
      </c>
    </row>
    <row r="97" spans="1:16" x14ac:dyDescent="0.35">
      <c r="A97" s="9" t="s">
        <v>139</v>
      </c>
      <c r="B97" t="s">
        <v>148</v>
      </c>
      <c r="C97" t="s">
        <v>149</v>
      </c>
      <c r="D97" t="s">
        <v>150</v>
      </c>
      <c r="E97" t="s">
        <v>236</v>
      </c>
      <c r="F97">
        <v>7</v>
      </c>
      <c r="G97" t="s">
        <v>229</v>
      </c>
      <c r="H97" t="s">
        <v>236</v>
      </c>
      <c r="I97" t="b">
        <v>1</v>
      </c>
      <c r="J97">
        <v>65.790000000000006</v>
      </c>
      <c r="K97">
        <v>-1.94</v>
      </c>
      <c r="L97">
        <v>1.1100000000000001</v>
      </c>
      <c r="M97">
        <v>46.66</v>
      </c>
      <c r="N97">
        <v>-0.66</v>
      </c>
      <c r="O97">
        <v>2.02</v>
      </c>
      <c r="P97" t="b">
        <v>1</v>
      </c>
    </row>
    <row r="98" spans="1:16" x14ac:dyDescent="0.35">
      <c r="A98" s="9" t="s">
        <v>139</v>
      </c>
      <c r="B98" t="s">
        <v>148</v>
      </c>
      <c r="C98" t="s">
        <v>149</v>
      </c>
      <c r="D98" t="s">
        <v>150</v>
      </c>
      <c r="E98" t="s">
        <v>237</v>
      </c>
      <c r="F98">
        <v>8</v>
      </c>
      <c r="G98" t="s">
        <v>229</v>
      </c>
      <c r="H98" t="s">
        <v>237</v>
      </c>
      <c r="I98" t="b">
        <v>1</v>
      </c>
      <c r="J98">
        <v>53.22</v>
      </c>
      <c r="K98">
        <v>-1.74</v>
      </c>
      <c r="L98">
        <v>0.39</v>
      </c>
      <c r="M98">
        <v>56.69</v>
      </c>
      <c r="N98">
        <v>-0.96</v>
      </c>
      <c r="O98">
        <v>2.75</v>
      </c>
      <c r="P98" t="b">
        <v>1</v>
      </c>
    </row>
    <row r="99" spans="1:16" x14ac:dyDescent="0.35">
      <c r="A99" s="9" t="s">
        <v>139</v>
      </c>
      <c r="B99" t="s">
        <v>151</v>
      </c>
      <c r="C99" t="s">
        <v>152</v>
      </c>
      <c r="D99" t="s">
        <v>150</v>
      </c>
      <c r="E99" t="s">
        <v>237</v>
      </c>
      <c r="F99">
        <v>8</v>
      </c>
      <c r="G99" t="s">
        <v>229</v>
      </c>
      <c r="H99" t="s">
        <v>237</v>
      </c>
      <c r="I99" t="b">
        <v>1</v>
      </c>
      <c r="J99">
        <v>53.303987999999997</v>
      </c>
      <c r="K99">
        <v>-2.2398030000000002</v>
      </c>
      <c r="L99">
        <v>0.97379099999999996</v>
      </c>
      <c r="M99">
        <v>59.656497000000002</v>
      </c>
      <c r="N99">
        <v>1.0743799999999999</v>
      </c>
      <c r="O99">
        <v>3.6829489999999998</v>
      </c>
      <c r="P99" t="b">
        <v>1</v>
      </c>
    </row>
    <row r="100" spans="1:16" x14ac:dyDescent="0.35">
      <c r="A100" s="9" t="s">
        <v>139</v>
      </c>
      <c r="B100" t="s">
        <v>126</v>
      </c>
      <c r="C100" t="s">
        <v>127</v>
      </c>
      <c r="D100" t="s">
        <v>150</v>
      </c>
      <c r="E100" t="s">
        <v>237</v>
      </c>
      <c r="F100">
        <v>8</v>
      </c>
      <c r="G100" t="s">
        <v>229</v>
      </c>
      <c r="H100" t="s">
        <v>237</v>
      </c>
      <c r="I100" t="b">
        <v>1</v>
      </c>
      <c r="J100">
        <v>52.92</v>
      </c>
      <c r="K100">
        <v>-1.61</v>
      </c>
      <c r="L100">
        <v>-0.04</v>
      </c>
      <c r="M100">
        <v>34.799999999999997</v>
      </c>
      <c r="N100">
        <v>-1.77</v>
      </c>
      <c r="O100">
        <v>-18.329999999999998</v>
      </c>
      <c r="P100" t="b">
        <v>1</v>
      </c>
    </row>
    <row r="101" spans="1:16" x14ac:dyDescent="0.35">
      <c r="A101" s="9" t="s">
        <v>139</v>
      </c>
      <c r="B101" t="s">
        <v>151</v>
      </c>
      <c r="C101" t="s">
        <v>152</v>
      </c>
      <c r="D101" t="s">
        <v>150</v>
      </c>
      <c r="E101" t="s">
        <v>238</v>
      </c>
      <c r="F101">
        <v>9</v>
      </c>
      <c r="G101" t="s">
        <v>229</v>
      </c>
      <c r="H101" t="s">
        <v>238</v>
      </c>
      <c r="I101" t="b">
        <v>1</v>
      </c>
      <c r="J101">
        <v>50.094051</v>
      </c>
      <c r="K101">
        <v>-2.0311789999999998</v>
      </c>
      <c r="L101">
        <v>2.3152300000000001</v>
      </c>
      <c r="M101">
        <v>42.962679999999999</v>
      </c>
      <c r="N101">
        <v>0.73730300000000004</v>
      </c>
      <c r="O101">
        <v>3.066211</v>
      </c>
      <c r="P101" t="b">
        <v>1</v>
      </c>
    </row>
    <row r="102" spans="1:16" x14ac:dyDescent="0.35">
      <c r="A102" s="9" t="s">
        <v>139</v>
      </c>
      <c r="B102" t="s">
        <v>148</v>
      </c>
      <c r="C102" t="s">
        <v>149</v>
      </c>
      <c r="D102" t="s">
        <v>150</v>
      </c>
      <c r="E102" t="s">
        <v>238</v>
      </c>
      <c r="F102">
        <v>9</v>
      </c>
      <c r="G102" t="s">
        <v>229</v>
      </c>
      <c r="H102" t="s">
        <v>238</v>
      </c>
      <c r="I102" t="b">
        <v>1</v>
      </c>
      <c r="J102">
        <v>49.55</v>
      </c>
      <c r="K102">
        <v>-1.54</v>
      </c>
      <c r="L102">
        <v>1.28</v>
      </c>
      <c r="M102">
        <v>40.85</v>
      </c>
      <c r="N102">
        <v>-0.68</v>
      </c>
      <c r="O102">
        <v>2.37</v>
      </c>
      <c r="P102" t="b">
        <v>1</v>
      </c>
    </row>
    <row r="103" spans="1:16" x14ac:dyDescent="0.35">
      <c r="A103" s="9" t="s">
        <v>139</v>
      </c>
      <c r="B103" t="s">
        <v>126</v>
      </c>
      <c r="C103" t="s">
        <v>127</v>
      </c>
      <c r="D103" t="s">
        <v>150</v>
      </c>
      <c r="E103" t="s">
        <v>238</v>
      </c>
      <c r="F103">
        <v>9</v>
      </c>
      <c r="G103" t="s">
        <v>229</v>
      </c>
      <c r="H103" t="s">
        <v>238</v>
      </c>
      <c r="I103" t="b">
        <v>1</v>
      </c>
      <c r="J103">
        <v>49.14</v>
      </c>
      <c r="K103">
        <v>-1.38</v>
      </c>
      <c r="L103">
        <v>0.71</v>
      </c>
      <c r="M103">
        <v>34.86</v>
      </c>
      <c r="N103">
        <v>-1.26</v>
      </c>
      <c r="O103">
        <v>-3.04</v>
      </c>
      <c r="P103" t="b">
        <v>1</v>
      </c>
    </row>
    <row r="104" spans="1:16" x14ac:dyDescent="0.35">
      <c r="A104" s="9" t="s">
        <v>139</v>
      </c>
      <c r="B104" t="s">
        <v>126</v>
      </c>
      <c r="C104" t="s">
        <v>127</v>
      </c>
      <c r="D104" t="s">
        <v>150</v>
      </c>
      <c r="E104" t="s">
        <v>239</v>
      </c>
      <c r="F104">
        <v>10</v>
      </c>
      <c r="G104" t="s">
        <v>229</v>
      </c>
      <c r="H104" t="s">
        <v>239</v>
      </c>
      <c r="I104" t="b">
        <v>1</v>
      </c>
      <c r="J104">
        <v>49.45</v>
      </c>
      <c r="K104">
        <v>-1.39</v>
      </c>
      <c r="L104">
        <v>0.82</v>
      </c>
      <c r="M104">
        <v>27.82</v>
      </c>
      <c r="N104">
        <v>-1.17</v>
      </c>
      <c r="O104">
        <v>-8.16</v>
      </c>
      <c r="P104" t="b">
        <v>1</v>
      </c>
    </row>
    <row r="105" spans="1:16" x14ac:dyDescent="0.35">
      <c r="A105" s="9" t="s">
        <v>139</v>
      </c>
      <c r="B105" t="s">
        <v>151</v>
      </c>
      <c r="C105" t="s">
        <v>152</v>
      </c>
      <c r="D105" t="s">
        <v>150</v>
      </c>
      <c r="E105" t="s">
        <v>239</v>
      </c>
      <c r="F105">
        <v>10</v>
      </c>
      <c r="G105" t="s">
        <v>229</v>
      </c>
      <c r="H105" t="s">
        <v>239</v>
      </c>
      <c r="I105" t="b">
        <v>1</v>
      </c>
      <c r="J105">
        <v>50.483769000000002</v>
      </c>
      <c r="K105">
        <v>-1.9141680000000001</v>
      </c>
      <c r="L105">
        <v>2.3779370000000002</v>
      </c>
      <c r="M105">
        <v>39.807186999999999</v>
      </c>
      <c r="N105">
        <v>0.80740199999999995</v>
      </c>
      <c r="O105">
        <v>1.843952</v>
      </c>
      <c r="P105" t="b">
        <v>1</v>
      </c>
    </row>
    <row r="106" spans="1:16" x14ac:dyDescent="0.35">
      <c r="A106" s="9" t="s">
        <v>139</v>
      </c>
      <c r="B106" t="s">
        <v>148</v>
      </c>
      <c r="C106" t="s">
        <v>149</v>
      </c>
      <c r="D106" t="s">
        <v>150</v>
      </c>
      <c r="E106" t="s">
        <v>239</v>
      </c>
      <c r="F106">
        <v>10</v>
      </c>
      <c r="G106" t="s">
        <v>229</v>
      </c>
      <c r="H106" t="s">
        <v>239</v>
      </c>
      <c r="I106" t="b">
        <v>1</v>
      </c>
      <c r="J106">
        <v>49.87</v>
      </c>
      <c r="K106">
        <v>-1.49</v>
      </c>
      <c r="L106">
        <v>1.34</v>
      </c>
      <c r="M106">
        <v>37.82</v>
      </c>
      <c r="N106">
        <v>-0.61</v>
      </c>
      <c r="O106">
        <v>1.28</v>
      </c>
      <c r="P106" t="b">
        <v>1</v>
      </c>
    </row>
    <row r="107" spans="1:16" x14ac:dyDescent="0.35">
      <c r="A107" s="9" t="s">
        <v>139</v>
      </c>
      <c r="B107" t="s">
        <v>148</v>
      </c>
      <c r="C107" t="s">
        <v>149</v>
      </c>
      <c r="D107" t="s">
        <v>150</v>
      </c>
      <c r="E107" t="s">
        <v>240</v>
      </c>
      <c r="F107">
        <v>11</v>
      </c>
      <c r="G107" t="s">
        <v>229</v>
      </c>
      <c r="H107" t="s">
        <v>240</v>
      </c>
      <c r="I107" t="b">
        <v>1</v>
      </c>
      <c r="J107">
        <v>48.9</v>
      </c>
      <c r="K107">
        <v>-1.48</v>
      </c>
      <c r="L107">
        <v>1.3</v>
      </c>
      <c r="M107">
        <v>37.520000000000003</v>
      </c>
      <c r="N107">
        <v>-0.87</v>
      </c>
      <c r="O107">
        <v>-11.51</v>
      </c>
      <c r="P107" t="b">
        <v>1</v>
      </c>
    </row>
    <row r="108" spans="1:16" x14ac:dyDescent="0.35">
      <c r="A108" s="9" t="s">
        <v>139</v>
      </c>
      <c r="B108" t="s">
        <v>126</v>
      </c>
      <c r="C108" t="s">
        <v>127</v>
      </c>
      <c r="D108" t="s">
        <v>150</v>
      </c>
      <c r="E108" t="s">
        <v>240</v>
      </c>
      <c r="F108">
        <v>11</v>
      </c>
      <c r="G108" t="s">
        <v>229</v>
      </c>
      <c r="H108" t="s">
        <v>240</v>
      </c>
      <c r="I108" t="b">
        <v>1</v>
      </c>
      <c r="J108">
        <v>48.54</v>
      </c>
      <c r="K108">
        <v>-1.36</v>
      </c>
      <c r="L108">
        <v>0.82</v>
      </c>
      <c r="M108">
        <v>25.7</v>
      </c>
      <c r="N108">
        <v>-1.67</v>
      </c>
      <c r="O108">
        <v>-22.52</v>
      </c>
      <c r="P108" t="b">
        <v>1</v>
      </c>
    </row>
    <row r="109" spans="1:16" x14ac:dyDescent="0.35">
      <c r="A109" s="9" t="s">
        <v>139</v>
      </c>
      <c r="B109" t="s">
        <v>151</v>
      </c>
      <c r="C109" t="s">
        <v>152</v>
      </c>
      <c r="D109" t="s">
        <v>150</v>
      </c>
      <c r="E109" t="s">
        <v>240</v>
      </c>
      <c r="F109">
        <v>11</v>
      </c>
      <c r="G109" t="s">
        <v>229</v>
      </c>
      <c r="H109" t="s">
        <v>240</v>
      </c>
      <c r="I109" t="b">
        <v>1</v>
      </c>
      <c r="J109">
        <v>49.527368000000003</v>
      </c>
      <c r="K109">
        <v>-1.8447789999999999</v>
      </c>
      <c r="L109">
        <v>2.2921469999999999</v>
      </c>
      <c r="M109">
        <v>41.896360000000001</v>
      </c>
      <c r="N109">
        <v>1.123283</v>
      </c>
      <c r="O109">
        <v>-9.1152560000000005</v>
      </c>
      <c r="P109" t="b">
        <v>1</v>
      </c>
    </row>
    <row r="110" spans="1:16" x14ac:dyDescent="0.35">
      <c r="A110" s="9" t="s">
        <v>139</v>
      </c>
      <c r="B110" t="s">
        <v>148</v>
      </c>
      <c r="C110" t="s">
        <v>149</v>
      </c>
      <c r="D110" t="s">
        <v>150</v>
      </c>
      <c r="E110" t="s">
        <v>241</v>
      </c>
      <c r="F110">
        <v>12</v>
      </c>
      <c r="G110" t="s">
        <v>229</v>
      </c>
      <c r="H110" t="s">
        <v>241</v>
      </c>
      <c r="I110" t="b">
        <v>1</v>
      </c>
      <c r="J110">
        <v>49.83</v>
      </c>
      <c r="K110">
        <v>-1.5</v>
      </c>
      <c r="L110">
        <v>1.5</v>
      </c>
      <c r="M110">
        <v>37.979999999999997</v>
      </c>
      <c r="N110">
        <v>-0.63</v>
      </c>
      <c r="O110">
        <v>1.63</v>
      </c>
      <c r="P110" t="b">
        <v>1</v>
      </c>
    </row>
    <row r="111" spans="1:16" x14ac:dyDescent="0.35">
      <c r="A111" s="9" t="s">
        <v>139</v>
      </c>
      <c r="B111" t="s">
        <v>126</v>
      </c>
      <c r="C111" t="s">
        <v>127</v>
      </c>
      <c r="D111" t="s">
        <v>150</v>
      </c>
      <c r="E111" t="s">
        <v>241</v>
      </c>
      <c r="F111">
        <v>12</v>
      </c>
      <c r="G111" t="s">
        <v>229</v>
      </c>
      <c r="H111" t="s">
        <v>241</v>
      </c>
      <c r="I111" t="b">
        <v>1</v>
      </c>
      <c r="J111">
        <v>49.4</v>
      </c>
      <c r="K111">
        <v>-1.46</v>
      </c>
      <c r="L111">
        <v>1.03</v>
      </c>
      <c r="M111">
        <v>25.98</v>
      </c>
      <c r="N111">
        <v>-1.22</v>
      </c>
      <c r="O111">
        <v>-9.7799999999999994</v>
      </c>
      <c r="P111" t="b">
        <v>1</v>
      </c>
    </row>
    <row r="112" spans="1:16" x14ac:dyDescent="0.35">
      <c r="A112" s="9" t="s">
        <v>139</v>
      </c>
      <c r="B112" t="s">
        <v>151</v>
      </c>
      <c r="C112" t="s">
        <v>152</v>
      </c>
      <c r="D112" t="s">
        <v>150</v>
      </c>
      <c r="E112" t="s">
        <v>241</v>
      </c>
      <c r="F112">
        <v>12</v>
      </c>
      <c r="G112" t="s">
        <v>229</v>
      </c>
      <c r="H112" t="s">
        <v>241</v>
      </c>
      <c r="I112" t="b">
        <v>1</v>
      </c>
      <c r="J112">
        <v>50.496783999999998</v>
      </c>
      <c r="K112">
        <v>-1.8102039999999999</v>
      </c>
      <c r="L112">
        <v>2.476988</v>
      </c>
      <c r="M112">
        <v>39.797350999999999</v>
      </c>
      <c r="N112">
        <v>0.74861200000000006</v>
      </c>
      <c r="O112">
        <v>2.0737390000000002</v>
      </c>
      <c r="P112" t="b">
        <v>1</v>
      </c>
    </row>
    <row r="113" spans="1:16" x14ac:dyDescent="0.35">
      <c r="A113" s="9" t="s">
        <v>139</v>
      </c>
      <c r="B113" t="s">
        <v>126</v>
      </c>
      <c r="C113" t="s">
        <v>127</v>
      </c>
      <c r="D113" t="s">
        <v>150</v>
      </c>
      <c r="E113" t="s">
        <v>242</v>
      </c>
      <c r="F113">
        <v>13</v>
      </c>
      <c r="G113" t="s">
        <v>229</v>
      </c>
      <c r="H113" t="s">
        <v>242</v>
      </c>
      <c r="I113" t="b">
        <v>1</v>
      </c>
      <c r="J113">
        <v>50.79</v>
      </c>
      <c r="K113">
        <v>-1.45</v>
      </c>
      <c r="L113">
        <v>0.78</v>
      </c>
      <c r="M113">
        <v>25.98</v>
      </c>
      <c r="N113">
        <v>-1.29</v>
      </c>
      <c r="O113">
        <v>-10.93</v>
      </c>
      <c r="P113" t="b">
        <v>1</v>
      </c>
    </row>
    <row r="114" spans="1:16" x14ac:dyDescent="0.35">
      <c r="A114" s="9" t="s">
        <v>139</v>
      </c>
      <c r="B114" t="s">
        <v>151</v>
      </c>
      <c r="C114" t="s">
        <v>152</v>
      </c>
      <c r="D114" t="s">
        <v>150</v>
      </c>
      <c r="E114" t="s">
        <v>242</v>
      </c>
      <c r="F114">
        <v>13</v>
      </c>
      <c r="G114" t="s">
        <v>229</v>
      </c>
      <c r="H114" t="s">
        <v>242</v>
      </c>
      <c r="I114" t="b">
        <v>1</v>
      </c>
      <c r="J114">
        <v>51.690627999999997</v>
      </c>
      <c r="K114">
        <v>-1.954054</v>
      </c>
      <c r="L114">
        <v>2.184682</v>
      </c>
      <c r="M114">
        <v>41.122084000000001</v>
      </c>
      <c r="N114">
        <v>0.68709699999999996</v>
      </c>
      <c r="O114">
        <v>2.244154</v>
      </c>
      <c r="P114" t="b">
        <v>1</v>
      </c>
    </row>
    <row r="115" spans="1:16" x14ac:dyDescent="0.35">
      <c r="A115" s="9" t="s">
        <v>139</v>
      </c>
      <c r="B115" t="s">
        <v>148</v>
      </c>
      <c r="C115" t="s">
        <v>149</v>
      </c>
      <c r="D115" t="s">
        <v>150</v>
      </c>
      <c r="E115" t="s">
        <v>242</v>
      </c>
      <c r="F115">
        <v>13</v>
      </c>
      <c r="G115" t="s">
        <v>229</v>
      </c>
      <c r="H115" t="s">
        <v>242</v>
      </c>
      <c r="I115" t="b">
        <v>1</v>
      </c>
      <c r="J115">
        <v>51.09</v>
      </c>
      <c r="K115">
        <v>-1.57</v>
      </c>
      <c r="L115">
        <v>1.2</v>
      </c>
      <c r="M115">
        <v>39.270000000000003</v>
      </c>
      <c r="N115">
        <v>-0.68</v>
      </c>
      <c r="O115">
        <v>1.76</v>
      </c>
      <c r="P115" t="b">
        <v>1</v>
      </c>
    </row>
    <row r="116" spans="1:16" x14ac:dyDescent="0.35">
      <c r="A116" s="9" t="s">
        <v>139</v>
      </c>
      <c r="B116" t="s">
        <v>151</v>
      </c>
      <c r="C116" t="s">
        <v>152</v>
      </c>
      <c r="D116" t="s">
        <v>150</v>
      </c>
      <c r="E116" t="s">
        <v>243</v>
      </c>
      <c r="F116">
        <v>14</v>
      </c>
      <c r="G116" t="s">
        <v>229</v>
      </c>
      <c r="H116" t="s">
        <v>243</v>
      </c>
      <c r="I116" t="b">
        <v>1</v>
      </c>
      <c r="J116">
        <v>49.170093999999999</v>
      </c>
      <c r="K116">
        <v>-1.801606</v>
      </c>
      <c r="L116">
        <v>2.2816999999999998</v>
      </c>
      <c r="M116">
        <v>40.034520999999998</v>
      </c>
      <c r="N116">
        <v>0.62450499999999998</v>
      </c>
      <c r="O116">
        <v>2.1291820000000001</v>
      </c>
      <c r="P116" t="b">
        <v>1</v>
      </c>
    </row>
    <row r="117" spans="1:16" x14ac:dyDescent="0.35">
      <c r="A117" s="9" t="s">
        <v>139</v>
      </c>
      <c r="B117" t="s">
        <v>126</v>
      </c>
      <c r="C117" t="s">
        <v>127</v>
      </c>
      <c r="D117" t="s">
        <v>150</v>
      </c>
      <c r="E117" t="s">
        <v>243</v>
      </c>
      <c r="F117">
        <v>14</v>
      </c>
      <c r="G117" t="s">
        <v>229</v>
      </c>
      <c r="H117" t="s">
        <v>243</v>
      </c>
      <c r="I117" t="b">
        <v>1</v>
      </c>
      <c r="J117">
        <v>48.07</v>
      </c>
      <c r="K117">
        <v>-1.44</v>
      </c>
      <c r="L117">
        <v>0.82</v>
      </c>
      <c r="M117">
        <v>26</v>
      </c>
      <c r="N117">
        <v>-1.29</v>
      </c>
      <c r="O117">
        <v>-10</v>
      </c>
      <c r="P117" t="b">
        <v>1</v>
      </c>
    </row>
    <row r="118" spans="1:16" x14ac:dyDescent="0.35">
      <c r="A118" s="9" t="s">
        <v>139</v>
      </c>
      <c r="B118" t="s">
        <v>148</v>
      </c>
      <c r="C118" t="s">
        <v>149</v>
      </c>
      <c r="D118" t="s">
        <v>150</v>
      </c>
      <c r="E118" t="s">
        <v>243</v>
      </c>
      <c r="F118">
        <v>14</v>
      </c>
      <c r="G118" t="s">
        <v>229</v>
      </c>
      <c r="H118" t="s">
        <v>243</v>
      </c>
      <c r="I118" t="b">
        <v>1</v>
      </c>
      <c r="J118">
        <v>48.43</v>
      </c>
      <c r="K118">
        <v>-1.53</v>
      </c>
      <c r="L118">
        <v>1.27</v>
      </c>
      <c r="M118">
        <v>38.22</v>
      </c>
      <c r="N118">
        <v>-0.7</v>
      </c>
      <c r="O118">
        <v>1.64</v>
      </c>
      <c r="P118" t="b">
        <v>1</v>
      </c>
    </row>
    <row r="119" spans="1:16" x14ac:dyDescent="0.35">
      <c r="A119" s="9" t="s">
        <v>139</v>
      </c>
      <c r="B119" t="s">
        <v>151</v>
      </c>
      <c r="C119" t="s">
        <v>152</v>
      </c>
      <c r="D119" t="s">
        <v>150</v>
      </c>
      <c r="E119" t="s">
        <v>244</v>
      </c>
      <c r="F119">
        <v>15</v>
      </c>
      <c r="G119" t="s">
        <v>229</v>
      </c>
      <c r="H119" t="s">
        <v>244</v>
      </c>
      <c r="I119" t="b">
        <v>1</v>
      </c>
      <c r="J119">
        <v>51.662025</v>
      </c>
      <c r="K119">
        <v>-1.898468</v>
      </c>
      <c r="L119">
        <v>2.3204929999999999</v>
      </c>
      <c r="M119">
        <v>49.169494999999998</v>
      </c>
      <c r="N119">
        <v>0.61541100000000004</v>
      </c>
      <c r="O119">
        <v>2.5782509999999998</v>
      </c>
      <c r="P119" t="b">
        <v>1</v>
      </c>
    </row>
    <row r="120" spans="1:16" x14ac:dyDescent="0.35">
      <c r="A120" s="9" t="s">
        <v>139</v>
      </c>
      <c r="B120" t="s">
        <v>148</v>
      </c>
      <c r="C120" t="s">
        <v>149</v>
      </c>
      <c r="D120" t="s">
        <v>150</v>
      </c>
      <c r="E120" t="s">
        <v>244</v>
      </c>
      <c r="F120">
        <v>15</v>
      </c>
      <c r="G120" t="s">
        <v>229</v>
      </c>
      <c r="H120" t="s">
        <v>244</v>
      </c>
      <c r="I120" t="b">
        <v>1</v>
      </c>
      <c r="J120">
        <v>50.89</v>
      </c>
      <c r="K120">
        <v>-1.63</v>
      </c>
      <c r="L120">
        <v>1.28</v>
      </c>
      <c r="M120">
        <v>46.78</v>
      </c>
      <c r="N120">
        <v>-0.89</v>
      </c>
      <c r="O120">
        <v>1.7</v>
      </c>
      <c r="P120" t="b">
        <v>1</v>
      </c>
    </row>
    <row r="121" spans="1:16" x14ac:dyDescent="0.35">
      <c r="A121" s="9" t="s">
        <v>139</v>
      </c>
      <c r="B121" t="s">
        <v>126</v>
      </c>
      <c r="C121" t="s">
        <v>127</v>
      </c>
      <c r="D121" t="s">
        <v>150</v>
      </c>
      <c r="E121" t="s">
        <v>244</v>
      </c>
      <c r="F121">
        <v>15</v>
      </c>
      <c r="G121" t="s">
        <v>229</v>
      </c>
      <c r="H121" t="s">
        <v>244</v>
      </c>
      <c r="I121" t="b">
        <v>1</v>
      </c>
      <c r="J121">
        <v>50.55</v>
      </c>
      <c r="K121">
        <v>-1.54</v>
      </c>
      <c r="L121">
        <v>0.85</v>
      </c>
      <c r="M121">
        <v>25.93</v>
      </c>
      <c r="N121">
        <v>-1.59</v>
      </c>
      <c r="O121">
        <v>-18.45</v>
      </c>
      <c r="P121" t="b">
        <v>1</v>
      </c>
    </row>
    <row r="122" spans="1:16" x14ac:dyDescent="0.35">
      <c r="A122" s="9" t="s">
        <v>139</v>
      </c>
      <c r="B122" t="s">
        <v>148</v>
      </c>
      <c r="C122" t="s">
        <v>149</v>
      </c>
      <c r="D122" t="s">
        <v>150</v>
      </c>
      <c r="E122" t="s">
        <v>245</v>
      </c>
      <c r="F122">
        <v>16</v>
      </c>
      <c r="G122" t="s">
        <v>229</v>
      </c>
      <c r="H122" t="s">
        <v>245</v>
      </c>
      <c r="I122" t="b">
        <v>1</v>
      </c>
      <c r="J122">
        <v>53.18</v>
      </c>
      <c r="K122">
        <v>-1.73</v>
      </c>
      <c r="L122">
        <v>1.43</v>
      </c>
      <c r="M122">
        <v>44.84</v>
      </c>
      <c r="N122">
        <v>-0.98</v>
      </c>
      <c r="O122">
        <v>-0.34</v>
      </c>
      <c r="P122" t="b">
        <v>1</v>
      </c>
    </row>
    <row r="123" spans="1:16" x14ac:dyDescent="0.35">
      <c r="A123" s="9" t="s">
        <v>139</v>
      </c>
      <c r="B123" t="s">
        <v>126</v>
      </c>
      <c r="C123" t="s">
        <v>127</v>
      </c>
      <c r="D123" t="s">
        <v>150</v>
      </c>
      <c r="E123" t="s">
        <v>245</v>
      </c>
      <c r="F123">
        <v>16</v>
      </c>
      <c r="G123" t="s">
        <v>229</v>
      </c>
      <c r="H123" t="s">
        <v>245</v>
      </c>
      <c r="I123" t="b">
        <v>1</v>
      </c>
      <c r="J123">
        <v>52.73</v>
      </c>
      <c r="K123">
        <v>-1.66</v>
      </c>
      <c r="L123">
        <v>0.91</v>
      </c>
      <c r="M123">
        <v>25.88</v>
      </c>
      <c r="N123">
        <v>-1.66</v>
      </c>
      <c r="O123">
        <v>-18.62</v>
      </c>
      <c r="P123" t="b">
        <v>1</v>
      </c>
    </row>
    <row r="124" spans="1:16" x14ac:dyDescent="0.35">
      <c r="A124" s="9" t="s">
        <v>139</v>
      </c>
      <c r="B124" t="s">
        <v>151</v>
      </c>
      <c r="C124" t="s">
        <v>152</v>
      </c>
      <c r="D124" t="s">
        <v>150</v>
      </c>
      <c r="E124" t="s">
        <v>245</v>
      </c>
      <c r="F124">
        <v>16</v>
      </c>
      <c r="G124" t="s">
        <v>229</v>
      </c>
      <c r="H124" t="s">
        <v>245</v>
      </c>
      <c r="I124" t="b">
        <v>1</v>
      </c>
      <c r="J124">
        <v>54.110263000000003</v>
      </c>
      <c r="K124">
        <v>-1.9840690000000001</v>
      </c>
      <c r="L124">
        <v>2.6143320000000001</v>
      </c>
      <c r="M124">
        <v>46.472495000000002</v>
      </c>
      <c r="N124">
        <v>0.49047800000000003</v>
      </c>
      <c r="O124">
        <v>-0.175484</v>
      </c>
      <c r="P124" t="b">
        <v>1</v>
      </c>
    </row>
    <row r="125" spans="1:16" x14ac:dyDescent="0.35">
      <c r="A125" s="9" t="s">
        <v>139</v>
      </c>
      <c r="B125" t="s">
        <v>151</v>
      </c>
      <c r="C125" t="s">
        <v>152</v>
      </c>
      <c r="D125" t="s">
        <v>150</v>
      </c>
      <c r="E125" t="s">
        <v>246</v>
      </c>
      <c r="F125">
        <v>17</v>
      </c>
      <c r="G125" t="s">
        <v>229</v>
      </c>
      <c r="H125" t="s">
        <v>246</v>
      </c>
      <c r="I125" t="b">
        <v>1</v>
      </c>
      <c r="J125">
        <v>55.192853999999997</v>
      </c>
      <c r="K125">
        <v>-2.4774910000000001</v>
      </c>
      <c r="L125">
        <v>0.67034499999999997</v>
      </c>
      <c r="M125">
        <v>47.844197999999999</v>
      </c>
      <c r="N125">
        <v>0.49585800000000002</v>
      </c>
      <c r="O125">
        <v>9.6672999999999995E-2</v>
      </c>
      <c r="P125" t="b">
        <v>1</v>
      </c>
    </row>
    <row r="126" spans="1:16" x14ac:dyDescent="0.35">
      <c r="A126" s="9" t="s">
        <v>139</v>
      </c>
      <c r="B126" t="s">
        <v>126</v>
      </c>
      <c r="C126" t="s">
        <v>127</v>
      </c>
      <c r="D126" t="s">
        <v>150</v>
      </c>
      <c r="E126" t="s">
        <v>246</v>
      </c>
      <c r="F126">
        <v>17</v>
      </c>
      <c r="G126" t="s">
        <v>229</v>
      </c>
      <c r="H126" t="s">
        <v>246</v>
      </c>
      <c r="I126" t="b">
        <v>1</v>
      </c>
      <c r="J126">
        <v>54.62</v>
      </c>
      <c r="K126">
        <v>-1.74</v>
      </c>
      <c r="L126">
        <v>-0.64</v>
      </c>
      <c r="M126">
        <v>25.88</v>
      </c>
      <c r="N126">
        <v>-1.72</v>
      </c>
      <c r="O126">
        <v>-19.649999999999999</v>
      </c>
      <c r="P126" t="b">
        <v>1</v>
      </c>
    </row>
    <row r="127" spans="1:16" x14ac:dyDescent="0.35">
      <c r="A127" s="9" t="s">
        <v>139</v>
      </c>
      <c r="B127" t="s">
        <v>148</v>
      </c>
      <c r="C127" t="s">
        <v>149</v>
      </c>
      <c r="D127" t="s">
        <v>150</v>
      </c>
      <c r="E127" t="s">
        <v>246</v>
      </c>
      <c r="F127">
        <v>17</v>
      </c>
      <c r="G127" t="s">
        <v>229</v>
      </c>
      <c r="H127" t="s">
        <v>246</v>
      </c>
      <c r="I127" t="b">
        <v>1</v>
      </c>
      <c r="J127">
        <v>55.14</v>
      </c>
      <c r="K127">
        <v>-1.91</v>
      </c>
      <c r="L127">
        <v>0.05</v>
      </c>
      <c r="M127">
        <v>46.12</v>
      </c>
      <c r="N127">
        <v>-1.04</v>
      </c>
      <c r="O127">
        <v>-0.1</v>
      </c>
      <c r="P127" t="b">
        <v>1</v>
      </c>
    </row>
    <row r="128" spans="1:16" x14ac:dyDescent="0.35">
      <c r="A128" s="9" t="s">
        <v>139</v>
      </c>
      <c r="B128" t="s">
        <v>148</v>
      </c>
      <c r="C128" t="s">
        <v>149</v>
      </c>
      <c r="D128" t="s">
        <v>150</v>
      </c>
      <c r="E128" t="s">
        <v>247</v>
      </c>
      <c r="F128">
        <v>18</v>
      </c>
      <c r="G128" t="s">
        <v>229</v>
      </c>
      <c r="H128" t="s">
        <v>247</v>
      </c>
      <c r="I128" t="b">
        <v>1</v>
      </c>
      <c r="J128">
        <v>68.59</v>
      </c>
      <c r="K128">
        <v>-2.23</v>
      </c>
      <c r="L128">
        <v>0.19</v>
      </c>
      <c r="M128">
        <v>68.08</v>
      </c>
      <c r="N128">
        <v>-1.58</v>
      </c>
      <c r="O128">
        <v>-0.53</v>
      </c>
      <c r="P128" t="b">
        <v>1</v>
      </c>
    </row>
    <row r="129" spans="1:16" x14ac:dyDescent="0.35">
      <c r="A129" s="9" t="s">
        <v>139</v>
      </c>
      <c r="B129" t="s">
        <v>126</v>
      </c>
      <c r="C129" t="s">
        <v>127</v>
      </c>
      <c r="D129" t="s">
        <v>150</v>
      </c>
      <c r="E129" t="s">
        <v>247</v>
      </c>
      <c r="F129">
        <v>18</v>
      </c>
      <c r="G129" t="s">
        <v>229</v>
      </c>
      <c r="H129" t="s">
        <v>247</v>
      </c>
      <c r="I129" t="b">
        <v>1</v>
      </c>
      <c r="J129">
        <v>67.790000000000006</v>
      </c>
      <c r="K129">
        <v>-2.14</v>
      </c>
      <c r="L129">
        <v>-0.7</v>
      </c>
      <c r="M129">
        <v>25.65</v>
      </c>
      <c r="N129">
        <v>-2.58</v>
      </c>
      <c r="O129">
        <v>-41.96</v>
      </c>
      <c r="P129" t="b">
        <v>1</v>
      </c>
    </row>
    <row r="130" spans="1:16" x14ac:dyDescent="0.35">
      <c r="A130" s="9" t="s">
        <v>139</v>
      </c>
      <c r="B130" t="s">
        <v>151</v>
      </c>
      <c r="C130" t="s">
        <v>152</v>
      </c>
      <c r="D130" t="s">
        <v>150</v>
      </c>
      <c r="E130" t="s">
        <v>247</v>
      </c>
      <c r="F130">
        <v>18</v>
      </c>
      <c r="G130" t="s">
        <v>229</v>
      </c>
      <c r="H130" t="s">
        <v>247</v>
      </c>
      <c r="I130" t="b">
        <v>1</v>
      </c>
      <c r="J130">
        <v>68.957423000000006</v>
      </c>
      <c r="K130">
        <v>-2.7977099999999999</v>
      </c>
      <c r="L130">
        <v>1.1251329999999999</v>
      </c>
      <c r="M130">
        <v>70.796284</v>
      </c>
      <c r="N130">
        <v>0.52937500000000004</v>
      </c>
      <c r="O130">
        <v>8.2741999999999996E-2</v>
      </c>
      <c r="P130" t="b">
        <v>1</v>
      </c>
    </row>
    <row r="131" spans="1:16" x14ac:dyDescent="0.35">
      <c r="A131" s="9" t="s">
        <v>139</v>
      </c>
      <c r="B131" t="s">
        <v>148</v>
      </c>
      <c r="C131" t="s">
        <v>149</v>
      </c>
      <c r="D131" t="s">
        <v>150</v>
      </c>
      <c r="E131" t="s">
        <v>248</v>
      </c>
      <c r="F131">
        <v>19</v>
      </c>
      <c r="G131" t="s">
        <v>229</v>
      </c>
      <c r="H131" t="s">
        <v>248</v>
      </c>
      <c r="I131" t="b">
        <v>1</v>
      </c>
      <c r="J131">
        <v>57.79</v>
      </c>
      <c r="K131">
        <v>-1.78</v>
      </c>
      <c r="L131">
        <v>-0.04</v>
      </c>
      <c r="M131">
        <v>59.22</v>
      </c>
      <c r="N131">
        <v>-1.32</v>
      </c>
      <c r="O131">
        <v>0.92</v>
      </c>
      <c r="P131" t="b">
        <v>1</v>
      </c>
    </row>
    <row r="132" spans="1:16" x14ac:dyDescent="0.35">
      <c r="A132" s="9" t="s">
        <v>139</v>
      </c>
      <c r="B132" t="s">
        <v>126</v>
      </c>
      <c r="C132" t="s">
        <v>127</v>
      </c>
      <c r="D132" t="s">
        <v>150</v>
      </c>
      <c r="E132" t="s">
        <v>248</v>
      </c>
      <c r="F132">
        <v>19</v>
      </c>
      <c r="G132" t="s">
        <v>229</v>
      </c>
      <c r="H132" t="s">
        <v>248</v>
      </c>
      <c r="I132" t="b">
        <v>1</v>
      </c>
      <c r="J132">
        <v>57.16</v>
      </c>
      <c r="K132">
        <v>-1.75</v>
      </c>
      <c r="L132">
        <v>-0.7</v>
      </c>
      <c r="M132">
        <v>25.76</v>
      </c>
      <c r="N132">
        <v>-2.17</v>
      </c>
      <c r="O132">
        <v>-31.69</v>
      </c>
      <c r="P132" t="b">
        <v>1</v>
      </c>
    </row>
    <row r="133" spans="1:16" x14ac:dyDescent="0.35">
      <c r="A133" s="9" t="s">
        <v>139</v>
      </c>
      <c r="B133" t="s">
        <v>151</v>
      </c>
      <c r="C133" t="s">
        <v>152</v>
      </c>
      <c r="D133" t="s">
        <v>150</v>
      </c>
      <c r="E133" t="s">
        <v>248</v>
      </c>
      <c r="F133">
        <v>19</v>
      </c>
      <c r="G133" t="s">
        <v>229</v>
      </c>
      <c r="H133" t="s">
        <v>248</v>
      </c>
      <c r="I133" t="b">
        <v>1</v>
      </c>
      <c r="J133">
        <v>58.326022000000002</v>
      </c>
      <c r="K133">
        <v>-1.9164639999999999</v>
      </c>
      <c r="L133">
        <v>0.63248599999999999</v>
      </c>
      <c r="M133">
        <v>61.76155</v>
      </c>
      <c r="N133">
        <v>0.54837800000000003</v>
      </c>
      <c r="O133">
        <v>1.5948389999999999</v>
      </c>
      <c r="P133" t="b">
        <v>1</v>
      </c>
    </row>
    <row r="134" spans="1:16" x14ac:dyDescent="0.35">
      <c r="A134" s="9" t="s">
        <v>139</v>
      </c>
      <c r="B134" t="s">
        <v>126</v>
      </c>
      <c r="C134" t="s">
        <v>127</v>
      </c>
      <c r="D134" t="s">
        <v>150</v>
      </c>
      <c r="E134" t="s">
        <v>249</v>
      </c>
      <c r="F134">
        <v>20</v>
      </c>
      <c r="G134" t="s">
        <v>229</v>
      </c>
      <c r="H134" t="s">
        <v>249</v>
      </c>
      <c r="I134" t="b">
        <v>1</v>
      </c>
      <c r="J134">
        <v>50.11</v>
      </c>
      <c r="K134">
        <v>-1.46</v>
      </c>
      <c r="L134">
        <v>1.85</v>
      </c>
      <c r="M134">
        <v>26.07</v>
      </c>
      <c r="N134">
        <v>-1.1399999999999999</v>
      </c>
      <c r="O134">
        <v>-5.28</v>
      </c>
      <c r="P134" t="b">
        <v>1</v>
      </c>
    </row>
    <row r="135" spans="1:16" x14ac:dyDescent="0.35">
      <c r="A135" s="9" t="s">
        <v>139</v>
      </c>
      <c r="B135" t="s">
        <v>151</v>
      </c>
      <c r="C135" t="s">
        <v>152</v>
      </c>
      <c r="D135" t="s">
        <v>150</v>
      </c>
      <c r="E135" t="s">
        <v>249</v>
      </c>
      <c r="F135">
        <v>20</v>
      </c>
      <c r="G135" t="s">
        <v>229</v>
      </c>
      <c r="H135" t="s">
        <v>249</v>
      </c>
      <c r="I135" t="b">
        <v>1</v>
      </c>
      <c r="J135">
        <v>51.157096000000003</v>
      </c>
      <c r="K135">
        <v>-1.3551470000000001</v>
      </c>
      <c r="L135">
        <v>2.792243</v>
      </c>
      <c r="M135">
        <v>33.993001</v>
      </c>
      <c r="N135">
        <v>0.18546000000000001</v>
      </c>
      <c r="O135">
        <v>1.3092079999999999</v>
      </c>
      <c r="P135" t="b">
        <v>1</v>
      </c>
    </row>
    <row r="136" spans="1:16" x14ac:dyDescent="0.35">
      <c r="A136" s="9" t="s">
        <v>139</v>
      </c>
      <c r="B136" t="s">
        <v>148</v>
      </c>
      <c r="C136" t="s">
        <v>149</v>
      </c>
      <c r="D136" t="s">
        <v>150</v>
      </c>
      <c r="E136" t="s">
        <v>249</v>
      </c>
      <c r="F136">
        <v>20</v>
      </c>
      <c r="G136" t="s">
        <v>229</v>
      </c>
      <c r="H136" t="s">
        <v>249</v>
      </c>
      <c r="I136" t="b">
        <v>1</v>
      </c>
      <c r="J136">
        <v>50.87</v>
      </c>
      <c r="K136">
        <v>-1.42</v>
      </c>
      <c r="L136">
        <v>2.57</v>
      </c>
      <c r="M136">
        <v>32.79</v>
      </c>
      <c r="N136">
        <v>-0.7</v>
      </c>
      <c r="O136">
        <v>0.99</v>
      </c>
      <c r="P136" t="b">
        <v>1</v>
      </c>
    </row>
    <row r="137" spans="1:16" x14ac:dyDescent="0.35">
      <c r="A137" s="9" t="s">
        <v>139</v>
      </c>
      <c r="B137" t="s">
        <v>148</v>
      </c>
      <c r="C137" t="s">
        <v>149</v>
      </c>
      <c r="D137" t="s">
        <v>150</v>
      </c>
      <c r="E137" t="s">
        <v>250</v>
      </c>
      <c r="F137">
        <v>21</v>
      </c>
      <c r="G137" t="s">
        <v>229</v>
      </c>
      <c r="H137" t="s">
        <v>250</v>
      </c>
      <c r="I137" t="b">
        <v>1</v>
      </c>
      <c r="J137">
        <v>43.7</v>
      </c>
      <c r="K137">
        <v>-1.1000000000000001</v>
      </c>
      <c r="L137">
        <v>2.7</v>
      </c>
      <c r="M137">
        <v>27.84</v>
      </c>
      <c r="N137">
        <v>-0.56000000000000005</v>
      </c>
      <c r="O137">
        <v>0.61</v>
      </c>
      <c r="P137" t="b">
        <v>1</v>
      </c>
    </row>
    <row r="138" spans="1:16" x14ac:dyDescent="0.35">
      <c r="A138" s="9" t="s">
        <v>139</v>
      </c>
      <c r="B138" t="s">
        <v>151</v>
      </c>
      <c r="C138" t="s">
        <v>152</v>
      </c>
      <c r="D138" t="s">
        <v>150</v>
      </c>
      <c r="E138" t="s">
        <v>250</v>
      </c>
      <c r="F138">
        <v>21</v>
      </c>
      <c r="G138" t="s">
        <v>229</v>
      </c>
      <c r="H138" t="s">
        <v>250</v>
      </c>
      <c r="I138" t="b">
        <v>1</v>
      </c>
      <c r="J138">
        <v>44.462350999999998</v>
      </c>
      <c r="K138">
        <v>-0.71074199999999998</v>
      </c>
      <c r="L138">
        <v>3.0730930000000001</v>
      </c>
      <c r="M138">
        <v>28.634385000000002</v>
      </c>
      <c r="N138">
        <v>0.104878</v>
      </c>
      <c r="O138">
        <v>0.74950799999999995</v>
      </c>
      <c r="P138" t="b">
        <v>1</v>
      </c>
    </row>
    <row r="139" spans="1:16" x14ac:dyDescent="0.35">
      <c r="A139" s="9" t="s">
        <v>139</v>
      </c>
      <c r="B139" t="s">
        <v>126</v>
      </c>
      <c r="C139" t="s">
        <v>127</v>
      </c>
      <c r="D139" t="s">
        <v>150</v>
      </c>
      <c r="E139" t="s">
        <v>250</v>
      </c>
      <c r="F139">
        <v>21</v>
      </c>
      <c r="G139" t="s">
        <v>229</v>
      </c>
      <c r="H139" t="s">
        <v>250</v>
      </c>
      <c r="I139" t="b">
        <v>1</v>
      </c>
      <c r="J139">
        <v>42.74</v>
      </c>
      <c r="K139">
        <v>-1.24</v>
      </c>
      <c r="L139">
        <v>1.88</v>
      </c>
      <c r="M139">
        <v>25.68</v>
      </c>
      <c r="N139">
        <v>-0.94</v>
      </c>
      <c r="O139">
        <v>-1.1499999999999999</v>
      </c>
      <c r="P139" t="b">
        <v>1</v>
      </c>
    </row>
    <row r="140" spans="1:16" x14ac:dyDescent="0.35">
      <c r="A140" s="9" t="s">
        <v>139</v>
      </c>
      <c r="B140" t="s">
        <v>148</v>
      </c>
      <c r="C140" t="s">
        <v>149</v>
      </c>
      <c r="D140" t="s">
        <v>150</v>
      </c>
      <c r="E140" t="s">
        <v>251</v>
      </c>
      <c r="F140">
        <v>22</v>
      </c>
      <c r="G140" t="s">
        <v>229</v>
      </c>
      <c r="H140" t="s">
        <v>251</v>
      </c>
      <c r="I140" t="b">
        <v>1</v>
      </c>
      <c r="J140">
        <v>37.979999999999997</v>
      </c>
      <c r="K140">
        <v>-0.55000000000000004</v>
      </c>
      <c r="L140">
        <v>2.25</v>
      </c>
      <c r="M140">
        <v>26.36</v>
      </c>
      <c r="N140">
        <v>-0.45</v>
      </c>
      <c r="O140">
        <v>1.3</v>
      </c>
      <c r="P140" t="b">
        <v>1</v>
      </c>
    </row>
    <row r="141" spans="1:16" x14ac:dyDescent="0.35">
      <c r="A141" s="9" t="s">
        <v>139</v>
      </c>
      <c r="B141" t="s">
        <v>126</v>
      </c>
      <c r="C141" t="s">
        <v>127</v>
      </c>
      <c r="D141" t="s">
        <v>150</v>
      </c>
      <c r="E141" t="s">
        <v>251</v>
      </c>
      <c r="F141">
        <v>22</v>
      </c>
      <c r="G141" t="s">
        <v>229</v>
      </c>
      <c r="H141" t="s">
        <v>251</v>
      </c>
      <c r="I141" t="b">
        <v>1</v>
      </c>
      <c r="J141">
        <v>37.119999999999997</v>
      </c>
      <c r="K141">
        <v>-0.85</v>
      </c>
      <c r="L141">
        <v>1.69</v>
      </c>
      <c r="M141">
        <v>25.76</v>
      </c>
      <c r="N141">
        <v>-0.78</v>
      </c>
      <c r="O141">
        <v>1.02</v>
      </c>
      <c r="P141" t="b">
        <v>1</v>
      </c>
    </row>
    <row r="142" spans="1:16" x14ac:dyDescent="0.35">
      <c r="A142" s="9" t="s">
        <v>139</v>
      </c>
      <c r="B142" t="s">
        <v>151</v>
      </c>
      <c r="C142" t="s">
        <v>152</v>
      </c>
      <c r="D142" t="s">
        <v>150</v>
      </c>
      <c r="E142" t="s">
        <v>251</v>
      </c>
      <c r="F142">
        <v>22</v>
      </c>
      <c r="G142" t="s">
        <v>229</v>
      </c>
      <c r="H142" t="s">
        <v>251</v>
      </c>
      <c r="I142" t="b">
        <v>1</v>
      </c>
      <c r="J142">
        <v>38.665139000000003</v>
      </c>
      <c r="K142">
        <v>0.30128700000000003</v>
      </c>
      <c r="L142">
        <v>2.0838519999999998</v>
      </c>
      <c r="M142">
        <v>26.382895000000001</v>
      </c>
      <c r="N142">
        <v>4.1088E-2</v>
      </c>
      <c r="O142">
        <v>0.82513999999999998</v>
      </c>
      <c r="P142" t="b">
        <v>1</v>
      </c>
    </row>
    <row r="143" spans="1:16" x14ac:dyDescent="0.35">
      <c r="A143" s="9" t="s">
        <v>139</v>
      </c>
      <c r="B143" t="s">
        <v>126</v>
      </c>
      <c r="C143" t="s">
        <v>127</v>
      </c>
      <c r="D143" t="s">
        <v>150</v>
      </c>
      <c r="E143" t="s">
        <v>252</v>
      </c>
      <c r="F143">
        <v>23</v>
      </c>
      <c r="G143" t="s">
        <v>229</v>
      </c>
      <c r="H143" t="s">
        <v>252</v>
      </c>
      <c r="I143" t="b">
        <v>1</v>
      </c>
      <c r="J143">
        <v>34.520000000000003</v>
      </c>
      <c r="K143">
        <v>-0.71</v>
      </c>
      <c r="L143">
        <v>1.8</v>
      </c>
      <c r="M143">
        <v>25.3</v>
      </c>
      <c r="N143">
        <v>-0.74</v>
      </c>
      <c r="O143">
        <v>1.1000000000000001</v>
      </c>
      <c r="P143" t="b">
        <v>0</v>
      </c>
    </row>
    <row r="144" spans="1:16" x14ac:dyDescent="0.35">
      <c r="A144" s="9" t="s">
        <v>139</v>
      </c>
      <c r="B144" t="s">
        <v>148</v>
      </c>
      <c r="C144" t="s">
        <v>149</v>
      </c>
      <c r="D144" t="s">
        <v>150</v>
      </c>
      <c r="E144" t="s">
        <v>252</v>
      </c>
      <c r="F144">
        <v>23</v>
      </c>
      <c r="G144" t="s">
        <v>229</v>
      </c>
      <c r="H144" t="s">
        <v>252</v>
      </c>
      <c r="I144" t="b">
        <v>1</v>
      </c>
      <c r="J144">
        <v>34.96</v>
      </c>
      <c r="K144">
        <v>-0.48</v>
      </c>
      <c r="L144">
        <v>2.0099999999999998</v>
      </c>
      <c r="M144">
        <v>25.79</v>
      </c>
      <c r="N144">
        <v>-0.44</v>
      </c>
      <c r="O144">
        <v>1.3</v>
      </c>
      <c r="P144" t="b">
        <v>0</v>
      </c>
    </row>
    <row r="145" spans="1:16" x14ac:dyDescent="0.35">
      <c r="A145" s="9" t="s">
        <v>139</v>
      </c>
      <c r="B145" t="s">
        <v>151</v>
      </c>
      <c r="C145" t="s">
        <v>152</v>
      </c>
      <c r="D145" t="s">
        <v>150</v>
      </c>
      <c r="E145" t="s">
        <v>252</v>
      </c>
      <c r="F145">
        <v>23</v>
      </c>
      <c r="G145" t="s">
        <v>229</v>
      </c>
      <c r="H145" t="s">
        <v>252</v>
      </c>
      <c r="I145" t="b">
        <v>1</v>
      </c>
      <c r="J145">
        <v>35.036772999999997</v>
      </c>
      <c r="K145">
        <v>0.22178700000000001</v>
      </c>
      <c r="L145">
        <v>1.3849860000000001</v>
      </c>
      <c r="M145">
        <v>25.475377999999999</v>
      </c>
      <c r="N145">
        <v>-1.414E-2</v>
      </c>
      <c r="O145">
        <v>0.55535100000000004</v>
      </c>
      <c r="P145" t="b">
        <v>0</v>
      </c>
    </row>
    <row r="146" spans="1:16" x14ac:dyDescent="0.35">
      <c r="A146" s="9" t="s">
        <v>139</v>
      </c>
      <c r="B146" t="s">
        <v>126</v>
      </c>
      <c r="C146" t="s">
        <v>127</v>
      </c>
      <c r="D146" t="s">
        <v>150</v>
      </c>
      <c r="E146" t="s">
        <v>253</v>
      </c>
      <c r="F146">
        <v>0</v>
      </c>
      <c r="G146" t="s">
        <v>254</v>
      </c>
      <c r="H146" t="s">
        <v>253</v>
      </c>
      <c r="I146" t="b">
        <v>1</v>
      </c>
      <c r="J146">
        <v>26.51</v>
      </c>
      <c r="K146">
        <v>-1.05</v>
      </c>
      <c r="L146">
        <v>-0.78</v>
      </c>
      <c r="M146">
        <v>21.477499999999999</v>
      </c>
      <c r="N146">
        <v>-0.473333</v>
      </c>
      <c r="O146">
        <v>1.65</v>
      </c>
      <c r="P146" t="b">
        <v>0</v>
      </c>
    </row>
    <row r="147" spans="1:16" x14ac:dyDescent="0.35">
      <c r="A147" s="9" t="s">
        <v>139</v>
      </c>
      <c r="B147" t="s">
        <v>148</v>
      </c>
      <c r="C147" t="s">
        <v>149</v>
      </c>
      <c r="D147" t="s">
        <v>150</v>
      </c>
      <c r="E147" t="s">
        <v>253</v>
      </c>
      <c r="F147">
        <v>0</v>
      </c>
      <c r="G147" t="s">
        <v>254</v>
      </c>
      <c r="H147" t="s">
        <v>253</v>
      </c>
      <c r="I147" t="b">
        <v>1</v>
      </c>
      <c r="J147">
        <v>29.79</v>
      </c>
      <c r="K147">
        <v>-0.65</v>
      </c>
      <c r="L147">
        <v>2.1</v>
      </c>
      <c r="M147">
        <v>21.727499999999999</v>
      </c>
      <c r="N147">
        <v>-0.25833299999999998</v>
      </c>
      <c r="O147">
        <v>1.6850000000000001</v>
      </c>
      <c r="P147" t="b">
        <v>0</v>
      </c>
    </row>
    <row r="148" spans="1:16" x14ac:dyDescent="0.35">
      <c r="A148" s="9" t="s">
        <v>139</v>
      </c>
      <c r="B148" t="s">
        <v>151</v>
      </c>
      <c r="C148" t="s">
        <v>152</v>
      </c>
      <c r="D148" t="s">
        <v>150</v>
      </c>
      <c r="E148" t="s">
        <v>253</v>
      </c>
      <c r="F148">
        <v>0</v>
      </c>
      <c r="G148" t="s">
        <v>254</v>
      </c>
      <c r="H148" t="s">
        <v>253</v>
      </c>
      <c r="I148" t="b">
        <v>1</v>
      </c>
      <c r="J148">
        <v>29.481477999999999</v>
      </c>
      <c r="K148">
        <v>0.37521700000000002</v>
      </c>
      <c r="L148">
        <v>0.76626099999999997</v>
      </c>
      <c r="M148">
        <v>21.11</v>
      </c>
      <c r="N148">
        <v>3.8332999999999999E-2</v>
      </c>
      <c r="O148">
        <v>0.77083299999999999</v>
      </c>
      <c r="P148" t="b">
        <v>0</v>
      </c>
    </row>
    <row r="149" spans="1:16" x14ac:dyDescent="0.35">
      <c r="A149" s="9" t="s">
        <v>139</v>
      </c>
      <c r="B149" t="s">
        <v>126</v>
      </c>
      <c r="C149" t="s">
        <v>127</v>
      </c>
      <c r="D149" t="s">
        <v>150</v>
      </c>
      <c r="E149" t="s">
        <v>255</v>
      </c>
      <c r="F149">
        <v>1</v>
      </c>
      <c r="G149" t="s">
        <v>254</v>
      </c>
      <c r="H149" t="s">
        <v>255</v>
      </c>
      <c r="I149" t="b">
        <v>1</v>
      </c>
      <c r="J149">
        <v>26.32</v>
      </c>
      <c r="K149">
        <v>-0.95</v>
      </c>
      <c r="L149">
        <v>1.8</v>
      </c>
      <c r="M149">
        <v>21.547499999999999</v>
      </c>
      <c r="N149">
        <v>-0.44333299999999998</v>
      </c>
      <c r="O149">
        <v>1.7941670000000001</v>
      </c>
      <c r="P149" t="b">
        <v>0</v>
      </c>
    </row>
    <row r="150" spans="1:16" x14ac:dyDescent="0.35">
      <c r="A150" s="9" t="s">
        <v>139</v>
      </c>
      <c r="B150" t="s">
        <v>151</v>
      </c>
      <c r="C150" t="s">
        <v>152</v>
      </c>
      <c r="D150" t="s">
        <v>150</v>
      </c>
      <c r="E150" t="s">
        <v>255</v>
      </c>
      <c r="F150">
        <v>1</v>
      </c>
      <c r="G150" t="s">
        <v>254</v>
      </c>
      <c r="H150" t="s">
        <v>255</v>
      </c>
      <c r="I150" t="b">
        <v>1</v>
      </c>
      <c r="J150">
        <v>26.655909999999999</v>
      </c>
      <c r="K150">
        <v>0.35335100000000003</v>
      </c>
      <c r="L150">
        <v>0.83255900000000005</v>
      </c>
      <c r="M150">
        <v>21.166667</v>
      </c>
      <c r="N150">
        <v>0.156667</v>
      </c>
      <c r="O150">
        <v>0.81333299999999997</v>
      </c>
      <c r="P150" t="b">
        <v>0</v>
      </c>
    </row>
    <row r="151" spans="1:16" x14ac:dyDescent="0.35">
      <c r="A151" s="9" t="s">
        <v>139</v>
      </c>
      <c r="B151" t="s">
        <v>148</v>
      </c>
      <c r="C151" t="s">
        <v>149</v>
      </c>
      <c r="D151" t="s">
        <v>150</v>
      </c>
      <c r="E151" t="s">
        <v>255</v>
      </c>
      <c r="F151">
        <v>1</v>
      </c>
      <c r="G151" t="s">
        <v>254</v>
      </c>
      <c r="H151" t="s">
        <v>255</v>
      </c>
      <c r="I151" t="b">
        <v>1</v>
      </c>
      <c r="J151">
        <v>26.74</v>
      </c>
      <c r="K151">
        <v>-0.56000000000000005</v>
      </c>
      <c r="L151">
        <v>1.83</v>
      </c>
      <c r="M151">
        <v>21.814167000000001</v>
      </c>
      <c r="N151">
        <v>-0.218333</v>
      </c>
      <c r="O151">
        <v>1.835833</v>
      </c>
      <c r="P151" t="b">
        <v>0</v>
      </c>
    </row>
    <row r="152" spans="1:16" x14ac:dyDescent="0.35">
      <c r="A152" s="9" t="s">
        <v>139</v>
      </c>
      <c r="B152" t="s">
        <v>126</v>
      </c>
      <c r="C152" t="s">
        <v>127</v>
      </c>
      <c r="D152" t="s">
        <v>150</v>
      </c>
      <c r="E152" t="s">
        <v>256</v>
      </c>
      <c r="F152">
        <v>2</v>
      </c>
      <c r="G152" t="s">
        <v>254</v>
      </c>
      <c r="H152" t="s">
        <v>256</v>
      </c>
      <c r="I152" t="b">
        <v>1</v>
      </c>
      <c r="J152">
        <v>25.43</v>
      </c>
      <c r="K152">
        <v>-0.8</v>
      </c>
      <c r="L152">
        <v>1.79</v>
      </c>
      <c r="M152">
        <v>20.91</v>
      </c>
      <c r="N152">
        <v>-0.43</v>
      </c>
      <c r="O152">
        <v>2.2799999999999998</v>
      </c>
      <c r="P152" t="b">
        <v>0</v>
      </c>
    </row>
    <row r="153" spans="1:16" x14ac:dyDescent="0.35">
      <c r="A153" s="9" t="s">
        <v>139</v>
      </c>
      <c r="B153" t="s">
        <v>148</v>
      </c>
      <c r="C153" t="s">
        <v>149</v>
      </c>
      <c r="D153" t="s">
        <v>150</v>
      </c>
      <c r="E153" t="s">
        <v>256</v>
      </c>
      <c r="F153">
        <v>2</v>
      </c>
      <c r="G153" t="s">
        <v>254</v>
      </c>
      <c r="H153" t="s">
        <v>256</v>
      </c>
      <c r="I153" t="b">
        <v>1</v>
      </c>
      <c r="J153">
        <v>25.78</v>
      </c>
      <c r="K153">
        <v>-0.49</v>
      </c>
      <c r="L153">
        <v>1.83</v>
      </c>
      <c r="M153">
        <v>21.192499999999999</v>
      </c>
      <c r="N153">
        <v>-0.19666700000000001</v>
      </c>
      <c r="O153">
        <v>2.329167</v>
      </c>
      <c r="P153" t="b">
        <v>0</v>
      </c>
    </row>
    <row r="154" spans="1:16" x14ac:dyDescent="0.35">
      <c r="A154" s="9" t="s">
        <v>139</v>
      </c>
      <c r="B154" t="s">
        <v>151</v>
      </c>
      <c r="C154" t="s">
        <v>152</v>
      </c>
      <c r="D154" t="s">
        <v>150</v>
      </c>
      <c r="E154" t="s">
        <v>256</v>
      </c>
      <c r="F154">
        <v>2</v>
      </c>
      <c r="G154" t="s">
        <v>254</v>
      </c>
      <c r="H154" t="s">
        <v>256</v>
      </c>
      <c r="I154" t="b">
        <v>1</v>
      </c>
      <c r="J154">
        <v>25.548693</v>
      </c>
      <c r="K154">
        <v>0.28978300000000001</v>
      </c>
      <c r="L154">
        <v>0.81891000000000003</v>
      </c>
      <c r="M154">
        <v>20.125833</v>
      </c>
      <c r="N154">
        <v>0.19500000000000001</v>
      </c>
      <c r="O154">
        <v>0.87083299999999997</v>
      </c>
      <c r="P154" t="b">
        <v>0</v>
      </c>
    </row>
    <row r="155" spans="1:16" x14ac:dyDescent="0.35">
      <c r="A155" s="9" t="s">
        <v>139</v>
      </c>
      <c r="B155" t="s">
        <v>126</v>
      </c>
      <c r="C155" t="s">
        <v>127</v>
      </c>
      <c r="D155" t="s">
        <v>150</v>
      </c>
      <c r="E155" t="s">
        <v>257</v>
      </c>
      <c r="F155">
        <v>3</v>
      </c>
      <c r="G155" t="s">
        <v>254</v>
      </c>
      <c r="H155" t="s">
        <v>257</v>
      </c>
      <c r="I155" t="b">
        <v>1</v>
      </c>
      <c r="J155">
        <v>25.24</v>
      </c>
      <c r="K155">
        <v>-0.79</v>
      </c>
      <c r="L155">
        <v>1.7</v>
      </c>
      <c r="M155">
        <v>20.817499999999999</v>
      </c>
      <c r="N155">
        <v>-0.4</v>
      </c>
      <c r="O155">
        <v>2.1316670000000002</v>
      </c>
      <c r="P155" t="b">
        <v>0</v>
      </c>
    </row>
    <row r="156" spans="1:16" x14ac:dyDescent="0.35">
      <c r="A156" s="9" t="s">
        <v>139</v>
      </c>
      <c r="B156" t="s">
        <v>148</v>
      </c>
      <c r="C156" t="s">
        <v>149</v>
      </c>
      <c r="D156" t="s">
        <v>150</v>
      </c>
      <c r="E156" t="s">
        <v>257</v>
      </c>
      <c r="F156">
        <v>3</v>
      </c>
      <c r="G156" t="s">
        <v>254</v>
      </c>
      <c r="H156" t="s">
        <v>257</v>
      </c>
      <c r="I156" t="b">
        <v>1</v>
      </c>
      <c r="J156">
        <v>25.58</v>
      </c>
      <c r="K156">
        <v>-0.49</v>
      </c>
      <c r="L156">
        <v>1.74</v>
      </c>
      <c r="M156">
        <v>21.138332999999999</v>
      </c>
      <c r="N156">
        <v>-0.130833</v>
      </c>
      <c r="O156">
        <v>2.1833330000000002</v>
      </c>
      <c r="P156" t="b">
        <v>0</v>
      </c>
    </row>
    <row r="157" spans="1:16" x14ac:dyDescent="0.35">
      <c r="A157" s="9" t="s">
        <v>139</v>
      </c>
      <c r="B157" t="s">
        <v>151</v>
      </c>
      <c r="C157" t="s">
        <v>152</v>
      </c>
      <c r="D157" t="s">
        <v>150</v>
      </c>
      <c r="E157" t="s">
        <v>257</v>
      </c>
      <c r="F157">
        <v>3</v>
      </c>
      <c r="G157" t="s">
        <v>254</v>
      </c>
      <c r="H157" t="s">
        <v>257</v>
      </c>
      <c r="I157" t="b">
        <v>1</v>
      </c>
      <c r="J157">
        <v>25.372993999999998</v>
      </c>
      <c r="K157">
        <v>0.310083</v>
      </c>
      <c r="L157">
        <v>0.73291099999999998</v>
      </c>
      <c r="M157">
        <v>20.096667</v>
      </c>
      <c r="N157">
        <v>0.191667</v>
      </c>
      <c r="O157">
        <v>0.81916699999999998</v>
      </c>
      <c r="P157" t="b">
        <v>0</v>
      </c>
    </row>
    <row r="158" spans="1:16" x14ac:dyDescent="0.35">
      <c r="A158" s="9" t="s">
        <v>139</v>
      </c>
      <c r="B158" t="s">
        <v>126</v>
      </c>
      <c r="C158" t="s">
        <v>127</v>
      </c>
      <c r="D158" t="s">
        <v>150</v>
      </c>
      <c r="E158" t="s">
        <v>258</v>
      </c>
      <c r="F158">
        <v>4</v>
      </c>
      <c r="G158" t="s">
        <v>254</v>
      </c>
      <c r="H158" t="s">
        <v>258</v>
      </c>
      <c r="I158" t="b">
        <v>1</v>
      </c>
      <c r="J158">
        <v>26.7</v>
      </c>
      <c r="K158">
        <v>-1.1000000000000001</v>
      </c>
      <c r="L158">
        <v>-1.04</v>
      </c>
      <c r="M158">
        <v>24.974167000000001</v>
      </c>
      <c r="N158">
        <v>-0.50166699999999997</v>
      </c>
      <c r="O158">
        <v>2.8875000000000002</v>
      </c>
      <c r="P158" t="b">
        <v>0</v>
      </c>
    </row>
    <row r="159" spans="1:16" x14ac:dyDescent="0.35">
      <c r="A159" s="9" t="s">
        <v>139</v>
      </c>
      <c r="B159" t="s">
        <v>151</v>
      </c>
      <c r="C159" t="s">
        <v>152</v>
      </c>
      <c r="D159" t="s">
        <v>150</v>
      </c>
      <c r="E159" t="s">
        <v>258</v>
      </c>
      <c r="F159">
        <v>4</v>
      </c>
      <c r="G159" t="s">
        <v>254</v>
      </c>
      <c r="H159" t="s">
        <v>258</v>
      </c>
      <c r="I159" t="b">
        <v>1</v>
      </c>
      <c r="J159">
        <v>30.949192</v>
      </c>
      <c r="K159">
        <v>0.53937299999999999</v>
      </c>
      <c r="L159">
        <v>1.5698190000000001</v>
      </c>
      <c r="M159">
        <v>24.08</v>
      </c>
      <c r="N159">
        <v>0.21166699999999999</v>
      </c>
      <c r="O159">
        <v>1.28</v>
      </c>
      <c r="P159" t="b">
        <v>0</v>
      </c>
    </row>
    <row r="160" spans="1:16" x14ac:dyDescent="0.35">
      <c r="A160" s="9" t="s">
        <v>139</v>
      </c>
      <c r="B160" t="s">
        <v>148</v>
      </c>
      <c r="C160" t="s">
        <v>149</v>
      </c>
      <c r="D160" t="s">
        <v>150</v>
      </c>
      <c r="E160" t="s">
        <v>258</v>
      </c>
      <c r="F160">
        <v>4</v>
      </c>
      <c r="G160" t="s">
        <v>254</v>
      </c>
      <c r="H160" t="s">
        <v>258</v>
      </c>
      <c r="I160" t="b">
        <v>1</v>
      </c>
      <c r="J160">
        <v>30.61</v>
      </c>
      <c r="K160">
        <v>-0.62</v>
      </c>
      <c r="L160">
        <v>2.39</v>
      </c>
      <c r="M160">
        <v>25.334167000000001</v>
      </c>
      <c r="N160">
        <v>-0.22583300000000001</v>
      </c>
      <c r="O160">
        <v>2.9716670000000001</v>
      </c>
      <c r="P160" t="b">
        <v>0</v>
      </c>
    </row>
    <row r="161" spans="1:16" x14ac:dyDescent="0.35">
      <c r="A161" s="9" t="s">
        <v>139</v>
      </c>
      <c r="B161" t="s">
        <v>148</v>
      </c>
      <c r="C161" t="s">
        <v>149</v>
      </c>
      <c r="D161" t="s">
        <v>150</v>
      </c>
      <c r="E161" t="s">
        <v>259</v>
      </c>
      <c r="F161">
        <v>5</v>
      </c>
      <c r="G161" t="s">
        <v>254</v>
      </c>
      <c r="H161" t="s">
        <v>259</v>
      </c>
      <c r="I161" t="b">
        <v>1</v>
      </c>
      <c r="J161">
        <v>32.9</v>
      </c>
      <c r="K161">
        <v>-0.64</v>
      </c>
      <c r="L161">
        <v>3.08</v>
      </c>
      <c r="M161">
        <v>26.745833000000001</v>
      </c>
      <c r="N161">
        <v>-0.28249999999999997</v>
      </c>
      <c r="O161">
        <v>3.349167</v>
      </c>
      <c r="P161" t="b">
        <v>0</v>
      </c>
    </row>
    <row r="162" spans="1:16" x14ac:dyDescent="0.35">
      <c r="A162" s="9" t="s">
        <v>139</v>
      </c>
      <c r="B162" t="s">
        <v>151</v>
      </c>
      <c r="C162" t="s">
        <v>152</v>
      </c>
      <c r="D162" t="s">
        <v>150</v>
      </c>
      <c r="E162" t="s">
        <v>259</v>
      </c>
      <c r="F162">
        <v>5</v>
      </c>
      <c r="G162" t="s">
        <v>254</v>
      </c>
      <c r="H162" t="s">
        <v>259</v>
      </c>
      <c r="I162" t="b">
        <v>1</v>
      </c>
      <c r="J162">
        <v>33.571609000000002</v>
      </c>
      <c r="K162">
        <v>0.706009</v>
      </c>
      <c r="L162">
        <v>2.4056000000000002</v>
      </c>
      <c r="M162">
        <v>25.895833</v>
      </c>
      <c r="N162">
        <v>0.17666699999999999</v>
      </c>
      <c r="O162">
        <v>2.04</v>
      </c>
      <c r="P162" t="b">
        <v>0</v>
      </c>
    </row>
    <row r="163" spans="1:16" x14ac:dyDescent="0.35">
      <c r="A163" s="9" t="s">
        <v>139</v>
      </c>
      <c r="B163" t="s">
        <v>126</v>
      </c>
      <c r="C163" t="s">
        <v>127</v>
      </c>
      <c r="D163" t="s">
        <v>150</v>
      </c>
      <c r="E163" t="s">
        <v>259</v>
      </c>
      <c r="F163">
        <v>5</v>
      </c>
      <c r="G163" t="s">
        <v>254</v>
      </c>
      <c r="H163" t="s">
        <v>259</v>
      </c>
      <c r="I163" t="b">
        <v>1</v>
      </c>
      <c r="J163">
        <v>26.51</v>
      </c>
      <c r="K163">
        <v>-1.1299999999999999</v>
      </c>
      <c r="L163">
        <v>-2.82</v>
      </c>
      <c r="M163">
        <v>26.3125</v>
      </c>
      <c r="N163">
        <v>-0.57583300000000004</v>
      </c>
      <c r="O163">
        <v>3.2091669999999999</v>
      </c>
      <c r="P163" t="b">
        <v>0</v>
      </c>
    </row>
    <row r="164" spans="1:16" x14ac:dyDescent="0.35">
      <c r="A164" s="9" t="s">
        <v>139</v>
      </c>
      <c r="B164" t="s">
        <v>151</v>
      </c>
      <c r="C164" t="s">
        <v>152</v>
      </c>
      <c r="D164" t="s">
        <v>150</v>
      </c>
      <c r="E164" t="s">
        <v>260</v>
      </c>
      <c r="F164">
        <v>6</v>
      </c>
      <c r="G164" t="s">
        <v>254</v>
      </c>
      <c r="H164" t="s">
        <v>260</v>
      </c>
      <c r="I164" t="b">
        <v>1</v>
      </c>
      <c r="J164">
        <v>53.335669000000003</v>
      </c>
      <c r="K164">
        <v>-0.45094499999999998</v>
      </c>
      <c r="L164">
        <v>3.2766139999999999</v>
      </c>
      <c r="M164">
        <v>28.462499999999999</v>
      </c>
      <c r="N164">
        <v>0.125833</v>
      </c>
      <c r="O164">
        <v>1.4583330000000001</v>
      </c>
      <c r="P164" t="b">
        <v>0</v>
      </c>
    </row>
    <row r="165" spans="1:16" x14ac:dyDescent="0.35">
      <c r="A165" s="9" t="s">
        <v>139</v>
      </c>
      <c r="B165" t="s">
        <v>148</v>
      </c>
      <c r="C165" t="s">
        <v>149</v>
      </c>
      <c r="D165" t="s">
        <v>150</v>
      </c>
      <c r="E165" t="s">
        <v>260</v>
      </c>
      <c r="F165">
        <v>6</v>
      </c>
      <c r="G165" t="s">
        <v>254</v>
      </c>
      <c r="H165" t="s">
        <v>260</v>
      </c>
      <c r="I165" t="b">
        <v>1</v>
      </c>
      <c r="J165">
        <v>53.21</v>
      </c>
      <c r="K165">
        <v>-1.62</v>
      </c>
      <c r="L165">
        <v>4.32</v>
      </c>
      <c r="M165">
        <v>28.954167000000002</v>
      </c>
      <c r="N165">
        <v>-0.343333</v>
      </c>
      <c r="O165">
        <v>2.4191669999999998</v>
      </c>
      <c r="P165" t="b">
        <v>0</v>
      </c>
    </row>
    <row r="166" spans="1:16" x14ac:dyDescent="0.35">
      <c r="A166" s="9" t="s">
        <v>139</v>
      </c>
      <c r="B166" t="s">
        <v>126</v>
      </c>
      <c r="C166" t="s">
        <v>127</v>
      </c>
      <c r="D166" t="s">
        <v>150</v>
      </c>
      <c r="E166" t="s">
        <v>260</v>
      </c>
      <c r="F166">
        <v>6</v>
      </c>
      <c r="G166" t="s">
        <v>254</v>
      </c>
      <c r="H166" t="s">
        <v>260</v>
      </c>
      <c r="I166" t="b">
        <v>1</v>
      </c>
      <c r="J166">
        <v>26.98</v>
      </c>
      <c r="K166">
        <v>-2.11</v>
      </c>
      <c r="L166">
        <v>-21.42</v>
      </c>
      <c r="M166">
        <v>28.548333</v>
      </c>
      <c r="N166">
        <v>-0.64916700000000005</v>
      </c>
      <c r="O166">
        <v>2.3191670000000002</v>
      </c>
      <c r="P166" t="b">
        <v>0</v>
      </c>
    </row>
    <row r="167" spans="1:16" x14ac:dyDescent="0.35">
      <c r="A167" s="9" t="s">
        <v>139</v>
      </c>
      <c r="B167" t="s">
        <v>148</v>
      </c>
      <c r="C167" t="s">
        <v>149</v>
      </c>
      <c r="D167" t="s">
        <v>150</v>
      </c>
      <c r="E167" t="s">
        <v>261</v>
      </c>
      <c r="F167">
        <v>7</v>
      </c>
      <c r="G167" t="s">
        <v>254</v>
      </c>
      <c r="H167" t="s">
        <v>261</v>
      </c>
      <c r="I167" t="b">
        <v>1</v>
      </c>
      <c r="J167">
        <v>62.12</v>
      </c>
      <c r="K167">
        <v>-1.87</v>
      </c>
      <c r="L167">
        <v>3.06</v>
      </c>
      <c r="M167">
        <v>40.295000000000002</v>
      </c>
      <c r="N167">
        <v>-0.45</v>
      </c>
      <c r="O167">
        <v>3.7749999999999999</v>
      </c>
      <c r="P167" t="b">
        <v>1</v>
      </c>
    </row>
    <row r="168" spans="1:16" x14ac:dyDescent="0.35">
      <c r="A168" s="9" t="s">
        <v>139</v>
      </c>
      <c r="B168" t="s">
        <v>126</v>
      </c>
      <c r="C168" t="s">
        <v>127</v>
      </c>
      <c r="D168" t="s">
        <v>150</v>
      </c>
      <c r="E168" t="s">
        <v>261</v>
      </c>
      <c r="F168">
        <v>7</v>
      </c>
      <c r="G168" t="s">
        <v>254</v>
      </c>
      <c r="H168" t="s">
        <v>261</v>
      </c>
      <c r="I168" t="b">
        <v>1</v>
      </c>
      <c r="J168">
        <v>34.04</v>
      </c>
      <c r="K168">
        <v>-2.35</v>
      </c>
      <c r="L168">
        <v>-24.54</v>
      </c>
      <c r="M168">
        <v>37.346666999999997</v>
      </c>
      <c r="N168">
        <v>-0.90833299999999995</v>
      </c>
      <c r="O168">
        <v>1.2849999999999999</v>
      </c>
      <c r="P168" t="b">
        <v>1</v>
      </c>
    </row>
    <row r="169" spans="1:16" x14ac:dyDescent="0.35">
      <c r="A169" s="9" t="s">
        <v>139</v>
      </c>
      <c r="B169" t="s">
        <v>151</v>
      </c>
      <c r="C169" t="s">
        <v>152</v>
      </c>
      <c r="D169" t="s">
        <v>150</v>
      </c>
      <c r="E169" t="s">
        <v>261</v>
      </c>
      <c r="F169">
        <v>7</v>
      </c>
      <c r="G169" t="s">
        <v>254</v>
      </c>
      <c r="H169" t="s">
        <v>261</v>
      </c>
      <c r="I169" t="b">
        <v>1</v>
      </c>
      <c r="J169">
        <v>63.165205999999998</v>
      </c>
      <c r="K169">
        <v>-0.670601</v>
      </c>
      <c r="L169">
        <v>2.9058069999999998</v>
      </c>
      <c r="M169">
        <v>40.22</v>
      </c>
      <c r="N169">
        <v>0.28999999999999998</v>
      </c>
      <c r="O169">
        <v>2.96</v>
      </c>
      <c r="P169" t="b">
        <v>1</v>
      </c>
    </row>
    <row r="170" spans="1:16" x14ac:dyDescent="0.35">
      <c r="A170" s="9" t="s">
        <v>139</v>
      </c>
      <c r="B170" t="s">
        <v>148</v>
      </c>
      <c r="C170" t="s">
        <v>149</v>
      </c>
      <c r="D170" t="s">
        <v>150</v>
      </c>
      <c r="E170" t="s">
        <v>262</v>
      </c>
      <c r="F170">
        <v>8</v>
      </c>
      <c r="G170" t="s">
        <v>254</v>
      </c>
      <c r="H170" t="s">
        <v>262</v>
      </c>
      <c r="I170" t="b">
        <v>1</v>
      </c>
      <c r="J170">
        <v>47.52</v>
      </c>
      <c r="K170">
        <v>-1.49</v>
      </c>
      <c r="L170">
        <v>1.54</v>
      </c>
      <c r="M170">
        <v>37.456667000000003</v>
      </c>
      <c r="N170">
        <v>-0.52416700000000005</v>
      </c>
      <c r="O170">
        <v>2.65</v>
      </c>
      <c r="P170" t="b">
        <v>1</v>
      </c>
    </row>
    <row r="171" spans="1:16" x14ac:dyDescent="0.35">
      <c r="A171" s="9" t="s">
        <v>139</v>
      </c>
      <c r="B171" t="s">
        <v>126</v>
      </c>
      <c r="C171" t="s">
        <v>127</v>
      </c>
      <c r="D171" t="s">
        <v>150</v>
      </c>
      <c r="E171" t="s">
        <v>262</v>
      </c>
      <c r="F171">
        <v>8</v>
      </c>
      <c r="G171" t="s">
        <v>254</v>
      </c>
      <c r="H171" t="s">
        <v>262</v>
      </c>
      <c r="I171" t="b">
        <v>1</v>
      </c>
      <c r="J171">
        <v>33.15</v>
      </c>
      <c r="K171">
        <v>-1.86</v>
      </c>
      <c r="L171">
        <v>-12.46</v>
      </c>
      <c r="M171">
        <v>26.988333000000001</v>
      </c>
      <c r="N171">
        <v>-1.0008330000000001</v>
      </c>
      <c r="O171">
        <v>-7.3416670000000002</v>
      </c>
      <c r="P171" t="b">
        <v>1</v>
      </c>
    </row>
    <row r="172" spans="1:16" x14ac:dyDescent="0.35">
      <c r="A172" s="9" t="s">
        <v>139</v>
      </c>
      <c r="B172" t="s">
        <v>151</v>
      </c>
      <c r="C172" t="s">
        <v>152</v>
      </c>
      <c r="D172" t="s">
        <v>150</v>
      </c>
      <c r="E172" t="s">
        <v>262</v>
      </c>
      <c r="F172">
        <v>8</v>
      </c>
      <c r="G172" t="s">
        <v>254</v>
      </c>
      <c r="H172" t="s">
        <v>262</v>
      </c>
      <c r="I172" t="b">
        <v>1</v>
      </c>
      <c r="J172">
        <v>49.020919999999997</v>
      </c>
      <c r="K172">
        <v>-0.80084299999999997</v>
      </c>
      <c r="L172">
        <v>2.351763</v>
      </c>
      <c r="M172">
        <v>38.097499999999997</v>
      </c>
      <c r="N172">
        <v>0.30249999999999999</v>
      </c>
      <c r="O172">
        <v>2.4641670000000002</v>
      </c>
      <c r="P172" t="b">
        <v>1</v>
      </c>
    </row>
    <row r="173" spans="1:16" x14ac:dyDescent="0.35">
      <c r="A173" s="9" t="s">
        <v>139</v>
      </c>
      <c r="B173" t="s">
        <v>148</v>
      </c>
      <c r="C173" t="s">
        <v>149</v>
      </c>
      <c r="D173" t="s">
        <v>150</v>
      </c>
      <c r="E173" t="s">
        <v>263</v>
      </c>
      <c r="F173">
        <v>9</v>
      </c>
      <c r="G173" t="s">
        <v>254</v>
      </c>
      <c r="H173" t="s">
        <v>263</v>
      </c>
      <c r="I173" t="b">
        <v>1</v>
      </c>
      <c r="J173">
        <v>44.69</v>
      </c>
      <c r="K173">
        <v>-1.53</v>
      </c>
      <c r="L173">
        <v>0.71</v>
      </c>
      <c r="M173">
        <v>35.08</v>
      </c>
      <c r="N173">
        <v>-0.42749999999999999</v>
      </c>
      <c r="O173">
        <v>1.055833</v>
      </c>
      <c r="P173" t="b">
        <v>1</v>
      </c>
    </row>
    <row r="174" spans="1:16" x14ac:dyDescent="0.35">
      <c r="A174" s="9" t="s">
        <v>139</v>
      </c>
      <c r="B174" t="s">
        <v>126</v>
      </c>
      <c r="C174" t="s">
        <v>127</v>
      </c>
      <c r="D174" t="s">
        <v>150</v>
      </c>
      <c r="E174" t="s">
        <v>263</v>
      </c>
      <c r="F174">
        <v>9</v>
      </c>
      <c r="G174" t="s">
        <v>254</v>
      </c>
      <c r="H174" t="s">
        <v>263</v>
      </c>
      <c r="I174" t="b">
        <v>1</v>
      </c>
      <c r="J174">
        <v>34.61</v>
      </c>
      <c r="K174">
        <v>-1.96</v>
      </c>
      <c r="L174">
        <v>-8.94</v>
      </c>
      <c r="M174">
        <v>26.9575</v>
      </c>
      <c r="N174">
        <v>-0.86833300000000002</v>
      </c>
      <c r="O174">
        <v>-6.6258330000000001</v>
      </c>
      <c r="P174" t="b">
        <v>1</v>
      </c>
    </row>
    <row r="175" spans="1:16" x14ac:dyDescent="0.35">
      <c r="A175" s="9" t="s">
        <v>139</v>
      </c>
      <c r="B175" t="s">
        <v>151</v>
      </c>
      <c r="C175" t="s">
        <v>152</v>
      </c>
      <c r="D175" t="s">
        <v>150</v>
      </c>
      <c r="E175" t="s">
        <v>263</v>
      </c>
      <c r="F175">
        <v>9</v>
      </c>
      <c r="G175" t="s">
        <v>254</v>
      </c>
      <c r="H175" t="s">
        <v>263</v>
      </c>
      <c r="I175" t="b">
        <v>1</v>
      </c>
      <c r="J175">
        <v>46.416525</v>
      </c>
      <c r="K175">
        <v>-0.61522699999999997</v>
      </c>
      <c r="L175">
        <v>1.521752</v>
      </c>
      <c r="M175">
        <v>36.144167000000003</v>
      </c>
      <c r="N175">
        <v>0.343333</v>
      </c>
      <c r="O175">
        <v>1.349167</v>
      </c>
      <c r="P175" t="b">
        <v>1</v>
      </c>
    </row>
    <row r="176" spans="1:16" x14ac:dyDescent="0.35">
      <c r="A176" s="9" t="s">
        <v>139</v>
      </c>
      <c r="B176" t="s">
        <v>148</v>
      </c>
      <c r="C176" t="s">
        <v>149</v>
      </c>
      <c r="D176" t="s">
        <v>150</v>
      </c>
      <c r="E176" t="s">
        <v>264</v>
      </c>
      <c r="F176">
        <v>10</v>
      </c>
      <c r="G176" t="s">
        <v>254</v>
      </c>
      <c r="H176" t="s">
        <v>264</v>
      </c>
      <c r="I176" t="b">
        <v>1</v>
      </c>
      <c r="J176">
        <v>43.95</v>
      </c>
      <c r="K176">
        <v>-1.52</v>
      </c>
      <c r="L176">
        <v>0.62</v>
      </c>
      <c r="M176">
        <v>32.668332999999997</v>
      </c>
      <c r="N176">
        <v>-0.34</v>
      </c>
      <c r="O176">
        <v>-0.340833</v>
      </c>
      <c r="P176" t="b">
        <v>1</v>
      </c>
    </row>
    <row r="177" spans="1:16" x14ac:dyDescent="0.35">
      <c r="A177" s="9" t="s">
        <v>139</v>
      </c>
      <c r="B177" t="s">
        <v>126</v>
      </c>
      <c r="C177" t="s">
        <v>127</v>
      </c>
      <c r="D177" t="s">
        <v>150</v>
      </c>
      <c r="E177" t="s">
        <v>264</v>
      </c>
      <c r="F177">
        <v>10</v>
      </c>
      <c r="G177" t="s">
        <v>254</v>
      </c>
      <c r="H177" t="s">
        <v>264</v>
      </c>
      <c r="I177" t="b">
        <v>1</v>
      </c>
      <c r="J177">
        <v>30.93</v>
      </c>
      <c r="K177">
        <v>-1.96</v>
      </c>
      <c r="L177">
        <v>-11.96</v>
      </c>
      <c r="M177">
        <v>29.855</v>
      </c>
      <c r="N177">
        <v>-0.76916700000000005</v>
      </c>
      <c r="O177">
        <v>-2.7250000000000001</v>
      </c>
      <c r="P177" t="b">
        <v>1</v>
      </c>
    </row>
    <row r="178" spans="1:16" x14ac:dyDescent="0.35">
      <c r="A178" s="9" t="s">
        <v>139</v>
      </c>
      <c r="B178" t="s">
        <v>151</v>
      </c>
      <c r="C178" t="s">
        <v>152</v>
      </c>
      <c r="D178" t="s">
        <v>150</v>
      </c>
      <c r="E178" t="s">
        <v>264</v>
      </c>
      <c r="F178">
        <v>10</v>
      </c>
      <c r="G178" t="s">
        <v>254</v>
      </c>
      <c r="H178" t="s">
        <v>264</v>
      </c>
      <c r="I178" t="b">
        <v>1</v>
      </c>
      <c r="J178">
        <v>45.782550999999998</v>
      </c>
      <c r="K178">
        <v>-0.53786400000000001</v>
      </c>
      <c r="L178">
        <v>1.470415</v>
      </c>
      <c r="M178">
        <v>33.902500000000003</v>
      </c>
      <c r="N178">
        <v>0.43166700000000002</v>
      </c>
      <c r="O178">
        <v>0.121667</v>
      </c>
      <c r="P178" t="b">
        <v>1</v>
      </c>
    </row>
    <row r="179" spans="1:16" x14ac:dyDescent="0.35">
      <c r="A179" s="9" t="s">
        <v>139</v>
      </c>
      <c r="B179" t="s">
        <v>148</v>
      </c>
      <c r="C179" t="s">
        <v>149</v>
      </c>
      <c r="D179" t="s">
        <v>150</v>
      </c>
      <c r="E179" t="s">
        <v>265</v>
      </c>
      <c r="F179">
        <v>11</v>
      </c>
      <c r="G179" t="s">
        <v>254</v>
      </c>
      <c r="H179" t="s">
        <v>265</v>
      </c>
      <c r="I179" t="b">
        <v>1</v>
      </c>
      <c r="J179">
        <v>41.36</v>
      </c>
      <c r="K179">
        <v>-1.52</v>
      </c>
      <c r="L179">
        <v>0.28000000000000003</v>
      </c>
      <c r="M179">
        <v>31.621666999999999</v>
      </c>
      <c r="N179">
        <v>-0.29166700000000001</v>
      </c>
      <c r="O179">
        <v>-7.8333E-2</v>
      </c>
      <c r="P179" t="b">
        <v>1</v>
      </c>
    </row>
    <row r="180" spans="1:16" x14ac:dyDescent="0.35">
      <c r="A180" s="9" t="s">
        <v>139</v>
      </c>
      <c r="B180" t="s">
        <v>151</v>
      </c>
      <c r="C180" t="s">
        <v>152</v>
      </c>
      <c r="D180" t="s">
        <v>150</v>
      </c>
      <c r="E180" t="s">
        <v>265</v>
      </c>
      <c r="F180">
        <v>11</v>
      </c>
      <c r="G180" t="s">
        <v>254</v>
      </c>
      <c r="H180" t="s">
        <v>265</v>
      </c>
      <c r="I180" t="b">
        <v>1</v>
      </c>
      <c r="J180">
        <v>43.120026000000003</v>
      </c>
      <c r="K180">
        <v>-0.63399000000000005</v>
      </c>
      <c r="L180">
        <v>1.1540159999999999</v>
      </c>
      <c r="M180">
        <v>32.8675</v>
      </c>
      <c r="N180">
        <v>0.50249999999999995</v>
      </c>
      <c r="O180">
        <v>0.37333300000000003</v>
      </c>
      <c r="P180" t="b">
        <v>1</v>
      </c>
    </row>
    <row r="181" spans="1:16" x14ac:dyDescent="0.35">
      <c r="A181" s="9" t="s">
        <v>139</v>
      </c>
      <c r="B181" t="s">
        <v>126</v>
      </c>
      <c r="C181" t="s">
        <v>127</v>
      </c>
      <c r="D181" t="s">
        <v>150</v>
      </c>
      <c r="E181" t="s">
        <v>265</v>
      </c>
      <c r="F181">
        <v>11</v>
      </c>
      <c r="G181" t="s">
        <v>254</v>
      </c>
      <c r="H181" t="s">
        <v>265</v>
      </c>
      <c r="I181" t="b">
        <v>1</v>
      </c>
      <c r="J181">
        <v>29.87</v>
      </c>
      <c r="K181">
        <v>-1.95</v>
      </c>
      <c r="L181">
        <v>-10.78</v>
      </c>
      <c r="M181">
        <v>29.873332999999999</v>
      </c>
      <c r="N181">
        <v>-0.69499999999999995</v>
      </c>
      <c r="O181">
        <v>-1.423333</v>
      </c>
      <c r="P181" t="b">
        <v>1</v>
      </c>
    </row>
    <row r="182" spans="1:16" x14ac:dyDescent="0.35">
      <c r="A182" s="9" t="s">
        <v>139</v>
      </c>
      <c r="B182" t="s">
        <v>126</v>
      </c>
      <c r="C182" t="s">
        <v>127</v>
      </c>
      <c r="D182" t="s">
        <v>150</v>
      </c>
      <c r="E182" t="s">
        <v>266</v>
      </c>
      <c r="F182">
        <v>12</v>
      </c>
      <c r="G182" t="s">
        <v>254</v>
      </c>
      <c r="H182" t="s">
        <v>266</v>
      </c>
      <c r="I182" t="b">
        <v>1</v>
      </c>
      <c r="J182">
        <v>29.87</v>
      </c>
      <c r="K182">
        <v>-1.89</v>
      </c>
      <c r="L182">
        <v>-10</v>
      </c>
      <c r="M182">
        <v>30.0075</v>
      </c>
      <c r="N182">
        <v>-0.63916700000000004</v>
      </c>
      <c r="O182">
        <v>-2.4424999999999999</v>
      </c>
      <c r="P182" t="b">
        <v>1</v>
      </c>
    </row>
    <row r="183" spans="1:16" x14ac:dyDescent="0.35">
      <c r="A183" s="9" t="s">
        <v>139</v>
      </c>
      <c r="B183" t="s">
        <v>148</v>
      </c>
      <c r="C183" t="s">
        <v>149</v>
      </c>
      <c r="D183" t="s">
        <v>150</v>
      </c>
      <c r="E183" t="s">
        <v>266</v>
      </c>
      <c r="F183">
        <v>12</v>
      </c>
      <c r="G183" t="s">
        <v>254</v>
      </c>
      <c r="H183" t="s">
        <v>266</v>
      </c>
      <c r="I183" t="b">
        <v>1</v>
      </c>
      <c r="J183">
        <v>41.04</v>
      </c>
      <c r="K183">
        <v>-1.46</v>
      </c>
      <c r="L183">
        <v>0.74</v>
      </c>
      <c r="M183">
        <v>32.626666999999998</v>
      </c>
      <c r="N183">
        <v>-0.25333299999999997</v>
      </c>
      <c r="O183">
        <v>-0.20916699999999999</v>
      </c>
      <c r="P183" t="b">
        <v>1</v>
      </c>
    </row>
    <row r="184" spans="1:16" x14ac:dyDescent="0.35">
      <c r="A184" s="9" t="s">
        <v>139</v>
      </c>
      <c r="B184" t="s">
        <v>151</v>
      </c>
      <c r="C184" t="s">
        <v>152</v>
      </c>
      <c r="D184" t="s">
        <v>150</v>
      </c>
      <c r="E184" t="s">
        <v>266</v>
      </c>
      <c r="F184">
        <v>12</v>
      </c>
      <c r="G184" t="s">
        <v>254</v>
      </c>
      <c r="H184" t="s">
        <v>266</v>
      </c>
      <c r="I184" t="b">
        <v>1</v>
      </c>
      <c r="J184">
        <v>42.726146999999997</v>
      </c>
      <c r="K184">
        <v>-0.55485700000000004</v>
      </c>
      <c r="L184">
        <v>1.521004</v>
      </c>
      <c r="M184">
        <v>33.962499999999999</v>
      </c>
      <c r="N184">
        <v>0.53249999999999997</v>
      </c>
      <c r="O184">
        <v>0.340833</v>
      </c>
      <c r="P184" t="b">
        <v>1</v>
      </c>
    </row>
    <row r="185" spans="1:16" x14ac:dyDescent="0.35">
      <c r="A185" s="9" t="s">
        <v>139</v>
      </c>
      <c r="B185" t="s">
        <v>148</v>
      </c>
      <c r="C185" t="s">
        <v>149</v>
      </c>
      <c r="D185" t="s">
        <v>150</v>
      </c>
      <c r="E185" t="s">
        <v>267</v>
      </c>
      <c r="F185">
        <v>13</v>
      </c>
      <c r="G185" t="s">
        <v>254</v>
      </c>
      <c r="H185" t="s">
        <v>267</v>
      </c>
      <c r="I185" t="b">
        <v>1</v>
      </c>
      <c r="J185">
        <v>39.659999999999997</v>
      </c>
      <c r="K185">
        <v>-1.48</v>
      </c>
      <c r="L185">
        <v>0.01</v>
      </c>
      <c r="M185">
        <v>31.3125</v>
      </c>
      <c r="N185">
        <v>-0.23416699999999999</v>
      </c>
      <c r="O185">
        <v>0.32583299999999998</v>
      </c>
      <c r="P185" t="b">
        <v>1</v>
      </c>
    </row>
    <row r="186" spans="1:16" x14ac:dyDescent="0.35">
      <c r="A186" s="9" t="s">
        <v>139</v>
      </c>
      <c r="B186" t="s">
        <v>126</v>
      </c>
      <c r="C186" t="s">
        <v>127</v>
      </c>
      <c r="D186" t="s">
        <v>150</v>
      </c>
      <c r="E186" t="s">
        <v>267</v>
      </c>
      <c r="F186">
        <v>13</v>
      </c>
      <c r="G186" t="s">
        <v>254</v>
      </c>
      <c r="H186" t="s">
        <v>267</v>
      </c>
      <c r="I186" t="b">
        <v>1</v>
      </c>
      <c r="J186">
        <v>29.87</v>
      </c>
      <c r="K186">
        <v>-1.9</v>
      </c>
      <c r="L186">
        <v>-9.36</v>
      </c>
      <c r="M186">
        <v>29.864166999999998</v>
      </c>
      <c r="N186">
        <v>-0.589167</v>
      </c>
      <c r="O186">
        <v>-0.76749999999999996</v>
      </c>
      <c r="P186" t="b">
        <v>1</v>
      </c>
    </row>
    <row r="187" spans="1:16" x14ac:dyDescent="0.35">
      <c r="A187" s="9" t="s">
        <v>139</v>
      </c>
      <c r="B187" t="s">
        <v>151</v>
      </c>
      <c r="C187" t="s">
        <v>152</v>
      </c>
      <c r="D187" t="s">
        <v>150</v>
      </c>
      <c r="E187" t="s">
        <v>267</v>
      </c>
      <c r="F187">
        <v>13</v>
      </c>
      <c r="G187" t="s">
        <v>254</v>
      </c>
      <c r="H187" t="s">
        <v>267</v>
      </c>
      <c r="I187" t="b">
        <v>1</v>
      </c>
      <c r="J187">
        <v>41.45158</v>
      </c>
      <c r="K187">
        <v>-0.54036099999999998</v>
      </c>
      <c r="L187">
        <v>0.86194099999999996</v>
      </c>
      <c r="M187">
        <v>32.318333000000003</v>
      </c>
      <c r="N187">
        <v>0.39750000000000002</v>
      </c>
      <c r="O187">
        <v>0.7</v>
      </c>
      <c r="P187" t="b">
        <v>1</v>
      </c>
    </row>
    <row r="188" spans="1:16" x14ac:dyDescent="0.35">
      <c r="A188" s="9" t="s">
        <v>139</v>
      </c>
      <c r="B188" t="s">
        <v>148</v>
      </c>
      <c r="C188" t="s">
        <v>149</v>
      </c>
      <c r="D188" t="s">
        <v>150</v>
      </c>
      <c r="E188" t="s">
        <v>268</v>
      </c>
      <c r="F188">
        <v>14</v>
      </c>
      <c r="G188" t="s">
        <v>254</v>
      </c>
      <c r="H188" t="s">
        <v>268</v>
      </c>
      <c r="I188" t="b">
        <v>1</v>
      </c>
      <c r="J188">
        <v>38.86</v>
      </c>
      <c r="K188">
        <v>-1.53</v>
      </c>
      <c r="L188">
        <v>-0.6</v>
      </c>
      <c r="M188">
        <v>35.631667</v>
      </c>
      <c r="N188">
        <v>-0.2525</v>
      </c>
      <c r="O188">
        <v>3.0225</v>
      </c>
      <c r="P188" t="b">
        <v>1</v>
      </c>
    </row>
    <row r="189" spans="1:16" x14ac:dyDescent="0.35">
      <c r="A189" s="9" t="s">
        <v>139</v>
      </c>
      <c r="B189" t="s">
        <v>126</v>
      </c>
      <c r="C189" t="s">
        <v>127</v>
      </c>
      <c r="D189" t="s">
        <v>150</v>
      </c>
      <c r="E189" t="s">
        <v>268</v>
      </c>
      <c r="F189">
        <v>14</v>
      </c>
      <c r="G189" t="s">
        <v>254</v>
      </c>
      <c r="H189" t="s">
        <v>268</v>
      </c>
      <c r="I189" t="b">
        <v>1</v>
      </c>
      <c r="J189">
        <v>29.88</v>
      </c>
      <c r="K189">
        <v>-1.92</v>
      </c>
      <c r="L189">
        <v>-9.19</v>
      </c>
      <c r="M189">
        <v>29.899166999999998</v>
      </c>
      <c r="N189">
        <v>-0.61833300000000002</v>
      </c>
      <c r="O189">
        <v>-2.3441670000000001</v>
      </c>
      <c r="P189" t="b">
        <v>1</v>
      </c>
    </row>
    <row r="190" spans="1:16" x14ac:dyDescent="0.35">
      <c r="A190" s="9" t="s">
        <v>139</v>
      </c>
      <c r="B190" t="s">
        <v>151</v>
      </c>
      <c r="C190" t="s">
        <v>152</v>
      </c>
      <c r="D190" t="s">
        <v>150</v>
      </c>
      <c r="E190" t="s">
        <v>268</v>
      </c>
      <c r="F190">
        <v>14</v>
      </c>
      <c r="G190" t="s">
        <v>254</v>
      </c>
      <c r="H190" t="s">
        <v>268</v>
      </c>
      <c r="I190" t="b">
        <v>1</v>
      </c>
      <c r="J190">
        <v>40.662810999999998</v>
      </c>
      <c r="K190">
        <v>-0.67594100000000001</v>
      </c>
      <c r="L190">
        <v>0.34875200000000001</v>
      </c>
      <c r="M190">
        <v>39.340833000000003</v>
      </c>
      <c r="N190">
        <v>0.38333299999999998</v>
      </c>
      <c r="O190">
        <v>6.0958329999999998</v>
      </c>
      <c r="P190" t="b">
        <v>1</v>
      </c>
    </row>
    <row r="191" spans="1:16" x14ac:dyDescent="0.35">
      <c r="A191" s="9" t="s">
        <v>139</v>
      </c>
      <c r="B191" t="s">
        <v>126</v>
      </c>
      <c r="C191" t="s">
        <v>127</v>
      </c>
      <c r="D191" t="s">
        <v>150</v>
      </c>
      <c r="E191" t="s">
        <v>269</v>
      </c>
      <c r="F191">
        <v>15</v>
      </c>
      <c r="G191" t="s">
        <v>254</v>
      </c>
      <c r="H191" t="s">
        <v>269</v>
      </c>
      <c r="I191" t="b">
        <v>1</v>
      </c>
      <c r="J191">
        <v>29.9</v>
      </c>
      <c r="K191">
        <v>-1.85</v>
      </c>
      <c r="L191">
        <v>-8.2100000000000009</v>
      </c>
      <c r="M191">
        <v>29.779167000000001</v>
      </c>
      <c r="N191">
        <v>-0.6825</v>
      </c>
      <c r="O191">
        <v>-1.1691670000000001</v>
      </c>
      <c r="P191" t="b">
        <v>1</v>
      </c>
    </row>
    <row r="192" spans="1:16" x14ac:dyDescent="0.35">
      <c r="A192" s="9" t="s">
        <v>139</v>
      </c>
      <c r="B192" t="s">
        <v>151</v>
      </c>
      <c r="C192" t="s">
        <v>152</v>
      </c>
      <c r="D192" t="s">
        <v>150</v>
      </c>
      <c r="E192" t="s">
        <v>269</v>
      </c>
      <c r="F192">
        <v>15</v>
      </c>
      <c r="G192" t="s">
        <v>254</v>
      </c>
      <c r="H192" t="s">
        <v>269</v>
      </c>
      <c r="I192" t="b">
        <v>1</v>
      </c>
      <c r="J192">
        <v>39.008274</v>
      </c>
      <c r="K192">
        <v>-0.81147100000000005</v>
      </c>
      <c r="L192">
        <v>-0.14025499999999999</v>
      </c>
      <c r="M192">
        <v>35.675832999999997</v>
      </c>
      <c r="N192">
        <v>0.38583299999999998</v>
      </c>
      <c r="O192">
        <v>3.6591670000000001</v>
      </c>
      <c r="P192" t="b">
        <v>1</v>
      </c>
    </row>
    <row r="193" spans="1:16" x14ac:dyDescent="0.35">
      <c r="A193" s="9" t="s">
        <v>139</v>
      </c>
      <c r="B193" t="s">
        <v>148</v>
      </c>
      <c r="C193" t="s">
        <v>149</v>
      </c>
      <c r="D193" t="s">
        <v>150</v>
      </c>
      <c r="E193" t="s">
        <v>269</v>
      </c>
      <c r="F193">
        <v>15</v>
      </c>
      <c r="G193" t="s">
        <v>254</v>
      </c>
      <c r="H193" t="s">
        <v>269</v>
      </c>
      <c r="I193" t="b">
        <v>1</v>
      </c>
      <c r="J193">
        <v>37.54</v>
      </c>
      <c r="K193">
        <v>-1.5</v>
      </c>
      <c r="L193">
        <v>-0.92</v>
      </c>
      <c r="M193">
        <v>33.182499999999997</v>
      </c>
      <c r="N193">
        <v>-0.33416699999999999</v>
      </c>
      <c r="O193">
        <v>1.8858330000000001</v>
      </c>
      <c r="P193" t="b">
        <v>1</v>
      </c>
    </row>
    <row r="194" spans="1:16" x14ac:dyDescent="0.35">
      <c r="A194" s="9" t="s">
        <v>139</v>
      </c>
      <c r="B194" t="s">
        <v>151</v>
      </c>
      <c r="C194" t="s">
        <v>152</v>
      </c>
      <c r="D194" t="s">
        <v>150</v>
      </c>
      <c r="E194" t="s">
        <v>270</v>
      </c>
      <c r="F194">
        <v>16</v>
      </c>
      <c r="G194" t="s">
        <v>254</v>
      </c>
      <c r="H194" t="s">
        <v>270</v>
      </c>
      <c r="I194" t="b">
        <v>1</v>
      </c>
      <c r="J194">
        <v>40.419880999999997</v>
      </c>
      <c r="K194">
        <v>-0.91226600000000002</v>
      </c>
      <c r="L194">
        <v>0.44214700000000001</v>
      </c>
      <c r="M194">
        <v>32.813333</v>
      </c>
      <c r="N194">
        <v>0.22916700000000001</v>
      </c>
      <c r="O194">
        <v>2.99</v>
      </c>
      <c r="P194" t="b">
        <v>1</v>
      </c>
    </row>
    <row r="195" spans="1:16" x14ac:dyDescent="0.35">
      <c r="A195" s="9" t="s">
        <v>139</v>
      </c>
      <c r="B195" t="s">
        <v>148</v>
      </c>
      <c r="C195" t="s">
        <v>149</v>
      </c>
      <c r="D195" t="s">
        <v>150</v>
      </c>
      <c r="E195" t="s">
        <v>270</v>
      </c>
      <c r="F195">
        <v>16</v>
      </c>
      <c r="G195" t="s">
        <v>254</v>
      </c>
      <c r="H195" t="s">
        <v>270</v>
      </c>
      <c r="I195" t="b">
        <v>1</v>
      </c>
      <c r="J195">
        <v>38.799999999999997</v>
      </c>
      <c r="K195">
        <v>-1.49</v>
      </c>
      <c r="L195">
        <v>-0.6</v>
      </c>
      <c r="M195">
        <v>31.028333</v>
      </c>
      <c r="N195">
        <v>-0.33500000000000002</v>
      </c>
      <c r="O195">
        <v>1.7691669999999999</v>
      </c>
      <c r="P195" t="b">
        <v>1</v>
      </c>
    </row>
    <row r="196" spans="1:16" x14ac:dyDescent="0.35">
      <c r="A196" s="9" t="s">
        <v>139</v>
      </c>
      <c r="B196" t="s">
        <v>126</v>
      </c>
      <c r="C196" t="s">
        <v>127</v>
      </c>
      <c r="D196" t="s">
        <v>150</v>
      </c>
      <c r="E196" t="s">
        <v>270</v>
      </c>
      <c r="F196">
        <v>16</v>
      </c>
      <c r="G196" t="s">
        <v>254</v>
      </c>
      <c r="H196" t="s">
        <v>270</v>
      </c>
      <c r="I196" t="b">
        <v>1</v>
      </c>
      <c r="J196">
        <v>29.93</v>
      </c>
      <c r="K196">
        <v>-1.85</v>
      </c>
      <c r="L196">
        <v>-9.11</v>
      </c>
      <c r="M196">
        <v>29.923333</v>
      </c>
      <c r="N196">
        <v>-0.63</v>
      </c>
      <c r="O196">
        <v>0.95916699999999999</v>
      </c>
      <c r="P196" t="b">
        <v>1</v>
      </c>
    </row>
    <row r="197" spans="1:16" x14ac:dyDescent="0.35">
      <c r="A197" s="9" t="s">
        <v>139</v>
      </c>
      <c r="B197" t="s">
        <v>126</v>
      </c>
      <c r="C197" t="s">
        <v>127</v>
      </c>
      <c r="D197" t="s">
        <v>150</v>
      </c>
      <c r="E197" t="s">
        <v>271</v>
      </c>
      <c r="F197">
        <v>17</v>
      </c>
      <c r="G197" t="s">
        <v>254</v>
      </c>
      <c r="H197" t="s">
        <v>271</v>
      </c>
      <c r="I197" t="b">
        <v>1</v>
      </c>
      <c r="J197">
        <v>29.88</v>
      </c>
      <c r="K197">
        <v>-2.2000000000000002</v>
      </c>
      <c r="L197">
        <v>-16.71</v>
      </c>
      <c r="M197">
        <v>29.894166999999999</v>
      </c>
      <c r="N197">
        <v>-0.73333300000000001</v>
      </c>
      <c r="O197">
        <v>-2.4258329999999999</v>
      </c>
      <c r="P197" t="b">
        <v>1</v>
      </c>
    </row>
    <row r="198" spans="1:16" x14ac:dyDescent="0.35">
      <c r="A198" s="9" t="s">
        <v>139</v>
      </c>
      <c r="B198" t="s">
        <v>151</v>
      </c>
      <c r="C198" t="s">
        <v>152</v>
      </c>
      <c r="D198" t="s">
        <v>150</v>
      </c>
      <c r="E198" t="s">
        <v>271</v>
      </c>
      <c r="F198">
        <v>17</v>
      </c>
      <c r="G198" t="s">
        <v>254</v>
      </c>
      <c r="H198" t="s">
        <v>271</v>
      </c>
      <c r="I198" t="b">
        <v>1</v>
      </c>
      <c r="J198">
        <v>48.369312000000001</v>
      </c>
      <c r="K198">
        <v>-1.382539</v>
      </c>
      <c r="L198">
        <v>0.96185100000000001</v>
      </c>
      <c r="M198">
        <v>36.583333000000003</v>
      </c>
      <c r="N198">
        <v>0.20333300000000001</v>
      </c>
      <c r="O198">
        <v>3.326667</v>
      </c>
      <c r="P198" t="b">
        <v>1</v>
      </c>
    </row>
    <row r="199" spans="1:16" x14ac:dyDescent="0.35">
      <c r="A199" s="9" t="s">
        <v>139</v>
      </c>
      <c r="B199" t="s">
        <v>148</v>
      </c>
      <c r="C199" t="s">
        <v>149</v>
      </c>
      <c r="D199" t="s">
        <v>150</v>
      </c>
      <c r="E199" t="s">
        <v>271</v>
      </c>
      <c r="F199">
        <v>17</v>
      </c>
      <c r="G199" t="s">
        <v>254</v>
      </c>
      <c r="H199" t="s">
        <v>271</v>
      </c>
      <c r="I199" t="b">
        <v>1</v>
      </c>
      <c r="J199">
        <v>47.15</v>
      </c>
      <c r="K199">
        <v>-1.85</v>
      </c>
      <c r="L199">
        <v>0.21</v>
      </c>
      <c r="M199">
        <v>34.424166999999997</v>
      </c>
      <c r="N199">
        <v>-0.405833</v>
      </c>
      <c r="O199">
        <v>1.776667</v>
      </c>
      <c r="P199" t="b">
        <v>1</v>
      </c>
    </row>
    <row r="200" spans="1:16" x14ac:dyDescent="0.35">
      <c r="A200" s="9" t="s">
        <v>139</v>
      </c>
      <c r="B200" t="s">
        <v>148</v>
      </c>
      <c r="C200" t="s">
        <v>149</v>
      </c>
      <c r="D200" t="s">
        <v>150</v>
      </c>
      <c r="E200" t="s">
        <v>272</v>
      </c>
      <c r="F200">
        <v>18</v>
      </c>
      <c r="G200" t="s">
        <v>254</v>
      </c>
      <c r="H200" t="s">
        <v>272</v>
      </c>
      <c r="I200" t="b">
        <v>1</v>
      </c>
      <c r="J200">
        <v>54.24</v>
      </c>
      <c r="K200">
        <v>-2.02</v>
      </c>
      <c r="L200">
        <v>0.76</v>
      </c>
      <c r="M200">
        <v>52.013333000000003</v>
      </c>
      <c r="N200">
        <v>-0.6825</v>
      </c>
      <c r="O200">
        <v>0.85</v>
      </c>
      <c r="P200" t="b">
        <v>1</v>
      </c>
    </row>
    <row r="201" spans="1:16" x14ac:dyDescent="0.35">
      <c r="A201" s="9" t="s">
        <v>139</v>
      </c>
      <c r="B201" t="s">
        <v>126</v>
      </c>
      <c r="C201" t="s">
        <v>127</v>
      </c>
      <c r="D201" t="s">
        <v>150</v>
      </c>
      <c r="E201" t="s">
        <v>272</v>
      </c>
      <c r="F201">
        <v>18</v>
      </c>
      <c r="G201" t="s">
        <v>254</v>
      </c>
      <c r="H201" t="s">
        <v>272</v>
      </c>
      <c r="I201" t="b">
        <v>1</v>
      </c>
      <c r="J201">
        <v>29.83</v>
      </c>
      <c r="K201">
        <v>-2.5099999999999998</v>
      </c>
      <c r="L201">
        <v>-23.16</v>
      </c>
      <c r="M201">
        <v>29.71</v>
      </c>
      <c r="N201">
        <v>-1.175</v>
      </c>
      <c r="O201">
        <v>-20.960833000000001</v>
      </c>
      <c r="P201" t="b">
        <v>1</v>
      </c>
    </row>
    <row r="202" spans="1:16" x14ac:dyDescent="0.35">
      <c r="A202" s="9" t="s">
        <v>139</v>
      </c>
      <c r="B202" t="s">
        <v>151</v>
      </c>
      <c r="C202" t="s">
        <v>152</v>
      </c>
      <c r="D202" t="s">
        <v>150</v>
      </c>
      <c r="E202" t="s">
        <v>272</v>
      </c>
      <c r="F202">
        <v>18</v>
      </c>
      <c r="G202" t="s">
        <v>254</v>
      </c>
      <c r="H202" t="s">
        <v>272</v>
      </c>
      <c r="I202" t="b">
        <v>1</v>
      </c>
      <c r="J202">
        <v>55.206147000000001</v>
      </c>
      <c r="K202">
        <v>-1.2262630000000001</v>
      </c>
      <c r="L202">
        <v>0.93240999999999996</v>
      </c>
      <c r="M202">
        <v>53.905000000000001</v>
      </c>
      <c r="N202">
        <v>0.185</v>
      </c>
      <c r="O202">
        <v>1.8741669999999999</v>
      </c>
      <c r="P202" t="b">
        <v>1</v>
      </c>
    </row>
    <row r="203" spans="1:16" x14ac:dyDescent="0.35">
      <c r="A203" s="9" t="s">
        <v>139</v>
      </c>
      <c r="B203" t="s">
        <v>148</v>
      </c>
      <c r="C203" t="s">
        <v>149</v>
      </c>
      <c r="D203" t="s">
        <v>150</v>
      </c>
      <c r="E203" t="s">
        <v>273</v>
      </c>
      <c r="F203">
        <v>19</v>
      </c>
      <c r="G203" t="s">
        <v>254</v>
      </c>
      <c r="H203" t="s">
        <v>273</v>
      </c>
      <c r="I203" t="b">
        <v>1</v>
      </c>
      <c r="J203">
        <v>48.03</v>
      </c>
      <c r="K203">
        <v>-1.67</v>
      </c>
      <c r="L203">
        <v>1.97</v>
      </c>
      <c r="M203">
        <v>35.124167</v>
      </c>
      <c r="N203">
        <v>-0.52500000000000002</v>
      </c>
      <c r="O203">
        <v>0.26333299999999998</v>
      </c>
      <c r="P203" t="b">
        <v>1</v>
      </c>
    </row>
    <row r="204" spans="1:16" x14ac:dyDescent="0.35">
      <c r="A204" s="9" t="s">
        <v>139</v>
      </c>
      <c r="B204" t="s">
        <v>151</v>
      </c>
      <c r="C204" t="s">
        <v>152</v>
      </c>
      <c r="D204" t="s">
        <v>150</v>
      </c>
      <c r="E204" t="s">
        <v>273</v>
      </c>
      <c r="F204">
        <v>19</v>
      </c>
      <c r="G204" t="s">
        <v>254</v>
      </c>
      <c r="H204" t="s">
        <v>273</v>
      </c>
      <c r="I204" t="b">
        <v>1</v>
      </c>
      <c r="J204">
        <v>48.157567999999998</v>
      </c>
      <c r="K204">
        <v>-1.04504</v>
      </c>
      <c r="L204">
        <v>1.4726079999999999</v>
      </c>
      <c r="M204">
        <v>36.134166999999998</v>
      </c>
      <c r="N204">
        <v>0.151667</v>
      </c>
      <c r="O204">
        <v>0.59666699999999995</v>
      </c>
      <c r="P204" t="b">
        <v>1</v>
      </c>
    </row>
    <row r="205" spans="1:16" x14ac:dyDescent="0.35">
      <c r="A205" s="9" t="s">
        <v>139</v>
      </c>
      <c r="B205" t="s">
        <v>126</v>
      </c>
      <c r="C205" t="s">
        <v>127</v>
      </c>
      <c r="D205" t="s">
        <v>150</v>
      </c>
      <c r="E205" t="s">
        <v>273</v>
      </c>
      <c r="F205">
        <v>19</v>
      </c>
      <c r="G205" t="s">
        <v>254</v>
      </c>
      <c r="H205" t="s">
        <v>273</v>
      </c>
      <c r="I205" t="b">
        <v>1</v>
      </c>
      <c r="J205">
        <v>29.89</v>
      </c>
      <c r="K205">
        <v>-2.1</v>
      </c>
      <c r="L205">
        <v>-15.74</v>
      </c>
      <c r="M205">
        <v>29.525832999999999</v>
      </c>
      <c r="N205">
        <v>-0.87583299999999997</v>
      </c>
      <c r="O205">
        <v>-4.9841670000000002</v>
      </c>
      <c r="P205" t="b">
        <v>1</v>
      </c>
    </row>
    <row r="206" spans="1:16" x14ac:dyDescent="0.35">
      <c r="A206" s="9" t="s">
        <v>139</v>
      </c>
      <c r="B206" t="s">
        <v>148</v>
      </c>
      <c r="C206" t="s">
        <v>149</v>
      </c>
      <c r="D206" t="s">
        <v>150</v>
      </c>
      <c r="E206" t="s">
        <v>274</v>
      </c>
      <c r="F206">
        <v>20</v>
      </c>
      <c r="G206" t="s">
        <v>254</v>
      </c>
      <c r="H206" t="s">
        <v>274</v>
      </c>
      <c r="I206" t="b">
        <v>1</v>
      </c>
      <c r="J206">
        <v>41.89</v>
      </c>
      <c r="K206">
        <v>-1.4</v>
      </c>
      <c r="L206">
        <v>2.79</v>
      </c>
      <c r="M206">
        <v>29.784167</v>
      </c>
      <c r="N206">
        <v>-0.42166700000000001</v>
      </c>
      <c r="O206">
        <v>0.74250000000000005</v>
      </c>
      <c r="P206" t="b">
        <v>1</v>
      </c>
    </row>
    <row r="207" spans="1:16" x14ac:dyDescent="0.35">
      <c r="A207" s="9" t="s">
        <v>139</v>
      </c>
      <c r="B207" t="s">
        <v>126</v>
      </c>
      <c r="C207" t="s">
        <v>127</v>
      </c>
      <c r="D207" t="s">
        <v>150</v>
      </c>
      <c r="E207" t="s">
        <v>274</v>
      </c>
      <c r="F207">
        <v>20</v>
      </c>
      <c r="G207" t="s">
        <v>254</v>
      </c>
      <c r="H207" t="s">
        <v>274</v>
      </c>
      <c r="I207" t="b">
        <v>1</v>
      </c>
      <c r="J207">
        <v>29.97</v>
      </c>
      <c r="K207">
        <v>-1.87</v>
      </c>
      <c r="L207">
        <v>-8.66</v>
      </c>
      <c r="M207">
        <v>29.441666999999999</v>
      </c>
      <c r="N207">
        <v>-0.70333299999999999</v>
      </c>
      <c r="O207">
        <v>0.68166700000000002</v>
      </c>
      <c r="P207" t="b">
        <v>1</v>
      </c>
    </row>
    <row r="208" spans="1:16" x14ac:dyDescent="0.35">
      <c r="A208" s="9" t="s">
        <v>139</v>
      </c>
      <c r="B208" t="s">
        <v>151</v>
      </c>
      <c r="C208" t="s">
        <v>152</v>
      </c>
      <c r="D208" t="s">
        <v>150</v>
      </c>
      <c r="E208" t="s">
        <v>274</v>
      </c>
      <c r="F208">
        <v>20</v>
      </c>
      <c r="G208" t="s">
        <v>254</v>
      </c>
      <c r="H208" t="s">
        <v>274</v>
      </c>
      <c r="I208" t="b">
        <v>1</v>
      </c>
      <c r="J208">
        <v>41.682212999999997</v>
      </c>
      <c r="K208">
        <v>-0.59404199999999996</v>
      </c>
      <c r="L208">
        <v>1.7762549999999999</v>
      </c>
      <c r="M208">
        <v>30.318332999999999</v>
      </c>
      <c r="N208">
        <v>3.0832999999999999E-2</v>
      </c>
      <c r="O208">
        <v>0.82416699999999998</v>
      </c>
      <c r="P208" t="b">
        <v>1</v>
      </c>
    </row>
    <row r="209" spans="1:16" x14ac:dyDescent="0.35">
      <c r="A209" s="9" t="s">
        <v>139</v>
      </c>
      <c r="B209" t="s">
        <v>151</v>
      </c>
      <c r="C209" t="s">
        <v>152</v>
      </c>
      <c r="D209" t="s">
        <v>150</v>
      </c>
      <c r="E209" t="s">
        <v>275</v>
      </c>
      <c r="F209">
        <v>21</v>
      </c>
      <c r="G209" t="s">
        <v>254</v>
      </c>
      <c r="H209" t="s">
        <v>275</v>
      </c>
      <c r="I209" t="b">
        <v>1</v>
      </c>
      <c r="J209">
        <v>36.968671999999998</v>
      </c>
      <c r="K209">
        <v>-0.54111900000000002</v>
      </c>
      <c r="L209">
        <v>1.2597910000000001</v>
      </c>
      <c r="M209">
        <v>26.561667</v>
      </c>
      <c r="N209">
        <v>-2.8333000000000001E-2</v>
      </c>
      <c r="O209">
        <v>0.19750000000000001</v>
      </c>
      <c r="P209" t="b">
        <v>1</v>
      </c>
    </row>
    <row r="210" spans="1:16" x14ac:dyDescent="0.35">
      <c r="A210" s="9" t="s">
        <v>139</v>
      </c>
      <c r="B210" t="s">
        <v>126</v>
      </c>
      <c r="C210" t="s">
        <v>127</v>
      </c>
      <c r="D210" t="s">
        <v>150</v>
      </c>
      <c r="E210" t="s">
        <v>275</v>
      </c>
      <c r="F210">
        <v>21</v>
      </c>
      <c r="G210" t="s">
        <v>254</v>
      </c>
      <c r="H210" t="s">
        <v>275</v>
      </c>
      <c r="I210" t="b">
        <v>1</v>
      </c>
      <c r="J210">
        <v>30.02</v>
      </c>
      <c r="K210">
        <v>-1.54</v>
      </c>
      <c r="L210">
        <v>-4.6900000000000004</v>
      </c>
      <c r="M210">
        <v>26.1525</v>
      </c>
      <c r="N210">
        <v>-0.54249999999999998</v>
      </c>
      <c r="O210">
        <v>0.30249999999999999</v>
      </c>
      <c r="P210" t="b">
        <v>1</v>
      </c>
    </row>
    <row r="211" spans="1:16" x14ac:dyDescent="0.35">
      <c r="A211" s="9" t="s">
        <v>139</v>
      </c>
      <c r="B211" t="s">
        <v>148</v>
      </c>
      <c r="C211" t="s">
        <v>149</v>
      </c>
      <c r="D211" t="s">
        <v>150</v>
      </c>
      <c r="E211" t="s">
        <v>275</v>
      </c>
      <c r="F211">
        <v>21</v>
      </c>
      <c r="G211" t="s">
        <v>254</v>
      </c>
      <c r="H211" t="s">
        <v>275</v>
      </c>
      <c r="I211" t="b">
        <v>1</v>
      </c>
      <c r="J211">
        <v>36.93</v>
      </c>
      <c r="K211">
        <v>-1.21</v>
      </c>
      <c r="L211">
        <v>1.89</v>
      </c>
      <c r="M211">
        <v>26.397500000000001</v>
      </c>
      <c r="N211">
        <v>-0.3075</v>
      </c>
      <c r="O211">
        <v>0.3125</v>
      </c>
      <c r="P211" t="b">
        <v>1</v>
      </c>
    </row>
    <row r="212" spans="1:16" x14ac:dyDescent="0.35">
      <c r="A212" s="9" t="s">
        <v>139</v>
      </c>
      <c r="B212" t="s">
        <v>151</v>
      </c>
      <c r="C212" t="s">
        <v>152</v>
      </c>
      <c r="D212" t="s">
        <v>150</v>
      </c>
      <c r="E212" t="s">
        <v>276</v>
      </c>
      <c r="F212">
        <v>22</v>
      </c>
      <c r="G212" t="s">
        <v>254</v>
      </c>
      <c r="H212" t="s">
        <v>276</v>
      </c>
      <c r="I212" t="b">
        <v>1</v>
      </c>
      <c r="J212">
        <v>33.583759000000001</v>
      </c>
      <c r="K212">
        <v>0.31610899999999997</v>
      </c>
      <c r="L212">
        <v>0.70765</v>
      </c>
      <c r="M212">
        <v>26.779167000000001</v>
      </c>
      <c r="N212">
        <v>-6.25E-2</v>
      </c>
      <c r="O212">
        <v>0.63</v>
      </c>
      <c r="P212" t="b">
        <v>1</v>
      </c>
    </row>
    <row r="213" spans="1:16" x14ac:dyDescent="0.35">
      <c r="A213" s="9" t="s">
        <v>139</v>
      </c>
      <c r="B213" t="s">
        <v>148</v>
      </c>
      <c r="C213" t="s">
        <v>149</v>
      </c>
      <c r="D213" t="s">
        <v>150</v>
      </c>
      <c r="E213" t="s">
        <v>276</v>
      </c>
      <c r="F213">
        <v>22</v>
      </c>
      <c r="G213" t="s">
        <v>254</v>
      </c>
      <c r="H213" t="s">
        <v>276</v>
      </c>
      <c r="I213" t="b">
        <v>1</v>
      </c>
      <c r="J213">
        <v>33.659999999999997</v>
      </c>
      <c r="K213">
        <v>-0.7</v>
      </c>
      <c r="L213">
        <v>1.8</v>
      </c>
      <c r="M213">
        <v>27.278333</v>
      </c>
      <c r="N213">
        <v>-0.21333299999999999</v>
      </c>
      <c r="O213">
        <v>1.28</v>
      </c>
      <c r="P213" t="b">
        <v>1</v>
      </c>
    </row>
    <row r="214" spans="1:16" x14ac:dyDescent="0.35">
      <c r="A214" s="9" t="s">
        <v>139</v>
      </c>
      <c r="B214" t="s">
        <v>126</v>
      </c>
      <c r="C214" t="s">
        <v>127</v>
      </c>
      <c r="D214" t="s">
        <v>150</v>
      </c>
      <c r="E214" t="s">
        <v>276</v>
      </c>
      <c r="F214">
        <v>22</v>
      </c>
      <c r="G214" t="s">
        <v>254</v>
      </c>
      <c r="H214" t="s">
        <v>276</v>
      </c>
      <c r="I214" t="b">
        <v>1</v>
      </c>
      <c r="J214">
        <v>30</v>
      </c>
      <c r="K214">
        <v>-1.18</v>
      </c>
      <c r="L214">
        <v>-1.38</v>
      </c>
      <c r="M214">
        <v>26.99</v>
      </c>
      <c r="N214">
        <v>-0.48</v>
      </c>
      <c r="O214">
        <v>1.2583329999999999</v>
      </c>
      <c r="P214" t="b">
        <v>1</v>
      </c>
    </row>
    <row r="215" spans="1:16" x14ac:dyDescent="0.35">
      <c r="A215" s="9" t="s">
        <v>139</v>
      </c>
      <c r="B215" t="s">
        <v>148</v>
      </c>
      <c r="C215" t="s">
        <v>149</v>
      </c>
      <c r="D215" t="s">
        <v>150</v>
      </c>
      <c r="E215" t="s">
        <v>277</v>
      </c>
      <c r="F215">
        <v>23</v>
      </c>
      <c r="G215" t="s">
        <v>254</v>
      </c>
      <c r="H215" t="s">
        <v>277</v>
      </c>
      <c r="I215" t="b">
        <v>1</v>
      </c>
      <c r="J215">
        <v>31.56</v>
      </c>
      <c r="K215">
        <v>-0.64</v>
      </c>
      <c r="L215">
        <v>1.73</v>
      </c>
      <c r="M215">
        <v>23.706666999999999</v>
      </c>
      <c r="N215">
        <v>-0.16916700000000001</v>
      </c>
      <c r="O215">
        <v>1.905</v>
      </c>
      <c r="P215" t="b">
        <v>0</v>
      </c>
    </row>
    <row r="216" spans="1:16" x14ac:dyDescent="0.35">
      <c r="A216" s="9" t="s">
        <v>139</v>
      </c>
      <c r="B216" t="s">
        <v>151</v>
      </c>
      <c r="C216" t="s">
        <v>152</v>
      </c>
      <c r="D216" t="s">
        <v>150</v>
      </c>
      <c r="E216" t="s">
        <v>277</v>
      </c>
      <c r="F216">
        <v>23</v>
      </c>
      <c r="G216" t="s">
        <v>254</v>
      </c>
      <c r="H216" t="s">
        <v>277</v>
      </c>
      <c r="I216" t="b">
        <v>1</v>
      </c>
      <c r="J216">
        <v>31.282185999999999</v>
      </c>
      <c r="K216">
        <v>0.307587</v>
      </c>
      <c r="L216">
        <v>0.50459900000000002</v>
      </c>
      <c r="M216">
        <v>22.810832999999999</v>
      </c>
      <c r="N216">
        <v>-8.8332999999999995E-2</v>
      </c>
      <c r="O216">
        <v>0.92833299999999996</v>
      </c>
      <c r="P216" t="b">
        <v>0</v>
      </c>
    </row>
    <row r="217" spans="1:16" x14ac:dyDescent="0.35">
      <c r="A217" s="9" t="s">
        <v>139</v>
      </c>
      <c r="B217" t="s">
        <v>126</v>
      </c>
      <c r="C217" t="s">
        <v>127</v>
      </c>
      <c r="D217" t="s">
        <v>150</v>
      </c>
      <c r="E217" t="s">
        <v>277</v>
      </c>
      <c r="F217">
        <v>23</v>
      </c>
      <c r="G217" t="s">
        <v>254</v>
      </c>
      <c r="H217" t="s">
        <v>277</v>
      </c>
      <c r="I217" t="b">
        <v>1</v>
      </c>
      <c r="J217">
        <v>31.05</v>
      </c>
      <c r="K217">
        <v>-1.08</v>
      </c>
      <c r="L217">
        <v>1.66</v>
      </c>
      <c r="M217">
        <v>23.479167</v>
      </c>
      <c r="N217">
        <v>-0.36416700000000002</v>
      </c>
      <c r="O217">
        <v>1.8725000000000001</v>
      </c>
      <c r="P217" t="b">
        <v>0</v>
      </c>
    </row>
    <row r="218" spans="1:16" x14ac:dyDescent="0.35">
      <c r="A218" s="9" t="s">
        <v>139</v>
      </c>
      <c r="B218" t="s">
        <v>126</v>
      </c>
      <c r="C218" t="s">
        <v>127</v>
      </c>
      <c r="D218" t="s">
        <v>150</v>
      </c>
      <c r="E218" t="s">
        <v>302</v>
      </c>
      <c r="F218">
        <v>0</v>
      </c>
      <c r="G218" t="s">
        <v>303</v>
      </c>
      <c r="H218" t="s">
        <v>302</v>
      </c>
      <c r="I218" t="b">
        <v>1</v>
      </c>
      <c r="J218">
        <v>26.1</v>
      </c>
      <c r="K218">
        <v>-0.66</v>
      </c>
      <c r="L218">
        <v>1.8</v>
      </c>
      <c r="M218">
        <v>22.529167000000001</v>
      </c>
      <c r="N218">
        <v>-0.25916699999999998</v>
      </c>
      <c r="O218">
        <v>2.1866669999999999</v>
      </c>
      <c r="P218" t="b">
        <v>0</v>
      </c>
    </row>
    <row r="219" spans="1:16" x14ac:dyDescent="0.35">
      <c r="A219" s="9" t="s">
        <v>139</v>
      </c>
      <c r="B219" t="s">
        <v>151</v>
      </c>
      <c r="C219" t="s">
        <v>152</v>
      </c>
      <c r="D219" t="s">
        <v>150</v>
      </c>
      <c r="E219" t="s">
        <v>302</v>
      </c>
      <c r="F219">
        <v>0</v>
      </c>
      <c r="G219" t="s">
        <v>303</v>
      </c>
      <c r="H219" t="s">
        <v>302</v>
      </c>
      <c r="I219" t="b">
        <v>1</v>
      </c>
      <c r="J219">
        <v>25.717179000000002</v>
      </c>
      <c r="K219">
        <v>0.17119200000000001</v>
      </c>
      <c r="L219">
        <v>0.58598700000000004</v>
      </c>
      <c r="M219">
        <v>21.523333000000001</v>
      </c>
      <c r="N219">
        <v>-0.156667</v>
      </c>
      <c r="O219">
        <v>1.078333</v>
      </c>
      <c r="P219" t="b">
        <v>0</v>
      </c>
    </row>
    <row r="220" spans="1:16" x14ac:dyDescent="0.35">
      <c r="A220" s="9" t="s">
        <v>139</v>
      </c>
      <c r="B220" t="s">
        <v>148</v>
      </c>
      <c r="C220" t="s">
        <v>149</v>
      </c>
      <c r="D220" t="s">
        <v>150</v>
      </c>
      <c r="E220" t="s">
        <v>302</v>
      </c>
      <c r="F220">
        <v>0</v>
      </c>
      <c r="G220" t="s">
        <v>303</v>
      </c>
      <c r="H220" t="s">
        <v>302</v>
      </c>
      <c r="I220" t="b">
        <v>1</v>
      </c>
      <c r="J220">
        <v>26.4</v>
      </c>
      <c r="K220">
        <v>-0.37</v>
      </c>
      <c r="L220">
        <v>1.81</v>
      </c>
      <c r="M220">
        <v>22.754999999999999</v>
      </c>
      <c r="N220">
        <v>-7.3332999999999995E-2</v>
      </c>
      <c r="O220">
        <v>2.226667</v>
      </c>
      <c r="P220" t="b">
        <v>0</v>
      </c>
    </row>
    <row r="221" spans="1:16" x14ac:dyDescent="0.35">
      <c r="A221" s="9" t="s">
        <v>139</v>
      </c>
      <c r="B221" t="s">
        <v>148</v>
      </c>
      <c r="C221" t="s">
        <v>149</v>
      </c>
      <c r="D221" t="s">
        <v>150</v>
      </c>
      <c r="E221" t="s">
        <v>304</v>
      </c>
      <c r="F221">
        <v>1</v>
      </c>
      <c r="G221" t="s">
        <v>303</v>
      </c>
      <c r="H221" t="s">
        <v>304</v>
      </c>
      <c r="I221" t="b">
        <v>1</v>
      </c>
      <c r="J221">
        <v>24.78</v>
      </c>
      <c r="K221">
        <v>-0.38</v>
      </c>
      <c r="L221">
        <v>1.49</v>
      </c>
      <c r="M221">
        <v>22.000833</v>
      </c>
      <c r="N221">
        <v>-0.09</v>
      </c>
      <c r="O221">
        <v>1.015833</v>
      </c>
      <c r="P221" t="b">
        <v>0</v>
      </c>
    </row>
    <row r="222" spans="1:16" x14ac:dyDescent="0.35">
      <c r="A222" s="9" t="s">
        <v>139</v>
      </c>
      <c r="B222" t="s">
        <v>126</v>
      </c>
      <c r="C222" t="s">
        <v>127</v>
      </c>
      <c r="D222" t="s">
        <v>150</v>
      </c>
      <c r="E222" t="s">
        <v>304</v>
      </c>
      <c r="F222">
        <v>1</v>
      </c>
      <c r="G222" t="s">
        <v>303</v>
      </c>
      <c r="H222" t="s">
        <v>304</v>
      </c>
      <c r="I222" t="b">
        <v>1</v>
      </c>
      <c r="J222">
        <v>24.47</v>
      </c>
      <c r="K222">
        <v>-0.68</v>
      </c>
      <c r="L222">
        <v>1.48</v>
      </c>
      <c r="M222">
        <v>21.767499999999998</v>
      </c>
      <c r="N222">
        <v>-0.27083299999999999</v>
      </c>
      <c r="O222">
        <v>0.96333299999999999</v>
      </c>
      <c r="P222" t="b">
        <v>0</v>
      </c>
    </row>
    <row r="223" spans="1:16" x14ac:dyDescent="0.35">
      <c r="A223" s="9" t="s">
        <v>139</v>
      </c>
      <c r="B223" t="s">
        <v>151</v>
      </c>
      <c r="C223" t="s">
        <v>152</v>
      </c>
      <c r="D223" t="s">
        <v>150</v>
      </c>
      <c r="E223" t="s">
        <v>304</v>
      </c>
      <c r="F223">
        <v>1</v>
      </c>
      <c r="G223" t="s">
        <v>303</v>
      </c>
      <c r="H223" t="s">
        <v>304</v>
      </c>
      <c r="I223" t="b">
        <v>1</v>
      </c>
      <c r="J223">
        <v>24.350808000000001</v>
      </c>
      <c r="K223">
        <v>0.24710699999999999</v>
      </c>
      <c r="L223">
        <v>0.433701</v>
      </c>
      <c r="M223">
        <v>21.386666999999999</v>
      </c>
      <c r="N223">
        <v>-0.160833</v>
      </c>
      <c r="O223">
        <v>0.47249999999999998</v>
      </c>
      <c r="P223" t="b">
        <v>0</v>
      </c>
    </row>
    <row r="224" spans="1:16" x14ac:dyDescent="0.35">
      <c r="A224" s="9" t="s">
        <v>139</v>
      </c>
      <c r="B224" t="s">
        <v>151</v>
      </c>
      <c r="C224" t="s">
        <v>152</v>
      </c>
      <c r="D224" t="s">
        <v>150</v>
      </c>
      <c r="E224" t="s">
        <v>305</v>
      </c>
      <c r="F224">
        <v>2</v>
      </c>
      <c r="G224" t="s">
        <v>303</v>
      </c>
      <c r="H224" t="s">
        <v>305</v>
      </c>
      <c r="I224" t="b">
        <v>1</v>
      </c>
      <c r="J224">
        <v>23.082031000000001</v>
      </c>
      <c r="K224">
        <v>0.221382</v>
      </c>
      <c r="L224">
        <v>0.41064899999999999</v>
      </c>
      <c r="M224">
        <v>20.876667000000001</v>
      </c>
      <c r="N224">
        <v>-0.10249999999999999</v>
      </c>
      <c r="O224">
        <v>0.70083300000000004</v>
      </c>
      <c r="P224" t="b">
        <v>0</v>
      </c>
    </row>
    <row r="225" spans="1:16" x14ac:dyDescent="0.35">
      <c r="A225" s="9" t="s">
        <v>139</v>
      </c>
      <c r="B225" t="s">
        <v>148</v>
      </c>
      <c r="C225" t="s">
        <v>149</v>
      </c>
      <c r="D225" t="s">
        <v>150</v>
      </c>
      <c r="E225" t="s">
        <v>305</v>
      </c>
      <c r="F225">
        <v>2</v>
      </c>
      <c r="G225" t="s">
        <v>303</v>
      </c>
      <c r="H225" t="s">
        <v>305</v>
      </c>
      <c r="I225" t="b">
        <v>1</v>
      </c>
      <c r="J225">
        <v>23.66</v>
      </c>
      <c r="K225">
        <v>-0.26</v>
      </c>
      <c r="L225">
        <v>1.47</v>
      </c>
      <c r="M225">
        <v>21.654167000000001</v>
      </c>
      <c r="N225">
        <v>-0.119167</v>
      </c>
      <c r="O225">
        <v>1.4950000000000001</v>
      </c>
      <c r="P225" t="b">
        <v>0</v>
      </c>
    </row>
    <row r="226" spans="1:16" x14ac:dyDescent="0.35">
      <c r="A226" s="9" t="s">
        <v>139</v>
      </c>
      <c r="B226" t="s">
        <v>126</v>
      </c>
      <c r="C226" t="s">
        <v>127</v>
      </c>
      <c r="D226" t="s">
        <v>150</v>
      </c>
      <c r="E226" t="s">
        <v>305</v>
      </c>
      <c r="F226">
        <v>2</v>
      </c>
      <c r="G226" t="s">
        <v>303</v>
      </c>
      <c r="H226" t="s">
        <v>305</v>
      </c>
      <c r="I226" t="b">
        <v>1</v>
      </c>
      <c r="J226">
        <v>23.28</v>
      </c>
      <c r="K226">
        <v>-0.64</v>
      </c>
      <c r="L226">
        <v>1.47</v>
      </c>
      <c r="M226">
        <v>21.460833000000001</v>
      </c>
      <c r="N226">
        <v>-0.285833</v>
      </c>
      <c r="O226">
        <v>1.4683330000000001</v>
      </c>
      <c r="P226" t="b">
        <v>0</v>
      </c>
    </row>
    <row r="227" spans="1:16" x14ac:dyDescent="0.35">
      <c r="A227" s="9" t="s">
        <v>139</v>
      </c>
      <c r="B227" t="s">
        <v>148</v>
      </c>
      <c r="C227" t="s">
        <v>149</v>
      </c>
      <c r="D227" t="s">
        <v>150</v>
      </c>
      <c r="E227" t="s">
        <v>306</v>
      </c>
      <c r="F227">
        <v>3</v>
      </c>
      <c r="G227" t="s">
        <v>303</v>
      </c>
      <c r="H227" t="s">
        <v>306</v>
      </c>
      <c r="I227" t="b">
        <v>1</v>
      </c>
      <c r="J227">
        <v>23.84</v>
      </c>
      <c r="K227">
        <v>-0.37</v>
      </c>
      <c r="L227">
        <v>1.46</v>
      </c>
      <c r="M227">
        <v>22.299167000000001</v>
      </c>
      <c r="N227">
        <v>-0.10166699999999999</v>
      </c>
      <c r="O227">
        <v>1.6466670000000001</v>
      </c>
      <c r="P227" t="b">
        <v>0</v>
      </c>
    </row>
    <row r="228" spans="1:16" x14ac:dyDescent="0.35">
      <c r="A228" s="9" t="s">
        <v>139</v>
      </c>
      <c r="B228" t="s">
        <v>151</v>
      </c>
      <c r="C228" t="s">
        <v>152</v>
      </c>
      <c r="D228" t="s">
        <v>150</v>
      </c>
      <c r="E228" t="s">
        <v>306</v>
      </c>
      <c r="F228">
        <v>3</v>
      </c>
      <c r="G228" t="s">
        <v>303</v>
      </c>
      <c r="H228" t="s">
        <v>306</v>
      </c>
      <c r="I228" t="b">
        <v>1</v>
      </c>
      <c r="J228">
        <v>23.400559000000001</v>
      </c>
      <c r="K228">
        <v>0.26638200000000001</v>
      </c>
      <c r="L228">
        <v>0.38417699999999999</v>
      </c>
      <c r="M228">
        <v>21.427499999999998</v>
      </c>
      <c r="N228">
        <v>-8.8332999999999995E-2</v>
      </c>
      <c r="O228">
        <v>0.76166699999999998</v>
      </c>
      <c r="P228" t="b">
        <v>0</v>
      </c>
    </row>
    <row r="229" spans="1:16" x14ac:dyDescent="0.35">
      <c r="A229" s="9" t="s">
        <v>139</v>
      </c>
      <c r="B229" t="s">
        <v>126</v>
      </c>
      <c r="C229" t="s">
        <v>127</v>
      </c>
      <c r="D229" t="s">
        <v>150</v>
      </c>
      <c r="E229" t="s">
        <v>306</v>
      </c>
      <c r="F229">
        <v>3</v>
      </c>
      <c r="G229" t="s">
        <v>303</v>
      </c>
      <c r="H229" t="s">
        <v>306</v>
      </c>
      <c r="I229" t="b">
        <v>1</v>
      </c>
      <c r="J229">
        <v>23.53</v>
      </c>
      <c r="K229">
        <v>-0.68</v>
      </c>
      <c r="L229">
        <v>1.46</v>
      </c>
      <c r="M229">
        <v>22.102499999999999</v>
      </c>
      <c r="N229">
        <v>-0.26916699999999999</v>
      </c>
      <c r="O229">
        <v>1.6174999999999999</v>
      </c>
      <c r="P229" t="b">
        <v>0</v>
      </c>
    </row>
    <row r="230" spans="1:16" x14ac:dyDescent="0.35">
      <c r="A230" s="9" t="s">
        <v>139</v>
      </c>
      <c r="B230" t="s">
        <v>126</v>
      </c>
      <c r="C230" t="s">
        <v>127</v>
      </c>
      <c r="D230" t="s">
        <v>150</v>
      </c>
      <c r="E230" t="s">
        <v>307</v>
      </c>
      <c r="F230">
        <v>4</v>
      </c>
      <c r="G230" t="s">
        <v>303</v>
      </c>
      <c r="H230" t="s">
        <v>307</v>
      </c>
      <c r="I230" t="b">
        <v>1</v>
      </c>
      <c r="J230">
        <v>25.89</v>
      </c>
      <c r="K230">
        <v>-0.72</v>
      </c>
      <c r="L230">
        <v>1.65</v>
      </c>
      <c r="M230">
        <v>22.895833</v>
      </c>
      <c r="N230">
        <v>-0.278333</v>
      </c>
      <c r="O230">
        <v>1.6975</v>
      </c>
      <c r="P230" t="b">
        <v>0</v>
      </c>
    </row>
    <row r="231" spans="1:16" x14ac:dyDescent="0.35">
      <c r="A231" s="9" t="s">
        <v>139</v>
      </c>
      <c r="B231" t="s">
        <v>151</v>
      </c>
      <c r="C231" t="s">
        <v>152</v>
      </c>
      <c r="D231" t="s">
        <v>150</v>
      </c>
      <c r="E231" t="s">
        <v>307</v>
      </c>
      <c r="F231">
        <v>4</v>
      </c>
      <c r="G231" t="s">
        <v>303</v>
      </c>
      <c r="H231" t="s">
        <v>307</v>
      </c>
      <c r="I231" t="b">
        <v>1</v>
      </c>
      <c r="J231">
        <v>25.754196</v>
      </c>
      <c r="K231">
        <v>0.25134899999999999</v>
      </c>
      <c r="L231">
        <v>0.54284699999999997</v>
      </c>
      <c r="M231">
        <v>22.164166999999999</v>
      </c>
      <c r="N231">
        <v>-9.4167000000000001E-2</v>
      </c>
      <c r="O231">
        <v>0.781667</v>
      </c>
      <c r="P231" t="b">
        <v>0</v>
      </c>
    </row>
    <row r="232" spans="1:16" x14ac:dyDescent="0.35">
      <c r="A232" s="9" t="s">
        <v>139</v>
      </c>
      <c r="B232" t="s">
        <v>148</v>
      </c>
      <c r="C232" t="s">
        <v>149</v>
      </c>
      <c r="D232" t="s">
        <v>150</v>
      </c>
      <c r="E232" t="s">
        <v>307</v>
      </c>
      <c r="F232">
        <v>4</v>
      </c>
      <c r="G232" t="s">
        <v>303</v>
      </c>
      <c r="H232" t="s">
        <v>307</v>
      </c>
      <c r="I232" t="b">
        <v>1</v>
      </c>
      <c r="J232">
        <v>26.22</v>
      </c>
      <c r="K232">
        <v>-0.41</v>
      </c>
      <c r="L232">
        <v>1.67</v>
      </c>
      <c r="M232">
        <v>23.111667000000001</v>
      </c>
      <c r="N232">
        <v>-0.106667</v>
      </c>
      <c r="O232">
        <v>1.7416670000000001</v>
      </c>
      <c r="P232" t="b">
        <v>0</v>
      </c>
    </row>
    <row r="233" spans="1:16" x14ac:dyDescent="0.35">
      <c r="A233" s="9" t="s">
        <v>139</v>
      </c>
      <c r="B233" t="s">
        <v>126</v>
      </c>
      <c r="C233" t="s">
        <v>127</v>
      </c>
      <c r="D233" t="s">
        <v>150</v>
      </c>
      <c r="E233" t="s">
        <v>308</v>
      </c>
      <c r="F233">
        <v>5</v>
      </c>
      <c r="G233" t="s">
        <v>303</v>
      </c>
      <c r="H233" t="s">
        <v>308</v>
      </c>
      <c r="I233" t="b">
        <v>1</v>
      </c>
      <c r="J233">
        <v>25.49</v>
      </c>
      <c r="K233">
        <v>-0.9</v>
      </c>
      <c r="L233">
        <v>-4.32</v>
      </c>
      <c r="M233">
        <v>26.065833000000001</v>
      </c>
      <c r="N233">
        <v>-0.31416699999999997</v>
      </c>
      <c r="O233">
        <v>1.68</v>
      </c>
      <c r="P233" t="b">
        <v>0</v>
      </c>
    </row>
    <row r="234" spans="1:16" x14ac:dyDescent="0.35">
      <c r="A234" s="9" t="s">
        <v>139</v>
      </c>
      <c r="B234" t="s">
        <v>148</v>
      </c>
      <c r="C234" t="s">
        <v>149</v>
      </c>
      <c r="D234" t="s">
        <v>150</v>
      </c>
      <c r="E234" t="s">
        <v>308</v>
      </c>
      <c r="F234">
        <v>5</v>
      </c>
      <c r="G234" t="s">
        <v>303</v>
      </c>
      <c r="H234" t="s">
        <v>308</v>
      </c>
      <c r="I234" t="b">
        <v>1</v>
      </c>
      <c r="J234">
        <v>32.380000000000003</v>
      </c>
      <c r="K234">
        <v>-0.49</v>
      </c>
      <c r="L234">
        <v>2.16</v>
      </c>
      <c r="M234">
        <v>26.285</v>
      </c>
      <c r="N234">
        <v>-0.16666700000000001</v>
      </c>
      <c r="O234">
        <v>1.7516670000000001</v>
      </c>
      <c r="P234" t="b">
        <v>0</v>
      </c>
    </row>
    <row r="235" spans="1:16" x14ac:dyDescent="0.35">
      <c r="A235" s="9" t="s">
        <v>139</v>
      </c>
      <c r="B235" t="s">
        <v>151</v>
      </c>
      <c r="C235" t="s">
        <v>152</v>
      </c>
      <c r="D235" t="s">
        <v>150</v>
      </c>
      <c r="E235" t="s">
        <v>308</v>
      </c>
      <c r="F235">
        <v>5</v>
      </c>
      <c r="G235" t="s">
        <v>303</v>
      </c>
      <c r="H235" t="s">
        <v>308</v>
      </c>
      <c r="I235" t="b">
        <v>1</v>
      </c>
      <c r="J235">
        <v>31.970928000000001</v>
      </c>
      <c r="K235">
        <v>0.35913499999999998</v>
      </c>
      <c r="L235">
        <v>0.90179299999999996</v>
      </c>
      <c r="M235">
        <v>25.991667</v>
      </c>
      <c r="N235">
        <v>-0.17666699999999999</v>
      </c>
      <c r="O235">
        <v>1.4683330000000001</v>
      </c>
      <c r="P235" t="b">
        <v>0</v>
      </c>
    </row>
    <row r="236" spans="1:16" x14ac:dyDescent="0.35">
      <c r="A236" s="9" t="s">
        <v>139</v>
      </c>
      <c r="B236" t="s">
        <v>126</v>
      </c>
      <c r="C236" t="s">
        <v>127</v>
      </c>
      <c r="D236" t="s">
        <v>150</v>
      </c>
      <c r="E236" t="s">
        <v>309</v>
      </c>
      <c r="F236">
        <v>6</v>
      </c>
      <c r="G236" t="s">
        <v>303</v>
      </c>
      <c r="H236" t="s">
        <v>309</v>
      </c>
      <c r="I236" t="b">
        <v>1</v>
      </c>
      <c r="J236">
        <v>29.97</v>
      </c>
      <c r="K236">
        <v>-1.79</v>
      </c>
      <c r="L236">
        <v>-11.8</v>
      </c>
      <c r="M236">
        <v>54.893332999999998</v>
      </c>
      <c r="N236">
        <v>-0.70833299999999999</v>
      </c>
      <c r="O236">
        <v>1.7183330000000001</v>
      </c>
      <c r="P236" t="b">
        <v>0</v>
      </c>
    </row>
    <row r="237" spans="1:16" x14ac:dyDescent="0.35">
      <c r="A237" s="9" t="s">
        <v>139</v>
      </c>
      <c r="B237" t="s">
        <v>151</v>
      </c>
      <c r="C237" t="s">
        <v>152</v>
      </c>
      <c r="D237" t="s">
        <v>150</v>
      </c>
      <c r="E237" t="s">
        <v>309</v>
      </c>
      <c r="F237">
        <v>6</v>
      </c>
      <c r="G237" t="s">
        <v>303</v>
      </c>
      <c r="H237" t="s">
        <v>309</v>
      </c>
      <c r="I237" t="b">
        <v>1</v>
      </c>
      <c r="J237">
        <v>45.318142000000002</v>
      </c>
      <c r="K237">
        <v>0.23582900000000001</v>
      </c>
      <c r="L237">
        <v>1.522313</v>
      </c>
      <c r="M237">
        <v>57.62</v>
      </c>
      <c r="N237">
        <v>-0.50583299999999998</v>
      </c>
      <c r="O237">
        <v>4.2424999999999997</v>
      </c>
      <c r="P237" t="b">
        <v>0</v>
      </c>
    </row>
    <row r="238" spans="1:16" x14ac:dyDescent="0.35">
      <c r="A238" s="9" t="s">
        <v>139</v>
      </c>
      <c r="B238" t="s">
        <v>148</v>
      </c>
      <c r="C238" t="s">
        <v>149</v>
      </c>
      <c r="D238" t="s">
        <v>150</v>
      </c>
      <c r="E238" t="s">
        <v>309</v>
      </c>
      <c r="F238">
        <v>6</v>
      </c>
      <c r="G238" t="s">
        <v>303</v>
      </c>
      <c r="H238" t="s">
        <v>309</v>
      </c>
      <c r="I238" t="b">
        <v>1</v>
      </c>
      <c r="J238">
        <v>45.26</v>
      </c>
      <c r="K238">
        <v>-1.1299999999999999</v>
      </c>
      <c r="L238">
        <v>2.83</v>
      </c>
      <c r="M238">
        <v>55.698332999999998</v>
      </c>
      <c r="N238">
        <v>-0.46750000000000003</v>
      </c>
      <c r="O238">
        <v>2.2825000000000002</v>
      </c>
      <c r="P238" t="b">
        <v>0</v>
      </c>
    </row>
    <row r="239" spans="1:16" x14ac:dyDescent="0.35">
      <c r="A239" s="9" t="s">
        <v>139</v>
      </c>
      <c r="B239" t="s">
        <v>148</v>
      </c>
      <c r="C239" t="s">
        <v>149</v>
      </c>
      <c r="D239" t="s">
        <v>150</v>
      </c>
      <c r="E239" t="s">
        <v>310</v>
      </c>
      <c r="F239">
        <v>7</v>
      </c>
      <c r="G239" t="s">
        <v>303</v>
      </c>
      <c r="H239" t="s">
        <v>310</v>
      </c>
      <c r="I239" t="b">
        <v>1</v>
      </c>
      <c r="J239">
        <v>44.58</v>
      </c>
      <c r="K239">
        <v>-1.46</v>
      </c>
      <c r="L239">
        <v>1.25</v>
      </c>
      <c r="M239">
        <v>57.167499999999997</v>
      </c>
      <c r="N239">
        <v>-0.57999999999999996</v>
      </c>
      <c r="O239">
        <v>7.8316670000000004</v>
      </c>
      <c r="P239" t="b">
        <v>1</v>
      </c>
    </row>
    <row r="240" spans="1:16" x14ac:dyDescent="0.35">
      <c r="A240" s="9" t="s">
        <v>139</v>
      </c>
      <c r="B240" t="s">
        <v>151</v>
      </c>
      <c r="C240" t="s">
        <v>152</v>
      </c>
      <c r="D240" t="s">
        <v>150</v>
      </c>
      <c r="E240" t="s">
        <v>310</v>
      </c>
      <c r="F240">
        <v>7</v>
      </c>
      <c r="G240" t="s">
        <v>303</v>
      </c>
      <c r="H240" t="s">
        <v>310</v>
      </c>
      <c r="I240" t="b">
        <v>1</v>
      </c>
      <c r="J240">
        <v>44.575412999999998</v>
      </c>
      <c r="K240">
        <v>-0.78969999999999996</v>
      </c>
      <c r="L240">
        <v>0.57511299999999999</v>
      </c>
      <c r="M240">
        <v>52.112499999999997</v>
      </c>
      <c r="N240">
        <v>-0.45583299999999999</v>
      </c>
      <c r="O240">
        <v>2.6524999999999999</v>
      </c>
      <c r="P240" t="b">
        <v>1</v>
      </c>
    </row>
    <row r="241" spans="1:16" x14ac:dyDescent="0.35">
      <c r="A241" s="9" t="s">
        <v>139</v>
      </c>
      <c r="B241" t="s">
        <v>126</v>
      </c>
      <c r="C241" t="s">
        <v>127</v>
      </c>
      <c r="D241" t="s">
        <v>150</v>
      </c>
      <c r="E241" t="s">
        <v>310</v>
      </c>
      <c r="F241">
        <v>7</v>
      </c>
      <c r="G241" t="s">
        <v>303</v>
      </c>
      <c r="H241" t="s">
        <v>310</v>
      </c>
      <c r="I241" t="b">
        <v>1</v>
      </c>
      <c r="J241">
        <v>29.92</v>
      </c>
      <c r="K241">
        <v>-2.08</v>
      </c>
      <c r="L241">
        <v>-12.79</v>
      </c>
      <c r="M241">
        <v>30.5275</v>
      </c>
      <c r="N241">
        <v>-0.86916700000000002</v>
      </c>
      <c r="O241">
        <v>-18.519166999999999</v>
      </c>
      <c r="P241" t="b">
        <v>1</v>
      </c>
    </row>
    <row r="242" spans="1:16" x14ac:dyDescent="0.35">
      <c r="A242" s="9" t="s">
        <v>139</v>
      </c>
      <c r="B242" t="s">
        <v>148</v>
      </c>
      <c r="C242" t="s">
        <v>149</v>
      </c>
      <c r="D242" t="s">
        <v>150</v>
      </c>
      <c r="E242" t="s">
        <v>311</v>
      </c>
      <c r="F242">
        <v>8</v>
      </c>
      <c r="G242" t="s">
        <v>303</v>
      </c>
      <c r="H242" t="s">
        <v>311</v>
      </c>
      <c r="I242" t="b">
        <v>1</v>
      </c>
      <c r="J242">
        <v>40.36</v>
      </c>
      <c r="K242">
        <v>-1.37</v>
      </c>
      <c r="L242">
        <v>-0.32</v>
      </c>
      <c r="M242">
        <v>88.809167000000002</v>
      </c>
      <c r="N242">
        <v>-1.100833</v>
      </c>
      <c r="O242">
        <v>8.8975000000000009</v>
      </c>
      <c r="P242" t="b">
        <v>1</v>
      </c>
    </row>
    <row r="243" spans="1:16" x14ac:dyDescent="0.35">
      <c r="A243" s="9" t="s">
        <v>139</v>
      </c>
      <c r="B243" t="s">
        <v>151</v>
      </c>
      <c r="C243" t="s">
        <v>152</v>
      </c>
      <c r="D243" t="s">
        <v>150</v>
      </c>
      <c r="E243" t="s">
        <v>311</v>
      </c>
      <c r="F243">
        <v>8</v>
      </c>
      <c r="G243" t="s">
        <v>303</v>
      </c>
      <c r="H243" t="s">
        <v>311</v>
      </c>
      <c r="I243" t="b">
        <v>1</v>
      </c>
      <c r="J243">
        <v>41.168312999999998</v>
      </c>
      <c r="K243">
        <v>-1.056951</v>
      </c>
      <c r="L243">
        <v>0.175264</v>
      </c>
      <c r="M243">
        <v>82.938333</v>
      </c>
      <c r="N243">
        <v>-0.59916700000000001</v>
      </c>
      <c r="O243">
        <v>2.5249999999999999</v>
      </c>
      <c r="P243" t="b">
        <v>1</v>
      </c>
    </row>
    <row r="244" spans="1:16" x14ac:dyDescent="0.35">
      <c r="A244" s="9" t="s">
        <v>139</v>
      </c>
      <c r="B244" t="s">
        <v>126</v>
      </c>
      <c r="C244" t="s">
        <v>127</v>
      </c>
      <c r="D244" t="s">
        <v>150</v>
      </c>
      <c r="E244" t="s">
        <v>311</v>
      </c>
      <c r="F244">
        <v>8</v>
      </c>
      <c r="G244" t="s">
        <v>303</v>
      </c>
      <c r="H244" t="s">
        <v>311</v>
      </c>
      <c r="I244" t="b">
        <v>1</v>
      </c>
      <c r="J244">
        <v>29.96</v>
      </c>
      <c r="K244">
        <v>-1.83</v>
      </c>
      <c r="L244">
        <v>-10.26</v>
      </c>
      <c r="M244">
        <v>30.405833000000001</v>
      </c>
      <c r="N244">
        <v>-1.5933330000000001</v>
      </c>
      <c r="O244">
        <v>-49.013333000000003</v>
      </c>
      <c r="P244" t="b">
        <v>1</v>
      </c>
    </row>
    <row r="245" spans="1:16" x14ac:dyDescent="0.35">
      <c r="A245" s="9" t="s">
        <v>139</v>
      </c>
      <c r="B245" t="s">
        <v>148</v>
      </c>
      <c r="C245" t="s">
        <v>149</v>
      </c>
      <c r="D245" t="s">
        <v>150</v>
      </c>
      <c r="E245" t="s">
        <v>312</v>
      </c>
      <c r="F245">
        <v>9</v>
      </c>
      <c r="G245" t="s">
        <v>303</v>
      </c>
      <c r="H245" t="s">
        <v>312</v>
      </c>
      <c r="I245" t="b">
        <v>1</v>
      </c>
      <c r="J245">
        <v>38.4</v>
      </c>
      <c r="K245">
        <v>-1.32</v>
      </c>
      <c r="L245">
        <v>-0.19</v>
      </c>
      <c r="M245">
        <v>66.484166999999999</v>
      </c>
      <c r="N245">
        <v>-0.93416699999999997</v>
      </c>
      <c r="O245">
        <v>4.8041669999999996</v>
      </c>
      <c r="P245" t="b">
        <v>1</v>
      </c>
    </row>
    <row r="246" spans="1:16" x14ac:dyDescent="0.35">
      <c r="A246" s="9" t="s">
        <v>139</v>
      </c>
      <c r="B246" t="s">
        <v>126</v>
      </c>
      <c r="C246" t="s">
        <v>127</v>
      </c>
      <c r="D246" t="s">
        <v>150</v>
      </c>
      <c r="E246" t="s">
        <v>312</v>
      </c>
      <c r="F246">
        <v>9</v>
      </c>
      <c r="G246" t="s">
        <v>303</v>
      </c>
      <c r="H246" t="s">
        <v>312</v>
      </c>
      <c r="I246" t="b">
        <v>1</v>
      </c>
      <c r="J246">
        <v>30</v>
      </c>
      <c r="K246">
        <v>-1.77</v>
      </c>
      <c r="L246">
        <v>-8.14</v>
      </c>
      <c r="M246">
        <v>30.875</v>
      </c>
      <c r="N246">
        <v>-1.3075000000000001</v>
      </c>
      <c r="O246">
        <v>-30.431667000000001</v>
      </c>
      <c r="P246" t="b">
        <v>1</v>
      </c>
    </row>
    <row r="247" spans="1:16" x14ac:dyDescent="0.35">
      <c r="A247" s="9" t="s">
        <v>139</v>
      </c>
      <c r="B247" t="s">
        <v>151</v>
      </c>
      <c r="C247" t="s">
        <v>152</v>
      </c>
      <c r="D247" t="s">
        <v>150</v>
      </c>
      <c r="E247" t="s">
        <v>312</v>
      </c>
      <c r="F247">
        <v>9</v>
      </c>
      <c r="G247" t="s">
        <v>303</v>
      </c>
      <c r="H247" t="s">
        <v>312</v>
      </c>
      <c r="I247" t="b">
        <v>1</v>
      </c>
      <c r="J247">
        <v>39.142505</v>
      </c>
      <c r="K247">
        <v>-1.0984149999999999</v>
      </c>
      <c r="L247">
        <v>0.33091999999999999</v>
      </c>
      <c r="M247">
        <v>63.26</v>
      </c>
      <c r="N247">
        <v>-0.45833299999999999</v>
      </c>
      <c r="O247">
        <v>1.1041669999999999</v>
      </c>
      <c r="P247" t="b">
        <v>1</v>
      </c>
    </row>
    <row r="248" spans="1:16" x14ac:dyDescent="0.35">
      <c r="A248" s="9" t="s">
        <v>139</v>
      </c>
      <c r="B248" t="s">
        <v>151</v>
      </c>
      <c r="C248" t="s">
        <v>152</v>
      </c>
      <c r="D248" t="s">
        <v>150</v>
      </c>
      <c r="E248" t="s">
        <v>313</v>
      </c>
      <c r="F248">
        <v>10</v>
      </c>
      <c r="G248" t="s">
        <v>303</v>
      </c>
      <c r="H248" t="s">
        <v>313</v>
      </c>
      <c r="I248" t="b">
        <v>1</v>
      </c>
      <c r="J248">
        <v>38.892971000000003</v>
      </c>
      <c r="K248">
        <v>-0.90562699999999996</v>
      </c>
      <c r="L248">
        <v>0.65859800000000002</v>
      </c>
      <c r="M248">
        <v>65.646666999999994</v>
      </c>
      <c r="P248" t="b">
        <v>1</v>
      </c>
    </row>
    <row r="249" spans="1:16" x14ac:dyDescent="0.35">
      <c r="A249" s="9" t="s">
        <v>139</v>
      </c>
      <c r="B249" t="s">
        <v>148</v>
      </c>
      <c r="C249" t="s">
        <v>149</v>
      </c>
      <c r="D249" t="s">
        <v>150</v>
      </c>
      <c r="E249" t="s">
        <v>313</v>
      </c>
      <c r="F249">
        <v>10</v>
      </c>
      <c r="G249" t="s">
        <v>303</v>
      </c>
      <c r="H249" t="s">
        <v>313</v>
      </c>
      <c r="I249" t="b">
        <v>1</v>
      </c>
      <c r="J249">
        <v>37.979999999999997</v>
      </c>
      <c r="K249">
        <v>-1.25</v>
      </c>
      <c r="L249">
        <v>0.09</v>
      </c>
      <c r="M249">
        <v>71.965833000000003</v>
      </c>
      <c r="P249" t="b">
        <v>1</v>
      </c>
    </row>
    <row r="250" spans="1:16" x14ac:dyDescent="0.35">
      <c r="A250" s="9" t="s">
        <v>139</v>
      </c>
      <c r="B250" t="s">
        <v>126</v>
      </c>
      <c r="C250" t="s">
        <v>127</v>
      </c>
      <c r="D250" t="s">
        <v>150</v>
      </c>
      <c r="E250" t="s">
        <v>313</v>
      </c>
      <c r="F250">
        <v>10</v>
      </c>
      <c r="G250" t="s">
        <v>303</v>
      </c>
      <c r="H250" t="s">
        <v>313</v>
      </c>
      <c r="I250" t="b">
        <v>1</v>
      </c>
      <c r="J250">
        <v>27.18</v>
      </c>
      <c r="K250">
        <v>-1.7</v>
      </c>
      <c r="L250">
        <v>-10.26</v>
      </c>
      <c r="M250">
        <v>27.764167</v>
      </c>
      <c r="P250" t="b">
        <v>1</v>
      </c>
    </row>
    <row r="251" spans="1:16" x14ac:dyDescent="0.35">
      <c r="A251" s="9" t="s">
        <v>139</v>
      </c>
      <c r="B251" t="s">
        <v>126</v>
      </c>
      <c r="C251" t="s">
        <v>127</v>
      </c>
      <c r="D251" t="s">
        <v>150</v>
      </c>
      <c r="E251" t="s">
        <v>314</v>
      </c>
      <c r="F251">
        <v>11</v>
      </c>
      <c r="G251" t="s">
        <v>303</v>
      </c>
      <c r="H251" t="s">
        <v>314</v>
      </c>
      <c r="I251" t="b">
        <v>0</v>
      </c>
      <c r="J251">
        <v>27.2</v>
      </c>
      <c r="K251">
        <v>-1.61</v>
      </c>
      <c r="L251">
        <v>-9.1</v>
      </c>
      <c r="P251" t="b">
        <v>1</v>
      </c>
    </row>
    <row r="252" spans="1:16" x14ac:dyDescent="0.35">
      <c r="A252" s="9" t="s">
        <v>139</v>
      </c>
      <c r="B252" t="s">
        <v>148</v>
      </c>
      <c r="C252" t="s">
        <v>149</v>
      </c>
      <c r="D252" t="s">
        <v>150</v>
      </c>
      <c r="E252" t="s">
        <v>314</v>
      </c>
      <c r="F252">
        <v>11</v>
      </c>
      <c r="G252" t="s">
        <v>303</v>
      </c>
      <c r="H252" t="s">
        <v>314</v>
      </c>
      <c r="I252" t="b">
        <v>0</v>
      </c>
      <c r="J252">
        <v>37.29</v>
      </c>
      <c r="K252">
        <v>-1.18</v>
      </c>
      <c r="L252">
        <v>0.56000000000000005</v>
      </c>
      <c r="P252" t="b">
        <v>1</v>
      </c>
    </row>
    <row r="253" spans="1:16" x14ac:dyDescent="0.35">
      <c r="A253" s="9" t="s">
        <v>139</v>
      </c>
      <c r="B253" t="s">
        <v>151</v>
      </c>
      <c r="C253" t="s">
        <v>152</v>
      </c>
      <c r="D253" t="s">
        <v>150</v>
      </c>
      <c r="E253" t="s">
        <v>314</v>
      </c>
      <c r="F253">
        <v>11</v>
      </c>
      <c r="G253" t="s">
        <v>303</v>
      </c>
      <c r="H253" t="s">
        <v>314</v>
      </c>
      <c r="I253" t="b">
        <v>0</v>
      </c>
      <c r="J253">
        <v>38.234968000000002</v>
      </c>
      <c r="K253">
        <v>-0.940164</v>
      </c>
      <c r="L253">
        <v>1.2651319999999999</v>
      </c>
      <c r="P253" t="b">
        <v>1</v>
      </c>
    </row>
    <row r="254" spans="1:16" x14ac:dyDescent="0.35">
      <c r="A254" s="9" t="s">
        <v>139</v>
      </c>
      <c r="B254" t="s">
        <v>126</v>
      </c>
      <c r="C254" t="s">
        <v>127</v>
      </c>
      <c r="D254" t="s">
        <v>150</v>
      </c>
      <c r="E254" t="s">
        <v>315</v>
      </c>
      <c r="F254">
        <v>12</v>
      </c>
      <c r="G254" t="s">
        <v>303</v>
      </c>
      <c r="H254" t="s">
        <v>315</v>
      </c>
      <c r="I254" t="b">
        <v>0</v>
      </c>
      <c r="J254">
        <v>27.2</v>
      </c>
      <c r="K254">
        <v>-1.61</v>
      </c>
      <c r="L254">
        <v>-9.94</v>
      </c>
      <c r="P254" t="b">
        <v>1</v>
      </c>
    </row>
    <row r="255" spans="1:16" x14ac:dyDescent="0.35">
      <c r="A255" s="9" t="s">
        <v>139</v>
      </c>
      <c r="B255" t="s">
        <v>148</v>
      </c>
      <c r="C255" t="s">
        <v>149</v>
      </c>
      <c r="D255" t="s">
        <v>150</v>
      </c>
      <c r="E255" t="s">
        <v>315</v>
      </c>
      <c r="F255">
        <v>12</v>
      </c>
      <c r="G255" t="s">
        <v>303</v>
      </c>
      <c r="H255" t="s">
        <v>315</v>
      </c>
      <c r="I255" t="b">
        <v>0</v>
      </c>
      <c r="J255">
        <v>38.58</v>
      </c>
      <c r="K255">
        <v>-1.18</v>
      </c>
      <c r="L255">
        <v>1.01</v>
      </c>
      <c r="P255" t="b">
        <v>1</v>
      </c>
    </row>
    <row r="256" spans="1:16" x14ac:dyDescent="0.35">
      <c r="A256" s="9" t="s">
        <v>139</v>
      </c>
      <c r="B256" t="s">
        <v>151</v>
      </c>
      <c r="C256" t="s">
        <v>152</v>
      </c>
      <c r="D256" t="s">
        <v>150</v>
      </c>
      <c r="E256" t="s">
        <v>315</v>
      </c>
      <c r="F256">
        <v>12</v>
      </c>
      <c r="G256" t="s">
        <v>303</v>
      </c>
      <c r="H256" t="s">
        <v>315</v>
      </c>
      <c r="I256" t="b">
        <v>0</v>
      </c>
      <c r="J256">
        <v>39.650021000000002</v>
      </c>
      <c r="K256">
        <v>-0.96354099999999998</v>
      </c>
      <c r="L256">
        <v>1.8635619999999999</v>
      </c>
      <c r="P256" t="b">
        <v>1</v>
      </c>
    </row>
    <row r="257" spans="1:16" x14ac:dyDescent="0.35">
      <c r="A257" s="9" t="s">
        <v>139</v>
      </c>
      <c r="B257" t="s">
        <v>148</v>
      </c>
      <c r="C257" t="s">
        <v>149</v>
      </c>
      <c r="D257" t="s">
        <v>150</v>
      </c>
      <c r="E257" t="s">
        <v>316</v>
      </c>
      <c r="F257">
        <v>13</v>
      </c>
      <c r="G257" t="s">
        <v>303</v>
      </c>
      <c r="H257" t="s">
        <v>316</v>
      </c>
      <c r="I257" t="b">
        <v>0</v>
      </c>
      <c r="J257">
        <v>38.83</v>
      </c>
      <c r="K257">
        <v>-1.21</v>
      </c>
      <c r="L257">
        <v>0.74</v>
      </c>
      <c r="P257" t="b">
        <v>1</v>
      </c>
    </row>
    <row r="258" spans="1:16" x14ac:dyDescent="0.35">
      <c r="A258" s="9" t="s">
        <v>139</v>
      </c>
      <c r="B258" t="s">
        <v>151</v>
      </c>
      <c r="C258" t="s">
        <v>152</v>
      </c>
      <c r="D258" t="s">
        <v>150</v>
      </c>
      <c r="E258" t="s">
        <v>316</v>
      </c>
      <c r="F258">
        <v>13</v>
      </c>
      <c r="G258" t="s">
        <v>303</v>
      </c>
      <c r="H258" t="s">
        <v>316</v>
      </c>
      <c r="I258" t="b">
        <v>0</v>
      </c>
      <c r="J258">
        <v>40.154677</v>
      </c>
      <c r="K258">
        <v>-0.97268299999999996</v>
      </c>
      <c r="L258">
        <v>1.8273600000000001</v>
      </c>
      <c r="P258" t="b">
        <v>1</v>
      </c>
    </row>
    <row r="259" spans="1:16" x14ac:dyDescent="0.35">
      <c r="A259" s="9" t="s">
        <v>139</v>
      </c>
      <c r="B259" t="s">
        <v>126</v>
      </c>
      <c r="C259" t="s">
        <v>127</v>
      </c>
      <c r="D259" t="s">
        <v>150</v>
      </c>
      <c r="E259" t="s">
        <v>316</v>
      </c>
      <c r="F259">
        <v>13</v>
      </c>
      <c r="G259" t="s">
        <v>303</v>
      </c>
      <c r="H259" t="s">
        <v>316</v>
      </c>
      <c r="I259" t="b">
        <v>0</v>
      </c>
      <c r="J259">
        <v>27.2</v>
      </c>
      <c r="K259">
        <v>-1.68</v>
      </c>
      <c r="L259">
        <v>-10.42</v>
      </c>
      <c r="P259" t="b">
        <v>1</v>
      </c>
    </row>
    <row r="260" spans="1:16" x14ac:dyDescent="0.35">
      <c r="A260" s="9" t="s">
        <v>139</v>
      </c>
      <c r="B260" t="s">
        <v>126</v>
      </c>
      <c r="C260" t="s">
        <v>127</v>
      </c>
      <c r="D260" t="s">
        <v>150</v>
      </c>
      <c r="E260" t="s">
        <v>317</v>
      </c>
      <c r="F260">
        <v>14</v>
      </c>
      <c r="G260" t="s">
        <v>303</v>
      </c>
      <c r="H260" t="s">
        <v>317</v>
      </c>
      <c r="I260" t="b">
        <v>0</v>
      </c>
      <c r="J260">
        <v>27.21</v>
      </c>
      <c r="K260">
        <v>-1.77</v>
      </c>
      <c r="L260">
        <v>-10.1</v>
      </c>
      <c r="P260" t="b">
        <v>1</v>
      </c>
    </row>
    <row r="261" spans="1:16" x14ac:dyDescent="0.35">
      <c r="A261" s="9" t="s">
        <v>139</v>
      </c>
      <c r="B261" t="s">
        <v>151</v>
      </c>
      <c r="C261" t="s">
        <v>152</v>
      </c>
      <c r="D261" t="s">
        <v>150</v>
      </c>
      <c r="E261" t="s">
        <v>317</v>
      </c>
      <c r="F261">
        <v>14</v>
      </c>
      <c r="G261" t="s">
        <v>303</v>
      </c>
      <c r="H261" t="s">
        <v>317</v>
      </c>
      <c r="I261" t="b">
        <v>0</v>
      </c>
      <c r="J261">
        <v>39.469844999999999</v>
      </c>
      <c r="K261">
        <v>-0.96828700000000001</v>
      </c>
      <c r="L261">
        <v>1.3581319999999999</v>
      </c>
      <c r="P261" t="b">
        <v>1</v>
      </c>
    </row>
    <row r="262" spans="1:16" x14ac:dyDescent="0.35">
      <c r="A262" s="9" t="s">
        <v>139</v>
      </c>
      <c r="B262" t="s">
        <v>148</v>
      </c>
      <c r="C262" t="s">
        <v>149</v>
      </c>
      <c r="D262" t="s">
        <v>150</v>
      </c>
      <c r="E262" t="s">
        <v>317</v>
      </c>
      <c r="F262">
        <v>14</v>
      </c>
      <c r="G262" t="s">
        <v>303</v>
      </c>
      <c r="H262" t="s">
        <v>317</v>
      </c>
      <c r="I262" t="b">
        <v>0</v>
      </c>
      <c r="J262">
        <v>38.06</v>
      </c>
      <c r="K262">
        <v>-1.24</v>
      </c>
      <c r="L262">
        <v>0.22</v>
      </c>
      <c r="P262" t="b">
        <v>1</v>
      </c>
    </row>
    <row r="263" spans="1:16" x14ac:dyDescent="0.35">
      <c r="A263" s="9" t="s">
        <v>139</v>
      </c>
      <c r="B263" t="s">
        <v>148</v>
      </c>
      <c r="C263" t="s">
        <v>149</v>
      </c>
      <c r="D263" t="s">
        <v>150</v>
      </c>
      <c r="E263" t="s">
        <v>318</v>
      </c>
      <c r="F263">
        <v>15</v>
      </c>
      <c r="G263" t="s">
        <v>303</v>
      </c>
      <c r="H263" t="s">
        <v>318</v>
      </c>
      <c r="I263" t="b">
        <v>0</v>
      </c>
      <c r="J263">
        <v>38</v>
      </c>
      <c r="K263">
        <v>-1.18</v>
      </c>
      <c r="L263">
        <v>-0.3</v>
      </c>
      <c r="P263" t="b">
        <v>1</v>
      </c>
    </row>
    <row r="264" spans="1:16" x14ac:dyDescent="0.35">
      <c r="A264" s="9" t="s">
        <v>139</v>
      </c>
      <c r="B264" t="s">
        <v>126</v>
      </c>
      <c r="C264" t="s">
        <v>127</v>
      </c>
      <c r="D264" t="s">
        <v>150</v>
      </c>
      <c r="E264" t="s">
        <v>318</v>
      </c>
      <c r="F264">
        <v>15</v>
      </c>
      <c r="G264" t="s">
        <v>303</v>
      </c>
      <c r="H264" t="s">
        <v>318</v>
      </c>
      <c r="I264" t="b">
        <v>0</v>
      </c>
      <c r="J264">
        <v>27.25</v>
      </c>
      <c r="K264">
        <v>-1.64</v>
      </c>
      <c r="L264">
        <v>-10.59</v>
      </c>
      <c r="P264" t="b">
        <v>1</v>
      </c>
    </row>
    <row r="265" spans="1:16" x14ac:dyDescent="0.35">
      <c r="A265" s="9" t="s">
        <v>139</v>
      </c>
      <c r="B265" t="s">
        <v>151</v>
      </c>
      <c r="C265" t="s">
        <v>152</v>
      </c>
      <c r="D265" t="s">
        <v>150</v>
      </c>
      <c r="E265" t="s">
        <v>318</v>
      </c>
      <c r="F265">
        <v>15</v>
      </c>
      <c r="G265" t="s">
        <v>303</v>
      </c>
      <c r="H265" t="s">
        <v>318</v>
      </c>
      <c r="I265" t="b">
        <v>0</v>
      </c>
      <c r="J265">
        <v>39.236538000000003</v>
      </c>
      <c r="K265">
        <v>-1.0223580000000001</v>
      </c>
      <c r="L265">
        <v>0.77889600000000003</v>
      </c>
      <c r="P265" t="b">
        <v>1</v>
      </c>
    </row>
    <row r="266" spans="1:16" x14ac:dyDescent="0.35">
      <c r="A266" s="9" t="s">
        <v>139</v>
      </c>
      <c r="B266" t="s">
        <v>126</v>
      </c>
      <c r="C266" t="s">
        <v>127</v>
      </c>
      <c r="D266" t="s">
        <v>150</v>
      </c>
      <c r="E266" t="s">
        <v>319</v>
      </c>
      <c r="F266">
        <v>16</v>
      </c>
      <c r="G266" t="s">
        <v>303</v>
      </c>
      <c r="H266" t="s">
        <v>319</v>
      </c>
      <c r="I266" t="b">
        <v>0</v>
      </c>
      <c r="J266">
        <v>27.24</v>
      </c>
      <c r="K266">
        <v>-1.81</v>
      </c>
      <c r="L266">
        <v>-9.75</v>
      </c>
      <c r="P266" t="b">
        <v>1</v>
      </c>
    </row>
    <row r="267" spans="1:16" x14ac:dyDescent="0.35">
      <c r="A267" s="9" t="s">
        <v>139</v>
      </c>
      <c r="B267" t="s">
        <v>151</v>
      </c>
      <c r="C267" t="s">
        <v>152</v>
      </c>
      <c r="D267" t="s">
        <v>150</v>
      </c>
      <c r="E267" t="s">
        <v>319</v>
      </c>
      <c r="F267">
        <v>16</v>
      </c>
      <c r="G267" t="s">
        <v>303</v>
      </c>
      <c r="H267" t="s">
        <v>319</v>
      </c>
      <c r="I267" t="b">
        <v>0</v>
      </c>
      <c r="J267">
        <v>40.164448999999998</v>
      </c>
      <c r="K267">
        <v>-1.0199020000000001</v>
      </c>
      <c r="L267">
        <v>2.3843510000000001</v>
      </c>
      <c r="P267" t="b">
        <v>1</v>
      </c>
    </row>
    <row r="268" spans="1:16" x14ac:dyDescent="0.35">
      <c r="A268" s="9" t="s">
        <v>139</v>
      </c>
      <c r="B268" t="s">
        <v>148</v>
      </c>
      <c r="C268" t="s">
        <v>149</v>
      </c>
      <c r="D268" t="s">
        <v>150</v>
      </c>
      <c r="E268" t="s">
        <v>319</v>
      </c>
      <c r="F268">
        <v>16</v>
      </c>
      <c r="G268" t="s">
        <v>303</v>
      </c>
      <c r="H268" t="s">
        <v>319</v>
      </c>
      <c r="I268" t="b">
        <v>0</v>
      </c>
      <c r="J268">
        <v>39.65</v>
      </c>
      <c r="K268">
        <v>-1.26</v>
      </c>
      <c r="L268">
        <v>2.11</v>
      </c>
      <c r="P268" t="b">
        <v>1</v>
      </c>
    </row>
    <row r="269" spans="1:16" x14ac:dyDescent="0.35">
      <c r="A269" s="9" t="s">
        <v>139</v>
      </c>
      <c r="B269" t="s">
        <v>148</v>
      </c>
      <c r="C269" t="s">
        <v>149</v>
      </c>
      <c r="D269" t="s">
        <v>150</v>
      </c>
      <c r="E269" t="s">
        <v>320</v>
      </c>
      <c r="F269">
        <v>17</v>
      </c>
      <c r="G269" t="s">
        <v>303</v>
      </c>
      <c r="H269" t="s">
        <v>320</v>
      </c>
      <c r="I269" t="b">
        <v>0</v>
      </c>
      <c r="J269">
        <v>43.73</v>
      </c>
      <c r="K269">
        <v>-1.37</v>
      </c>
      <c r="L269">
        <v>1.96</v>
      </c>
      <c r="P269" t="b">
        <v>1</v>
      </c>
    </row>
    <row r="270" spans="1:16" x14ac:dyDescent="0.35">
      <c r="A270" s="9" t="s">
        <v>139</v>
      </c>
      <c r="B270" t="s">
        <v>126</v>
      </c>
      <c r="C270" t="s">
        <v>127</v>
      </c>
      <c r="D270" t="s">
        <v>150</v>
      </c>
      <c r="E270" t="s">
        <v>320</v>
      </c>
      <c r="F270">
        <v>17</v>
      </c>
      <c r="G270" t="s">
        <v>303</v>
      </c>
      <c r="H270" t="s">
        <v>320</v>
      </c>
      <c r="I270" t="b">
        <v>0</v>
      </c>
      <c r="J270">
        <v>27.2</v>
      </c>
      <c r="K270">
        <v>-1.99</v>
      </c>
      <c r="L270">
        <v>-13.95</v>
      </c>
      <c r="P270" t="b">
        <v>1</v>
      </c>
    </row>
    <row r="271" spans="1:16" x14ac:dyDescent="0.35">
      <c r="A271" s="9" t="s">
        <v>139</v>
      </c>
      <c r="B271" t="s">
        <v>151</v>
      </c>
      <c r="C271" t="s">
        <v>152</v>
      </c>
      <c r="D271" t="s">
        <v>150</v>
      </c>
      <c r="E271" t="s">
        <v>320</v>
      </c>
      <c r="F271">
        <v>17</v>
      </c>
      <c r="G271" t="s">
        <v>303</v>
      </c>
      <c r="H271" t="s">
        <v>320</v>
      </c>
      <c r="I271" t="b">
        <v>0</v>
      </c>
      <c r="J271">
        <v>44.041139999999999</v>
      </c>
      <c r="K271">
        <v>-1.1343319999999999</v>
      </c>
      <c r="L271">
        <v>2.0354719999999999</v>
      </c>
      <c r="P271" t="b">
        <v>1</v>
      </c>
    </row>
    <row r="272" spans="1:16" x14ac:dyDescent="0.35">
      <c r="A272" s="9" t="s">
        <v>139</v>
      </c>
      <c r="B272" t="s">
        <v>126</v>
      </c>
      <c r="C272" t="s">
        <v>127</v>
      </c>
      <c r="D272" t="s">
        <v>150</v>
      </c>
      <c r="E272" t="s">
        <v>321</v>
      </c>
      <c r="F272">
        <v>18</v>
      </c>
      <c r="G272" t="s">
        <v>303</v>
      </c>
      <c r="H272" t="s">
        <v>321</v>
      </c>
      <c r="I272" t="b">
        <v>0</v>
      </c>
      <c r="J272">
        <v>27.21</v>
      </c>
      <c r="K272">
        <v>-2.04</v>
      </c>
      <c r="L272">
        <v>-17.5</v>
      </c>
      <c r="P272" t="b">
        <v>1</v>
      </c>
    </row>
    <row r="273" spans="1:16" x14ac:dyDescent="0.35">
      <c r="A273" s="9" t="s">
        <v>139</v>
      </c>
      <c r="B273" t="s">
        <v>148</v>
      </c>
      <c r="C273" t="s">
        <v>149</v>
      </c>
      <c r="D273" t="s">
        <v>150</v>
      </c>
      <c r="E273" t="s">
        <v>321</v>
      </c>
      <c r="F273">
        <v>18</v>
      </c>
      <c r="G273" t="s">
        <v>303</v>
      </c>
      <c r="H273" t="s">
        <v>321</v>
      </c>
      <c r="I273" t="b">
        <v>0</v>
      </c>
      <c r="J273">
        <v>47.67</v>
      </c>
      <c r="K273">
        <v>-1.47</v>
      </c>
      <c r="L273">
        <v>2.39</v>
      </c>
      <c r="P273" t="b">
        <v>1</v>
      </c>
    </row>
    <row r="274" spans="1:16" x14ac:dyDescent="0.35">
      <c r="A274" s="9" t="s">
        <v>139</v>
      </c>
      <c r="B274" t="s">
        <v>151</v>
      </c>
      <c r="C274" t="s">
        <v>152</v>
      </c>
      <c r="D274" t="s">
        <v>150</v>
      </c>
      <c r="E274" t="s">
        <v>321</v>
      </c>
      <c r="F274">
        <v>18</v>
      </c>
      <c r="G274" t="s">
        <v>303</v>
      </c>
      <c r="H274" t="s">
        <v>321</v>
      </c>
      <c r="I274" t="b">
        <v>0</v>
      </c>
      <c r="J274">
        <v>48.286149000000002</v>
      </c>
      <c r="K274">
        <v>-1.0623210000000001</v>
      </c>
      <c r="L274">
        <v>2.5984699999999998</v>
      </c>
      <c r="P274" t="b">
        <v>1</v>
      </c>
    </row>
    <row r="275" spans="1:16" x14ac:dyDescent="0.35">
      <c r="A275" s="9" t="s">
        <v>139</v>
      </c>
      <c r="B275" t="s">
        <v>151</v>
      </c>
      <c r="C275" t="s">
        <v>152</v>
      </c>
      <c r="D275" t="s">
        <v>150</v>
      </c>
      <c r="E275" t="s">
        <v>322</v>
      </c>
      <c r="F275">
        <v>19</v>
      </c>
      <c r="G275" t="s">
        <v>303</v>
      </c>
      <c r="H275" t="s">
        <v>322</v>
      </c>
      <c r="I275" t="b">
        <v>0</v>
      </c>
      <c r="J275">
        <v>42.397786000000004</v>
      </c>
      <c r="K275">
        <v>-0.60535799999999995</v>
      </c>
      <c r="L275">
        <v>2.4031440000000002</v>
      </c>
      <c r="P275" t="b">
        <v>1</v>
      </c>
    </row>
    <row r="276" spans="1:16" x14ac:dyDescent="0.35">
      <c r="A276" s="9" t="s">
        <v>139</v>
      </c>
      <c r="B276" t="s">
        <v>148</v>
      </c>
      <c r="C276" t="s">
        <v>149</v>
      </c>
      <c r="D276" t="s">
        <v>150</v>
      </c>
      <c r="E276" t="s">
        <v>322</v>
      </c>
      <c r="F276">
        <v>19</v>
      </c>
      <c r="G276" t="s">
        <v>303</v>
      </c>
      <c r="H276" t="s">
        <v>322</v>
      </c>
      <c r="I276" t="b">
        <v>0</v>
      </c>
      <c r="J276">
        <v>41.43</v>
      </c>
      <c r="K276">
        <v>-1.18</v>
      </c>
      <c r="L276">
        <v>2.0099999999999998</v>
      </c>
      <c r="P276" t="b">
        <v>1</v>
      </c>
    </row>
    <row r="277" spans="1:16" x14ac:dyDescent="0.35">
      <c r="A277" s="9" t="s">
        <v>139</v>
      </c>
      <c r="B277" t="s">
        <v>126</v>
      </c>
      <c r="C277" t="s">
        <v>127</v>
      </c>
      <c r="D277" t="s">
        <v>150</v>
      </c>
      <c r="E277" t="s">
        <v>322</v>
      </c>
      <c r="F277">
        <v>19</v>
      </c>
      <c r="G277" t="s">
        <v>303</v>
      </c>
      <c r="H277" t="s">
        <v>322</v>
      </c>
      <c r="I277" t="b">
        <v>0</v>
      </c>
      <c r="J277">
        <v>27.24</v>
      </c>
      <c r="K277">
        <v>-1.65</v>
      </c>
      <c r="L277">
        <v>-11.71</v>
      </c>
      <c r="P277" t="b">
        <v>1</v>
      </c>
    </row>
    <row r="278" spans="1:16" x14ac:dyDescent="0.35">
      <c r="A278" s="9" t="s">
        <v>139</v>
      </c>
      <c r="B278" t="s">
        <v>126</v>
      </c>
      <c r="C278" t="s">
        <v>127</v>
      </c>
      <c r="D278" t="s">
        <v>150</v>
      </c>
      <c r="E278" t="s">
        <v>323</v>
      </c>
      <c r="F278">
        <v>20</v>
      </c>
      <c r="G278" t="s">
        <v>303</v>
      </c>
      <c r="H278" t="s">
        <v>323</v>
      </c>
      <c r="I278" t="b">
        <v>0</v>
      </c>
      <c r="J278">
        <v>27.26</v>
      </c>
      <c r="K278">
        <v>-1.37</v>
      </c>
      <c r="L278">
        <v>-7.52</v>
      </c>
      <c r="P278" t="b">
        <v>1</v>
      </c>
    </row>
    <row r="279" spans="1:16" x14ac:dyDescent="0.35">
      <c r="A279" s="9" t="s">
        <v>139</v>
      </c>
      <c r="B279" t="s">
        <v>151</v>
      </c>
      <c r="C279" t="s">
        <v>152</v>
      </c>
      <c r="D279" t="s">
        <v>150</v>
      </c>
      <c r="E279" t="s">
        <v>323</v>
      </c>
      <c r="F279">
        <v>20</v>
      </c>
      <c r="G279" t="s">
        <v>303</v>
      </c>
      <c r="H279" t="s">
        <v>323</v>
      </c>
      <c r="I279" t="b">
        <v>0</v>
      </c>
      <c r="J279">
        <v>38.898347000000001</v>
      </c>
      <c r="K279">
        <v>8.94E-3</v>
      </c>
      <c r="L279">
        <v>2.7394069999999999</v>
      </c>
      <c r="P279" t="b">
        <v>1</v>
      </c>
    </row>
    <row r="280" spans="1:16" x14ac:dyDescent="0.35">
      <c r="A280" s="9" t="s">
        <v>139</v>
      </c>
      <c r="B280" t="s">
        <v>148</v>
      </c>
      <c r="C280" t="s">
        <v>149</v>
      </c>
      <c r="D280" t="s">
        <v>150</v>
      </c>
      <c r="E280" t="s">
        <v>323</v>
      </c>
      <c r="F280">
        <v>20</v>
      </c>
      <c r="G280" t="s">
        <v>303</v>
      </c>
      <c r="H280" t="s">
        <v>323</v>
      </c>
      <c r="I280" t="b">
        <v>0</v>
      </c>
      <c r="J280">
        <v>37.729999999999997</v>
      </c>
      <c r="K280">
        <v>-0.82</v>
      </c>
      <c r="L280">
        <v>2.4</v>
      </c>
      <c r="P280" t="b">
        <v>1</v>
      </c>
    </row>
    <row r="281" spans="1:16" x14ac:dyDescent="0.35">
      <c r="A281" s="9" t="s">
        <v>139</v>
      </c>
      <c r="B281" t="s">
        <v>151</v>
      </c>
      <c r="C281" t="s">
        <v>152</v>
      </c>
      <c r="D281" t="s">
        <v>150</v>
      </c>
      <c r="E281" t="s">
        <v>324</v>
      </c>
      <c r="F281">
        <v>21</v>
      </c>
      <c r="G281" t="s">
        <v>303</v>
      </c>
      <c r="H281" t="s">
        <v>324</v>
      </c>
      <c r="I281" t="b">
        <v>0</v>
      </c>
      <c r="J281">
        <v>34.859380999999999</v>
      </c>
      <c r="K281">
        <v>-2.0781000000000001E-2</v>
      </c>
      <c r="L281">
        <v>2.2601619999999998</v>
      </c>
      <c r="P281" t="b">
        <v>1</v>
      </c>
    </row>
    <row r="282" spans="1:16" x14ac:dyDescent="0.35">
      <c r="A282" s="9" t="s">
        <v>139</v>
      </c>
      <c r="B282" t="s">
        <v>126</v>
      </c>
      <c r="C282" t="s">
        <v>127</v>
      </c>
      <c r="D282" t="s">
        <v>150</v>
      </c>
      <c r="E282" t="s">
        <v>324</v>
      </c>
      <c r="F282">
        <v>21</v>
      </c>
      <c r="G282" t="s">
        <v>303</v>
      </c>
      <c r="H282" t="s">
        <v>324</v>
      </c>
      <c r="I282" t="b">
        <v>0</v>
      </c>
      <c r="J282">
        <v>27.29</v>
      </c>
      <c r="K282">
        <v>-1.08</v>
      </c>
      <c r="L282">
        <v>-4.25</v>
      </c>
      <c r="P282" t="b">
        <v>1</v>
      </c>
    </row>
    <row r="283" spans="1:16" x14ac:dyDescent="0.35">
      <c r="A283" s="9" t="s">
        <v>139</v>
      </c>
      <c r="B283" t="s">
        <v>148</v>
      </c>
      <c r="C283" t="s">
        <v>149</v>
      </c>
      <c r="D283" t="s">
        <v>150</v>
      </c>
      <c r="E283" t="s">
        <v>324</v>
      </c>
      <c r="F283">
        <v>21</v>
      </c>
      <c r="G283" t="s">
        <v>303</v>
      </c>
      <c r="H283" t="s">
        <v>324</v>
      </c>
      <c r="I283" t="b">
        <v>0</v>
      </c>
      <c r="J283">
        <v>34.03</v>
      </c>
      <c r="K283">
        <v>-0.65</v>
      </c>
      <c r="L283">
        <v>2.06</v>
      </c>
      <c r="P283" t="b">
        <v>1</v>
      </c>
    </row>
    <row r="284" spans="1:16" x14ac:dyDescent="0.35">
      <c r="A284" s="9" t="s">
        <v>139</v>
      </c>
      <c r="B284" t="s">
        <v>151</v>
      </c>
      <c r="C284" t="s">
        <v>152</v>
      </c>
      <c r="D284" t="s">
        <v>150</v>
      </c>
      <c r="E284" t="s">
        <v>325</v>
      </c>
      <c r="F284">
        <v>22</v>
      </c>
      <c r="G284" t="s">
        <v>303</v>
      </c>
      <c r="H284" t="s">
        <v>325</v>
      </c>
      <c r="I284" t="b">
        <v>0</v>
      </c>
      <c r="J284">
        <v>32.375954</v>
      </c>
      <c r="K284">
        <v>-0.114568</v>
      </c>
      <c r="L284">
        <v>1.4405220000000001</v>
      </c>
      <c r="P284" t="b">
        <v>1</v>
      </c>
    </row>
    <row r="285" spans="1:16" x14ac:dyDescent="0.35">
      <c r="A285" s="9" t="s">
        <v>139</v>
      </c>
      <c r="B285" t="s">
        <v>126</v>
      </c>
      <c r="C285" t="s">
        <v>127</v>
      </c>
      <c r="D285" t="s">
        <v>150</v>
      </c>
      <c r="E285" t="s">
        <v>325</v>
      </c>
      <c r="F285">
        <v>22</v>
      </c>
      <c r="G285" t="s">
        <v>303</v>
      </c>
      <c r="H285" t="s">
        <v>325</v>
      </c>
      <c r="I285" t="b">
        <v>0</v>
      </c>
      <c r="J285">
        <v>27.18</v>
      </c>
      <c r="K285">
        <v>-0.84</v>
      </c>
      <c r="L285">
        <v>-3.03</v>
      </c>
      <c r="P285" t="b">
        <v>1</v>
      </c>
    </row>
    <row r="286" spans="1:16" x14ac:dyDescent="0.35">
      <c r="A286" s="9" t="s">
        <v>139</v>
      </c>
      <c r="B286" t="s">
        <v>148</v>
      </c>
      <c r="C286" t="s">
        <v>149</v>
      </c>
      <c r="D286" t="s">
        <v>150</v>
      </c>
      <c r="E286" t="s">
        <v>325</v>
      </c>
      <c r="F286">
        <v>22</v>
      </c>
      <c r="G286" t="s">
        <v>303</v>
      </c>
      <c r="H286" t="s">
        <v>325</v>
      </c>
      <c r="I286" t="b">
        <v>0</v>
      </c>
      <c r="J286">
        <v>32</v>
      </c>
      <c r="K286">
        <v>-0.49</v>
      </c>
      <c r="L286">
        <v>1.44</v>
      </c>
      <c r="P286" t="b">
        <v>1</v>
      </c>
    </row>
    <row r="287" spans="1:16" x14ac:dyDescent="0.35">
      <c r="A287" s="9" t="s">
        <v>139</v>
      </c>
      <c r="B287" t="s">
        <v>148</v>
      </c>
      <c r="C287" t="s">
        <v>149</v>
      </c>
      <c r="D287" t="s">
        <v>150</v>
      </c>
      <c r="E287" t="s">
        <v>326</v>
      </c>
      <c r="F287">
        <v>23</v>
      </c>
      <c r="G287" t="s">
        <v>303</v>
      </c>
      <c r="H287" t="s">
        <v>326</v>
      </c>
      <c r="I287" t="b">
        <v>0</v>
      </c>
      <c r="J287">
        <v>28.75</v>
      </c>
      <c r="K287">
        <v>-0.5</v>
      </c>
      <c r="L287">
        <v>0.87</v>
      </c>
      <c r="P287" t="b">
        <v>0</v>
      </c>
    </row>
    <row r="288" spans="1:16" x14ac:dyDescent="0.35">
      <c r="A288" s="9" t="s">
        <v>139</v>
      </c>
      <c r="B288" t="s">
        <v>126</v>
      </c>
      <c r="C288" t="s">
        <v>127</v>
      </c>
      <c r="D288" t="s">
        <v>150</v>
      </c>
      <c r="E288" t="s">
        <v>326</v>
      </c>
      <c r="F288">
        <v>23</v>
      </c>
      <c r="G288" t="s">
        <v>303</v>
      </c>
      <c r="H288" t="s">
        <v>326</v>
      </c>
      <c r="I288" t="b">
        <v>0</v>
      </c>
      <c r="J288">
        <v>28.37</v>
      </c>
      <c r="K288">
        <v>-0.83</v>
      </c>
      <c r="L288">
        <v>0.82</v>
      </c>
      <c r="P288" t="b">
        <v>0</v>
      </c>
    </row>
    <row r="289" spans="1:16" x14ac:dyDescent="0.35">
      <c r="A289" s="9" t="s">
        <v>139</v>
      </c>
      <c r="B289" t="s">
        <v>151</v>
      </c>
      <c r="C289" t="s">
        <v>152</v>
      </c>
      <c r="D289" t="s">
        <v>150</v>
      </c>
      <c r="E289" t="s">
        <v>326</v>
      </c>
      <c r="F289">
        <v>23</v>
      </c>
      <c r="G289" t="s">
        <v>303</v>
      </c>
      <c r="H289" t="s">
        <v>326</v>
      </c>
      <c r="I289" t="b">
        <v>0</v>
      </c>
      <c r="J289">
        <v>29.040901999999999</v>
      </c>
      <c r="K289">
        <v>-0.14158899999999999</v>
      </c>
      <c r="L289">
        <v>0.80249099999999995</v>
      </c>
      <c r="P289" t="b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0828-807F-4F00-A01A-9DEB632CBB2A}">
  <dimension ref="A1:K247"/>
  <sheetViews>
    <sheetView topLeftCell="A640" workbookViewId="0">
      <selection activeCell="F676" sqref="F676"/>
    </sheetView>
  </sheetViews>
  <sheetFormatPr defaultRowHeight="14.5" x14ac:dyDescent="0.35"/>
  <cols>
    <col min="1" max="1" width="14.6328125" bestFit="1" customWidth="1"/>
    <col min="2" max="3" width="12.7265625" bestFit="1" customWidth="1"/>
    <col min="4" max="4" width="28" bestFit="1" customWidth="1"/>
    <col min="5" max="5" width="7.90625" bestFit="1" customWidth="1"/>
    <col min="6" max="6" width="27.26953125" bestFit="1" customWidth="1"/>
    <col min="7" max="7" width="9.08984375" bestFit="1" customWidth="1"/>
    <col min="8" max="8" width="8.453125" bestFit="1" customWidth="1"/>
    <col min="9" max="9" width="17" bestFit="1" customWidth="1"/>
    <col min="10" max="11" width="10.08984375" bestFit="1" customWidth="1"/>
  </cols>
  <sheetData>
    <row r="1" spans="1:11" x14ac:dyDescent="0.35">
      <c r="A1" t="s">
        <v>38</v>
      </c>
      <c r="B1" t="s">
        <v>39</v>
      </c>
      <c r="C1" t="s">
        <v>153</v>
      </c>
      <c r="D1" t="s">
        <v>154</v>
      </c>
      <c r="E1" t="s">
        <v>155</v>
      </c>
      <c r="F1" t="s">
        <v>131</v>
      </c>
      <c r="G1" t="s">
        <v>156</v>
      </c>
      <c r="H1" t="s">
        <v>157</v>
      </c>
      <c r="I1" t="s">
        <v>158</v>
      </c>
      <c r="J1" t="s">
        <v>159</v>
      </c>
      <c r="K1" t="s">
        <v>45</v>
      </c>
    </row>
    <row r="2" spans="1:11" x14ac:dyDescent="0.35">
      <c r="A2" s="9" t="s">
        <v>160</v>
      </c>
      <c r="B2" t="s">
        <v>83</v>
      </c>
      <c r="C2" t="s">
        <v>83</v>
      </c>
      <c r="D2" t="s">
        <v>161</v>
      </c>
      <c r="E2" t="s">
        <v>162</v>
      </c>
      <c r="F2" t="s">
        <v>179</v>
      </c>
      <c r="G2">
        <v>0</v>
      </c>
      <c r="H2" t="s">
        <v>163</v>
      </c>
      <c r="I2" t="s">
        <v>164</v>
      </c>
      <c r="J2" t="s">
        <v>178</v>
      </c>
      <c r="K2" t="s">
        <v>180</v>
      </c>
    </row>
    <row r="3" spans="1:11" x14ac:dyDescent="0.35">
      <c r="A3" s="9" t="s">
        <v>160</v>
      </c>
      <c r="B3" t="s">
        <v>83</v>
      </c>
      <c r="C3" t="s">
        <v>83</v>
      </c>
      <c r="D3" t="s">
        <v>161</v>
      </c>
      <c r="E3" t="s">
        <v>162</v>
      </c>
      <c r="F3" t="s">
        <v>179</v>
      </c>
      <c r="G3">
        <v>4250.45</v>
      </c>
      <c r="H3" t="s">
        <v>163</v>
      </c>
      <c r="I3" t="s">
        <v>165</v>
      </c>
      <c r="J3" t="s">
        <v>178</v>
      </c>
      <c r="K3" t="s">
        <v>180</v>
      </c>
    </row>
    <row r="4" spans="1:11" x14ac:dyDescent="0.35">
      <c r="A4" s="9" t="s">
        <v>160</v>
      </c>
      <c r="B4" t="s">
        <v>83</v>
      </c>
      <c r="C4" t="s">
        <v>83</v>
      </c>
      <c r="D4" t="s">
        <v>161</v>
      </c>
      <c r="E4" t="s">
        <v>162</v>
      </c>
      <c r="F4" t="s">
        <v>179</v>
      </c>
      <c r="G4">
        <v>4079.4189999999999</v>
      </c>
      <c r="H4" t="s">
        <v>163</v>
      </c>
      <c r="I4" t="s">
        <v>166</v>
      </c>
      <c r="J4" t="s">
        <v>178</v>
      </c>
      <c r="K4" t="s">
        <v>180</v>
      </c>
    </row>
    <row r="5" spans="1:11" x14ac:dyDescent="0.35">
      <c r="A5" s="9" t="s">
        <v>160</v>
      </c>
      <c r="B5" t="s">
        <v>83</v>
      </c>
      <c r="C5" t="s">
        <v>83</v>
      </c>
      <c r="D5" t="s">
        <v>161</v>
      </c>
      <c r="E5" t="s">
        <v>162</v>
      </c>
      <c r="F5" t="s">
        <v>181</v>
      </c>
      <c r="G5">
        <v>0</v>
      </c>
      <c r="H5" t="s">
        <v>163</v>
      </c>
      <c r="I5" t="s">
        <v>164</v>
      </c>
      <c r="J5" t="s">
        <v>178</v>
      </c>
      <c r="K5" t="s">
        <v>180</v>
      </c>
    </row>
    <row r="6" spans="1:11" x14ac:dyDescent="0.35">
      <c r="A6" s="9" t="s">
        <v>160</v>
      </c>
      <c r="B6" t="s">
        <v>83</v>
      </c>
      <c r="C6" t="s">
        <v>83</v>
      </c>
      <c r="D6" t="s">
        <v>161</v>
      </c>
      <c r="E6" t="s">
        <v>162</v>
      </c>
      <c r="F6" t="s">
        <v>181</v>
      </c>
      <c r="G6">
        <v>4124.7049999999999</v>
      </c>
      <c r="H6" t="s">
        <v>163</v>
      </c>
      <c r="I6" t="s">
        <v>165</v>
      </c>
      <c r="J6" t="s">
        <v>178</v>
      </c>
      <c r="K6" t="s">
        <v>180</v>
      </c>
    </row>
    <row r="7" spans="1:11" x14ac:dyDescent="0.35">
      <c r="A7" s="9" t="s">
        <v>160</v>
      </c>
      <c r="B7" t="s">
        <v>83</v>
      </c>
      <c r="C7" t="s">
        <v>83</v>
      </c>
      <c r="D7" t="s">
        <v>161</v>
      </c>
      <c r="E7" t="s">
        <v>162</v>
      </c>
      <c r="F7" t="s">
        <v>181</v>
      </c>
      <c r="G7">
        <v>3961.9189999999999</v>
      </c>
      <c r="H7" t="s">
        <v>163</v>
      </c>
      <c r="I7" t="s">
        <v>166</v>
      </c>
      <c r="J7" t="s">
        <v>178</v>
      </c>
      <c r="K7" t="s">
        <v>180</v>
      </c>
    </row>
    <row r="8" spans="1:11" x14ac:dyDescent="0.35">
      <c r="A8" s="9" t="s">
        <v>160</v>
      </c>
      <c r="B8" t="s">
        <v>83</v>
      </c>
      <c r="C8" t="s">
        <v>83</v>
      </c>
      <c r="D8" t="s">
        <v>161</v>
      </c>
      <c r="E8" t="s">
        <v>162</v>
      </c>
      <c r="F8" t="s">
        <v>182</v>
      </c>
      <c r="G8">
        <v>0</v>
      </c>
      <c r="H8" t="s">
        <v>163</v>
      </c>
      <c r="I8" t="s">
        <v>164</v>
      </c>
      <c r="J8" t="s">
        <v>178</v>
      </c>
      <c r="K8" t="s">
        <v>180</v>
      </c>
    </row>
    <row r="9" spans="1:11" x14ac:dyDescent="0.35">
      <c r="A9" s="9" t="s">
        <v>160</v>
      </c>
      <c r="B9" t="s">
        <v>83</v>
      </c>
      <c r="C9" t="s">
        <v>83</v>
      </c>
      <c r="D9" t="s">
        <v>161</v>
      </c>
      <c r="E9" t="s">
        <v>162</v>
      </c>
      <c r="F9" t="s">
        <v>182</v>
      </c>
      <c r="G9">
        <v>4131.8860000000004</v>
      </c>
      <c r="H9" t="s">
        <v>163</v>
      </c>
      <c r="I9" t="s">
        <v>165</v>
      </c>
      <c r="J9" t="s">
        <v>178</v>
      </c>
      <c r="K9" t="s">
        <v>180</v>
      </c>
    </row>
    <row r="10" spans="1:11" x14ac:dyDescent="0.35">
      <c r="A10" s="9" t="s">
        <v>160</v>
      </c>
      <c r="B10" t="s">
        <v>83</v>
      </c>
      <c r="C10" t="s">
        <v>83</v>
      </c>
      <c r="D10" t="s">
        <v>161</v>
      </c>
      <c r="E10" t="s">
        <v>162</v>
      </c>
      <c r="F10" t="s">
        <v>182</v>
      </c>
      <c r="G10">
        <v>3970.5709999999999</v>
      </c>
      <c r="H10" t="s">
        <v>163</v>
      </c>
      <c r="I10" t="s">
        <v>166</v>
      </c>
      <c r="J10" t="s">
        <v>178</v>
      </c>
      <c r="K10" t="s">
        <v>180</v>
      </c>
    </row>
    <row r="11" spans="1:11" x14ac:dyDescent="0.35">
      <c r="A11" s="9" t="s">
        <v>160</v>
      </c>
      <c r="B11" t="s">
        <v>83</v>
      </c>
      <c r="C11" t="s">
        <v>83</v>
      </c>
      <c r="D11" t="s">
        <v>161</v>
      </c>
      <c r="E11" t="s">
        <v>162</v>
      </c>
      <c r="F11" t="s">
        <v>183</v>
      </c>
      <c r="G11">
        <v>0</v>
      </c>
      <c r="H11" t="s">
        <v>163</v>
      </c>
      <c r="I11" t="s">
        <v>164</v>
      </c>
      <c r="J11" t="s">
        <v>178</v>
      </c>
      <c r="K11" t="s">
        <v>180</v>
      </c>
    </row>
    <row r="12" spans="1:11" x14ac:dyDescent="0.35">
      <c r="A12" s="9" t="s">
        <v>160</v>
      </c>
      <c r="B12" t="s">
        <v>83</v>
      </c>
      <c r="C12" t="s">
        <v>83</v>
      </c>
      <c r="D12" t="s">
        <v>161</v>
      </c>
      <c r="E12" t="s">
        <v>162</v>
      </c>
      <c r="F12" t="s">
        <v>183</v>
      </c>
      <c r="G12">
        <v>4119.8879999999999</v>
      </c>
      <c r="H12" t="s">
        <v>163</v>
      </c>
      <c r="I12" t="s">
        <v>165</v>
      </c>
      <c r="J12" t="s">
        <v>178</v>
      </c>
      <c r="K12" t="s">
        <v>180</v>
      </c>
    </row>
    <row r="13" spans="1:11" x14ac:dyDescent="0.35">
      <c r="A13" s="9" t="s">
        <v>160</v>
      </c>
      <c r="B13" t="s">
        <v>83</v>
      </c>
      <c r="C13" t="s">
        <v>83</v>
      </c>
      <c r="D13" t="s">
        <v>161</v>
      </c>
      <c r="E13" t="s">
        <v>162</v>
      </c>
      <c r="F13" t="s">
        <v>183</v>
      </c>
      <c r="G13">
        <v>3959.2530000000002</v>
      </c>
      <c r="H13" t="s">
        <v>163</v>
      </c>
      <c r="I13" t="s">
        <v>166</v>
      </c>
      <c r="J13" t="s">
        <v>178</v>
      </c>
      <c r="K13" t="s">
        <v>180</v>
      </c>
    </row>
    <row r="14" spans="1:11" x14ac:dyDescent="0.35">
      <c r="A14" s="9" t="s">
        <v>160</v>
      </c>
      <c r="B14" t="s">
        <v>83</v>
      </c>
      <c r="C14" t="s">
        <v>83</v>
      </c>
      <c r="D14" t="s">
        <v>161</v>
      </c>
      <c r="E14" t="s">
        <v>162</v>
      </c>
      <c r="F14" t="s">
        <v>184</v>
      </c>
      <c r="G14">
        <v>0</v>
      </c>
      <c r="H14" t="s">
        <v>163</v>
      </c>
      <c r="I14" t="s">
        <v>164</v>
      </c>
      <c r="J14" t="s">
        <v>178</v>
      </c>
      <c r="K14" t="s">
        <v>180</v>
      </c>
    </row>
    <row r="15" spans="1:11" x14ac:dyDescent="0.35">
      <c r="A15" s="9" t="s">
        <v>160</v>
      </c>
      <c r="B15" t="s">
        <v>83</v>
      </c>
      <c r="C15" t="s">
        <v>83</v>
      </c>
      <c r="D15" t="s">
        <v>161</v>
      </c>
      <c r="E15" t="s">
        <v>162</v>
      </c>
      <c r="F15" t="s">
        <v>184</v>
      </c>
      <c r="G15">
        <v>4107.067</v>
      </c>
      <c r="H15" t="s">
        <v>163</v>
      </c>
      <c r="I15" t="s">
        <v>165</v>
      </c>
      <c r="J15" t="s">
        <v>178</v>
      </c>
      <c r="K15" t="s">
        <v>180</v>
      </c>
    </row>
    <row r="16" spans="1:11" x14ac:dyDescent="0.35">
      <c r="A16" s="9" t="s">
        <v>160</v>
      </c>
      <c r="B16" t="s">
        <v>83</v>
      </c>
      <c r="C16" t="s">
        <v>83</v>
      </c>
      <c r="D16" t="s">
        <v>161</v>
      </c>
      <c r="E16" t="s">
        <v>162</v>
      </c>
      <c r="F16" t="s">
        <v>184</v>
      </c>
      <c r="G16">
        <v>3947.9769999999999</v>
      </c>
      <c r="H16" t="s">
        <v>163</v>
      </c>
      <c r="I16" t="s">
        <v>166</v>
      </c>
      <c r="J16" t="s">
        <v>178</v>
      </c>
      <c r="K16" t="s">
        <v>180</v>
      </c>
    </row>
    <row r="17" spans="1:11" x14ac:dyDescent="0.35">
      <c r="A17" s="9" t="s">
        <v>160</v>
      </c>
      <c r="B17" t="s">
        <v>83</v>
      </c>
      <c r="C17" t="s">
        <v>83</v>
      </c>
      <c r="D17" t="s">
        <v>161</v>
      </c>
      <c r="E17" t="s">
        <v>162</v>
      </c>
      <c r="F17" t="s">
        <v>185</v>
      </c>
      <c r="G17">
        <v>0</v>
      </c>
      <c r="H17" t="s">
        <v>163</v>
      </c>
      <c r="I17" t="s">
        <v>164</v>
      </c>
      <c r="J17" t="s">
        <v>178</v>
      </c>
      <c r="K17" t="s">
        <v>180</v>
      </c>
    </row>
    <row r="18" spans="1:11" x14ac:dyDescent="0.35">
      <c r="A18" s="9" t="s">
        <v>160</v>
      </c>
      <c r="B18" t="s">
        <v>83</v>
      </c>
      <c r="C18" t="s">
        <v>83</v>
      </c>
      <c r="D18" t="s">
        <v>161</v>
      </c>
      <c r="E18" t="s">
        <v>162</v>
      </c>
      <c r="F18" t="s">
        <v>185</v>
      </c>
      <c r="G18">
        <v>4259.1120000000001</v>
      </c>
      <c r="H18" t="s">
        <v>163</v>
      </c>
      <c r="I18" t="s">
        <v>165</v>
      </c>
      <c r="J18" t="s">
        <v>178</v>
      </c>
      <c r="K18" t="s">
        <v>180</v>
      </c>
    </row>
    <row r="19" spans="1:11" x14ac:dyDescent="0.35">
      <c r="A19" s="9" t="s">
        <v>160</v>
      </c>
      <c r="B19" t="s">
        <v>83</v>
      </c>
      <c r="C19" t="s">
        <v>83</v>
      </c>
      <c r="D19" t="s">
        <v>161</v>
      </c>
      <c r="E19" t="s">
        <v>162</v>
      </c>
      <c r="F19" t="s">
        <v>185</v>
      </c>
      <c r="G19">
        <v>4094.42</v>
      </c>
      <c r="H19" t="s">
        <v>163</v>
      </c>
      <c r="I19" t="s">
        <v>166</v>
      </c>
      <c r="J19" t="s">
        <v>178</v>
      </c>
      <c r="K19" t="s">
        <v>180</v>
      </c>
    </row>
    <row r="20" spans="1:11" x14ac:dyDescent="0.35">
      <c r="A20" s="9" t="s">
        <v>160</v>
      </c>
      <c r="B20" t="s">
        <v>83</v>
      </c>
      <c r="C20" t="s">
        <v>83</v>
      </c>
      <c r="D20" t="s">
        <v>161</v>
      </c>
      <c r="E20" t="s">
        <v>162</v>
      </c>
      <c r="F20" t="s">
        <v>186</v>
      </c>
      <c r="G20">
        <v>0</v>
      </c>
      <c r="H20" t="s">
        <v>163</v>
      </c>
      <c r="I20" t="s">
        <v>164</v>
      </c>
      <c r="J20" t="s">
        <v>178</v>
      </c>
      <c r="K20" t="s">
        <v>180</v>
      </c>
    </row>
    <row r="21" spans="1:11" x14ac:dyDescent="0.35">
      <c r="A21" s="9" t="s">
        <v>160</v>
      </c>
      <c r="B21" t="s">
        <v>83</v>
      </c>
      <c r="C21" t="s">
        <v>83</v>
      </c>
      <c r="D21" t="s">
        <v>161</v>
      </c>
      <c r="E21" t="s">
        <v>162</v>
      </c>
      <c r="F21" t="s">
        <v>186</v>
      </c>
      <c r="G21">
        <v>4525.7830000000004</v>
      </c>
      <c r="H21" t="s">
        <v>163</v>
      </c>
      <c r="I21" t="s">
        <v>165</v>
      </c>
      <c r="J21" t="s">
        <v>178</v>
      </c>
      <c r="K21" t="s">
        <v>180</v>
      </c>
    </row>
    <row r="22" spans="1:11" x14ac:dyDescent="0.35">
      <c r="A22" s="9" t="s">
        <v>160</v>
      </c>
      <c r="B22" t="s">
        <v>83</v>
      </c>
      <c r="C22" t="s">
        <v>83</v>
      </c>
      <c r="D22" t="s">
        <v>161</v>
      </c>
      <c r="E22" t="s">
        <v>162</v>
      </c>
      <c r="F22" t="s">
        <v>186</v>
      </c>
      <c r="G22">
        <v>4350.8990000000003</v>
      </c>
      <c r="H22" t="s">
        <v>163</v>
      </c>
      <c r="I22" t="s">
        <v>166</v>
      </c>
      <c r="J22" t="s">
        <v>178</v>
      </c>
      <c r="K22" t="s">
        <v>180</v>
      </c>
    </row>
    <row r="23" spans="1:11" x14ac:dyDescent="0.35">
      <c r="A23" s="9" t="s">
        <v>160</v>
      </c>
      <c r="B23" t="s">
        <v>83</v>
      </c>
      <c r="C23" t="s">
        <v>83</v>
      </c>
      <c r="D23" t="s">
        <v>161</v>
      </c>
      <c r="E23" t="s">
        <v>162</v>
      </c>
      <c r="F23" t="s">
        <v>187</v>
      </c>
      <c r="G23">
        <v>0</v>
      </c>
      <c r="H23" t="s">
        <v>163</v>
      </c>
      <c r="I23" t="s">
        <v>164</v>
      </c>
      <c r="J23" t="s">
        <v>178</v>
      </c>
      <c r="K23" t="s">
        <v>180</v>
      </c>
    </row>
    <row r="24" spans="1:11" x14ac:dyDescent="0.35">
      <c r="A24" s="9" t="s">
        <v>160</v>
      </c>
      <c r="B24" t="s">
        <v>83</v>
      </c>
      <c r="C24" t="s">
        <v>83</v>
      </c>
      <c r="D24" t="s">
        <v>161</v>
      </c>
      <c r="E24" t="s">
        <v>162</v>
      </c>
      <c r="F24" t="s">
        <v>187</v>
      </c>
      <c r="G24">
        <v>4827.9350000000004</v>
      </c>
      <c r="H24" t="s">
        <v>163</v>
      </c>
      <c r="I24" t="s">
        <v>165</v>
      </c>
      <c r="J24" t="s">
        <v>178</v>
      </c>
      <c r="K24" t="s">
        <v>180</v>
      </c>
    </row>
    <row r="25" spans="1:11" x14ac:dyDescent="0.35">
      <c r="A25" s="9" t="s">
        <v>160</v>
      </c>
      <c r="B25" t="s">
        <v>83</v>
      </c>
      <c r="C25" t="s">
        <v>83</v>
      </c>
      <c r="D25" t="s">
        <v>161</v>
      </c>
      <c r="E25" t="s">
        <v>162</v>
      </c>
      <c r="F25" t="s">
        <v>187</v>
      </c>
      <c r="G25">
        <v>4642.1850000000004</v>
      </c>
      <c r="H25" t="s">
        <v>163</v>
      </c>
      <c r="I25" t="s">
        <v>166</v>
      </c>
      <c r="J25" t="s">
        <v>178</v>
      </c>
      <c r="K25" t="s">
        <v>180</v>
      </c>
    </row>
    <row r="26" spans="1:11" x14ac:dyDescent="0.35">
      <c r="A26" s="9" t="s">
        <v>160</v>
      </c>
      <c r="B26" t="s">
        <v>83</v>
      </c>
      <c r="C26" t="s">
        <v>83</v>
      </c>
      <c r="D26" t="s">
        <v>161</v>
      </c>
      <c r="E26" t="s">
        <v>162</v>
      </c>
      <c r="F26" t="s">
        <v>188</v>
      </c>
      <c r="G26">
        <v>0</v>
      </c>
      <c r="H26" t="s">
        <v>163</v>
      </c>
      <c r="I26" t="s">
        <v>164</v>
      </c>
      <c r="J26" t="s">
        <v>178</v>
      </c>
      <c r="K26" t="s">
        <v>180</v>
      </c>
    </row>
    <row r="27" spans="1:11" x14ac:dyDescent="0.35">
      <c r="A27" s="9" t="s">
        <v>160</v>
      </c>
      <c r="B27" t="s">
        <v>83</v>
      </c>
      <c r="C27" t="s">
        <v>83</v>
      </c>
      <c r="D27" t="s">
        <v>161</v>
      </c>
      <c r="E27" t="s">
        <v>162</v>
      </c>
      <c r="F27" t="s">
        <v>188</v>
      </c>
      <c r="G27">
        <v>4893.5429999999997</v>
      </c>
      <c r="H27" t="s">
        <v>163</v>
      </c>
      <c r="I27" t="s">
        <v>165</v>
      </c>
      <c r="J27" t="s">
        <v>178</v>
      </c>
      <c r="K27" t="s">
        <v>180</v>
      </c>
    </row>
    <row r="28" spans="1:11" x14ac:dyDescent="0.35">
      <c r="A28" s="9" t="s">
        <v>160</v>
      </c>
      <c r="B28" t="s">
        <v>83</v>
      </c>
      <c r="C28" t="s">
        <v>83</v>
      </c>
      <c r="D28" t="s">
        <v>161</v>
      </c>
      <c r="E28" t="s">
        <v>162</v>
      </c>
      <c r="F28" t="s">
        <v>188</v>
      </c>
      <c r="G28">
        <v>4705.0379999999996</v>
      </c>
      <c r="H28" t="s">
        <v>163</v>
      </c>
      <c r="I28" t="s">
        <v>166</v>
      </c>
      <c r="J28" t="s">
        <v>178</v>
      </c>
      <c r="K28" t="s">
        <v>180</v>
      </c>
    </row>
    <row r="29" spans="1:11" x14ac:dyDescent="0.35">
      <c r="A29" s="9" t="s">
        <v>160</v>
      </c>
      <c r="B29" t="s">
        <v>83</v>
      </c>
      <c r="C29" t="s">
        <v>83</v>
      </c>
      <c r="D29" t="s">
        <v>161</v>
      </c>
      <c r="E29" t="s">
        <v>162</v>
      </c>
      <c r="F29" t="s">
        <v>189</v>
      </c>
      <c r="G29">
        <v>0</v>
      </c>
      <c r="H29" t="s">
        <v>163</v>
      </c>
      <c r="I29" t="s">
        <v>164</v>
      </c>
      <c r="J29" t="s">
        <v>178</v>
      </c>
      <c r="K29" t="s">
        <v>180</v>
      </c>
    </row>
    <row r="30" spans="1:11" x14ac:dyDescent="0.35">
      <c r="A30" s="9" t="s">
        <v>160</v>
      </c>
      <c r="B30" t="s">
        <v>83</v>
      </c>
      <c r="C30" t="s">
        <v>83</v>
      </c>
      <c r="D30" t="s">
        <v>161</v>
      </c>
      <c r="E30" t="s">
        <v>162</v>
      </c>
      <c r="F30" t="s">
        <v>189</v>
      </c>
      <c r="G30">
        <v>4920.3040000000001</v>
      </c>
      <c r="H30" t="s">
        <v>163</v>
      </c>
      <c r="I30" t="s">
        <v>165</v>
      </c>
      <c r="J30" t="s">
        <v>178</v>
      </c>
      <c r="K30" t="s">
        <v>180</v>
      </c>
    </row>
    <row r="31" spans="1:11" x14ac:dyDescent="0.35">
      <c r="A31" s="9" t="s">
        <v>160</v>
      </c>
      <c r="B31" t="s">
        <v>83</v>
      </c>
      <c r="C31" t="s">
        <v>83</v>
      </c>
      <c r="D31" t="s">
        <v>161</v>
      </c>
      <c r="E31" t="s">
        <v>162</v>
      </c>
      <c r="F31" t="s">
        <v>189</v>
      </c>
      <c r="G31">
        <v>4730.6819999999998</v>
      </c>
      <c r="H31" t="s">
        <v>163</v>
      </c>
      <c r="I31" t="s">
        <v>166</v>
      </c>
      <c r="J31" t="s">
        <v>178</v>
      </c>
      <c r="K31" t="s">
        <v>180</v>
      </c>
    </row>
    <row r="32" spans="1:11" x14ac:dyDescent="0.35">
      <c r="A32" s="9" t="s">
        <v>160</v>
      </c>
      <c r="B32" t="s">
        <v>83</v>
      </c>
      <c r="C32" t="s">
        <v>83</v>
      </c>
      <c r="D32" t="s">
        <v>161</v>
      </c>
      <c r="E32" t="s">
        <v>162</v>
      </c>
      <c r="F32" t="s">
        <v>190</v>
      </c>
      <c r="G32">
        <v>0</v>
      </c>
      <c r="H32" t="s">
        <v>163</v>
      </c>
      <c r="I32" t="s">
        <v>164</v>
      </c>
      <c r="J32" t="s">
        <v>180</v>
      </c>
      <c r="K32" t="s">
        <v>180</v>
      </c>
    </row>
    <row r="33" spans="1:11" x14ac:dyDescent="0.35">
      <c r="A33" s="9" t="s">
        <v>160</v>
      </c>
      <c r="B33" t="s">
        <v>83</v>
      </c>
      <c r="C33" t="s">
        <v>83</v>
      </c>
      <c r="D33" t="s">
        <v>161</v>
      </c>
      <c r="E33" t="s">
        <v>162</v>
      </c>
      <c r="F33" t="s">
        <v>190</v>
      </c>
      <c r="G33">
        <v>4901.2070000000003</v>
      </c>
      <c r="H33" t="s">
        <v>163</v>
      </c>
      <c r="I33" t="s">
        <v>165</v>
      </c>
      <c r="J33" t="s">
        <v>180</v>
      </c>
      <c r="K33" t="s">
        <v>180</v>
      </c>
    </row>
    <row r="34" spans="1:11" x14ac:dyDescent="0.35">
      <c r="A34" s="9" t="s">
        <v>160</v>
      </c>
      <c r="B34" t="s">
        <v>83</v>
      </c>
      <c r="C34" t="s">
        <v>83</v>
      </c>
      <c r="D34" t="s">
        <v>161</v>
      </c>
      <c r="E34" t="s">
        <v>162</v>
      </c>
      <c r="F34" t="s">
        <v>190</v>
      </c>
      <c r="G34">
        <v>4715.2160000000003</v>
      </c>
      <c r="H34" t="s">
        <v>163</v>
      </c>
      <c r="I34" t="s">
        <v>166</v>
      </c>
      <c r="J34" t="s">
        <v>180</v>
      </c>
      <c r="K34" t="s">
        <v>180</v>
      </c>
    </row>
    <row r="35" spans="1:11" x14ac:dyDescent="0.35">
      <c r="A35" s="9" t="s">
        <v>160</v>
      </c>
      <c r="B35" t="s">
        <v>83</v>
      </c>
      <c r="C35" t="s">
        <v>83</v>
      </c>
      <c r="D35" t="s">
        <v>161</v>
      </c>
      <c r="E35" t="s">
        <v>162</v>
      </c>
      <c r="F35" t="s">
        <v>191</v>
      </c>
      <c r="G35">
        <v>0</v>
      </c>
      <c r="H35" t="s">
        <v>163</v>
      </c>
      <c r="I35" t="s">
        <v>164</v>
      </c>
      <c r="J35" t="s">
        <v>180</v>
      </c>
      <c r="K35" t="s">
        <v>180</v>
      </c>
    </row>
    <row r="36" spans="1:11" x14ac:dyDescent="0.35">
      <c r="A36" s="9" t="s">
        <v>160</v>
      </c>
      <c r="B36" t="s">
        <v>83</v>
      </c>
      <c r="C36" t="s">
        <v>83</v>
      </c>
      <c r="D36" t="s">
        <v>161</v>
      </c>
      <c r="E36" t="s">
        <v>162</v>
      </c>
      <c r="F36" t="s">
        <v>191</v>
      </c>
      <c r="G36">
        <v>4927.018</v>
      </c>
      <c r="H36" t="s">
        <v>163</v>
      </c>
      <c r="I36" t="s">
        <v>165</v>
      </c>
      <c r="J36" t="s">
        <v>180</v>
      </c>
      <c r="K36" t="s">
        <v>180</v>
      </c>
    </row>
    <row r="37" spans="1:11" x14ac:dyDescent="0.35">
      <c r="A37" s="9" t="s">
        <v>160</v>
      </c>
      <c r="B37" t="s">
        <v>83</v>
      </c>
      <c r="C37" t="s">
        <v>83</v>
      </c>
      <c r="D37" t="s">
        <v>161</v>
      </c>
      <c r="E37" t="s">
        <v>162</v>
      </c>
      <c r="F37" t="s">
        <v>191</v>
      </c>
      <c r="G37">
        <v>4747.0280000000002</v>
      </c>
      <c r="H37" t="s">
        <v>163</v>
      </c>
      <c r="I37" t="s">
        <v>166</v>
      </c>
      <c r="J37" t="s">
        <v>180</v>
      </c>
      <c r="K37" t="s">
        <v>180</v>
      </c>
    </row>
    <row r="38" spans="1:11" x14ac:dyDescent="0.35">
      <c r="A38" s="9" t="s">
        <v>160</v>
      </c>
      <c r="B38" t="s">
        <v>83</v>
      </c>
      <c r="C38" t="s">
        <v>83</v>
      </c>
      <c r="D38" t="s">
        <v>161</v>
      </c>
      <c r="E38" t="s">
        <v>162</v>
      </c>
      <c r="F38" t="s">
        <v>192</v>
      </c>
      <c r="G38">
        <v>0</v>
      </c>
      <c r="H38" t="s">
        <v>163</v>
      </c>
      <c r="I38" t="s">
        <v>164</v>
      </c>
      <c r="J38" t="s">
        <v>180</v>
      </c>
      <c r="K38" t="s">
        <v>180</v>
      </c>
    </row>
    <row r="39" spans="1:11" x14ac:dyDescent="0.35">
      <c r="A39" s="9" t="s">
        <v>160</v>
      </c>
      <c r="B39" t="s">
        <v>83</v>
      </c>
      <c r="C39" t="s">
        <v>83</v>
      </c>
      <c r="D39" t="s">
        <v>161</v>
      </c>
      <c r="E39" t="s">
        <v>162</v>
      </c>
      <c r="F39" t="s">
        <v>192</v>
      </c>
      <c r="G39">
        <v>4939.3329999999996</v>
      </c>
      <c r="H39" t="s">
        <v>163</v>
      </c>
      <c r="I39" t="s">
        <v>165</v>
      </c>
      <c r="J39" t="s">
        <v>180</v>
      </c>
      <c r="K39" t="s">
        <v>180</v>
      </c>
    </row>
    <row r="40" spans="1:11" x14ac:dyDescent="0.35">
      <c r="A40" s="9" t="s">
        <v>160</v>
      </c>
      <c r="B40" t="s">
        <v>83</v>
      </c>
      <c r="C40" t="s">
        <v>83</v>
      </c>
      <c r="D40" t="s">
        <v>161</v>
      </c>
      <c r="E40" t="s">
        <v>162</v>
      </c>
      <c r="F40" t="s">
        <v>192</v>
      </c>
      <c r="G40">
        <v>4765.0519999999997</v>
      </c>
      <c r="H40" t="s">
        <v>163</v>
      </c>
      <c r="I40" t="s">
        <v>166</v>
      </c>
      <c r="J40" t="s">
        <v>180</v>
      </c>
      <c r="K40" t="s">
        <v>180</v>
      </c>
    </row>
    <row r="41" spans="1:11" x14ac:dyDescent="0.35">
      <c r="A41" s="9" t="s">
        <v>160</v>
      </c>
      <c r="B41" t="s">
        <v>83</v>
      </c>
      <c r="C41" t="s">
        <v>83</v>
      </c>
      <c r="D41" t="s">
        <v>161</v>
      </c>
      <c r="E41" t="s">
        <v>162</v>
      </c>
      <c r="F41" t="s">
        <v>193</v>
      </c>
      <c r="G41">
        <v>0</v>
      </c>
      <c r="H41" t="s">
        <v>163</v>
      </c>
      <c r="I41" t="s">
        <v>164</v>
      </c>
      <c r="J41" t="s">
        <v>180</v>
      </c>
      <c r="K41" t="s">
        <v>180</v>
      </c>
    </row>
    <row r="42" spans="1:11" x14ac:dyDescent="0.35">
      <c r="A42" s="9" t="s">
        <v>160</v>
      </c>
      <c r="B42" t="s">
        <v>83</v>
      </c>
      <c r="C42" t="s">
        <v>83</v>
      </c>
      <c r="D42" t="s">
        <v>161</v>
      </c>
      <c r="E42" t="s">
        <v>162</v>
      </c>
      <c r="F42" t="s">
        <v>193</v>
      </c>
      <c r="G42">
        <v>4943.1440000000002</v>
      </c>
      <c r="H42" t="s">
        <v>163</v>
      </c>
      <c r="I42" t="s">
        <v>165</v>
      </c>
      <c r="J42" t="s">
        <v>180</v>
      </c>
      <c r="K42" t="s">
        <v>180</v>
      </c>
    </row>
    <row r="43" spans="1:11" x14ac:dyDescent="0.35">
      <c r="A43" s="9" t="s">
        <v>160</v>
      </c>
      <c r="B43" t="s">
        <v>83</v>
      </c>
      <c r="C43" t="s">
        <v>83</v>
      </c>
      <c r="D43" t="s">
        <v>161</v>
      </c>
      <c r="E43" t="s">
        <v>162</v>
      </c>
      <c r="F43" t="s">
        <v>193</v>
      </c>
      <c r="G43">
        <v>4774.3829999999998</v>
      </c>
      <c r="H43" t="s">
        <v>163</v>
      </c>
      <c r="I43" t="s">
        <v>166</v>
      </c>
      <c r="J43" t="s">
        <v>180</v>
      </c>
      <c r="K43" t="s">
        <v>180</v>
      </c>
    </row>
    <row r="44" spans="1:11" x14ac:dyDescent="0.35">
      <c r="A44" s="9" t="s">
        <v>160</v>
      </c>
      <c r="B44" t="s">
        <v>83</v>
      </c>
      <c r="C44" t="s">
        <v>83</v>
      </c>
      <c r="D44" t="s">
        <v>161</v>
      </c>
      <c r="E44" t="s">
        <v>162</v>
      </c>
      <c r="F44" t="s">
        <v>194</v>
      </c>
      <c r="G44">
        <v>0</v>
      </c>
      <c r="H44" t="s">
        <v>163</v>
      </c>
      <c r="I44" t="s">
        <v>164</v>
      </c>
      <c r="J44" t="s">
        <v>180</v>
      </c>
      <c r="K44" t="s">
        <v>180</v>
      </c>
    </row>
    <row r="45" spans="1:11" x14ac:dyDescent="0.35">
      <c r="A45" s="9" t="s">
        <v>160</v>
      </c>
      <c r="B45" t="s">
        <v>83</v>
      </c>
      <c r="C45" t="s">
        <v>83</v>
      </c>
      <c r="D45" t="s">
        <v>161</v>
      </c>
      <c r="E45" t="s">
        <v>162</v>
      </c>
      <c r="F45" t="s">
        <v>194</v>
      </c>
      <c r="G45">
        <v>4955.9870000000001</v>
      </c>
      <c r="H45" t="s">
        <v>163</v>
      </c>
      <c r="I45" t="s">
        <v>165</v>
      </c>
      <c r="J45" t="s">
        <v>180</v>
      </c>
      <c r="K45" t="s">
        <v>180</v>
      </c>
    </row>
    <row r="46" spans="1:11" x14ac:dyDescent="0.35">
      <c r="A46" s="9" t="s">
        <v>160</v>
      </c>
      <c r="B46" t="s">
        <v>83</v>
      </c>
      <c r="C46" t="s">
        <v>83</v>
      </c>
      <c r="D46" t="s">
        <v>161</v>
      </c>
      <c r="E46" t="s">
        <v>162</v>
      </c>
      <c r="F46" t="s">
        <v>194</v>
      </c>
      <c r="G46">
        <v>4785.2020000000002</v>
      </c>
      <c r="H46" t="s">
        <v>163</v>
      </c>
      <c r="I46" t="s">
        <v>166</v>
      </c>
      <c r="J46" t="s">
        <v>180</v>
      </c>
      <c r="K46" t="s">
        <v>180</v>
      </c>
    </row>
    <row r="47" spans="1:11" x14ac:dyDescent="0.35">
      <c r="A47" s="9" t="s">
        <v>160</v>
      </c>
      <c r="B47" t="s">
        <v>83</v>
      </c>
      <c r="C47" t="s">
        <v>83</v>
      </c>
      <c r="D47" t="s">
        <v>161</v>
      </c>
      <c r="E47" t="s">
        <v>162</v>
      </c>
      <c r="F47" t="s">
        <v>195</v>
      </c>
      <c r="G47">
        <v>0</v>
      </c>
      <c r="H47" t="s">
        <v>163</v>
      </c>
      <c r="I47" t="s">
        <v>164</v>
      </c>
      <c r="J47" t="s">
        <v>180</v>
      </c>
      <c r="K47" t="s">
        <v>180</v>
      </c>
    </row>
    <row r="48" spans="1:11" x14ac:dyDescent="0.35">
      <c r="A48" s="9" t="s">
        <v>160</v>
      </c>
      <c r="B48" t="s">
        <v>83</v>
      </c>
      <c r="C48" t="s">
        <v>83</v>
      </c>
      <c r="D48" t="s">
        <v>161</v>
      </c>
      <c r="E48" t="s">
        <v>162</v>
      </c>
      <c r="F48" t="s">
        <v>195</v>
      </c>
      <c r="G48">
        <v>4991.308</v>
      </c>
      <c r="H48" t="s">
        <v>163</v>
      </c>
      <c r="I48" t="s">
        <v>165</v>
      </c>
      <c r="J48" t="s">
        <v>180</v>
      </c>
      <c r="K48" t="s">
        <v>180</v>
      </c>
    </row>
    <row r="49" spans="1:11" x14ac:dyDescent="0.35">
      <c r="A49" s="9" t="s">
        <v>160</v>
      </c>
      <c r="B49" t="s">
        <v>83</v>
      </c>
      <c r="C49" t="s">
        <v>83</v>
      </c>
      <c r="D49" t="s">
        <v>161</v>
      </c>
      <c r="E49" t="s">
        <v>162</v>
      </c>
      <c r="F49" t="s">
        <v>195</v>
      </c>
      <c r="G49">
        <v>4818.1589999999997</v>
      </c>
      <c r="H49" t="s">
        <v>163</v>
      </c>
      <c r="I49" t="s">
        <v>166</v>
      </c>
      <c r="J49" t="s">
        <v>180</v>
      </c>
      <c r="K49" t="s">
        <v>180</v>
      </c>
    </row>
    <row r="50" spans="1:11" x14ac:dyDescent="0.35">
      <c r="A50" s="9" t="s">
        <v>160</v>
      </c>
      <c r="B50" t="s">
        <v>83</v>
      </c>
      <c r="C50" t="s">
        <v>83</v>
      </c>
      <c r="D50" t="s">
        <v>161</v>
      </c>
      <c r="E50" t="s">
        <v>162</v>
      </c>
      <c r="F50" t="s">
        <v>196</v>
      </c>
      <c r="G50">
        <v>0</v>
      </c>
      <c r="H50" t="s">
        <v>163</v>
      </c>
      <c r="I50" t="s">
        <v>164</v>
      </c>
      <c r="J50" t="s">
        <v>180</v>
      </c>
      <c r="K50" t="s">
        <v>180</v>
      </c>
    </row>
    <row r="51" spans="1:11" x14ac:dyDescent="0.35">
      <c r="A51" s="9" t="s">
        <v>160</v>
      </c>
      <c r="B51" t="s">
        <v>83</v>
      </c>
      <c r="C51" t="s">
        <v>83</v>
      </c>
      <c r="D51" t="s">
        <v>161</v>
      </c>
      <c r="E51" t="s">
        <v>162</v>
      </c>
      <c r="F51" t="s">
        <v>196</v>
      </c>
      <c r="G51">
        <v>4940.9859999999999</v>
      </c>
      <c r="H51" t="s">
        <v>163</v>
      </c>
      <c r="I51" t="s">
        <v>165</v>
      </c>
      <c r="J51" t="s">
        <v>180</v>
      </c>
      <c r="K51" t="s">
        <v>180</v>
      </c>
    </row>
    <row r="52" spans="1:11" x14ac:dyDescent="0.35">
      <c r="A52" s="9" t="s">
        <v>160</v>
      </c>
      <c r="B52" t="s">
        <v>83</v>
      </c>
      <c r="C52" t="s">
        <v>83</v>
      </c>
      <c r="D52" t="s">
        <v>161</v>
      </c>
      <c r="E52" t="s">
        <v>162</v>
      </c>
      <c r="F52" t="s">
        <v>196</v>
      </c>
      <c r="G52">
        <v>4772.4110000000001</v>
      </c>
      <c r="H52" t="s">
        <v>163</v>
      </c>
      <c r="I52" t="s">
        <v>166</v>
      </c>
      <c r="J52" t="s">
        <v>180</v>
      </c>
      <c r="K52" t="s">
        <v>180</v>
      </c>
    </row>
    <row r="53" spans="1:11" x14ac:dyDescent="0.35">
      <c r="A53" s="9" t="s">
        <v>160</v>
      </c>
      <c r="B53" t="s">
        <v>83</v>
      </c>
      <c r="C53" t="s">
        <v>83</v>
      </c>
      <c r="D53" t="s">
        <v>161</v>
      </c>
      <c r="E53" t="s">
        <v>162</v>
      </c>
      <c r="F53" t="s">
        <v>197</v>
      </c>
      <c r="G53">
        <v>0</v>
      </c>
      <c r="H53" t="s">
        <v>163</v>
      </c>
      <c r="I53" t="s">
        <v>164</v>
      </c>
      <c r="J53" t="s">
        <v>180</v>
      </c>
      <c r="K53" t="s">
        <v>180</v>
      </c>
    </row>
    <row r="54" spans="1:11" x14ac:dyDescent="0.35">
      <c r="A54" s="9" t="s">
        <v>160</v>
      </c>
      <c r="B54" t="s">
        <v>83</v>
      </c>
      <c r="C54" t="s">
        <v>83</v>
      </c>
      <c r="D54" t="s">
        <v>161</v>
      </c>
      <c r="E54" t="s">
        <v>162</v>
      </c>
      <c r="F54" t="s">
        <v>197</v>
      </c>
      <c r="G54">
        <v>4939.8879999999999</v>
      </c>
      <c r="H54" t="s">
        <v>163</v>
      </c>
      <c r="I54" t="s">
        <v>165</v>
      </c>
      <c r="J54" t="s">
        <v>180</v>
      </c>
      <c r="K54" t="s">
        <v>180</v>
      </c>
    </row>
    <row r="55" spans="1:11" x14ac:dyDescent="0.35">
      <c r="A55" s="9" t="s">
        <v>160</v>
      </c>
      <c r="B55" t="s">
        <v>83</v>
      </c>
      <c r="C55" t="s">
        <v>83</v>
      </c>
      <c r="D55" t="s">
        <v>161</v>
      </c>
      <c r="E55" t="s">
        <v>162</v>
      </c>
      <c r="F55" t="s">
        <v>197</v>
      </c>
      <c r="G55">
        <v>4770.6989999999996</v>
      </c>
      <c r="H55" t="s">
        <v>163</v>
      </c>
      <c r="I55" t="s">
        <v>166</v>
      </c>
      <c r="J55" t="s">
        <v>180</v>
      </c>
      <c r="K55" t="s">
        <v>180</v>
      </c>
    </row>
    <row r="56" spans="1:11" x14ac:dyDescent="0.35">
      <c r="A56" s="9" t="s">
        <v>160</v>
      </c>
      <c r="B56" t="s">
        <v>83</v>
      </c>
      <c r="C56" t="s">
        <v>83</v>
      </c>
      <c r="D56" t="s">
        <v>161</v>
      </c>
      <c r="E56" t="s">
        <v>162</v>
      </c>
      <c r="F56" t="s">
        <v>198</v>
      </c>
      <c r="G56">
        <v>0</v>
      </c>
      <c r="H56" t="s">
        <v>163</v>
      </c>
      <c r="I56" t="s">
        <v>164</v>
      </c>
      <c r="J56" t="s">
        <v>180</v>
      </c>
      <c r="K56" t="s">
        <v>180</v>
      </c>
    </row>
    <row r="57" spans="1:11" x14ac:dyDescent="0.35">
      <c r="A57" s="9" t="s">
        <v>160</v>
      </c>
      <c r="B57" t="s">
        <v>83</v>
      </c>
      <c r="C57" t="s">
        <v>83</v>
      </c>
      <c r="D57" t="s">
        <v>161</v>
      </c>
      <c r="E57" t="s">
        <v>162</v>
      </c>
      <c r="F57" t="s">
        <v>198</v>
      </c>
      <c r="G57">
        <v>4935.0309999999999</v>
      </c>
      <c r="H57" t="s">
        <v>163</v>
      </c>
      <c r="I57" t="s">
        <v>165</v>
      </c>
      <c r="J57" t="s">
        <v>180</v>
      </c>
      <c r="K57" t="s">
        <v>180</v>
      </c>
    </row>
    <row r="58" spans="1:11" x14ac:dyDescent="0.35">
      <c r="A58" s="9" t="s">
        <v>160</v>
      </c>
      <c r="B58" t="s">
        <v>83</v>
      </c>
      <c r="C58" t="s">
        <v>83</v>
      </c>
      <c r="D58" t="s">
        <v>161</v>
      </c>
      <c r="E58" t="s">
        <v>162</v>
      </c>
      <c r="F58" t="s">
        <v>198</v>
      </c>
      <c r="G58">
        <v>4764.4639999999999</v>
      </c>
      <c r="H58" t="s">
        <v>163</v>
      </c>
      <c r="I58" t="s">
        <v>166</v>
      </c>
      <c r="J58" t="s">
        <v>180</v>
      </c>
      <c r="K58" t="s">
        <v>180</v>
      </c>
    </row>
    <row r="59" spans="1:11" x14ac:dyDescent="0.35">
      <c r="A59" s="9" t="s">
        <v>160</v>
      </c>
      <c r="B59" t="s">
        <v>83</v>
      </c>
      <c r="C59" t="s">
        <v>83</v>
      </c>
      <c r="D59" t="s">
        <v>161</v>
      </c>
      <c r="E59" t="s">
        <v>162</v>
      </c>
      <c r="F59" t="s">
        <v>199</v>
      </c>
      <c r="G59">
        <v>0</v>
      </c>
      <c r="H59" t="s">
        <v>163</v>
      </c>
      <c r="I59" t="s">
        <v>164</v>
      </c>
      <c r="J59" t="s">
        <v>180</v>
      </c>
      <c r="K59" t="s">
        <v>180</v>
      </c>
    </row>
    <row r="60" spans="1:11" x14ac:dyDescent="0.35">
      <c r="A60" s="9" t="s">
        <v>160</v>
      </c>
      <c r="B60" t="s">
        <v>83</v>
      </c>
      <c r="C60" t="s">
        <v>83</v>
      </c>
      <c r="D60" t="s">
        <v>161</v>
      </c>
      <c r="E60" t="s">
        <v>162</v>
      </c>
      <c r="F60" t="s">
        <v>199</v>
      </c>
      <c r="G60">
        <v>4920.8509999999997</v>
      </c>
      <c r="H60" t="s">
        <v>163</v>
      </c>
      <c r="I60" t="s">
        <v>165</v>
      </c>
      <c r="J60" t="s">
        <v>180</v>
      </c>
      <c r="K60" t="s">
        <v>180</v>
      </c>
    </row>
    <row r="61" spans="1:11" x14ac:dyDescent="0.35">
      <c r="A61" s="9" t="s">
        <v>160</v>
      </c>
      <c r="B61" t="s">
        <v>83</v>
      </c>
      <c r="C61" t="s">
        <v>83</v>
      </c>
      <c r="D61" t="s">
        <v>161</v>
      </c>
      <c r="E61" t="s">
        <v>162</v>
      </c>
      <c r="F61" t="s">
        <v>199</v>
      </c>
      <c r="G61">
        <v>4750.2830000000004</v>
      </c>
      <c r="H61" t="s">
        <v>163</v>
      </c>
      <c r="I61" t="s">
        <v>166</v>
      </c>
      <c r="J61" t="s">
        <v>180</v>
      </c>
      <c r="K61" t="s">
        <v>180</v>
      </c>
    </row>
    <row r="62" spans="1:11" x14ac:dyDescent="0.35">
      <c r="A62" s="9" t="s">
        <v>160</v>
      </c>
      <c r="B62" t="s">
        <v>83</v>
      </c>
      <c r="C62" t="s">
        <v>83</v>
      </c>
      <c r="D62" t="s">
        <v>161</v>
      </c>
      <c r="E62" t="s">
        <v>162</v>
      </c>
      <c r="F62" t="s">
        <v>200</v>
      </c>
      <c r="G62">
        <v>0</v>
      </c>
      <c r="H62" t="s">
        <v>163</v>
      </c>
      <c r="I62" t="s">
        <v>164</v>
      </c>
      <c r="J62" t="s">
        <v>180</v>
      </c>
      <c r="K62" t="s">
        <v>180</v>
      </c>
    </row>
    <row r="63" spans="1:11" x14ac:dyDescent="0.35">
      <c r="A63" s="9" t="s">
        <v>160</v>
      </c>
      <c r="B63" t="s">
        <v>83</v>
      </c>
      <c r="C63" t="s">
        <v>83</v>
      </c>
      <c r="D63" t="s">
        <v>161</v>
      </c>
      <c r="E63" t="s">
        <v>162</v>
      </c>
      <c r="F63" t="s">
        <v>200</v>
      </c>
      <c r="G63">
        <v>4922.1279999999997</v>
      </c>
      <c r="H63" t="s">
        <v>163</v>
      </c>
      <c r="I63" t="s">
        <v>165</v>
      </c>
      <c r="J63" t="s">
        <v>180</v>
      </c>
      <c r="K63" t="s">
        <v>180</v>
      </c>
    </row>
    <row r="64" spans="1:11" x14ac:dyDescent="0.35">
      <c r="A64" s="9" t="s">
        <v>160</v>
      </c>
      <c r="B64" t="s">
        <v>83</v>
      </c>
      <c r="C64" t="s">
        <v>83</v>
      </c>
      <c r="D64" t="s">
        <v>161</v>
      </c>
      <c r="E64" t="s">
        <v>162</v>
      </c>
      <c r="F64" t="s">
        <v>200</v>
      </c>
      <c r="G64">
        <v>4750.1710000000003</v>
      </c>
      <c r="H64" t="s">
        <v>163</v>
      </c>
      <c r="I64" t="s">
        <v>166</v>
      </c>
      <c r="J64" t="s">
        <v>180</v>
      </c>
      <c r="K64" t="s">
        <v>180</v>
      </c>
    </row>
    <row r="65" spans="1:11" x14ac:dyDescent="0.35">
      <c r="A65" s="9" t="s">
        <v>160</v>
      </c>
      <c r="B65" t="s">
        <v>83</v>
      </c>
      <c r="C65" t="s">
        <v>83</v>
      </c>
      <c r="D65" t="s">
        <v>161</v>
      </c>
      <c r="E65" t="s">
        <v>162</v>
      </c>
      <c r="F65" t="s">
        <v>201</v>
      </c>
      <c r="G65">
        <v>0</v>
      </c>
      <c r="H65" t="s">
        <v>163</v>
      </c>
      <c r="I65" t="s">
        <v>164</v>
      </c>
      <c r="J65" t="s">
        <v>180</v>
      </c>
      <c r="K65" t="s">
        <v>180</v>
      </c>
    </row>
    <row r="66" spans="1:11" x14ac:dyDescent="0.35">
      <c r="A66" s="9" t="s">
        <v>160</v>
      </c>
      <c r="B66" t="s">
        <v>83</v>
      </c>
      <c r="C66" t="s">
        <v>83</v>
      </c>
      <c r="D66" t="s">
        <v>161</v>
      </c>
      <c r="E66" t="s">
        <v>162</v>
      </c>
      <c r="F66" t="s">
        <v>201</v>
      </c>
      <c r="G66">
        <v>4885.5730000000003</v>
      </c>
      <c r="H66" t="s">
        <v>163</v>
      </c>
      <c r="I66" t="s">
        <v>165</v>
      </c>
      <c r="J66" t="s">
        <v>180</v>
      </c>
      <c r="K66" t="s">
        <v>180</v>
      </c>
    </row>
    <row r="67" spans="1:11" x14ac:dyDescent="0.35">
      <c r="A67" s="9" t="s">
        <v>160</v>
      </c>
      <c r="B67" t="s">
        <v>83</v>
      </c>
      <c r="C67" t="s">
        <v>83</v>
      </c>
      <c r="D67" t="s">
        <v>161</v>
      </c>
      <c r="E67" t="s">
        <v>162</v>
      </c>
      <c r="F67" t="s">
        <v>201</v>
      </c>
      <c r="G67">
        <v>4719.0349999999999</v>
      </c>
      <c r="H67" t="s">
        <v>163</v>
      </c>
      <c r="I67" t="s">
        <v>166</v>
      </c>
      <c r="J67" t="s">
        <v>180</v>
      </c>
      <c r="K67" t="s">
        <v>180</v>
      </c>
    </row>
    <row r="68" spans="1:11" x14ac:dyDescent="0.35">
      <c r="A68" s="9" t="s">
        <v>160</v>
      </c>
      <c r="B68" t="s">
        <v>83</v>
      </c>
      <c r="C68" t="s">
        <v>83</v>
      </c>
      <c r="D68" t="s">
        <v>161</v>
      </c>
      <c r="E68" t="s">
        <v>162</v>
      </c>
      <c r="F68" t="s">
        <v>202</v>
      </c>
      <c r="G68">
        <v>0</v>
      </c>
      <c r="H68" t="s">
        <v>163</v>
      </c>
      <c r="I68" t="s">
        <v>164</v>
      </c>
      <c r="J68" t="s">
        <v>180</v>
      </c>
      <c r="K68" t="s">
        <v>180</v>
      </c>
    </row>
    <row r="69" spans="1:11" x14ac:dyDescent="0.35">
      <c r="A69" s="9" t="s">
        <v>160</v>
      </c>
      <c r="B69" t="s">
        <v>83</v>
      </c>
      <c r="C69" t="s">
        <v>83</v>
      </c>
      <c r="D69" t="s">
        <v>161</v>
      </c>
      <c r="E69" t="s">
        <v>162</v>
      </c>
      <c r="F69" t="s">
        <v>202</v>
      </c>
      <c r="G69">
        <v>4843.7420000000002</v>
      </c>
      <c r="H69" t="s">
        <v>163</v>
      </c>
      <c r="I69" t="s">
        <v>165</v>
      </c>
      <c r="J69" t="s">
        <v>180</v>
      </c>
      <c r="K69" t="s">
        <v>180</v>
      </c>
    </row>
    <row r="70" spans="1:11" x14ac:dyDescent="0.35">
      <c r="A70" s="9" t="s">
        <v>160</v>
      </c>
      <c r="B70" t="s">
        <v>83</v>
      </c>
      <c r="C70" t="s">
        <v>83</v>
      </c>
      <c r="D70" t="s">
        <v>161</v>
      </c>
      <c r="E70" t="s">
        <v>162</v>
      </c>
      <c r="F70" t="s">
        <v>202</v>
      </c>
      <c r="G70">
        <v>4679.4930000000004</v>
      </c>
      <c r="H70" t="s">
        <v>163</v>
      </c>
      <c r="I70" t="s">
        <v>166</v>
      </c>
      <c r="J70" t="s">
        <v>180</v>
      </c>
      <c r="K70" t="s">
        <v>180</v>
      </c>
    </row>
    <row r="71" spans="1:11" x14ac:dyDescent="0.35">
      <c r="A71" s="9" t="s">
        <v>160</v>
      </c>
      <c r="B71" t="s">
        <v>83</v>
      </c>
      <c r="C71" t="s">
        <v>83</v>
      </c>
      <c r="D71" t="s">
        <v>161</v>
      </c>
      <c r="E71" t="s">
        <v>162</v>
      </c>
      <c r="F71" t="s">
        <v>203</v>
      </c>
      <c r="G71">
        <v>0</v>
      </c>
      <c r="H71" t="s">
        <v>163</v>
      </c>
      <c r="I71" t="s">
        <v>164</v>
      </c>
      <c r="J71" t="s">
        <v>180</v>
      </c>
      <c r="K71" t="s">
        <v>180</v>
      </c>
    </row>
    <row r="72" spans="1:11" x14ac:dyDescent="0.35">
      <c r="A72" s="9" t="s">
        <v>160</v>
      </c>
      <c r="B72" t="s">
        <v>83</v>
      </c>
      <c r="C72" t="s">
        <v>83</v>
      </c>
      <c r="D72" t="s">
        <v>161</v>
      </c>
      <c r="E72" t="s">
        <v>162</v>
      </c>
      <c r="F72" t="s">
        <v>203</v>
      </c>
      <c r="G72">
        <v>4440.2759999999998</v>
      </c>
      <c r="H72" t="s">
        <v>163</v>
      </c>
      <c r="I72" t="s">
        <v>165</v>
      </c>
      <c r="J72" t="s">
        <v>180</v>
      </c>
      <c r="K72" t="s">
        <v>180</v>
      </c>
    </row>
    <row r="73" spans="1:11" x14ac:dyDescent="0.35">
      <c r="A73" s="9" t="s">
        <v>160</v>
      </c>
      <c r="B73" t="s">
        <v>83</v>
      </c>
      <c r="C73" t="s">
        <v>83</v>
      </c>
      <c r="D73" t="s">
        <v>161</v>
      </c>
      <c r="E73" t="s">
        <v>162</v>
      </c>
      <c r="F73" t="s">
        <v>203</v>
      </c>
      <c r="G73">
        <v>4290.37</v>
      </c>
      <c r="H73" t="s">
        <v>163</v>
      </c>
      <c r="I73" t="s">
        <v>166</v>
      </c>
      <c r="J73" t="s">
        <v>180</v>
      </c>
      <c r="K73" t="s">
        <v>180</v>
      </c>
    </row>
    <row r="74" spans="1:11" x14ac:dyDescent="0.35">
      <c r="A74" s="9" t="s">
        <v>160</v>
      </c>
      <c r="B74" t="s">
        <v>83</v>
      </c>
      <c r="C74" t="s">
        <v>83</v>
      </c>
      <c r="D74" t="s">
        <v>161</v>
      </c>
      <c r="E74" t="s">
        <v>162</v>
      </c>
      <c r="F74" t="s">
        <v>228</v>
      </c>
      <c r="G74">
        <v>0</v>
      </c>
      <c r="H74" t="s">
        <v>163</v>
      </c>
      <c r="I74" t="s">
        <v>164</v>
      </c>
      <c r="J74" t="s">
        <v>180</v>
      </c>
      <c r="K74" t="s">
        <v>229</v>
      </c>
    </row>
    <row r="75" spans="1:11" x14ac:dyDescent="0.35">
      <c r="A75" s="9" t="s">
        <v>160</v>
      </c>
      <c r="B75" t="s">
        <v>83</v>
      </c>
      <c r="C75" t="s">
        <v>83</v>
      </c>
      <c r="D75" t="s">
        <v>161</v>
      </c>
      <c r="E75" t="s">
        <v>162</v>
      </c>
      <c r="F75" t="s">
        <v>228</v>
      </c>
      <c r="G75">
        <v>3842.587</v>
      </c>
      <c r="H75" t="s">
        <v>163</v>
      </c>
      <c r="I75" t="s">
        <v>165</v>
      </c>
      <c r="J75" t="s">
        <v>180</v>
      </c>
      <c r="K75" t="s">
        <v>229</v>
      </c>
    </row>
    <row r="76" spans="1:11" x14ac:dyDescent="0.35">
      <c r="A76" s="9" t="s">
        <v>160</v>
      </c>
      <c r="B76" t="s">
        <v>83</v>
      </c>
      <c r="C76" t="s">
        <v>83</v>
      </c>
      <c r="D76" t="s">
        <v>161</v>
      </c>
      <c r="E76" t="s">
        <v>162</v>
      </c>
      <c r="F76" t="s">
        <v>228</v>
      </c>
      <c r="G76">
        <v>3712.3040000000001</v>
      </c>
      <c r="H76" t="s">
        <v>163</v>
      </c>
      <c r="I76" t="s">
        <v>166</v>
      </c>
      <c r="J76" t="s">
        <v>180</v>
      </c>
      <c r="K76" t="s">
        <v>229</v>
      </c>
    </row>
    <row r="77" spans="1:11" x14ac:dyDescent="0.35">
      <c r="A77" s="9" t="s">
        <v>160</v>
      </c>
      <c r="B77" t="s">
        <v>83</v>
      </c>
      <c r="C77" t="s">
        <v>83</v>
      </c>
      <c r="D77" t="s">
        <v>161</v>
      </c>
      <c r="E77" t="s">
        <v>162</v>
      </c>
      <c r="F77" t="s">
        <v>230</v>
      </c>
      <c r="G77">
        <v>0</v>
      </c>
      <c r="H77" t="s">
        <v>163</v>
      </c>
      <c r="I77" t="s">
        <v>164</v>
      </c>
      <c r="J77" t="s">
        <v>180</v>
      </c>
      <c r="K77" t="s">
        <v>229</v>
      </c>
    </row>
    <row r="78" spans="1:11" x14ac:dyDescent="0.35">
      <c r="A78" s="9" t="s">
        <v>160</v>
      </c>
      <c r="B78" t="s">
        <v>83</v>
      </c>
      <c r="C78" t="s">
        <v>83</v>
      </c>
      <c r="D78" t="s">
        <v>161</v>
      </c>
      <c r="E78" t="s">
        <v>162</v>
      </c>
      <c r="F78" t="s">
        <v>230</v>
      </c>
      <c r="G78">
        <v>4091.1260000000002</v>
      </c>
      <c r="H78" t="s">
        <v>163</v>
      </c>
      <c r="I78" t="s">
        <v>165</v>
      </c>
      <c r="J78" t="s">
        <v>180</v>
      </c>
      <c r="K78" t="s">
        <v>229</v>
      </c>
    </row>
    <row r="79" spans="1:11" x14ac:dyDescent="0.35">
      <c r="A79" s="9" t="s">
        <v>160</v>
      </c>
      <c r="B79" t="s">
        <v>83</v>
      </c>
      <c r="C79" t="s">
        <v>83</v>
      </c>
      <c r="D79" t="s">
        <v>161</v>
      </c>
      <c r="E79" t="s">
        <v>162</v>
      </c>
      <c r="F79" t="s">
        <v>230</v>
      </c>
      <c r="G79">
        <v>3952.0540000000001</v>
      </c>
      <c r="H79" t="s">
        <v>163</v>
      </c>
      <c r="I79" t="s">
        <v>166</v>
      </c>
      <c r="J79" t="s">
        <v>180</v>
      </c>
      <c r="K79" t="s">
        <v>229</v>
      </c>
    </row>
    <row r="80" spans="1:11" x14ac:dyDescent="0.35">
      <c r="A80" s="9" t="s">
        <v>160</v>
      </c>
      <c r="B80" t="s">
        <v>83</v>
      </c>
      <c r="C80" t="s">
        <v>83</v>
      </c>
      <c r="D80" t="s">
        <v>161</v>
      </c>
      <c r="E80" t="s">
        <v>162</v>
      </c>
      <c r="F80" t="s">
        <v>231</v>
      </c>
      <c r="G80">
        <v>0</v>
      </c>
      <c r="H80" t="s">
        <v>163</v>
      </c>
      <c r="I80" t="s">
        <v>164</v>
      </c>
      <c r="J80" t="s">
        <v>180</v>
      </c>
      <c r="K80" t="s">
        <v>229</v>
      </c>
    </row>
    <row r="81" spans="1:11" x14ac:dyDescent="0.35">
      <c r="A81" s="9" t="s">
        <v>160</v>
      </c>
      <c r="B81" t="s">
        <v>83</v>
      </c>
      <c r="C81" t="s">
        <v>83</v>
      </c>
      <c r="D81" t="s">
        <v>161</v>
      </c>
      <c r="E81" t="s">
        <v>162</v>
      </c>
      <c r="F81" t="s">
        <v>231</v>
      </c>
      <c r="G81">
        <v>4045.8110000000001</v>
      </c>
      <c r="H81" t="s">
        <v>163</v>
      </c>
      <c r="I81" t="s">
        <v>165</v>
      </c>
      <c r="J81" t="s">
        <v>180</v>
      </c>
      <c r="K81" t="s">
        <v>229</v>
      </c>
    </row>
    <row r="82" spans="1:11" x14ac:dyDescent="0.35">
      <c r="A82" s="9" t="s">
        <v>160</v>
      </c>
      <c r="B82" t="s">
        <v>83</v>
      </c>
      <c r="C82" t="s">
        <v>83</v>
      </c>
      <c r="D82" t="s">
        <v>161</v>
      </c>
      <c r="E82" t="s">
        <v>162</v>
      </c>
      <c r="F82" t="s">
        <v>231</v>
      </c>
      <c r="G82">
        <v>3907.6480000000001</v>
      </c>
      <c r="H82" t="s">
        <v>163</v>
      </c>
      <c r="I82" t="s">
        <v>166</v>
      </c>
      <c r="J82" t="s">
        <v>180</v>
      </c>
      <c r="K82" t="s">
        <v>229</v>
      </c>
    </row>
    <row r="83" spans="1:11" x14ac:dyDescent="0.35">
      <c r="A83" s="9" t="s">
        <v>160</v>
      </c>
      <c r="B83" t="s">
        <v>83</v>
      </c>
      <c r="C83" t="s">
        <v>83</v>
      </c>
      <c r="D83" t="s">
        <v>161</v>
      </c>
      <c r="E83" t="s">
        <v>162</v>
      </c>
      <c r="F83" t="s">
        <v>232</v>
      </c>
      <c r="G83">
        <v>0</v>
      </c>
      <c r="H83" t="s">
        <v>163</v>
      </c>
      <c r="I83" t="s">
        <v>164</v>
      </c>
      <c r="J83" t="s">
        <v>180</v>
      </c>
      <c r="K83" t="s">
        <v>229</v>
      </c>
    </row>
    <row r="84" spans="1:11" x14ac:dyDescent="0.35">
      <c r="A84" s="9" t="s">
        <v>160</v>
      </c>
      <c r="B84" t="s">
        <v>83</v>
      </c>
      <c r="C84" t="s">
        <v>83</v>
      </c>
      <c r="D84" t="s">
        <v>161</v>
      </c>
      <c r="E84" t="s">
        <v>162</v>
      </c>
      <c r="F84" t="s">
        <v>232</v>
      </c>
      <c r="G84">
        <v>3810.9659999999999</v>
      </c>
      <c r="H84" t="s">
        <v>163</v>
      </c>
      <c r="I84" t="s">
        <v>165</v>
      </c>
      <c r="J84" t="s">
        <v>180</v>
      </c>
      <c r="K84" t="s">
        <v>229</v>
      </c>
    </row>
    <row r="85" spans="1:11" x14ac:dyDescent="0.35">
      <c r="A85" s="9" t="s">
        <v>160</v>
      </c>
      <c r="B85" t="s">
        <v>83</v>
      </c>
      <c r="C85" t="s">
        <v>83</v>
      </c>
      <c r="D85" t="s">
        <v>161</v>
      </c>
      <c r="E85" t="s">
        <v>162</v>
      </c>
      <c r="F85" t="s">
        <v>232</v>
      </c>
      <c r="G85">
        <v>3680.7530000000002</v>
      </c>
      <c r="H85" t="s">
        <v>163</v>
      </c>
      <c r="I85" t="s">
        <v>166</v>
      </c>
      <c r="J85" t="s">
        <v>180</v>
      </c>
      <c r="K85" t="s">
        <v>229</v>
      </c>
    </row>
    <row r="86" spans="1:11" x14ac:dyDescent="0.35">
      <c r="A86" s="9" t="s">
        <v>160</v>
      </c>
      <c r="B86" t="s">
        <v>83</v>
      </c>
      <c r="C86" t="s">
        <v>83</v>
      </c>
      <c r="D86" t="s">
        <v>161</v>
      </c>
      <c r="E86" t="s">
        <v>162</v>
      </c>
      <c r="F86" t="s">
        <v>233</v>
      </c>
      <c r="G86">
        <v>0</v>
      </c>
      <c r="H86" t="s">
        <v>163</v>
      </c>
      <c r="I86" t="s">
        <v>164</v>
      </c>
      <c r="J86" t="s">
        <v>180</v>
      </c>
      <c r="K86" t="s">
        <v>229</v>
      </c>
    </row>
    <row r="87" spans="1:11" x14ac:dyDescent="0.35">
      <c r="A87" s="9" t="s">
        <v>160</v>
      </c>
      <c r="B87" t="s">
        <v>83</v>
      </c>
      <c r="C87" t="s">
        <v>83</v>
      </c>
      <c r="D87" t="s">
        <v>161</v>
      </c>
      <c r="E87" t="s">
        <v>162</v>
      </c>
      <c r="F87" t="s">
        <v>233</v>
      </c>
      <c r="G87">
        <v>3769.7669999999998</v>
      </c>
      <c r="H87" t="s">
        <v>163</v>
      </c>
      <c r="I87" t="s">
        <v>165</v>
      </c>
      <c r="J87" t="s">
        <v>180</v>
      </c>
      <c r="K87" t="s">
        <v>229</v>
      </c>
    </row>
    <row r="88" spans="1:11" x14ac:dyDescent="0.35">
      <c r="A88" s="9" t="s">
        <v>160</v>
      </c>
      <c r="B88" t="s">
        <v>83</v>
      </c>
      <c r="C88" t="s">
        <v>83</v>
      </c>
      <c r="D88" t="s">
        <v>161</v>
      </c>
      <c r="E88" t="s">
        <v>162</v>
      </c>
      <c r="F88" t="s">
        <v>233</v>
      </c>
      <c r="G88">
        <v>3641.5790000000002</v>
      </c>
      <c r="H88" t="s">
        <v>163</v>
      </c>
      <c r="I88" t="s">
        <v>166</v>
      </c>
      <c r="J88" t="s">
        <v>180</v>
      </c>
      <c r="K88" t="s">
        <v>229</v>
      </c>
    </row>
    <row r="89" spans="1:11" x14ac:dyDescent="0.35">
      <c r="A89" s="9" t="s">
        <v>160</v>
      </c>
      <c r="B89" t="s">
        <v>83</v>
      </c>
      <c r="C89" t="s">
        <v>83</v>
      </c>
      <c r="D89" t="s">
        <v>161</v>
      </c>
      <c r="E89" t="s">
        <v>162</v>
      </c>
      <c r="F89" t="s">
        <v>234</v>
      </c>
      <c r="G89">
        <v>0</v>
      </c>
      <c r="H89" t="s">
        <v>163</v>
      </c>
      <c r="I89" t="s">
        <v>164</v>
      </c>
      <c r="J89" t="s">
        <v>180</v>
      </c>
      <c r="K89" t="s">
        <v>229</v>
      </c>
    </row>
    <row r="90" spans="1:11" x14ac:dyDescent="0.35">
      <c r="A90" s="9" t="s">
        <v>160</v>
      </c>
      <c r="B90" t="s">
        <v>83</v>
      </c>
      <c r="C90" t="s">
        <v>83</v>
      </c>
      <c r="D90" t="s">
        <v>161</v>
      </c>
      <c r="E90" t="s">
        <v>162</v>
      </c>
      <c r="F90" t="s">
        <v>234</v>
      </c>
      <c r="G90">
        <v>4597.22</v>
      </c>
      <c r="H90" t="s">
        <v>163</v>
      </c>
      <c r="I90" t="s">
        <v>165</v>
      </c>
      <c r="J90" t="s">
        <v>180</v>
      </c>
      <c r="K90" t="s">
        <v>229</v>
      </c>
    </row>
    <row r="91" spans="1:11" x14ac:dyDescent="0.35">
      <c r="A91" s="9" t="s">
        <v>160</v>
      </c>
      <c r="B91" t="s">
        <v>83</v>
      </c>
      <c r="C91" t="s">
        <v>83</v>
      </c>
      <c r="D91" t="s">
        <v>161</v>
      </c>
      <c r="E91" t="s">
        <v>162</v>
      </c>
      <c r="F91" t="s">
        <v>234</v>
      </c>
      <c r="G91">
        <v>4439.9530000000004</v>
      </c>
      <c r="H91" t="s">
        <v>163</v>
      </c>
      <c r="I91" t="s">
        <v>166</v>
      </c>
      <c r="J91" t="s">
        <v>180</v>
      </c>
      <c r="K91" t="s">
        <v>229</v>
      </c>
    </row>
    <row r="92" spans="1:11" x14ac:dyDescent="0.35">
      <c r="A92" s="9" t="s">
        <v>160</v>
      </c>
      <c r="B92" t="s">
        <v>83</v>
      </c>
      <c r="C92" t="s">
        <v>83</v>
      </c>
      <c r="D92" t="s">
        <v>161</v>
      </c>
      <c r="E92" t="s">
        <v>162</v>
      </c>
      <c r="F92" t="s">
        <v>235</v>
      </c>
      <c r="G92">
        <v>0</v>
      </c>
      <c r="H92" t="s">
        <v>163</v>
      </c>
      <c r="I92" t="s">
        <v>164</v>
      </c>
      <c r="J92" t="s">
        <v>180</v>
      </c>
      <c r="K92" t="s">
        <v>229</v>
      </c>
    </row>
    <row r="93" spans="1:11" x14ac:dyDescent="0.35">
      <c r="A93" s="9" t="s">
        <v>160</v>
      </c>
      <c r="B93" t="s">
        <v>83</v>
      </c>
      <c r="C93" t="s">
        <v>83</v>
      </c>
      <c r="D93" t="s">
        <v>161</v>
      </c>
      <c r="E93" t="s">
        <v>162</v>
      </c>
      <c r="F93" t="s">
        <v>235</v>
      </c>
      <c r="G93">
        <v>4837.92</v>
      </c>
      <c r="H93" t="s">
        <v>163</v>
      </c>
      <c r="I93" t="s">
        <v>165</v>
      </c>
      <c r="J93" t="s">
        <v>180</v>
      </c>
      <c r="K93" t="s">
        <v>229</v>
      </c>
    </row>
    <row r="94" spans="1:11" x14ac:dyDescent="0.35">
      <c r="A94" s="9" t="s">
        <v>160</v>
      </c>
      <c r="B94" t="s">
        <v>83</v>
      </c>
      <c r="C94" t="s">
        <v>83</v>
      </c>
      <c r="D94" t="s">
        <v>161</v>
      </c>
      <c r="E94" t="s">
        <v>162</v>
      </c>
      <c r="F94" t="s">
        <v>235</v>
      </c>
      <c r="G94">
        <v>4671.3890000000001</v>
      </c>
      <c r="H94" t="s">
        <v>163</v>
      </c>
      <c r="I94" t="s">
        <v>166</v>
      </c>
      <c r="J94" t="s">
        <v>180</v>
      </c>
      <c r="K94" t="s">
        <v>229</v>
      </c>
    </row>
    <row r="95" spans="1:11" x14ac:dyDescent="0.35">
      <c r="A95" s="9" t="s">
        <v>160</v>
      </c>
      <c r="B95" t="s">
        <v>83</v>
      </c>
      <c r="C95" t="s">
        <v>83</v>
      </c>
      <c r="D95" t="s">
        <v>161</v>
      </c>
      <c r="E95" t="s">
        <v>162</v>
      </c>
      <c r="F95" t="s">
        <v>236</v>
      </c>
      <c r="G95">
        <v>0</v>
      </c>
      <c r="H95" t="s">
        <v>163</v>
      </c>
      <c r="I95" t="s">
        <v>164</v>
      </c>
      <c r="J95" t="s">
        <v>180</v>
      </c>
      <c r="K95" t="s">
        <v>229</v>
      </c>
    </row>
    <row r="96" spans="1:11" x14ac:dyDescent="0.35">
      <c r="A96" s="9" t="s">
        <v>160</v>
      </c>
      <c r="B96" t="s">
        <v>83</v>
      </c>
      <c r="C96" t="s">
        <v>83</v>
      </c>
      <c r="D96" t="s">
        <v>161</v>
      </c>
      <c r="E96" t="s">
        <v>162</v>
      </c>
      <c r="F96" t="s">
        <v>236</v>
      </c>
      <c r="G96">
        <v>4954.1289999999999</v>
      </c>
      <c r="H96" t="s">
        <v>163</v>
      </c>
      <c r="I96" t="s">
        <v>165</v>
      </c>
      <c r="J96" t="s">
        <v>180</v>
      </c>
      <c r="K96" t="s">
        <v>229</v>
      </c>
    </row>
    <row r="97" spans="1:11" x14ac:dyDescent="0.35">
      <c r="A97" s="9" t="s">
        <v>160</v>
      </c>
      <c r="B97" t="s">
        <v>83</v>
      </c>
      <c r="C97" t="s">
        <v>83</v>
      </c>
      <c r="D97" t="s">
        <v>161</v>
      </c>
      <c r="E97" t="s">
        <v>162</v>
      </c>
      <c r="F97" t="s">
        <v>236</v>
      </c>
      <c r="G97">
        <v>4784.7479999999996</v>
      </c>
      <c r="H97" t="s">
        <v>163</v>
      </c>
      <c r="I97" t="s">
        <v>166</v>
      </c>
      <c r="J97" t="s">
        <v>180</v>
      </c>
      <c r="K97" t="s">
        <v>229</v>
      </c>
    </row>
    <row r="98" spans="1:11" x14ac:dyDescent="0.35">
      <c r="A98" s="9" t="s">
        <v>160</v>
      </c>
      <c r="B98" t="s">
        <v>83</v>
      </c>
      <c r="C98" t="s">
        <v>83</v>
      </c>
      <c r="D98" t="s">
        <v>161</v>
      </c>
      <c r="E98" t="s">
        <v>162</v>
      </c>
      <c r="F98" t="s">
        <v>237</v>
      </c>
      <c r="G98">
        <v>0</v>
      </c>
      <c r="H98" t="s">
        <v>163</v>
      </c>
      <c r="I98" t="s">
        <v>164</v>
      </c>
      <c r="J98" t="s">
        <v>180</v>
      </c>
      <c r="K98" t="s">
        <v>229</v>
      </c>
    </row>
    <row r="99" spans="1:11" x14ac:dyDescent="0.35">
      <c r="A99" s="9" t="s">
        <v>160</v>
      </c>
      <c r="B99" t="s">
        <v>83</v>
      </c>
      <c r="C99" t="s">
        <v>83</v>
      </c>
      <c r="D99" t="s">
        <v>161</v>
      </c>
      <c r="E99" t="s">
        <v>162</v>
      </c>
      <c r="F99" t="s">
        <v>237</v>
      </c>
      <c r="G99">
        <v>4948.3289999999997</v>
      </c>
      <c r="H99" t="s">
        <v>163</v>
      </c>
      <c r="I99" t="s">
        <v>165</v>
      </c>
      <c r="J99" t="s">
        <v>180</v>
      </c>
      <c r="K99" t="s">
        <v>229</v>
      </c>
    </row>
    <row r="100" spans="1:11" x14ac:dyDescent="0.35">
      <c r="A100" s="9" t="s">
        <v>160</v>
      </c>
      <c r="B100" t="s">
        <v>83</v>
      </c>
      <c r="C100" t="s">
        <v>83</v>
      </c>
      <c r="D100" t="s">
        <v>161</v>
      </c>
      <c r="E100" t="s">
        <v>162</v>
      </c>
      <c r="F100" t="s">
        <v>237</v>
      </c>
      <c r="G100">
        <v>4778.1170000000002</v>
      </c>
      <c r="H100" t="s">
        <v>163</v>
      </c>
      <c r="I100" t="s">
        <v>166</v>
      </c>
      <c r="J100" t="s">
        <v>180</v>
      </c>
      <c r="K100" t="s">
        <v>229</v>
      </c>
    </row>
    <row r="101" spans="1:11" x14ac:dyDescent="0.35">
      <c r="A101" s="9" t="s">
        <v>160</v>
      </c>
      <c r="B101" t="s">
        <v>83</v>
      </c>
      <c r="C101" t="s">
        <v>83</v>
      </c>
      <c r="D101" t="s">
        <v>161</v>
      </c>
      <c r="E101" t="s">
        <v>162</v>
      </c>
      <c r="F101" t="s">
        <v>238</v>
      </c>
      <c r="G101">
        <v>0</v>
      </c>
      <c r="H101" t="s">
        <v>163</v>
      </c>
      <c r="I101" t="s">
        <v>164</v>
      </c>
      <c r="J101" t="s">
        <v>180</v>
      </c>
      <c r="K101" t="s">
        <v>229</v>
      </c>
    </row>
    <row r="102" spans="1:11" x14ac:dyDescent="0.35">
      <c r="A102" s="9" t="s">
        <v>160</v>
      </c>
      <c r="B102" t="s">
        <v>83</v>
      </c>
      <c r="C102" t="s">
        <v>83</v>
      </c>
      <c r="D102" t="s">
        <v>161</v>
      </c>
      <c r="E102" t="s">
        <v>162</v>
      </c>
      <c r="F102" t="s">
        <v>238</v>
      </c>
      <c r="G102">
        <v>4937.9709999999995</v>
      </c>
      <c r="H102" t="s">
        <v>163</v>
      </c>
      <c r="I102" t="s">
        <v>165</v>
      </c>
      <c r="J102" t="s">
        <v>180</v>
      </c>
      <c r="K102" t="s">
        <v>229</v>
      </c>
    </row>
    <row r="103" spans="1:11" x14ac:dyDescent="0.35">
      <c r="A103" s="9" t="s">
        <v>160</v>
      </c>
      <c r="B103" t="s">
        <v>83</v>
      </c>
      <c r="C103" t="s">
        <v>83</v>
      </c>
      <c r="D103" t="s">
        <v>161</v>
      </c>
      <c r="E103" t="s">
        <v>162</v>
      </c>
      <c r="F103" t="s">
        <v>238</v>
      </c>
      <c r="G103">
        <v>4767.1030000000001</v>
      </c>
      <c r="H103" t="s">
        <v>163</v>
      </c>
      <c r="I103" t="s">
        <v>166</v>
      </c>
      <c r="J103" t="s">
        <v>180</v>
      </c>
      <c r="K103" t="s">
        <v>229</v>
      </c>
    </row>
    <row r="104" spans="1:11" x14ac:dyDescent="0.35">
      <c r="A104" s="9" t="s">
        <v>160</v>
      </c>
      <c r="B104" t="s">
        <v>83</v>
      </c>
      <c r="C104" t="s">
        <v>83</v>
      </c>
      <c r="D104" t="s">
        <v>161</v>
      </c>
      <c r="E104" t="s">
        <v>162</v>
      </c>
      <c r="F104" t="s">
        <v>239</v>
      </c>
      <c r="G104">
        <v>0</v>
      </c>
      <c r="H104" t="s">
        <v>163</v>
      </c>
      <c r="I104" t="s">
        <v>164</v>
      </c>
      <c r="J104" t="s">
        <v>229</v>
      </c>
      <c r="K104" t="s">
        <v>229</v>
      </c>
    </row>
    <row r="105" spans="1:11" x14ac:dyDescent="0.35">
      <c r="A105" s="9" t="s">
        <v>160</v>
      </c>
      <c r="B105" t="s">
        <v>83</v>
      </c>
      <c r="C105" t="s">
        <v>83</v>
      </c>
      <c r="D105" t="s">
        <v>161</v>
      </c>
      <c r="E105" t="s">
        <v>162</v>
      </c>
      <c r="F105" t="s">
        <v>239</v>
      </c>
      <c r="G105">
        <v>4901.9189999999999</v>
      </c>
      <c r="H105" t="s">
        <v>163</v>
      </c>
      <c r="I105" t="s">
        <v>165</v>
      </c>
      <c r="J105" t="s">
        <v>229</v>
      </c>
      <c r="K105" t="s">
        <v>229</v>
      </c>
    </row>
    <row r="106" spans="1:11" x14ac:dyDescent="0.35">
      <c r="A106" s="9" t="s">
        <v>160</v>
      </c>
      <c r="B106" t="s">
        <v>83</v>
      </c>
      <c r="C106" t="s">
        <v>83</v>
      </c>
      <c r="D106" t="s">
        <v>161</v>
      </c>
      <c r="E106" t="s">
        <v>162</v>
      </c>
      <c r="F106" t="s">
        <v>239</v>
      </c>
      <c r="G106">
        <v>4731.4960000000001</v>
      </c>
      <c r="H106" t="s">
        <v>163</v>
      </c>
      <c r="I106" t="s">
        <v>166</v>
      </c>
      <c r="J106" t="s">
        <v>229</v>
      </c>
      <c r="K106" t="s">
        <v>229</v>
      </c>
    </row>
    <row r="107" spans="1:11" x14ac:dyDescent="0.35">
      <c r="A107" s="9" t="s">
        <v>160</v>
      </c>
      <c r="B107" t="s">
        <v>83</v>
      </c>
      <c r="C107" t="s">
        <v>83</v>
      </c>
      <c r="D107" t="s">
        <v>161</v>
      </c>
      <c r="E107" t="s">
        <v>162</v>
      </c>
      <c r="F107" t="s">
        <v>240</v>
      </c>
      <c r="G107">
        <v>0</v>
      </c>
      <c r="H107" t="s">
        <v>163</v>
      </c>
      <c r="I107" t="s">
        <v>164</v>
      </c>
      <c r="J107" t="s">
        <v>229</v>
      </c>
      <c r="K107" t="s">
        <v>229</v>
      </c>
    </row>
    <row r="108" spans="1:11" x14ac:dyDescent="0.35">
      <c r="A108" s="9" t="s">
        <v>160</v>
      </c>
      <c r="B108" t="s">
        <v>83</v>
      </c>
      <c r="C108" t="s">
        <v>83</v>
      </c>
      <c r="D108" t="s">
        <v>161</v>
      </c>
      <c r="E108" t="s">
        <v>162</v>
      </c>
      <c r="F108" t="s">
        <v>240</v>
      </c>
      <c r="G108">
        <v>4892.8339999999998</v>
      </c>
      <c r="H108" t="s">
        <v>163</v>
      </c>
      <c r="I108" t="s">
        <v>165</v>
      </c>
      <c r="J108" t="s">
        <v>229</v>
      </c>
      <c r="K108" t="s">
        <v>229</v>
      </c>
    </row>
    <row r="109" spans="1:11" x14ac:dyDescent="0.35">
      <c r="A109" s="9" t="s">
        <v>160</v>
      </c>
      <c r="B109" t="s">
        <v>83</v>
      </c>
      <c r="C109" t="s">
        <v>83</v>
      </c>
      <c r="D109" t="s">
        <v>161</v>
      </c>
      <c r="E109" t="s">
        <v>162</v>
      </c>
      <c r="F109" t="s">
        <v>240</v>
      </c>
      <c r="G109">
        <v>4721.3</v>
      </c>
      <c r="H109" t="s">
        <v>163</v>
      </c>
      <c r="I109" t="s">
        <v>166</v>
      </c>
      <c r="J109" t="s">
        <v>229</v>
      </c>
      <c r="K109" t="s">
        <v>229</v>
      </c>
    </row>
    <row r="110" spans="1:11" x14ac:dyDescent="0.35">
      <c r="A110" s="9" t="s">
        <v>160</v>
      </c>
      <c r="B110" t="s">
        <v>83</v>
      </c>
      <c r="C110" t="s">
        <v>83</v>
      </c>
      <c r="D110" t="s">
        <v>161</v>
      </c>
      <c r="E110" t="s">
        <v>162</v>
      </c>
      <c r="F110" t="s">
        <v>241</v>
      </c>
      <c r="G110">
        <v>0</v>
      </c>
      <c r="H110" t="s">
        <v>163</v>
      </c>
      <c r="I110" t="s">
        <v>164</v>
      </c>
      <c r="J110" t="s">
        <v>229</v>
      </c>
      <c r="K110" t="s">
        <v>229</v>
      </c>
    </row>
    <row r="111" spans="1:11" x14ac:dyDescent="0.35">
      <c r="A111" s="9" t="s">
        <v>160</v>
      </c>
      <c r="B111" t="s">
        <v>83</v>
      </c>
      <c r="C111" t="s">
        <v>83</v>
      </c>
      <c r="D111" t="s">
        <v>161</v>
      </c>
      <c r="E111" t="s">
        <v>162</v>
      </c>
      <c r="F111" t="s">
        <v>241</v>
      </c>
      <c r="G111">
        <v>4907.3909999999996</v>
      </c>
      <c r="H111" t="s">
        <v>163</v>
      </c>
      <c r="I111" t="s">
        <v>165</v>
      </c>
      <c r="J111" t="s">
        <v>229</v>
      </c>
      <c r="K111" t="s">
        <v>229</v>
      </c>
    </row>
    <row r="112" spans="1:11" x14ac:dyDescent="0.35">
      <c r="A112" s="9" t="s">
        <v>160</v>
      </c>
      <c r="B112" t="s">
        <v>83</v>
      </c>
      <c r="C112" t="s">
        <v>83</v>
      </c>
      <c r="D112" t="s">
        <v>161</v>
      </c>
      <c r="E112" t="s">
        <v>162</v>
      </c>
      <c r="F112" t="s">
        <v>241</v>
      </c>
      <c r="G112">
        <v>4733.9290000000001</v>
      </c>
      <c r="H112" t="s">
        <v>163</v>
      </c>
      <c r="I112" t="s">
        <v>166</v>
      </c>
      <c r="J112" t="s">
        <v>229</v>
      </c>
      <c r="K112" t="s">
        <v>229</v>
      </c>
    </row>
    <row r="113" spans="1:11" x14ac:dyDescent="0.35">
      <c r="A113" s="9" t="s">
        <v>160</v>
      </c>
      <c r="B113" t="s">
        <v>83</v>
      </c>
      <c r="C113" t="s">
        <v>83</v>
      </c>
      <c r="D113" t="s">
        <v>161</v>
      </c>
      <c r="E113" t="s">
        <v>162</v>
      </c>
      <c r="F113" t="s">
        <v>242</v>
      </c>
      <c r="G113">
        <v>0</v>
      </c>
      <c r="H113" t="s">
        <v>163</v>
      </c>
      <c r="I113" t="s">
        <v>164</v>
      </c>
      <c r="J113" t="s">
        <v>229</v>
      </c>
      <c r="K113" t="s">
        <v>229</v>
      </c>
    </row>
    <row r="114" spans="1:11" x14ac:dyDescent="0.35">
      <c r="A114" s="9" t="s">
        <v>160</v>
      </c>
      <c r="B114" t="s">
        <v>83</v>
      </c>
      <c r="C114" t="s">
        <v>83</v>
      </c>
      <c r="D114" t="s">
        <v>161</v>
      </c>
      <c r="E114" t="s">
        <v>162</v>
      </c>
      <c r="F114" t="s">
        <v>242</v>
      </c>
      <c r="G114">
        <v>4929.2700000000004</v>
      </c>
      <c r="H114" t="s">
        <v>163</v>
      </c>
      <c r="I114" t="s">
        <v>165</v>
      </c>
      <c r="J114" t="s">
        <v>229</v>
      </c>
      <c r="K114" t="s">
        <v>229</v>
      </c>
    </row>
    <row r="115" spans="1:11" x14ac:dyDescent="0.35">
      <c r="A115" s="9" t="s">
        <v>160</v>
      </c>
      <c r="B115" t="s">
        <v>83</v>
      </c>
      <c r="C115" t="s">
        <v>83</v>
      </c>
      <c r="D115" t="s">
        <v>161</v>
      </c>
      <c r="E115" t="s">
        <v>162</v>
      </c>
      <c r="F115" t="s">
        <v>242</v>
      </c>
      <c r="G115">
        <v>4753.6580000000004</v>
      </c>
      <c r="H115" t="s">
        <v>163</v>
      </c>
      <c r="I115" t="s">
        <v>166</v>
      </c>
      <c r="J115" t="s">
        <v>229</v>
      </c>
      <c r="K115" t="s">
        <v>229</v>
      </c>
    </row>
    <row r="116" spans="1:11" x14ac:dyDescent="0.35">
      <c r="A116" s="9" t="s">
        <v>160</v>
      </c>
      <c r="B116" t="s">
        <v>83</v>
      </c>
      <c r="C116" t="s">
        <v>83</v>
      </c>
      <c r="D116" t="s">
        <v>161</v>
      </c>
      <c r="E116" t="s">
        <v>162</v>
      </c>
      <c r="F116" t="s">
        <v>243</v>
      </c>
      <c r="G116">
        <v>0</v>
      </c>
      <c r="H116" t="s">
        <v>163</v>
      </c>
      <c r="I116" t="s">
        <v>164</v>
      </c>
      <c r="J116" t="s">
        <v>229</v>
      </c>
      <c r="K116" t="s">
        <v>229</v>
      </c>
    </row>
    <row r="117" spans="1:11" x14ac:dyDescent="0.35">
      <c r="A117" s="9" t="s">
        <v>160</v>
      </c>
      <c r="B117" t="s">
        <v>83</v>
      </c>
      <c r="C117" t="s">
        <v>83</v>
      </c>
      <c r="D117" t="s">
        <v>161</v>
      </c>
      <c r="E117" t="s">
        <v>162</v>
      </c>
      <c r="F117" t="s">
        <v>243</v>
      </c>
      <c r="G117">
        <v>4974.7979999999998</v>
      </c>
      <c r="H117" t="s">
        <v>163</v>
      </c>
      <c r="I117" t="s">
        <v>165</v>
      </c>
      <c r="J117" t="s">
        <v>229</v>
      </c>
      <c r="K117" t="s">
        <v>229</v>
      </c>
    </row>
    <row r="118" spans="1:11" x14ac:dyDescent="0.35">
      <c r="A118" s="9" t="s">
        <v>160</v>
      </c>
      <c r="B118" t="s">
        <v>83</v>
      </c>
      <c r="C118" t="s">
        <v>83</v>
      </c>
      <c r="D118" t="s">
        <v>161</v>
      </c>
      <c r="E118" t="s">
        <v>162</v>
      </c>
      <c r="F118" t="s">
        <v>243</v>
      </c>
      <c r="G118">
        <v>4795.9530000000004</v>
      </c>
      <c r="H118" t="s">
        <v>163</v>
      </c>
      <c r="I118" t="s">
        <v>166</v>
      </c>
      <c r="J118" t="s">
        <v>229</v>
      </c>
      <c r="K118" t="s">
        <v>229</v>
      </c>
    </row>
    <row r="119" spans="1:11" x14ac:dyDescent="0.35">
      <c r="A119" s="9" t="s">
        <v>160</v>
      </c>
      <c r="B119" t="s">
        <v>83</v>
      </c>
      <c r="C119" t="s">
        <v>83</v>
      </c>
      <c r="D119" t="s">
        <v>161</v>
      </c>
      <c r="E119" t="s">
        <v>162</v>
      </c>
      <c r="F119" t="s">
        <v>244</v>
      </c>
      <c r="G119">
        <v>0</v>
      </c>
      <c r="H119" t="s">
        <v>163</v>
      </c>
      <c r="I119" t="s">
        <v>164</v>
      </c>
      <c r="J119" t="s">
        <v>229</v>
      </c>
      <c r="K119" t="s">
        <v>229</v>
      </c>
    </row>
    <row r="120" spans="1:11" x14ac:dyDescent="0.35">
      <c r="A120" s="9" t="s">
        <v>160</v>
      </c>
      <c r="B120" t="s">
        <v>83</v>
      </c>
      <c r="C120" t="s">
        <v>83</v>
      </c>
      <c r="D120" t="s">
        <v>161</v>
      </c>
      <c r="E120" t="s">
        <v>162</v>
      </c>
      <c r="F120" t="s">
        <v>244</v>
      </c>
      <c r="G120">
        <v>5004.5379999999996</v>
      </c>
      <c r="H120" t="s">
        <v>163</v>
      </c>
      <c r="I120" t="s">
        <v>165</v>
      </c>
      <c r="J120" t="s">
        <v>229</v>
      </c>
      <c r="K120" t="s">
        <v>229</v>
      </c>
    </row>
    <row r="121" spans="1:11" x14ac:dyDescent="0.35">
      <c r="A121" s="9" t="s">
        <v>160</v>
      </c>
      <c r="B121" t="s">
        <v>83</v>
      </c>
      <c r="C121" t="s">
        <v>83</v>
      </c>
      <c r="D121" t="s">
        <v>161</v>
      </c>
      <c r="E121" t="s">
        <v>162</v>
      </c>
      <c r="F121" t="s">
        <v>244</v>
      </c>
      <c r="G121">
        <v>4823.7529999999997</v>
      </c>
      <c r="H121" t="s">
        <v>163</v>
      </c>
      <c r="I121" t="s">
        <v>166</v>
      </c>
      <c r="J121" t="s">
        <v>229</v>
      </c>
      <c r="K121" t="s">
        <v>229</v>
      </c>
    </row>
    <row r="122" spans="1:11" x14ac:dyDescent="0.35">
      <c r="A122" s="9" t="s">
        <v>160</v>
      </c>
      <c r="B122" t="s">
        <v>83</v>
      </c>
      <c r="C122" t="s">
        <v>83</v>
      </c>
      <c r="D122" t="s">
        <v>161</v>
      </c>
      <c r="E122" t="s">
        <v>162</v>
      </c>
      <c r="F122" t="s">
        <v>245</v>
      </c>
      <c r="G122">
        <v>0</v>
      </c>
      <c r="H122" t="s">
        <v>163</v>
      </c>
      <c r="I122" t="s">
        <v>164</v>
      </c>
      <c r="J122" t="s">
        <v>229</v>
      </c>
      <c r="K122" t="s">
        <v>229</v>
      </c>
    </row>
    <row r="123" spans="1:11" x14ac:dyDescent="0.35">
      <c r="A123" s="9" t="s">
        <v>160</v>
      </c>
      <c r="B123" t="s">
        <v>83</v>
      </c>
      <c r="C123" t="s">
        <v>83</v>
      </c>
      <c r="D123" t="s">
        <v>161</v>
      </c>
      <c r="E123" t="s">
        <v>162</v>
      </c>
      <c r="F123" t="s">
        <v>245</v>
      </c>
      <c r="G123">
        <v>4984.8630000000003</v>
      </c>
      <c r="H123" t="s">
        <v>163</v>
      </c>
      <c r="I123" t="s">
        <v>165</v>
      </c>
      <c r="J123" t="s">
        <v>229</v>
      </c>
      <c r="K123" t="s">
        <v>229</v>
      </c>
    </row>
    <row r="124" spans="1:11" x14ac:dyDescent="0.35">
      <c r="A124" s="9" t="s">
        <v>160</v>
      </c>
      <c r="B124" t="s">
        <v>83</v>
      </c>
      <c r="C124" t="s">
        <v>83</v>
      </c>
      <c r="D124" t="s">
        <v>161</v>
      </c>
      <c r="E124" t="s">
        <v>162</v>
      </c>
      <c r="F124" t="s">
        <v>245</v>
      </c>
      <c r="G124">
        <v>4803.3360000000002</v>
      </c>
      <c r="H124" t="s">
        <v>163</v>
      </c>
      <c r="I124" t="s">
        <v>166</v>
      </c>
      <c r="J124" t="s">
        <v>229</v>
      </c>
      <c r="K124" t="s">
        <v>229</v>
      </c>
    </row>
    <row r="125" spans="1:11" x14ac:dyDescent="0.35">
      <c r="A125" s="9" t="s">
        <v>160</v>
      </c>
      <c r="B125" t="s">
        <v>83</v>
      </c>
      <c r="C125" t="s">
        <v>83</v>
      </c>
      <c r="D125" t="s">
        <v>161</v>
      </c>
      <c r="E125" t="s">
        <v>162</v>
      </c>
      <c r="F125" t="s">
        <v>246</v>
      </c>
      <c r="G125">
        <v>0</v>
      </c>
      <c r="H125" t="s">
        <v>163</v>
      </c>
      <c r="I125" t="s">
        <v>164</v>
      </c>
      <c r="J125" t="s">
        <v>229</v>
      </c>
      <c r="K125" t="s">
        <v>229</v>
      </c>
    </row>
    <row r="126" spans="1:11" x14ac:dyDescent="0.35">
      <c r="A126" s="9" t="s">
        <v>160</v>
      </c>
      <c r="B126" t="s">
        <v>83</v>
      </c>
      <c r="C126" t="s">
        <v>83</v>
      </c>
      <c r="D126" t="s">
        <v>161</v>
      </c>
      <c r="E126" t="s">
        <v>162</v>
      </c>
      <c r="F126" t="s">
        <v>246</v>
      </c>
      <c r="G126">
        <v>4918.6670000000004</v>
      </c>
      <c r="H126" t="s">
        <v>163</v>
      </c>
      <c r="I126" t="s">
        <v>165</v>
      </c>
      <c r="J126" t="s">
        <v>229</v>
      </c>
      <c r="K126" t="s">
        <v>229</v>
      </c>
    </row>
    <row r="127" spans="1:11" x14ac:dyDescent="0.35">
      <c r="A127" s="9" t="s">
        <v>160</v>
      </c>
      <c r="B127" t="s">
        <v>83</v>
      </c>
      <c r="C127" t="s">
        <v>83</v>
      </c>
      <c r="D127" t="s">
        <v>161</v>
      </c>
      <c r="E127" t="s">
        <v>162</v>
      </c>
      <c r="F127" t="s">
        <v>246</v>
      </c>
      <c r="G127">
        <v>4743.2439999999997</v>
      </c>
      <c r="H127" t="s">
        <v>163</v>
      </c>
      <c r="I127" t="s">
        <v>166</v>
      </c>
      <c r="J127" t="s">
        <v>229</v>
      </c>
      <c r="K127" t="s">
        <v>229</v>
      </c>
    </row>
    <row r="128" spans="1:11" x14ac:dyDescent="0.35">
      <c r="A128" s="9" t="s">
        <v>160</v>
      </c>
      <c r="B128" t="s">
        <v>83</v>
      </c>
      <c r="C128" t="s">
        <v>83</v>
      </c>
      <c r="D128" t="s">
        <v>161</v>
      </c>
      <c r="E128" t="s">
        <v>162</v>
      </c>
      <c r="F128" t="s">
        <v>247</v>
      </c>
      <c r="G128">
        <v>0</v>
      </c>
      <c r="H128" t="s">
        <v>163</v>
      </c>
      <c r="I128" t="s">
        <v>164</v>
      </c>
      <c r="J128" t="s">
        <v>229</v>
      </c>
      <c r="K128" t="s">
        <v>229</v>
      </c>
    </row>
    <row r="129" spans="1:11" x14ac:dyDescent="0.35">
      <c r="A129" s="9" t="s">
        <v>160</v>
      </c>
      <c r="B129" t="s">
        <v>83</v>
      </c>
      <c r="C129" t="s">
        <v>83</v>
      </c>
      <c r="D129" t="s">
        <v>161</v>
      </c>
      <c r="E129" t="s">
        <v>162</v>
      </c>
      <c r="F129" t="s">
        <v>247</v>
      </c>
      <c r="G129">
        <v>4893.7269999999999</v>
      </c>
      <c r="H129" t="s">
        <v>163</v>
      </c>
      <c r="I129" t="s">
        <v>165</v>
      </c>
      <c r="J129" t="s">
        <v>229</v>
      </c>
      <c r="K129" t="s">
        <v>229</v>
      </c>
    </row>
    <row r="130" spans="1:11" x14ac:dyDescent="0.35">
      <c r="A130" s="9" t="s">
        <v>160</v>
      </c>
      <c r="B130" t="s">
        <v>83</v>
      </c>
      <c r="C130" t="s">
        <v>83</v>
      </c>
      <c r="D130" t="s">
        <v>161</v>
      </c>
      <c r="E130" t="s">
        <v>162</v>
      </c>
      <c r="F130" t="s">
        <v>247</v>
      </c>
      <c r="G130">
        <v>4722.5990000000002</v>
      </c>
      <c r="H130" t="s">
        <v>163</v>
      </c>
      <c r="I130" t="s">
        <v>166</v>
      </c>
      <c r="J130" t="s">
        <v>229</v>
      </c>
      <c r="K130" t="s">
        <v>229</v>
      </c>
    </row>
    <row r="131" spans="1:11" x14ac:dyDescent="0.35">
      <c r="A131" s="9" t="s">
        <v>160</v>
      </c>
      <c r="B131" t="s">
        <v>83</v>
      </c>
      <c r="C131" t="s">
        <v>83</v>
      </c>
      <c r="D131" t="s">
        <v>161</v>
      </c>
      <c r="E131" t="s">
        <v>162</v>
      </c>
      <c r="F131" t="s">
        <v>248</v>
      </c>
      <c r="G131">
        <v>0</v>
      </c>
      <c r="H131" t="s">
        <v>163</v>
      </c>
      <c r="I131" t="s">
        <v>164</v>
      </c>
      <c r="J131" t="s">
        <v>229</v>
      </c>
      <c r="K131" t="s">
        <v>229</v>
      </c>
    </row>
    <row r="132" spans="1:11" x14ac:dyDescent="0.35">
      <c r="A132" s="9" t="s">
        <v>160</v>
      </c>
      <c r="B132" t="s">
        <v>83</v>
      </c>
      <c r="C132" t="s">
        <v>83</v>
      </c>
      <c r="D132" t="s">
        <v>161</v>
      </c>
      <c r="E132" t="s">
        <v>162</v>
      </c>
      <c r="F132" t="s">
        <v>248</v>
      </c>
      <c r="G132">
        <v>4913.6840000000002</v>
      </c>
      <c r="H132" t="s">
        <v>163</v>
      </c>
      <c r="I132" t="s">
        <v>165</v>
      </c>
      <c r="J132" t="s">
        <v>229</v>
      </c>
      <c r="K132" t="s">
        <v>229</v>
      </c>
    </row>
    <row r="133" spans="1:11" x14ac:dyDescent="0.35">
      <c r="A133" s="9" t="s">
        <v>160</v>
      </c>
      <c r="B133" t="s">
        <v>83</v>
      </c>
      <c r="C133" t="s">
        <v>83</v>
      </c>
      <c r="D133" t="s">
        <v>161</v>
      </c>
      <c r="E133" t="s">
        <v>162</v>
      </c>
      <c r="F133" t="s">
        <v>248</v>
      </c>
      <c r="G133">
        <v>4739.558</v>
      </c>
      <c r="H133" t="s">
        <v>163</v>
      </c>
      <c r="I133" t="s">
        <v>166</v>
      </c>
      <c r="J133" t="s">
        <v>229</v>
      </c>
      <c r="K133" t="s">
        <v>229</v>
      </c>
    </row>
    <row r="134" spans="1:11" x14ac:dyDescent="0.35">
      <c r="A134" s="9" t="s">
        <v>160</v>
      </c>
      <c r="B134" t="s">
        <v>83</v>
      </c>
      <c r="C134" t="s">
        <v>83</v>
      </c>
      <c r="D134" t="s">
        <v>161</v>
      </c>
      <c r="E134" t="s">
        <v>162</v>
      </c>
      <c r="F134" t="s">
        <v>249</v>
      </c>
      <c r="G134">
        <v>0</v>
      </c>
      <c r="H134" t="s">
        <v>163</v>
      </c>
      <c r="I134" t="s">
        <v>164</v>
      </c>
      <c r="J134" t="s">
        <v>229</v>
      </c>
      <c r="K134" t="s">
        <v>229</v>
      </c>
    </row>
    <row r="135" spans="1:11" x14ac:dyDescent="0.35">
      <c r="A135" s="9" t="s">
        <v>160</v>
      </c>
      <c r="B135" t="s">
        <v>83</v>
      </c>
      <c r="C135" t="s">
        <v>83</v>
      </c>
      <c r="D135" t="s">
        <v>161</v>
      </c>
      <c r="E135" t="s">
        <v>162</v>
      </c>
      <c r="F135" t="s">
        <v>249</v>
      </c>
      <c r="G135">
        <v>4929.0929999999998</v>
      </c>
      <c r="H135" t="s">
        <v>163</v>
      </c>
      <c r="I135" t="s">
        <v>165</v>
      </c>
      <c r="J135" t="s">
        <v>229</v>
      </c>
      <c r="K135" t="s">
        <v>229</v>
      </c>
    </row>
    <row r="136" spans="1:11" x14ac:dyDescent="0.35">
      <c r="A136" s="9" t="s">
        <v>160</v>
      </c>
      <c r="B136" t="s">
        <v>83</v>
      </c>
      <c r="C136" t="s">
        <v>83</v>
      </c>
      <c r="D136" t="s">
        <v>161</v>
      </c>
      <c r="E136" t="s">
        <v>162</v>
      </c>
      <c r="F136" t="s">
        <v>249</v>
      </c>
      <c r="G136">
        <v>4755.5230000000001</v>
      </c>
      <c r="H136" t="s">
        <v>163</v>
      </c>
      <c r="I136" t="s">
        <v>166</v>
      </c>
      <c r="J136" t="s">
        <v>229</v>
      </c>
      <c r="K136" t="s">
        <v>229</v>
      </c>
    </row>
    <row r="137" spans="1:11" x14ac:dyDescent="0.35">
      <c r="A137" s="9" t="s">
        <v>160</v>
      </c>
      <c r="B137" t="s">
        <v>83</v>
      </c>
      <c r="C137" t="s">
        <v>83</v>
      </c>
      <c r="D137" t="s">
        <v>161</v>
      </c>
      <c r="E137" t="s">
        <v>162</v>
      </c>
      <c r="F137" t="s">
        <v>250</v>
      </c>
      <c r="G137">
        <v>0</v>
      </c>
      <c r="H137" t="s">
        <v>163</v>
      </c>
      <c r="I137" t="s">
        <v>164</v>
      </c>
      <c r="J137" t="s">
        <v>229</v>
      </c>
      <c r="K137" t="s">
        <v>229</v>
      </c>
    </row>
    <row r="138" spans="1:11" x14ac:dyDescent="0.35">
      <c r="A138" s="9" t="s">
        <v>160</v>
      </c>
      <c r="B138" t="s">
        <v>83</v>
      </c>
      <c r="C138" t="s">
        <v>83</v>
      </c>
      <c r="D138" t="s">
        <v>161</v>
      </c>
      <c r="E138" t="s">
        <v>162</v>
      </c>
      <c r="F138" t="s">
        <v>250</v>
      </c>
      <c r="G138">
        <v>4941.8389999999999</v>
      </c>
      <c r="H138" t="s">
        <v>163</v>
      </c>
      <c r="I138" t="s">
        <v>165</v>
      </c>
      <c r="J138" t="s">
        <v>229</v>
      </c>
      <c r="K138" t="s">
        <v>229</v>
      </c>
    </row>
    <row r="139" spans="1:11" x14ac:dyDescent="0.35">
      <c r="A139" s="9" t="s">
        <v>160</v>
      </c>
      <c r="B139" t="s">
        <v>83</v>
      </c>
      <c r="C139" t="s">
        <v>83</v>
      </c>
      <c r="D139" t="s">
        <v>161</v>
      </c>
      <c r="E139" t="s">
        <v>162</v>
      </c>
      <c r="F139" t="s">
        <v>250</v>
      </c>
      <c r="G139">
        <v>4767.3729999999996</v>
      </c>
      <c r="H139" t="s">
        <v>163</v>
      </c>
      <c r="I139" t="s">
        <v>166</v>
      </c>
      <c r="J139" t="s">
        <v>229</v>
      </c>
      <c r="K139" t="s">
        <v>229</v>
      </c>
    </row>
    <row r="140" spans="1:11" x14ac:dyDescent="0.35">
      <c r="A140" s="9" t="s">
        <v>160</v>
      </c>
      <c r="B140" t="s">
        <v>83</v>
      </c>
      <c r="C140" t="s">
        <v>83</v>
      </c>
      <c r="D140" t="s">
        <v>161</v>
      </c>
      <c r="E140" t="s">
        <v>162</v>
      </c>
      <c r="F140" t="s">
        <v>251</v>
      </c>
      <c r="G140">
        <v>0</v>
      </c>
      <c r="H140" t="s">
        <v>163</v>
      </c>
      <c r="I140" t="s">
        <v>164</v>
      </c>
      <c r="J140" t="s">
        <v>229</v>
      </c>
      <c r="K140" t="s">
        <v>229</v>
      </c>
    </row>
    <row r="141" spans="1:11" x14ac:dyDescent="0.35">
      <c r="A141" s="9" t="s">
        <v>160</v>
      </c>
      <c r="B141" t="s">
        <v>83</v>
      </c>
      <c r="C141" t="s">
        <v>83</v>
      </c>
      <c r="D141" t="s">
        <v>161</v>
      </c>
      <c r="E141" t="s">
        <v>162</v>
      </c>
      <c r="F141" t="s">
        <v>251</v>
      </c>
      <c r="G141">
        <v>4946.2929999999997</v>
      </c>
      <c r="H141" t="s">
        <v>163</v>
      </c>
      <c r="I141" t="s">
        <v>165</v>
      </c>
      <c r="J141" t="s">
        <v>229</v>
      </c>
      <c r="K141" t="s">
        <v>229</v>
      </c>
    </row>
    <row r="142" spans="1:11" x14ac:dyDescent="0.35">
      <c r="A142" s="9" t="s">
        <v>160</v>
      </c>
      <c r="B142" t="s">
        <v>83</v>
      </c>
      <c r="C142" t="s">
        <v>83</v>
      </c>
      <c r="D142" t="s">
        <v>161</v>
      </c>
      <c r="E142" t="s">
        <v>162</v>
      </c>
      <c r="F142" t="s">
        <v>251</v>
      </c>
      <c r="G142">
        <v>4772.7889999999998</v>
      </c>
      <c r="H142" t="s">
        <v>163</v>
      </c>
      <c r="I142" t="s">
        <v>166</v>
      </c>
      <c r="J142" t="s">
        <v>229</v>
      </c>
      <c r="K142" t="s">
        <v>229</v>
      </c>
    </row>
    <row r="143" spans="1:11" x14ac:dyDescent="0.35">
      <c r="A143" s="9" t="s">
        <v>160</v>
      </c>
      <c r="B143" t="s">
        <v>83</v>
      </c>
      <c r="C143" t="s">
        <v>83</v>
      </c>
      <c r="D143" t="s">
        <v>161</v>
      </c>
      <c r="E143" t="s">
        <v>162</v>
      </c>
      <c r="F143" t="s">
        <v>252</v>
      </c>
      <c r="G143">
        <v>0</v>
      </c>
      <c r="H143" t="s">
        <v>163</v>
      </c>
      <c r="I143" t="s">
        <v>164</v>
      </c>
      <c r="J143" t="s">
        <v>229</v>
      </c>
      <c r="K143" t="s">
        <v>229</v>
      </c>
    </row>
    <row r="144" spans="1:11" x14ac:dyDescent="0.35">
      <c r="A144" s="9" t="s">
        <v>160</v>
      </c>
      <c r="B144" t="s">
        <v>83</v>
      </c>
      <c r="C144" t="s">
        <v>83</v>
      </c>
      <c r="D144" t="s">
        <v>161</v>
      </c>
      <c r="E144" t="s">
        <v>162</v>
      </c>
      <c r="F144" t="s">
        <v>252</v>
      </c>
      <c r="G144">
        <v>4958.6729999999998</v>
      </c>
      <c r="H144" t="s">
        <v>163</v>
      </c>
      <c r="I144" t="s">
        <v>165</v>
      </c>
      <c r="J144" t="s">
        <v>229</v>
      </c>
      <c r="K144" t="s">
        <v>229</v>
      </c>
    </row>
    <row r="145" spans="1:11" x14ac:dyDescent="0.35">
      <c r="A145" s="9" t="s">
        <v>160</v>
      </c>
      <c r="B145" t="s">
        <v>83</v>
      </c>
      <c r="C145" t="s">
        <v>83</v>
      </c>
      <c r="D145" t="s">
        <v>161</v>
      </c>
      <c r="E145" t="s">
        <v>162</v>
      </c>
      <c r="F145" t="s">
        <v>252</v>
      </c>
      <c r="G145">
        <v>4784.0630000000001</v>
      </c>
      <c r="H145" t="s">
        <v>163</v>
      </c>
      <c r="I145" t="s">
        <v>166</v>
      </c>
      <c r="J145" t="s">
        <v>229</v>
      </c>
      <c r="K145" t="s">
        <v>229</v>
      </c>
    </row>
    <row r="146" spans="1:11" x14ac:dyDescent="0.35">
      <c r="A146" s="9" t="s">
        <v>160</v>
      </c>
      <c r="B146" t="s">
        <v>83</v>
      </c>
      <c r="C146" t="s">
        <v>83</v>
      </c>
      <c r="D146" t="s">
        <v>161</v>
      </c>
      <c r="E146" t="s">
        <v>162</v>
      </c>
      <c r="F146" t="s">
        <v>253</v>
      </c>
      <c r="G146">
        <v>0</v>
      </c>
      <c r="H146" t="s">
        <v>163</v>
      </c>
      <c r="I146" t="s">
        <v>164</v>
      </c>
      <c r="J146" t="s">
        <v>229</v>
      </c>
      <c r="K146" t="s">
        <v>254</v>
      </c>
    </row>
    <row r="147" spans="1:11" x14ac:dyDescent="0.35">
      <c r="A147" s="9" t="s">
        <v>160</v>
      </c>
      <c r="B147" t="s">
        <v>83</v>
      </c>
      <c r="C147" t="s">
        <v>83</v>
      </c>
      <c r="D147" t="s">
        <v>161</v>
      </c>
      <c r="E147" t="s">
        <v>162</v>
      </c>
      <c r="F147" t="s">
        <v>253</v>
      </c>
      <c r="G147">
        <v>4582.6880000000001</v>
      </c>
      <c r="H147" t="s">
        <v>163</v>
      </c>
      <c r="I147" t="s">
        <v>165</v>
      </c>
      <c r="J147" t="s">
        <v>229</v>
      </c>
      <c r="K147" t="s">
        <v>254</v>
      </c>
    </row>
    <row r="148" spans="1:11" x14ac:dyDescent="0.35">
      <c r="A148" s="9" t="s">
        <v>160</v>
      </c>
      <c r="B148" t="s">
        <v>83</v>
      </c>
      <c r="C148" t="s">
        <v>83</v>
      </c>
      <c r="D148" t="s">
        <v>161</v>
      </c>
      <c r="E148" t="s">
        <v>162</v>
      </c>
      <c r="F148" t="s">
        <v>253</v>
      </c>
      <c r="G148">
        <v>4421.7969999999996</v>
      </c>
      <c r="H148" t="s">
        <v>163</v>
      </c>
      <c r="I148" t="s">
        <v>166</v>
      </c>
      <c r="J148" t="s">
        <v>229</v>
      </c>
      <c r="K148" t="s">
        <v>254</v>
      </c>
    </row>
    <row r="149" spans="1:11" x14ac:dyDescent="0.35">
      <c r="A149" s="9" t="s">
        <v>160</v>
      </c>
      <c r="B149" t="s">
        <v>83</v>
      </c>
      <c r="C149" t="s">
        <v>83</v>
      </c>
      <c r="D149" t="s">
        <v>161</v>
      </c>
      <c r="E149" t="s">
        <v>162</v>
      </c>
      <c r="F149" t="s">
        <v>255</v>
      </c>
      <c r="G149">
        <v>0</v>
      </c>
      <c r="H149" t="s">
        <v>163</v>
      </c>
      <c r="I149" t="s">
        <v>164</v>
      </c>
      <c r="J149" t="s">
        <v>229</v>
      </c>
      <c r="K149" t="s">
        <v>254</v>
      </c>
    </row>
    <row r="150" spans="1:11" x14ac:dyDescent="0.35">
      <c r="A150" s="9" t="s">
        <v>160</v>
      </c>
      <c r="B150" t="s">
        <v>83</v>
      </c>
      <c r="C150" t="s">
        <v>83</v>
      </c>
      <c r="D150" t="s">
        <v>161</v>
      </c>
      <c r="E150" t="s">
        <v>162</v>
      </c>
      <c r="F150" t="s">
        <v>255</v>
      </c>
      <c r="G150">
        <v>4201.9269999999997</v>
      </c>
      <c r="H150" t="s">
        <v>163</v>
      </c>
      <c r="I150" t="s">
        <v>165</v>
      </c>
      <c r="J150" t="s">
        <v>229</v>
      </c>
      <c r="K150" t="s">
        <v>254</v>
      </c>
    </row>
    <row r="151" spans="1:11" x14ac:dyDescent="0.35">
      <c r="A151" s="9" t="s">
        <v>160</v>
      </c>
      <c r="B151" t="s">
        <v>83</v>
      </c>
      <c r="C151" t="s">
        <v>83</v>
      </c>
      <c r="D151" t="s">
        <v>161</v>
      </c>
      <c r="E151" t="s">
        <v>162</v>
      </c>
      <c r="F151" t="s">
        <v>255</v>
      </c>
      <c r="G151">
        <v>4054.8739999999998</v>
      </c>
      <c r="H151" t="s">
        <v>163</v>
      </c>
      <c r="I151" t="s">
        <v>166</v>
      </c>
      <c r="J151" t="s">
        <v>229</v>
      </c>
      <c r="K151" t="s">
        <v>254</v>
      </c>
    </row>
    <row r="152" spans="1:11" x14ac:dyDescent="0.35">
      <c r="A152" s="9" t="s">
        <v>160</v>
      </c>
      <c r="B152" t="s">
        <v>83</v>
      </c>
      <c r="C152" t="s">
        <v>83</v>
      </c>
      <c r="D152" t="s">
        <v>161</v>
      </c>
      <c r="E152" t="s">
        <v>162</v>
      </c>
      <c r="F152" t="s">
        <v>256</v>
      </c>
      <c r="G152">
        <v>0</v>
      </c>
      <c r="H152" t="s">
        <v>163</v>
      </c>
      <c r="I152" t="s">
        <v>164</v>
      </c>
      <c r="J152" t="s">
        <v>229</v>
      </c>
      <c r="K152" t="s">
        <v>254</v>
      </c>
    </row>
    <row r="153" spans="1:11" x14ac:dyDescent="0.35">
      <c r="A153" s="9" t="s">
        <v>160</v>
      </c>
      <c r="B153" t="s">
        <v>83</v>
      </c>
      <c r="C153" t="s">
        <v>83</v>
      </c>
      <c r="D153" t="s">
        <v>161</v>
      </c>
      <c r="E153" t="s">
        <v>162</v>
      </c>
      <c r="F153" t="s">
        <v>256</v>
      </c>
      <c r="G153">
        <v>4114.9560000000001</v>
      </c>
      <c r="H153" t="s">
        <v>163</v>
      </c>
      <c r="I153" t="s">
        <v>165</v>
      </c>
      <c r="J153" t="s">
        <v>229</v>
      </c>
      <c r="K153" t="s">
        <v>254</v>
      </c>
    </row>
    <row r="154" spans="1:11" x14ac:dyDescent="0.35">
      <c r="A154" s="9" t="s">
        <v>160</v>
      </c>
      <c r="B154" t="s">
        <v>83</v>
      </c>
      <c r="C154" t="s">
        <v>83</v>
      </c>
      <c r="D154" t="s">
        <v>161</v>
      </c>
      <c r="E154" t="s">
        <v>162</v>
      </c>
      <c r="F154" t="s">
        <v>256</v>
      </c>
      <c r="G154">
        <v>3971.0349999999999</v>
      </c>
      <c r="H154" t="s">
        <v>163</v>
      </c>
      <c r="I154" t="s">
        <v>166</v>
      </c>
      <c r="J154" t="s">
        <v>229</v>
      </c>
      <c r="K154" t="s">
        <v>254</v>
      </c>
    </row>
    <row r="155" spans="1:11" x14ac:dyDescent="0.35">
      <c r="A155" s="9" t="s">
        <v>160</v>
      </c>
      <c r="B155" t="s">
        <v>83</v>
      </c>
      <c r="C155" t="s">
        <v>83</v>
      </c>
      <c r="D155" t="s">
        <v>161</v>
      </c>
      <c r="E155" t="s">
        <v>162</v>
      </c>
      <c r="F155" t="s">
        <v>257</v>
      </c>
      <c r="G155">
        <v>0</v>
      </c>
      <c r="H155" t="s">
        <v>163</v>
      </c>
      <c r="I155" t="s">
        <v>164</v>
      </c>
      <c r="J155" t="s">
        <v>229</v>
      </c>
      <c r="K155" t="s">
        <v>254</v>
      </c>
    </row>
    <row r="156" spans="1:11" x14ac:dyDescent="0.35">
      <c r="A156" s="9" t="s">
        <v>160</v>
      </c>
      <c r="B156" t="s">
        <v>83</v>
      </c>
      <c r="C156" t="s">
        <v>83</v>
      </c>
      <c r="D156" t="s">
        <v>161</v>
      </c>
      <c r="E156" t="s">
        <v>162</v>
      </c>
      <c r="F156" t="s">
        <v>257</v>
      </c>
      <c r="G156">
        <v>3228.5070000000001</v>
      </c>
      <c r="H156" t="s">
        <v>163</v>
      </c>
      <c r="I156" t="s">
        <v>165</v>
      </c>
      <c r="J156" t="s">
        <v>229</v>
      </c>
      <c r="K156" t="s">
        <v>254</v>
      </c>
    </row>
    <row r="157" spans="1:11" x14ac:dyDescent="0.35">
      <c r="A157" s="9" t="s">
        <v>160</v>
      </c>
      <c r="B157" t="s">
        <v>83</v>
      </c>
      <c r="C157" t="s">
        <v>83</v>
      </c>
      <c r="D157" t="s">
        <v>161</v>
      </c>
      <c r="E157" t="s">
        <v>162</v>
      </c>
      <c r="F157" t="s">
        <v>257</v>
      </c>
      <c r="G157">
        <v>3116.924</v>
      </c>
      <c r="H157" t="s">
        <v>163</v>
      </c>
      <c r="I157" t="s">
        <v>166</v>
      </c>
      <c r="J157" t="s">
        <v>229</v>
      </c>
      <c r="K157" t="s">
        <v>254</v>
      </c>
    </row>
    <row r="158" spans="1:11" x14ac:dyDescent="0.35">
      <c r="A158" s="9" t="s">
        <v>160</v>
      </c>
      <c r="B158" t="s">
        <v>83</v>
      </c>
      <c r="C158" t="s">
        <v>83</v>
      </c>
      <c r="D158" t="s">
        <v>161</v>
      </c>
      <c r="E158" t="s">
        <v>162</v>
      </c>
      <c r="F158" t="s">
        <v>258</v>
      </c>
      <c r="G158">
        <v>0</v>
      </c>
      <c r="H158" t="s">
        <v>163</v>
      </c>
      <c r="I158" t="s">
        <v>164</v>
      </c>
      <c r="J158" t="s">
        <v>229</v>
      </c>
      <c r="K158" t="s">
        <v>254</v>
      </c>
    </row>
    <row r="159" spans="1:11" x14ac:dyDescent="0.35">
      <c r="A159" s="9" t="s">
        <v>160</v>
      </c>
      <c r="B159" t="s">
        <v>83</v>
      </c>
      <c r="C159" t="s">
        <v>83</v>
      </c>
      <c r="D159" t="s">
        <v>161</v>
      </c>
      <c r="E159" t="s">
        <v>162</v>
      </c>
      <c r="F159" t="s">
        <v>258</v>
      </c>
      <c r="G159">
        <v>4270.6899999999996</v>
      </c>
      <c r="H159" t="s">
        <v>163</v>
      </c>
      <c r="I159" t="s">
        <v>165</v>
      </c>
      <c r="J159" t="s">
        <v>229</v>
      </c>
      <c r="K159" t="s">
        <v>254</v>
      </c>
    </row>
    <row r="160" spans="1:11" x14ac:dyDescent="0.35">
      <c r="A160" s="9" t="s">
        <v>160</v>
      </c>
      <c r="B160" t="s">
        <v>83</v>
      </c>
      <c r="C160" t="s">
        <v>83</v>
      </c>
      <c r="D160" t="s">
        <v>161</v>
      </c>
      <c r="E160" t="s">
        <v>162</v>
      </c>
      <c r="F160" t="s">
        <v>258</v>
      </c>
      <c r="G160">
        <v>4123.1980000000003</v>
      </c>
      <c r="H160" t="s">
        <v>163</v>
      </c>
      <c r="I160" t="s">
        <v>166</v>
      </c>
      <c r="J160" t="s">
        <v>229</v>
      </c>
      <c r="K160" t="s">
        <v>254</v>
      </c>
    </row>
    <row r="161" spans="1:11" x14ac:dyDescent="0.35">
      <c r="A161" s="9" t="s">
        <v>160</v>
      </c>
      <c r="B161" t="s">
        <v>83</v>
      </c>
      <c r="C161" t="s">
        <v>83</v>
      </c>
      <c r="D161" t="s">
        <v>161</v>
      </c>
      <c r="E161" t="s">
        <v>162</v>
      </c>
      <c r="F161" t="s">
        <v>259</v>
      </c>
      <c r="G161">
        <v>0</v>
      </c>
      <c r="H161" t="s">
        <v>163</v>
      </c>
      <c r="I161" t="s">
        <v>164</v>
      </c>
      <c r="J161" t="s">
        <v>229</v>
      </c>
      <c r="K161" t="s">
        <v>254</v>
      </c>
    </row>
    <row r="162" spans="1:11" x14ac:dyDescent="0.35">
      <c r="A162" s="9" t="s">
        <v>160</v>
      </c>
      <c r="B162" t="s">
        <v>83</v>
      </c>
      <c r="C162" t="s">
        <v>83</v>
      </c>
      <c r="D162" t="s">
        <v>161</v>
      </c>
      <c r="E162" t="s">
        <v>162</v>
      </c>
      <c r="F162" t="s">
        <v>259</v>
      </c>
      <c r="G162">
        <v>4594.4170000000004</v>
      </c>
      <c r="H162" t="s">
        <v>163</v>
      </c>
      <c r="I162" t="s">
        <v>165</v>
      </c>
      <c r="J162" t="s">
        <v>229</v>
      </c>
      <c r="K162" t="s">
        <v>254</v>
      </c>
    </row>
    <row r="163" spans="1:11" x14ac:dyDescent="0.35">
      <c r="A163" s="9" t="s">
        <v>160</v>
      </c>
      <c r="B163" t="s">
        <v>83</v>
      </c>
      <c r="C163" t="s">
        <v>83</v>
      </c>
      <c r="D163" t="s">
        <v>161</v>
      </c>
      <c r="E163" t="s">
        <v>162</v>
      </c>
      <c r="F163" t="s">
        <v>259</v>
      </c>
      <c r="G163">
        <v>4434.9930000000004</v>
      </c>
      <c r="H163" t="s">
        <v>163</v>
      </c>
      <c r="I163" t="s">
        <v>166</v>
      </c>
      <c r="J163" t="s">
        <v>229</v>
      </c>
      <c r="K163" t="s">
        <v>254</v>
      </c>
    </row>
    <row r="164" spans="1:11" x14ac:dyDescent="0.35">
      <c r="A164" s="9" t="s">
        <v>160</v>
      </c>
      <c r="B164" t="s">
        <v>83</v>
      </c>
      <c r="C164" t="s">
        <v>83</v>
      </c>
      <c r="D164" t="s">
        <v>161</v>
      </c>
      <c r="E164" t="s">
        <v>162</v>
      </c>
      <c r="F164" t="s">
        <v>260</v>
      </c>
      <c r="G164">
        <v>0</v>
      </c>
      <c r="H164" t="s">
        <v>163</v>
      </c>
      <c r="I164" t="s">
        <v>164</v>
      </c>
      <c r="J164" t="s">
        <v>229</v>
      </c>
      <c r="K164" t="s">
        <v>254</v>
      </c>
    </row>
    <row r="165" spans="1:11" x14ac:dyDescent="0.35">
      <c r="A165" s="9" t="s">
        <v>160</v>
      </c>
      <c r="B165" t="s">
        <v>83</v>
      </c>
      <c r="C165" t="s">
        <v>83</v>
      </c>
      <c r="D165" t="s">
        <v>161</v>
      </c>
      <c r="E165" t="s">
        <v>162</v>
      </c>
      <c r="F165" t="s">
        <v>260</v>
      </c>
      <c r="G165">
        <v>4830.6949999999997</v>
      </c>
      <c r="H165" t="s">
        <v>163</v>
      </c>
      <c r="I165" t="s">
        <v>165</v>
      </c>
      <c r="J165" t="s">
        <v>229</v>
      </c>
      <c r="K165" t="s">
        <v>254</v>
      </c>
    </row>
    <row r="166" spans="1:11" x14ac:dyDescent="0.35">
      <c r="A166" s="9" t="s">
        <v>160</v>
      </c>
      <c r="B166" t="s">
        <v>83</v>
      </c>
      <c r="C166" t="s">
        <v>83</v>
      </c>
      <c r="D166" t="s">
        <v>161</v>
      </c>
      <c r="E166" t="s">
        <v>162</v>
      </c>
      <c r="F166" t="s">
        <v>260</v>
      </c>
      <c r="G166">
        <v>4662.7330000000002</v>
      </c>
      <c r="H166" t="s">
        <v>163</v>
      </c>
      <c r="I166" t="s">
        <v>166</v>
      </c>
      <c r="J166" t="s">
        <v>229</v>
      </c>
      <c r="K166" t="s">
        <v>254</v>
      </c>
    </row>
    <row r="167" spans="1:11" x14ac:dyDescent="0.35">
      <c r="A167" s="9" t="s">
        <v>160</v>
      </c>
      <c r="B167" t="s">
        <v>83</v>
      </c>
      <c r="C167" t="s">
        <v>83</v>
      </c>
      <c r="D167" t="s">
        <v>161</v>
      </c>
      <c r="E167" t="s">
        <v>162</v>
      </c>
      <c r="F167" t="s">
        <v>261</v>
      </c>
      <c r="G167">
        <v>0</v>
      </c>
      <c r="H167" t="s">
        <v>163</v>
      </c>
      <c r="I167" t="s">
        <v>164</v>
      </c>
      <c r="J167" t="s">
        <v>229</v>
      </c>
      <c r="K167" t="s">
        <v>254</v>
      </c>
    </row>
    <row r="168" spans="1:11" x14ac:dyDescent="0.35">
      <c r="A168" s="9" t="s">
        <v>160</v>
      </c>
      <c r="B168" t="s">
        <v>83</v>
      </c>
      <c r="C168" t="s">
        <v>83</v>
      </c>
      <c r="D168" t="s">
        <v>161</v>
      </c>
      <c r="E168" t="s">
        <v>162</v>
      </c>
      <c r="F168" t="s">
        <v>261</v>
      </c>
      <c r="G168">
        <v>4988.893</v>
      </c>
      <c r="H168" t="s">
        <v>163</v>
      </c>
      <c r="I168" t="s">
        <v>165</v>
      </c>
      <c r="J168" t="s">
        <v>229</v>
      </c>
      <c r="K168" t="s">
        <v>254</v>
      </c>
    </row>
    <row r="169" spans="1:11" x14ac:dyDescent="0.35">
      <c r="A169" s="9" t="s">
        <v>160</v>
      </c>
      <c r="B169" t="s">
        <v>83</v>
      </c>
      <c r="C169" t="s">
        <v>83</v>
      </c>
      <c r="D169" t="s">
        <v>161</v>
      </c>
      <c r="E169" t="s">
        <v>162</v>
      </c>
      <c r="F169" t="s">
        <v>261</v>
      </c>
      <c r="G169">
        <v>4815.1229999999996</v>
      </c>
      <c r="H169" t="s">
        <v>163</v>
      </c>
      <c r="I169" t="s">
        <v>166</v>
      </c>
      <c r="J169" t="s">
        <v>229</v>
      </c>
      <c r="K169" t="s">
        <v>254</v>
      </c>
    </row>
    <row r="170" spans="1:11" x14ac:dyDescent="0.35">
      <c r="A170" s="9" t="s">
        <v>160</v>
      </c>
      <c r="B170" t="s">
        <v>83</v>
      </c>
      <c r="C170" t="s">
        <v>83</v>
      </c>
      <c r="D170" t="s">
        <v>161</v>
      </c>
      <c r="E170" t="s">
        <v>162</v>
      </c>
      <c r="F170" t="s">
        <v>262</v>
      </c>
      <c r="G170">
        <v>0</v>
      </c>
      <c r="H170" t="s">
        <v>163</v>
      </c>
      <c r="I170" t="s">
        <v>164</v>
      </c>
      <c r="J170" t="s">
        <v>229</v>
      </c>
      <c r="K170" t="s">
        <v>254</v>
      </c>
    </row>
    <row r="171" spans="1:11" x14ac:dyDescent="0.35">
      <c r="A171" s="9" t="s">
        <v>160</v>
      </c>
      <c r="B171" t="s">
        <v>83</v>
      </c>
      <c r="C171" t="s">
        <v>83</v>
      </c>
      <c r="D171" t="s">
        <v>161</v>
      </c>
      <c r="E171" t="s">
        <v>162</v>
      </c>
      <c r="F171" t="s">
        <v>262</v>
      </c>
      <c r="G171">
        <v>4992.2629999999999</v>
      </c>
      <c r="H171" t="s">
        <v>163</v>
      </c>
      <c r="I171" t="s">
        <v>165</v>
      </c>
      <c r="J171" t="s">
        <v>229</v>
      </c>
      <c r="K171" t="s">
        <v>254</v>
      </c>
    </row>
    <row r="172" spans="1:11" x14ac:dyDescent="0.35">
      <c r="A172" s="9" t="s">
        <v>160</v>
      </c>
      <c r="B172" t="s">
        <v>83</v>
      </c>
      <c r="C172" t="s">
        <v>83</v>
      </c>
      <c r="D172" t="s">
        <v>161</v>
      </c>
      <c r="E172" t="s">
        <v>162</v>
      </c>
      <c r="F172" t="s">
        <v>262</v>
      </c>
      <c r="G172">
        <v>4818.2269999999999</v>
      </c>
      <c r="H172" t="s">
        <v>163</v>
      </c>
      <c r="I172" t="s">
        <v>166</v>
      </c>
      <c r="J172" t="s">
        <v>229</v>
      </c>
      <c r="K172" t="s">
        <v>254</v>
      </c>
    </row>
    <row r="173" spans="1:11" x14ac:dyDescent="0.35">
      <c r="A173" s="9" t="s">
        <v>160</v>
      </c>
      <c r="B173" t="s">
        <v>83</v>
      </c>
      <c r="C173" t="s">
        <v>83</v>
      </c>
      <c r="D173" t="s">
        <v>161</v>
      </c>
      <c r="E173" t="s">
        <v>162</v>
      </c>
      <c r="F173" t="s">
        <v>263</v>
      </c>
      <c r="G173">
        <v>0</v>
      </c>
      <c r="H173" t="s">
        <v>163</v>
      </c>
      <c r="I173" t="s">
        <v>164</v>
      </c>
      <c r="J173" t="s">
        <v>229</v>
      </c>
      <c r="K173" t="s">
        <v>254</v>
      </c>
    </row>
    <row r="174" spans="1:11" x14ac:dyDescent="0.35">
      <c r="A174" s="9" t="s">
        <v>160</v>
      </c>
      <c r="B174" t="s">
        <v>83</v>
      </c>
      <c r="C174" t="s">
        <v>83</v>
      </c>
      <c r="D174" t="s">
        <v>161</v>
      </c>
      <c r="E174" t="s">
        <v>162</v>
      </c>
      <c r="F174" t="s">
        <v>263</v>
      </c>
      <c r="G174">
        <v>4959.9170000000004</v>
      </c>
      <c r="H174" t="s">
        <v>163</v>
      </c>
      <c r="I174" t="s">
        <v>165</v>
      </c>
      <c r="J174" t="s">
        <v>229</v>
      </c>
      <c r="K174" t="s">
        <v>254</v>
      </c>
    </row>
    <row r="175" spans="1:11" x14ac:dyDescent="0.35">
      <c r="A175" s="9" t="s">
        <v>160</v>
      </c>
      <c r="B175" t="s">
        <v>83</v>
      </c>
      <c r="C175" t="s">
        <v>83</v>
      </c>
      <c r="D175" t="s">
        <v>161</v>
      </c>
      <c r="E175" t="s">
        <v>162</v>
      </c>
      <c r="F175" t="s">
        <v>263</v>
      </c>
      <c r="G175">
        <v>4785.0330000000004</v>
      </c>
      <c r="H175" t="s">
        <v>163</v>
      </c>
      <c r="I175" t="s">
        <v>166</v>
      </c>
      <c r="J175" t="s">
        <v>229</v>
      </c>
      <c r="K175" t="s">
        <v>254</v>
      </c>
    </row>
    <row r="176" spans="1:11" x14ac:dyDescent="0.35">
      <c r="A176" s="9" t="s">
        <v>160</v>
      </c>
      <c r="B176" t="s">
        <v>83</v>
      </c>
      <c r="C176" t="s">
        <v>83</v>
      </c>
      <c r="D176" t="s">
        <v>161</v>
      </c>
      <c r="E176" t="s">
        <v>162</v>
      </c>
      <c r="F176" t="s">
        <v>264</v>
      </c>
      <c r="G176">
        <v>0</v>
      </c>
      <c r="H176" t="s">
        <v>163</v>
      </c>
      <c r="I176" t="s">
        <v>164</v>
      </c>
      <c r="J176" t="s">
        <v>254</v>
      </c>
      <c r="K176" t="s">
        <v>254</v>
      </c>
    </row>
    <row r="177" spans="1:11" x14ac:dyDescent="0.35">
      <c r="A177" s="9" t="s">
        <v>160</v>
      </c>
      <c r="B177" t="s">
        <v>83</v>
      </c>
      <c r="C177" t="s">
        <v>83</v>
      </c>
      <c r="D177" t="s">
        <v>161</v>
      </c>
      <c r="E177" t="s">
        <v>162</v>
      </c>
      <c r="F177" t="s">
        <v>264</v>
      </c>
      <c r="G177">
        <v>4884.8649999999998</v>
      </c>
      <c r="H177" t="s">
        <v>163</v>
      </c>
      <c r="I177" t="s">
        <v>165</v>
      </c>
      <c r="J177" t="s">
        <v>254</v>
      </c>
      <c r="K177" t="s">
        <v>254</v>
      </c>
    </row>
    <row r="178" spans="1:11" x14ac:dyDescent="0.35">
      <c r="A178" s="9" t="s">
        <v>160</v>
      </c>
      <c r="B178" t="s">
        <v>83</v>
      </c>
      <c r="C178" t="s">
        <v>83</v>
      </c>
      <c r="D178" t="s">
        <v>161</v>
      </c>
      <c r="E178" t="s">
        <v>162</v>
      </c>
      <c r="F178" t="s">
        <v>264</v>
      </c>
      <c r="G178">
        <v>4714.1490000000003</v>
      </c>
      <c r="H178" t="s">
        <v>163</v>
      </c>
      <c r="I178" t="s">
        <v>166</v>
      </c>
      <c r="J178" t="s">
        <v>254</v>
      </c>
      <c r="K178" t="s">
        <v>254</v>
      </c>
    </row>
    <row r="179" spans="1:11" x14ac:dyDescent="0.35">
      <c r="A179" s="9" t="s">
        <v>160</v>
      </c>
      <c r="B179" t="s">
        <v>83</v>
      </c>
      <c r="C179" t="s">
        <v>83</v>
      </c>
      <c r="D179" t="s">
        <v>161</v>
      </c>
      <c r="E179" t="s">
        <v>162</v>
      </c>
      <c r="F179" t="s">
        <v>265</v>
      </c>
      <c r="G179">
        <v>0</v>
      </c>
      <c r="H179" t="s">
        <v>163</v>
      </c>
      <c r="I179" t="s">
        <v>164</v>
      </c>
      <c r="J179" t="s">
        <v>254</v>
      </c>
      <c r="K179" t="s">
        <v>254</v>
      </c>
    </row>
    <row r="180" spans="1:11" x14ac:dyDescent="0.35">
      <c r="A180" s="9" t="s">
        <v>160</v>
      </c>
      <c r="B180" t="s">
        <v>83</v>
      </c>
      <c r="C180" t="s">
        <v>83</v>
      </c>
      <c r="D180" t="s">
        <v>161</v>
      </c>
      <c r="E180" t="s">
        <v>162</v>
      </c>
      <c r="F180" t="s">
        <v>265</v>
      </c>
      <c r="G180">
        <v>4913.4269999999997</v>
      </c>
      <c r="H180" t="s">
        <v>163</v>
      </c>
      <c r="I180" t="s">
        <v>165</v>
      </c>
      <c r="J180" t="s">
        <v>254</v>
      </c>
      <c r="K180" t="s">
        <v>254</v>
      </c>
    </row>
    <row r="181" spans="1:11" x14ac:dyDescent="0.35">
      <c r="A181" s="9" t="s">
        <v>160</v>
      </c>
      <c r="B181" t="s">
        <v>83</v>
      </c>
      <c r="C181" t="s">
        <v>83</v>
      </c>
      <c r="D181" t="s">
        <v>161</v>
      </c>
      <c r="E181" t="s">
        <v>162</v>
      </c>
      <c r="F181" t="s">
        <v>265</v>
      </c>
      <c r="G181">
        <v>4739.9080000000004</v>
      </c>
      <c r="H181" t="s">
        <v>163</v>
      </c>
      <c r="I181" t="s">
        <v>166</v>
      </c>
      <c r="J181" t="s">
        <v>254</v>
      </c>
      <c r="K181" t="s">
        <v>254</v>
      </c>
    </row>
    <row r="182" spans="1:11" x14ac:dyDescent="0.35">
      <c r="A182" s="9" t="s">
        <v>160</v>
      </c>
      <c r="B182" t="s">
        <v>83</v>
      </c>
      <c r="C182" t="s">
        <v>83</v>
      </c>
      <c r="D182" t="s">
        <v>161</v>
      </c>
      <c r="E182" t="s">
        <v>162</v>
      </c>
      <c r="F182" t="s">
        <v>266</v>
      </c>
      <c r="G182">
        <v>0</v>
      </c>
      <c r="H182" t="s">
        <v>163</v>
      </c>
      <c r="I182" t="s">
        <v>164</v>
      </c>
      <c r="J182" t="s">
        <v>254</v>
      </c>
      <c r="K182" t="s">
        <v>254</v>
      </c>
    </row>
    <row r="183" spans="1:11" x14ac:dyDescent="0.35">
      <c r="A183" s="9" t="s">
        <v>160</v>
      </c>
      <c r="B183" t="s">
        <v>83</v>
      </c>
      <c r="C183" t="s">
        <v>83</v>
      </c>
      <c r="D183" t="s">
        <v>161</v>
      </c>
      <c r="E183" t="s">
        <v>162</v>
      </c>
      <c r="F183" t="s">
        <v>266</v>
      </c>
      <c r="G183">
        <v>4966.7950000000001</v>
      </c>
      <c r="H183" t="s">
        <v>163</v>
      </c>
      <c r="I183" t="s">
        <v>165</v>
      </c>
      <c r="J183" t="s">
        <v>254</v>
      </c>
      <c r="K183" t="s">
        <v>254</v>
      </c>
    </row>
    <row r="184" spans="1:11" x14ac:dyDescent="0.35">
      <c r="A184" s="9" t="s">
        <v>160</v>
      </c>
      <c r="B184" t="s">
        <v>83</v>
      </c>
      <c r="C184" t="s">
        <v>83</v>
      </c>
      <c r="D184" t="s">
        <v>161</v>
      </c>
      <c r="E184" t="s">
        <v>162</v>
      </c>
      <c r="F184" t="s">
        <v>266</v>
      </c>
      <c r="G184">
        <v>4793.2209999999995</v>
      </c>
      <c r="H184" t="s">
        <v>163</v>
      </c>
      <c r="I184" t="s">
        <v>166</v>
      </c>
      <c r="J184" t="s">
        <v>254</v>
      </c>
      <c r="K184" t="s">
        <v>254</v>
      </c>
    </row>
    <row r="185" spans="1:11" x14ac:dyDescent="0.35">
      <c r="A185" s="9" t="s">
        <v>160</v>
      </c>
      <c r="B185" t="s">
        <v>83</v>
      </c>
      <c r="C185" t="s">
        <v>83</v>
      </c>
      <c r="D185" t="s">
        <v>161</v>
      </c>
      <c r="E185" t="s">
        <v>162</v>
      </c>
      <c r="F185" t="s">
        <v>267</v>
      </c>
      <c r="G185">
        <v>0</v>
      </c>
      <c r="H185" t="s">
        <v>163</v>
      </c>
      <c r="I185" t="s">
        <v>164</v>
      </c>
      <c r="J185" t="s">
        <v>254</v>
      </c>
      <c r="K185" t="s">
        <v>254</v>
      </c>
    </row>
    <row r="186" spans="1:11" x14ac:dyDescent="0.35">
      <c r="A186" s="9" t="s">
        <v>160</v>
      </c>
      <c r="B186" t="s">
        <v>83</v>
      </c>
      <c r="C186" t="s">
        <v>83</v>
      </c>
      <c r="D186" t="s">
        <v>161</v>
      </c>
      <c r="E186" t="s">
        <v>162</v>
      </c>
      <c r="F186" t="s">
        <v>267</v>
      </c>
      <c r="G186">
        <v>5005.1400000000003</v>
      </c>
      <c r="H186" t="s">
        <v>163</v>
      </c>
      <c r="I186" t="s">
        <v>165</v>
      </c>
      <c r="J186" t="s">
        <v>254</v>
      </c>
      <c r="K186" t="s">
        <v>254</v>
      </c>
    </row>
    <row r="187" spans="1:11" x14ac:dyDescent="0.35">
      <c r="A187" s="9" t="s">
        <v>160</v>
      </c>
      <c r="B187" t="s">
        <v>83</v>
      </c>
      <c r="C187" t="s">
        <v>83</v>
      </c>
      <c r="D187" t="s">
        <v>161</v>
      </c>
      <c r="E187" t="s">
        <v>162</v>
      </c>
      <c r="F187" t="s">
        <v>267</v>
      </c>
      <c r="G187">
        <v>4831.2309999999998</v>
      </c>
      <c r="H187" t="s">
        <v>163</v>
      </c>
      <c r="I187" t="s">
        <v>166</v>
      </c>
      <c r="J187" t="s">
        <v>254</v>
      </c>
      <c r="K187" t="s">
        <v>254</v>
      </c>
    </row>
    <row r="188" spans="1:11" x14ac:dyDescent="0.35">
      <c r="A188" s="9" t="s">
        <v>160</v>
      </c>
      <c r="B188" t="s">
        <v>83</v>
      </c>
      <c r="C188" t="s">
        <v>83</v>
      </c>
      <c r="D188" t="s">
        <v>161</v>
      </c>
      <c r="E188" t="s">
        <v>162</v>
      </c>
      <c r="F188" t="s">
        <v>268</v>
      </c>
      <c r="G188">
        <v>0</v>
      </c>
      <c r="H188" t="s">
        <v>163</v>
      </c>
      <c r="I188" t="s">
        <v>164</v>
      </c>
      <c r="J188" t="s">
        <v>254</v>
      </c>
      <c r="K188" t="s">
        <v>254</v>
      </c>
    </row>
    <row r="189" spans="1:11" x14ac:dyDescent="0.35">
      <c r="A189" s="9" t="s">
        <v>160</v>
      </c>
      <c r="B189" t="s">
        <v>83</v>
      </c>
      <c r="C189" t="s">
        <v>83</v>
      </c>
      <c r="D189" t="s">
        <v>161</v>
      </c>
      <c r="E189" t="s">
        <v>162</v>
      </c>
      <c r="F189" t="s">
        <v>268</v>
      </c>
      <c r="G189">
        <v>5019.9949999999999</v>
      </c>
      <c r="H189" t="s">
        <v>163</v>
      </c>
      <c r="I189" t="s">
        <v>165</v>
      </c>
      <c r="J189" t="s">
        <v>254</v>
      </c>
      <c r="K189" t="s">
        <v>254</v>
      </c>
    </row>
    <row r="190" spans="1:11" x14ac:dyDescent="0.35">
      <c r="A190" s="9" t="s">
        <v>160</v>
      </c>
      <c r="B190" t="s">
        <v>83</v>
      </c>
      <c r="C190" t="s">
        <v>83</v>
      </c>
      <c r="D190" t="s">
        <v>161</v>
      </c>
      <c r="E190" t="s">
        <v>162</v>
      </c>
      <c r="F190" t="s">
        <v>268</v>
      </c>
      <c r="G190">
        <v>4843.8779999999997</v>
      </c>
      <c r="H190" t="s">
        <v>163</v>
      </c>
      <c r="I190" t="s">
        <v>166</v>
      </c>
      <c r="J190" t="s">
        <v>254</v>
      </c>
      <c r="K190" t="s">
        <v>254</v>
      </c>
    </row>
    <row r="191" spans="1:11" x14ac:dyDescent="0.35">
      <c r="A191" s="9" t="s">
        <v>160</v>
      </c>
      <c r="B191" t="s">
        <v>83</v>
      </c>
      <c r="C191" t="s">
        <v>83</v>
      </c>
      <c r="D191" t="s">
        <v>161</v>
      </c>
      <c r="E191" t="s">
        <v>162</v>
      </c>
      <c r="F191" t="s">
        <v>269</v>
      </c>
      <c r="G191">
        <v>0</v>
      </c>
      <c r="H191" t="s">
        <v>163</v>
      </c>
      <c r="I191" t="s">
        <v>164</v>
      </c>
      <c r="J191" t="s">
        <v>254</v>
      </c>
      <c r="K191" t="s">
        <v>254</v>
      </c>
    </row>
    <row r="192" spans="1:11" x14ac:dyDescent="0.35">
      <c r="A192" s="9" t="s">
        <v>160</v>
      </c>
      <c r="B192" t="s">
        <v>83</v>
      </c>
      <c r="C192" t="s">
        <v>83</v>
      </c>
      <c r="D192" t="s">
        <v>161</v>
      </c>
      <c r="E192" t="s">
        <v>162</v>
      </c>
      <c r="F192" t="s">
        <v>269</v>
      </c>
      <c r="G192">
        <v>5038.1289999999999</v>
      </c>
      <c r="H192" t="s">
        <v>163</v>
      </c>
      <c r="I192" t="s">
        <v>165</v>
      </c>
      <c r="J192" t="s">
        <v>254</v>
      </c>
      <c r="K192" t="s">
        <v>254</v>
      </c>
    </row>
    <row r="193" spans="1:11" x14ac:dyDescent="0.35">
      <c r="A193" s="9" t="s">
        <v>160</v>
      </c>
      <c r="B193" t="s">
        <v>83</v>
      </c>
      <c r="C193" t="s">
        <v>83</v>
      </c>
      <c r="D193" t="s">
        <v>161</v>
      </c>
      <c r="E193" t="s">
        <v>162</v>
      </c>
      <c r="F193" t="s">
        <v>269</v>
      </c>
      <c r="G193">
        <v>4860.0280000000002</v>
      </c>
      <c r="H193" t="s">
        <v>163</v>
      </c>
      <c r="I193" t="s">
        <v>166</v>
      </c>
      <c r="J193" t="s">
        <v>254</v>
      </c>
      <c r="K193" t="s">
        <v>254</v>
      </c>
    </row>
    <row r="194" spans="1:11" x14ac:dyDescent="0.35">
      <c r="A194" s="9" t="s">
        <v>160</v>
      </c>
      <c r="B194" t="s">
        <v>83</v>
      </c>
      <c r="C194" t="s">
        <v>83</v>
      </c>
      <c r="D194" t="s">
        <v>161</v>
      </c>
      <c r="E194" t="s">
        <v>162</v>
      </c>
      <c r="F194" t="s">
        <v>270</v>
      </c>
      <c r="G194">
        <v>0</v>
      </c>
      <c r="H194" t="s">
        <v>163</v>
      </c>
      <c r="I194" t="s">
        <v>164</v>
      </c>
      <c r="J194" t="s">
        <v>254</v>
      </c>
      <c r="K194" t="s">
        <v>254</v>
      </c>
    </row>
    <row r="195" spans="1:11" x14ac:dyDescent="0.35">
      <c r="A195" s="9" t="s">
        <v>160</v>
      </c>
      <c r="B195" t="s">
        <v>83</v>
      </c>
      <c r="C195" t="s">
        <v>83</v>
      </c>
      <c r="D195" t="s">
        <v>161</v>
      </c>
      <c r="E195" t="s">
        <v>162</v>
      </c>
      <c r="F195" t="s">
        <v>270</v>
      </c>
      <c r="G195">
        <v>5048.8</v>
      </c>
      <c r="H195" t="s">
        <v>163</v>
      </c>
      <c r="I195" t="s">
        <v>165</v>
      </c>
      <c r="J195" t="s">
        <v>254</v>
      </c>
      <c r="K195" t="s">
        <v>254</v>
      </c>
    </row>
    <row r="196" spans="1:11" x14ac:dyDescent="0.35">
      <c r="A196" s="9" t="s">
        <v>160</v>
      </c>
      <c r="B196" t="s">
        <v>83</v>
      </c>
      <c r="C196" t="s">
        <v>83</v>
      </c>
      <c r="D196" t="s">
        <v>161</v>
      </c>
      <c r="E196" t="s">
        <v>162</v>
      </c>
      <c r="F196" t="s">
        <v>270</v>
      </c>
      <c r="G196">
        <v>4873.1580000000004</v>
      </c>
      <c r="H196" t="s">
        <v>163</v>
      </c>
      <c r="I196" t="s">
        <v>166</v>
      </c>
      <c r="J196" t="s">
        <v>254</v>
      </c>
      <c r="K196" t="s">
        <v>254</v>
      </c>
    </row>
    <row r="197" spans="1:11" x14ac:dyDescent="0.35">
      <c r="A197" s="9" t="s">
        <v>160</v>
      </c>
      <c r="B197" t="s">
        <v>83</v>
      </c>
      <c r="C197" t="s">
        <v>83</v>
      </c>
      <c r="D197" t="s">
        <v>161</v>
      </c>
      <c r="E197" t="s">
        <v>162</v>
      </c>
      <c r="F197" t="s">
        <v>271</v>
      </c>
      <c r="G197">
        <v>0</v>
      </c>
      <c r="H197" t="s">
        <v>163</v>
      </c>
      <c r="I197" t="s">
        <v>164</v>
      </c>
      <c r="J197" t="s">
        <v>254</v>
      </c>
      <c r="K197" t="s">
        <v>254</v>
      </c>
    </row>
    <row r="198" spans="1:11" x14ac:dyDescent="0.35">
      <c r="A198" s="9" t="s">
        <v>160</v>
      </c>
      <c r="B198" t="s">
        <v>83</v>
      </c>
      <c r="C198" t="s">
        <v>83</v>
      </c>
      <c r="D198" t="s">
        <v>161</v>
      </c>
      <c r="E198" t="s">
        <v>162</v>
      </c>
      <c r="F198" t="s">
        <v>271</v>
      </c>
      <c r="G198">
        <v>5050.7790000000005</v>
      </c>
      <c r="H198" t="s">
        <v>163</v>
      </c>
      <c r="I198" t="s">
        <v>165</v>
      </c>
      <c r="J198" t="s">
        <v>254</v>
      </c>
      <c r="K198" t="s">
        <v>254</v>
      </c>
    </row>
    <row r="199" spans="1:11" x14ac:dyDescent="0.35">
      <c r="A199" s="9" t="s">
        <v>160</v>
      </c>
      <c r="B199" t="s">
        <v>83</v>
      </c>
      <c r="C199" t="s">
        <v>83</v>
      </c>
      <c r="D199" t="s">
        <v>161</v>
      </c>
      <c r="E199" t="s">
        <v>162</v>
      </c>
      <c r="F199" t="s">
        <v>271</v>
      </c>
      <c r="G199">
        <v>4876.5619999999999</v>
      </c>
      <c r="H199" t="s">
        <v>163</v>
      </c>
      <c r="I199" t="s">
        <v>166</v>
      </c>
      <c r="J199" t="s">
        <v>254</v>
      </c>
      <c r="K199" t="s">
        <v>254</v>
      </c>
    </row>
    <row r="200" spans="1:11" x14ac:dyDescent="0.35">
      <c r="A200" s="9" t="s">
        <v>160</v>
      </c>
      <c r="B200" t="s">
        <v>83</v>
      </c>
      <c r="C200" t="s">
        <v>83</v>
      </c>
      <c r="D200" t="s">
        <v>161</v>
      </c>
      <c r="E200" t="s">
        <v>162</v>
      </c>
      <c r="F200" t="s">
        <v>272</v>
      </c>
      <c r="G200">
        <v>0</v>
      </c>
      <c r="H200" t="s">
        <v>163</v>
      </c>
      <c r="I200" t="s">
        <v>164</v>
      </c>
      <c r="J200" t="s">
        <v>254</v>
      </c>
      <c r="K200" t="s">
        <v>254</v>
      </c>
    </row>
    <row r="201" spans="1:11" x14ac:dyDescent="0.35">
      <c r="A201" s="9" t="s">
        <v>160</v>
      </c>
      <c r="B201" t="s">
        <v>83</v>
      </c>
      <c r="C201" t="s">
        <v>83</v>
      </c>
      <c r="D201" t="s">
        <v>161</v>
      </c>
      <c r="E201" t="s">
        <v>162</v>
      </c>
      <c r="F201" t="s">
        <v>272</v>
      </c>
      <c r="G201">
        <v>5052.558</v>
      </c>
      <c r="H201" t="s">
        <v>163</v>
      </c>
      <c r="I201" t="s">
        <v>165</v>
      </c>
      <c r="J201" t="s">
        <v>254</v>
      </c>
      <c r="K201" t="s">
        <v>254</v>
      </c>
    </row>
    <row r="202" spans="1:11" x14ac:dyDescent="0.35">
      <c r="A202" s="9" t="s">
        <v>160</v>
      </c>
      <c r="B202" t="s">
        <v>83</v>
      </c>
      <c r="C202" t="s">
        <v>83</v>
      </c>
      <c r="D202" t="s">
        <v>161</v>
      </c>
      <c r="E202" t="s">
        <v>162</v>
      </c>
      <c r="F202" t="s">
        <v>272</v>
      </c>
      <c r="G202">
        <v>4880.0349999999999</v>
      </c>
      <c r="H202" t="s">
        <v>163</v>
      </c>
      <c r="I202" t="s">
        <v>166</v>
      </c>
      <c r="J202" t="s">
        <v>254</v>
      </c>
      <c r="K202" t="s">
        <v>254</v>
      </c>
    </row>
    <row r="203" spans="1:11" x14ac:dyDescent="0.35">
      <c r="A203" s="9" t="s">
        <v>160</v>
      </c>
      <c r="B203" t="s">
        <v>83</v>
      </c>
      <c r="C203" t="s">
        <v>83</v>
      </c>
      <c r="D203" t="s">
        <v>161</v>
      </c>
      <c r="E203" t="s">
        <v>162</v>
      </c>
      <c r="F203" t="s">
        <v>273</v>
      </c>
      <c r="G203">
        <v>0</v>
      </c>
      <c r="H203" t="s">
        <v>163</v>
      </c>
      <c r="I203" t="s">
        <v>164</v>
      </c>
      <c r="J203" t="s">
        <v>254</v>
      </c>
      <c r="K203" t="s">
        <v>254</v>
      </c>
    </row>
    <row r="204" spans="1:11" x14ac:dyDescent="0.35">
      <c r="A204" s="9" t="s">
        <v>160</v>
      </c>
      <c r="B204" t="s">
        <v>83</v>
      </c>
      <c r="C204" t="s">
        <v>83</v>
      </c>
      <c r="D204" t="s">
        <v>161</v>
      </c>
      <c r="E204" t="s">
        <v>162</v>
      </c>
      <c r="F204" t="s">
        <v>273</v>
      </c>
      <c r="G204">
        <v>5037.6239999999998</v>
      </c>
      <c r="H204" t="s">
        <v>163</v>
      </c>
      <c r="I204" t="s">
        <v>165</v>
      </c>
      <c r="J204" t="s">
        <v>254</v>
      </c>
      <c r="K204" t="s">
        <v>254</v>
      </c>
    </row>
    <row r="205" spans="1:11" x14ac:dyDescent="0.35">
      <c r="A205" s="9" t="s">
        <v>160</v>
      </c>
      <c r="B205" t="s">
        <v>83</v>
      </c>
      <c r="C205" t="s">
        <v>83</v>
      </c>
      <c r="D205" t="s">
        <v>161</v>
      </c>
      <c r="E205" t="s">
        <v>162</v>
      </c>
      <c r="F205" t="s">
        <v>273</v>
      </c>
      <c r="G205">
        <v>4863.2839999999997</v>
      </c>
      <c r="H205" t="s">
        <v>163</v>
      </c>
      <c r="I205" t="s">
        <v>166</v>
      </c>
      <c r="J205" t="s">
        <v>254</v>
      </c>
      <c r="K205" t="s">
        <v>254</v>
      </c>
    </row>
    <row r="206" spans="1:11" x14ac:dyDescent="0.35">
      <c r="A206" s="9" t="s">
        <v>160</v>
      </c>
      <c r="B206" t="s">
        <v>83</v>
      </c>
      <c r="C206" t="s">
        <v>83</v>
      </c>
      <c r="D206" t="s">
        <v>161</v>
      </c>
      <c r="E206" t="s">
        <v>162</v>
      </c>
      <c r="F206" t="s">
        <v>274</v>
      </c>
      <c r="G206">
        <v>0</v>
      </c>
      <c r="H206" t="s">
        <v>163</v>
      </c>
      <c r="I206" t="s">
        <v>164</v>
      </c>
      <c r="J206" t="s">
        <v>254</v>
      </c>
      <c r="K206" t="s">
        <v>254</v>
      </c>
    </row>
    <row r="207" spans="1:11" x14ac:dyDescent="0.35">
      <c r="A207" s="9" t="s">
        <v>160</v>
      </c>
      <c r="B207" t="s">
        <v>83</v>
      </c>
      <c r="C207" t="s">
        <v>83</v>
      </c>
      <c r="D207" t="s">
        <v>161</v>
      </c>
      <c r="E207" t="s">
        <v>162</v>
      </c>
      <c r="F207" t="s">
        <v>274</v>
      </c>
      <c r="G207">
        <v>4799.5079999999998</v>
      </c>
      <c r="H207" t="s">
        <v>163</v>
      </c>
      <c r="I207" t="s">
        <v>165</v>
      </c>
      <c r="J207" t="s">
        <v>254</v>
      </c>
      <c r="K207" t="s">
        <v>254</v>
      </c>
    </row>
    <row r="208" spans="1:11" x14ac:dyDescent="0.35">
      <c r="A208" s="9" t="s">
        <v>160</v>
      </c>
      <c r="B208" t="s">
        <v>83</v>
      </c>
      <c r="C208" t="s">
        <v>83</v>
      </c>
      <c r="D208" t="s">
        <v>161</v>
      </c>
      <c r="E208" t="s">
        <v>162</v>
      </c>
      <c r="F208" t="s">
        <v>274</v>
      </c>
      <c r="G208">
        <v>4631.7110000000002</v>
      </c>
      <c r="H208" t="s">
        <v>163</v>
      </c>
      <c r="I208" t="s">
        <v>166</v>
      </c>
      <c r="J208" t="s">
        <v>254</v>
      </c>
      <c r="K208" t="s">
        <v>254</v>
      </c>
    </row>
    <row r="209" spans="1:11" x14ac:dyDescent="0.35">
      <c r="A209" s="9" t="s">
        <v>160</v>
      </c>
      <c r="B209" t="s">
        <v>83</v>
      </c>
      <c r="C209" t="s">
        <v>83</v>
      </c>
      <c r="D209" t="s">
        <v>161</v>
      </c>
      <c r="E209" t="s">
        <v>162</v>
      </c>
      <c r="F209" t="s">
        <v>275</v>
      </c>
      <c r="G209">
        <v>0</v>
      </c>
      <c r="H209" t="s">
        <v>163</v>
      </c>
      <c r="I209" t="s">
        <v>164</v>
      </c>
      <c r="J209" t="s">
        <v>254</v>
      </c>
      <c r="K209" t="s">
        <v>254</v>
      </c>
    </row>
    <row r="210" spans="1:11" x14ac:dyDescent="0.35">
      <c r="A210" s="9" t="s">
        <v>160</v>
      </c>
      <c r="B210" t="s">
        <v>83</v>
      </c>
      <c r="C210" t="s">
        <v>83</v>
      </c>
      <c r="D210" t="s">
        <v>161</v>
      </c>
      <c r="E210" t="s">
        <v>162</v>
      </c>
      <c r="F210" t="s">
        <v>275</v>
      </c>
      <c r="G210">
        <v>4329.7160000000003</v>
      </c>
      <c r="H210" t="s">
        <v>163</v>
      </c>
      <c r="I210" t="s">
        <v>165</v>
      </c>
      <c r="J210" t="s">
        <v>254</v>
      </c>
      <c r="K210" t="s">
        <v>254</v>
      </c>
    </row>
    <row r="211" spans="1:11" x14ac:dyDescent="0.35">
      <c r="A211" s="9" t="s">
        <v>160</v>
      </c>
      <c r="B211" t="s">
        <v>83</v>
      </c>
      <c r="C211" t="s">
        <v>83</v>
      </c>
      <c r="D211" t="s">
        <v>161</v>
      </c>
      <c r="E211" t="s">
        <v>162</v>
      </c>
      <c r="F211" t="s">
        <v>275</v>
      </c>
      <c r="G211">
        <v>4178.3519999999999</v>
      </c>
      <c r="H211" t="s">
        <v>163</v>
      </c>
      <c r="I211" t="s">
        <v>166</v>
      </c>
      <c r="J211" t="s">
        <v>254</v>
      </c>
      <c r="K211" t="s">
        <v>254</v>
      </c>
    </row>
    <row r="212" spans="1:11" x14ac:dyDescent="0.35">
      <c r="A212" s="9" t="s">
        <v>160</v>
      </c>
      <c r="B212" t="s">
        <v>83</v>
      </c>
      <c r="C212" t="s">
        <v>83</v>
      </c>
      <c r="D212" t="s">
        <v>161</v>
      </c>
      <c r="E212" t="s">
        <v>162</v>
      </c>
      <c r="F212" t="s">
        <v>276</v>
      </c>
      <c r="G212">
        <v>0</v>
      </c>
      <c r="H212" t="s">
        <v>163</v>
      </c>
      <c r="I212" t="s">
        <v>164</v>
      </c>
      <c r="J212" t="s">
        <v>254</v>
      </c>
      <c r="K212" t="s">
        <v>254</v>
      </c>
    </row>
    <row r="213" spans="1:11" x14ac:dyDescent="0.35">
      <c r="A213" s="9" t="s">
        <v>160</v>
      </c>
      <c r="B213" t="s">
        <v>83</v>
      </c>
      <c r="C213" t="s">
        <v>83</v>
      </c>
      <c r="D213" t="s">
        <v>161</v>
      </c>
      <c r="E213" t="s">
        <v>162</v>
      </c>
      <c r="F213" t="s">
        <v>276</v>
      </c>
      <c r="G213">
        <v>3592.9050000000002</v>
      </c>
      <c r="H213" t="s">
        <v>163</v>
      </c>
      <c r="I213" t="s">
        <v>165</v>
      </c>
      <c r="J213" t="s">
        <v>254</v>
      </c>
      <c r="K213" t="s">
        <v>254</v>
      </c>
    </row>
    <row r="214" spans="1:11" x14ac:dyDescent="0.35">
      <c r="A214" s="9" t="s">
        <v>160</v>
      </c>
      <c r="B214" t="s">
        <v>83</v>
      </c>
      <c r="C214" t="s">
        <v>83</v>
      </c>
      <c r="D214" t="s">
        <v>161</v>
      </c>
      <c r="E214" t="s">
        <v>162</v>
      </c>
      <c r="F214" t="s">
        <v>276</v>
      </c>
      <c r="G214">
        <v>3467.7510000000002</v>
      </c>
      <c r="H214" t="s">
        <v>163</v>
      </c>
      <c r="I214" t="s">
        <v>166</v>
      </c>
      <c r="J214" t="s">
        <v>254</v>
      </c>
      <c r="K214" t="s">
        <v>254</v>
      </c>
    </row>
    <row r="215" spans="1:11" x14ac:dyDescent="0.35">
      <c r="A215" s="9" t="s">
        <v>160</v>
      </c>
      <c r="B215" t="s">
        <v>83</v>
      </c>
      <c r="C215" t="s">
        <v>83</v>
      </c>
      <c r="D215" t="s">
        <v>161</v>
      </c>
      <c r="E215" t="s">
        <v>162</v>
      </c>
      <c r="F215" t="s">
        <v>277</v>
      </c>
      <c r="G215">
        <v>0</v>
      </c>
      <c r="H215" t="s">
        <v>163</v>
      </c>
      <c r="I215" t="s">
        <v>164</v>
      </c>
      <c r="J215" t="s">
        <v>254</v>
      </c>
      <c r="K215" t="s">
        <v>254</v>
      </c>
    </row>
    <row r="216" spans="1:11" x14ac:dyDescent="0.35">
      <c r="A216" s="9" t="s">
        <v>160</v>
      </c>
      <c r="B216" t="s">
        <v>83</v>
      </c>
      <c r="C216" t="s">
        <v>83</v>
      </c>
      <c r="D216" t="s">
        <v>161</v>
      </c>
      <c r="E216" t="s">
        <v>162</v>
      </c>
      <c r="F216" t="s">
        <v>277</v>
      </c>
      <c r="G216">
        <v>3371.5059999999999</v>
      </c>
      <c r="H216" t="s">
        <v>163</v>
      </c>
      <c r="I216" t="s">
        <v>165</v>
      </c>
      <c r="J216" t="s">
        <v>254</v>
      </c>
      <c r="K216" t="s">
        <v>254</v>
      </c>
    </row>
    <row r="217" spans="1:11" x14ac:dyDescent="0.35">
      <c r="A217" s="9" t="s">
        <v>160</v>
      </c>
      <c r="B217" t="s">
        <v>83</v>
      </c>
      <c r="C217" t="s">
        <v>83</v>
      </c>
      <c r="D217" t="s">
        <v>161</v>
      </c>
      <c r="E217" t="s">
        <v>162</v>
      </c>
      <c r="F217" t="s">
        <v>277</v>
      </c>
      <c r="G217">
        <v>3253.5439999999999</v>
      </c>
      <c r="H217" t="s">
        <v>163</v>
      </c>
      <c r="I217" t="s">
        <v>166</v>
      </c>
      <c r="J217" t="s">
        <v>254</v>
      </c>
      <c r="K217" t="s">
        <v>254</v>
      </c>
    </row>
    <row r="218" spans="1:11" x14ac:dyDescent="0.35">
      <c r="A218" s="9" t="s">
        <v>160</v>
      </c>
      <c r="B218" t="s">
        <v>83</v>
      </c>
      <c r="C218" t="s">
        <v>83</v>
      </c>
      <c r="D218" t="s">
        <v>161</v>
      </c>
      <c r="E218" t="s">
        <v>162</v>
      </c>
      <c r="F218" t="s">
        <v>302</v>
      </c>
      <c r="G218">
        <v>0</v>
      </c>
      <c r="H218" t="s">
        <v>163</v>
      </c>
      <c r="I218" t="s">
        <v>164</v>
      </c>
      <c r="J218" t="s">
        <v>254</v>
      </c>
      <c r="K218" t="s">
        <v>303</v>
      </c>
    </row>
    <row r="219" spans="1:11" x14ac:dyDescent="0.35">
      <c r="A219" s="9" t="s">
        <v>160</v>
      </c>
      <c r="B219" t="s">
        <v>83</v>
      </c>
      <c r="C219" t="s">
        <v>83</v>
      </c>
      <c r="D219" t="s">
        <v>161</v>
      </c>
      <c r="E219" t="s">
        <v>162</v>
      </c>
      <c r="F219" t="s">
        <v>302</v>
      </c>
      <c r="G219">
        <v>2678.5920000000001</v>
      </c>
      <c r="H219" t="s">
        <v>163</v>
      </c>
      <c r="I219" t="s">
        <v>165</v>
      </c>
      <c r="J219" t="s">
        <v>254</v>
      </c>
      <c r="K219" t="s">
        <v>303</v>
      </c>
    </row>
    <row r="220" spans="1:11" x14ac:dyDescent="0.35">
      <c r="A220" s="9" t="s">
        <v>160</v>
      </c>
      <c r="B220" t="s">
        <v>83</v>
      </c>
      <c r="C220" t="s">
        <v>83</v>
      </c>
      <c r="D220" t="s">
        <v>161</v>
      </c>
      <c r="E220" t="s">
        <v>162</v>
      </c>
      <c r="F220" t="s">
        <v>302</v>
      </c>
      <c r="G220">
        <v>2584.7959999999998</v>
      </c>
      <c r="H220" t="s">
        <v>163</v>
      </c>
      <c r="I220" t="s">
        <v>166</v>
      </c>
      <c r="J220" t="s">
        <v>254</v>
      </c>
      <c r="K220" t="s">
        <v>303</v>
      </c>
    </row>
    <row r="221" spans="1:11" x14ac:dyDescent="0.35">
      <c r="A221" s="9" t="s">
        <v>160</v>
      </c>
      <c r="B221" t="s">
        <v>83</v>
      </c>
      <c r="C221" t="s">
        <v>83</v>
      </c>
      <c r="D221" t="s">
        <v>161</v>
      </c>
      <c r="E221" t="s">
        <v>162</v>
      </c>
      <c r="F221" t="s">
        <v>304</v>
      </c>
      <c r="G221">
        <v>0</v>
      </c>
      <c r="H221" t="s">
        <v>163</v>
      </c>
      <c r="I221" t="s">
        <v>164</v>
      </c>
      <c r="J221" t="s">
        <v>254</v>
      </c>
      <c r="K221" t="s">
        <v>303</v>
      </c>
    </row>
    <row r="222" spans="1:11" x14ac:dyDescent="0.35">
      <c r="A222" s="9" t="s">
        <v>160</v>
      </c>
      <c r="B222" t="s">
        <v>83</v>
      </c>
      <c r="C222" t="s">
        <v>83</v>
      </c>
      <c r="D222" t="s">
        <v>161</v>
      </c>
      <c r="E222" t="s">
        <v>162</v>
      </c>
      <c r="F222" t="s">
        <v>304</v>
      </c>
      <c r="G222">
        <v>2680.527</v>
      </c>
      <c r="H222" t="s">
        <v>163</v>
      </c>
      <c r="I222" t="s">
        <v>165</v>
      </c>
      <c r="J222" t="s">
        <v>254</v>
      </c>
      <c r="K222" t="s">
        <v>303</v>
      </c>
    </row>
    <row r="223" spans="1:11" x14ac:dyDescent="0.35">
      <c r="A223" s="9" t="s">
        <v>160</v>
      </c>
      <c r="B223" t="s">
        <v>83</v>
      </c>
      <c r="C223" t="s">
        <v>83</v>
      </c>
      <c r="D223" t="s">
        <v>161</v>
      </c>
      <c r="E223" t="s">
        <v>162</v>
      </c>
      <c r="F223" t="s">
        <v>304</v>
      </c>
      <c r="G223">
        <v>2586.578</v>
      </c>
      <c r="H223" t="s">
        <v>163</v>
      </c>
      <c r="I223" t="s">
        <v>166</v>
      </c>
      <c r="J223" t="s">
        <v>254</v>
      </c>
      <c r="K223" t="s">
        <v>303</v>
      </c>
    </row>
    <row r="224" spans="1:11" x14ac:dyDescent="0.35">
      <c r="A224" s="9" t="s">
        <v>160</v>
      </c>
      <c r="B224" t="s">
        <v>83</v>
      </c>
      <c r="C224" t="s">
        <v>83</v>
      </c>
      <c r="D224" t="s">
        <v>161</v>
      </c>
      <c r="E224" t="s">
        <v>162</v>
      </c>
      <c r="F224" t="s">
        <v>305</v>
      </c>
      <c r="G224">
        <v>0</v>
      </c>
      <c r="H224" t="s">
        <v>163</v>
      </c>
      <c r="I224" t="s">
        <v>164</v>
      </c>
      <c r="J224" t="s">
        <v>254</v>
      </c>
      <c r="K224" t="s">
        <v>303</v>
      </c>
    </row>
    <row r="225" spans="1:11" x14ac:dyDescent="0.35">
      <c r="A225" s="9" t="s">
        <v>160</v>
      </c>
      <c r="B225" t="s">
        <v>83</v>
      </c>
      <c r="C225" t="s">
        <v>83</v>
      </c>
      <c r="D225" t="s">
        <v>161</v>
      </c>
      <c r="E225" t="s">
        <v>162</v>
      </c>
      <c r="F225" t="s">
        <v>305</v>
      </c>
      <c r="G225">
        <v>2835.8470000000002</v>
      </c>
      <c r="H225" t="s">
        <v>163</v>
      </c>
      <c r="I225" t="s">
        <v>165</v>
      </c>
      <c r="J225" t="s">
        <v>254</v>
      </c>
      <c r="K225" t="s">
        <v>303</v>
      </c>
    </row>
    <row r="226" spans="1:11" x14ac:dyDescent="0.35">
      <c r="A226" s="9" t="s">
        <v>160</v>
      </c>
      <c r="B226" t="s">
        <v>83</v>
      </c>
      <c r="C226" t="s">
        <v>83</v>
      </c>
      <c r="D226" t="s">
        <v>161</v>
      </c>
      <c r="E226" t="s">
        <v>162</v>
      </c>
      <c r="F226" t="s">
        <v>305</v>
      </c>
      <c r="G226">
        <v>2736.8960000000002</v>
      </c>
      <c r="H226" t="s">
        <v>163</v>
      </c>
      <c r="I226" t="s">
        <v>166</v>
      </c>
      <c r="J226" t="s">
        <v>254</v>
      </c>
      <c r="K226" t="s">
        <v>303</v>
      </c>
    </row>
    <row r="227" spans="1:11" x14ac:dyDescent="0.35">
      <c r="A227" s="9" t="s">
        <v>160</v>
      </c>
      <c r="B227" t="s">
        <v>83</v>
      </c>
      <c r="C227" t="s">
        <v>83</v>
      </c>
      <c r="D227" t="s">
        <v>161</v>
      </c>
      <c r="E227" t="s">
        <v>162</v>
      </c>
      <c r="F227" t="s">
        <v>306</v>
      </c>
      <c r="G227">
        <v>0</v>
      </c>
      <c r="H227" t="s">
        <v>163</v>
      </c>
      <c r="I227" t="s">
        <v>164</v>
      </c>
      <c r="J227" t="s">
        <v>254</v>
      </c>
      <c r="K227" t="s">
        <v>303</v>
      </c>
    </row>
    <row r="228" spans="1:11" x14ac:dyDescent="0.35">
      <c r="A228" s="9" t="s">
        <v>160</v>
      </c>
      <c r="B228" t="s">
        <v>83</v>
      </c>
      <c r="C228" t="s">
        <v>83</v>
      </c>
      <c r="D228" t="s">
        <v>161</v>
      </c>
      <c r="E228" t="s">
        <v>162</v>
      </c>
      <c r="F228" t="s">
        <v>306</v>
      </c>
      <c r="G228">
        <v>2656.4450000000002</v>
      </c>
      <c r="H228" t="s">
        <v>163</v>
      </c>
      <c r="I228" t="s">
        <v>165</v>
      </c>
      <c r="J228" t="s">
        <v>254</v>
      </c>
      <c r="K228" t="s">
        <v>303</v>
      </c>
    </row>
    <row r="229" spans="1:11" x14ac:dyDescent="0.35">
      <c r="A229" s="9" t="s">
        <v>160</v>
      </c>
      <c r="B229" t="s">
        <v>83</v>
      </c>
      <c r="C229" t="s">
        <v>83</v>
      </c>
      <c r="D229" t="s">
        <v>161</v>
      </c>
      <c r="E229" t="s">
        <v>162</v>
      </c>
      <c r="F229" t="s">
        <v>306</v>
      </c>
      <c r="G229">
        <v>2563.6799999999998</v>
      </c>
      <c r="H229" t="s">
        <v>163</v>
      </c>
      <c r="I229" t="s">
        <v>166</v>
      </c>
      <c r="J229" t="s">
        <v>254</v>
      </c>
      <c r="K229" t="s">
        <v>303</v>
      </c>
    </row>
    <row r="230" spans="1:11" x14ac:dyDescent="0.35">
      <c r="A230" s="9" t="s">
        <v>160</v>
      </c>
      <c r="B230" t="s">
        <v>83</v>
      </c>
      <c r="C230" t="s">
        <v>83</v>
      </c>
      <c r="D230" t="s">
        <v>161</v>
      </c>
      <c r="E230" t="s">
        <v>162</v>
      </c>
      <c r="F230" t="s">
        <v>307</v>
      </c>
      <c r="G230">
        <v>0</v>
      </c>
      <c r="H230" t="s">
        <v>163</v>
      </c>
      <c r="I230" t="s">
        <v>164</v>
      </c>
      <c r="J230" t="s">
        <v>254</v>
      </c>
      <c r="K230" t="s">
        <v>303</v>
      </c>
    </row>
    <row r="231" spans="1:11" x14ac:dyDescent="0.35">
      <c r="A231" s="9" t="s">
        <v>160</v>
      </c>
      <c r="B231" t="s">
        <v>83</v>
      </c>
      <c r="C231" t="s">
        <v>83</v>
      </c>
      <c r="D231" t="s">
        <v>161</v>
      </c>
      <c r="E231" t="s">
        <v>162</v>
      </c>
      <c r="F231" t="s">
        <v>307</v>
      </c>
      <c r="G231">
        <v>2842.192</v>
      </c>
      <c r="H231" t="s">
        <v>163</v>
      </c>
      <c r="I231" t="s">
        <v>165</v>
      </c>
      <c r="J231" t="s">
        <v>254</v>
      </c>
      <c r="K231" t="s">
        <v>303</v>
      </c>
    </row>
    <row r="232" spans="1:11" x14ac:dyDescent="0.35">
      <c r="A232" s="9" t="s">
        <v>160</v>
      </c>
      <c r="B232" t="s">
        <v>83</v>
      </c>
      <c r="C232" t="s">
        <v>83</v>
      </c>
      <c r="D232" t="s">
        <v>161</v>
      </c>
      <c r="E232" t="s">
        <v>162</v>
      </c>
      <c r="F232" t="s">
        <v>307</v>
      </c>
      <c r="G232">
        <v>2742.9839999999999</v>
      </c>
      <c r="H232" t="s">
        <v>163</v>
      </c>
      <c r="I232" t="s">
        <v>166</v>
      </c>
      <c r="J232" t="s">
        <v>254</v>
      </c>
      <c r="K232" t="s">
        <v>303</v>
      </c>
    </row>
    <row r="233" spans="1:11" x14ac:dyDescent="0.35">
      <c r="A233" s="9" t="s">
        <v>160</v>
      </c>
      <c r="B233" t="s">
        <v>83</v>
      </c>
      <c r="C233" t="s">
        <v>83</v>
      </c>
      <c r="D233" t="s">
        <v>161</v>
      </c>
      <c r="E233" t="s">
        <v>162</v>
      </c>
      <c r="F233" t="s">
        <v>308</v>
      </c>
      <c r="G233">
        <v>0</v>
      </c>
      <c r="H233" t="s">
        <v>163</v>
      </c>
      <c r="I233" t="s">
        <v>164</v>
      </c>
      <c r="J233" t="s">
        <v>254</v>
      </c>
      <c r="K233" t="s">
        <v>303</v>
      </c>
    </row>
    <row r="234" spans="1:11" x14ac:dyDescent="0.35">
      <c r="A234" s="9" t="s">
        <v>160</v>
      </c>
      <c r="B234" t="s">
        <v>83</v>
      </c>
      <c r="C234" t="s">
        <v>83</v>
      </c>
      <c r="D234" t="s">
        <v>161</v>
      </c>
      <c r="E234" t="s">
        <v>162</v>
      </c>
      <c r="F234" t="s">
        <v>308</v>
      </c>
      <c r="G234">
        <v>3413.9749999999999</v>
      </c>
      <c r="H234" t="s">
        <v>163</v>
      </c>
      <c r="I234" t="s">
        <v>165</v>
      </c>
      <c r="J234" t="s">
        <v>254</v>
      </c>
      <c r="K234" t="s">
        <v>303</v>
      </c>
    </row>
    <row r="235" spans="1:11" x14ac:dyDescent="0.35">
      <c r="A235" s="9" t="s">
        <v>160</v>
      </c>
      <c r="B235" t="s">
        <v>83</v>
      </c>
      <c r="C235" t="s">
        <v>83</v>
      </c>
      <c r="D235" t="s">
        <v>161</v>
      </c>
      <c r="E235" t="s">
        <v>162</v>
      </c>
      <c r="F235" t="s">
        <v>308</v>
      </c>
      <c r="G235">
        <v>3295.181</v>
      </c>
      <c r="H235" t="s">
        <v>163</v>
      </c>
      <c r="I235" t="s">
        <v>166</v>
      </c>
      <c r="J235" t="s">
        <v>254</v>
      </c>
      <c r="K235" t="s">
        <v>303</v>
      </c>
    </row>
    <row r="236" spans="1:11" x14ac:dyDescent="0.35">
      <c r="A236" s="9" t="s">
        <v>160</v>
      </c>
      <c r="B236" t="s">
        <v>83</v>
      </c>
      <c r="C236" t="s">
        <v>83</v>
      </c>
      <c r="D236" t="s">
        <v>161</v>
      </c>
      <c r="E236" t="s">
        <v>162</v>
      </c>
      <c r="F236" t="s">
        <v>309</v>
      </c>
      <c r="G236">
        <v>0</v>
      </c>
      <c r="H236" t="s">
        <v>163</v>
      </c>
      <c r="I236" t="s">
        <v>164</v>
      </c>
      <c r="J236" t="s">
        <v>254</v>
      </c>
      <c r="K236" t="s">
        <v>303</v>
      </c>
    </row>
    <row r="237" spans="1:11" x14ac:dyDescent="0.35">
      <c r="A237" s="9" t="s">
        <v>160</v>
      </c>
      <c r="B237" t="s">
        <v>83</v>
      </c>
      <c r="C237" t="s">
        <v>83</v>
      </c>
      <c r="D237" t="s">
        <v>161</v>
      </c>
      <c r="E237" t="s">
        <v>162</v>
      </c>
      <c r="F237" t="s">
        <v>309</v>
      </c>
      <c r="G237">
        <v>4226.634</v>
      </c>
      <c r="H237" t="s">
        <v>163</v>
      </c>
      <c r="I237" t="s">
        <v>165</v>
      </c>
      <c r="J237" t="s">
        <v>254</v>
      </c>
      <c r="K237" t="s">
        <v>303</v>
      </c>
    </row>
    <row r="238" spans="1:11" x14ac:dyDescent="0.35">
      <c r="A238" s="9" t="s">
        <v>160</v>
      </c>
      <c r="B238" t="s">
        <v>83</v>
      </c>
      <c r="C238" t="s">
        <v>83</v>
      </c>
      <c r="D238" t="s">
        <v>161</v>
      </c>
      <c r="E238" t="s">
        <v>162</v>
      </c>
      <c r="F238" t="s">
        <v>309</v>
      </c>
      <c r="G238">
        <v>4079.5729999999999</v>
      </c>
      <c r="H238" t="s">
        <v>163</v>
      </c>
      <c r="I238" t="s">
        <v>166</v>
      </c>
      <c r="J238" t="s">
        <v>254</v>
      </c>
      <c r="K238" t="s">
        <v>303</v>
      </c>
    </row>
    <row r="239" spans="1:11" x14ac:dyDescent="0.35">
      <c r="A239" s="9" t="s">
        <v>160</v>
      </c>
      <c r="B239" t="s">
        <v>83</v>
      </c>
      <c r="C239" t="s">
        <v>83</v>
      </c>
      <c r="D239" t="s">
        <v>161</v>
      </c>
      <c r="E239" t="s">
        <v>162</v>
      </c>
      <c r="F239" t="s">
        <v>310</v>
      </c>
      <c r="G239">
        <v>0</v>
      </c>
      <c r="H239" t="s">
        <v>163</v>
      </c>
      <c r="I239" t="s">
        <v>164</v>
      </c>
      <c r="J239" t="s">
        <v>254</v>
      </c>
      <c r="K239" t="s">
        <v>303</v>
      </c>
    </row>
    <row r="240" spans="1:11" x14ac:dyDescent="0.35">
      <c r="A240" s="9" t="s">
        <v>160</v>
      </c>
      <c r="B240" t="s">
        <v>83</v>
      </c>
      <c r="C240" t="s">
        <v>83</v>
      </c>
      <c r="D240" t="s">
        <v>161</v>
      </c>
      <c r="E240" t="s">
        <v>162</v>
      </c>
      <c r="F240" t="s">
        <v>310</v>
      </c>
      <c r="G240">
        <v>4846.9709999999995</v>
      </c>
      <c r="H240" t="s">
        <v>163</v>
      </c>
      <c r="I240" t="s">
        <v>165</v>
      </c>
      <c r="J240" t="s">
        <v>254</v>
      </c>
      <c r="K240" t="s">
        <v>303</v>
      </c>
    </row>
    <row r="241" spans="1:11" x14ac:dyDescent="0.35">
      <c r="A241" s="9" t="s">
        <v>160</v>
      </c>
      <c r="B241" t="s">
        <v>83</v>
      </c>
      <c r="C241" t="s">
        <v>83</v>
      </c>
      <c r="D241" t="s">
        <v>161</v>
      </c>
      <c r="E241" t="s">
        <v>162</v>
      </c>
      <c r="F241" t="s">
        <v>310</v>
      </c>
      <c r="G241">
        <v>4678.0410000000002</v>
      </c>
      <c r="H241" t="s">
        <v>163</v>
      </c>
      <c r="I241" t="s">
        <v>166</v>
      </c>
      <c r="J241" t="s">
        <v>254</v>
      </c>
      <c r="K241" t="s">
        <v>303</v>
      </c>
    </row>
    <row r="242" spans="1:11" x14ac:dyDescent="0.35">
      <c r="A242" s="9" t="s">
        <v>160</v>
      </c>
      <c r="B242" t="s">
        <v>83</v>
      </c>
      <c r="C242" t="s">
        <v>83</v>
      </c>
      <c r="D242" t="s">
        <v>161</v>
      </c>
      <c r="E242" t="s">
        <v>162</v>
      </c>
      <c r="F242" t="s">
        <v>311</v>
      </c>
      <c r="G242">
        <v>0</v>
      </c>
      <c r="H242" t="s">
        <v>163</v>
      </c>
      <c r="I242" t="s">
        <v>164</v>
      </c>
      <c r="J242" t="s">
        <v>254</v>
      </c>
      <c r="K242" t="s">
        <v>303</v>
      </c>
    </row>
    <row r="243" spans="1:11" x14ac:dyDescent="0.35">
      <c r="A243" s="9" t="s">
        <v>160</v>
      </c>
      <c r="B243" t="s">
        <v>83</v>
      </c>
      <c r="C243" t="s">
        <v>83</v>
      </c>
      <c r="D243" t="s">
        <v>161</v>
      </c>
      <c r="E243" t="s">
        <v>162</v>
      </c>
      <c r="F243" t="s">
        <v>311</v>
      </c>
      <c r="G243">
        <v>4949.7579999999998</v>
      </c>
      <c r="H243" t="s">
        <v>163</v>
      </c>
      <c r="I243" t="s">
        <v>165</v>
      </c>
      <c r="J243" t="s">
        <v>254</v>
      </c>
      <c r="K243" t="s">
        <v>303</v>
      </c>
    </row>
    <row r="244" spans="1:11" x14ac:dyDescent="0.35">
      <c r="A244" s="9" t="s">
        <v>160</v>
      </c>
      <c r="B244" t="s">
        <v>83</v>
      </c>
      <c r="C244" t="s">
        <v>83</v>
      </c>
      <c r="D244" t="s">
        <v>161</v>
      </c>
      <c r="E244" t="s">
        <v>162</v>
      </c>
      <c r="F244" t="s">
        <v>311</v>
      </c>
      <c r="G244">
        <v>4778.6189999999997</v>
      </c>
      <c r="H244" t="s">
        <v>163</v>
      </c>
      <c r="I244" t="s">
        <v>166</v>
      </c>
      <c r="J244" t="s">
        <v>254</v>
      </c>
      <c r="K244" t="s">
        <v>303</v>
      </c>
    </row>
    <row r="245" spans="1:11" x14ac:dyDescent="0.35">
      <c r="A245" s="9" t="s">
        <v>160</v>
      </c>
      <c r="B245" t="s">
        <v>83</v>
      </c>
      <c r="C245" t="s">
        <v>83</v>
      </c>
      <c r="D245" t="s">
        <v>161</v>
      </c>
      <c r="E245" t="s">
        <v>162</v>
      </c>
      <c r="F245" t="s">
        <v>312</v>
      </c>
      <c r="G245">
        <v>0</v>
      </c>
      <c r="H245" t="s">
        <v>163</v>
      </c>
      <c r="I245" t="s">
        <v>164</v>
      </c>
      <c r="J245" t="s">
        <v>254</v>
      </c>
      <c r="K245" t="s">
        <v>303</v>
      </c>
    </row>
    <row r="246" spans="1:11" x14ac:dyDescent="0.35">
      <c r="A246" s="9" t="s">
        <v>160</v>
      </c>
      <c r="B246" t="s">
        <v>83</v>
      </c>
      <c r="C246" t="s">
        <v>83</v>
      </c>
      <c r="D246" t="s">
        <v>161</v>
      </c>
      <c r="E246" t="s">
        <v>162</v>
      </c>
      <c r="F246" t="s">
        <v>312</v>
      </c>
      <c r="G246">
        <v>4951.5529999999999</v>
      </c>
      <c r="H246" t="s">
        <v>163</v>
      </c>
      <c r="I246" t="s">
        <v>165</v>
      </c>
      <c r="J246" t="s">
        <v>254</v>
      </c>
      <c r="K246" t="s">
        <v>303</v>
      </c>
    </row>
    <row r="247" spans="1:11" x14ac:dyDescent="0.35">
      <c r="A247" s="9" t="s">
        <v>160</v>
      </c>
      <c r="B247" t="s">
        <v>83</v>
      </c>
      <c r="C247" t="s">
        <v>83</v>
      </c>
      <c r="D247" t="s">
        <v>161</v>
      </c>
      <c r="E247" t="s">
        <v>162</v>
      </c>
      <c r="F247" t="s">
        <v>312</v>
      </c>
      <c r="G247">
        <v>4780.3469999999998</v>
      </c>
      <c r="H247" t="s">
        <v>163</v>
      </c>
      <c r="I247" t="s">
        <v>166</v>
      </c>
      <c r="J247" t="s">
        <v>254</v>
      </c>
      <c r="K247" t="s">
        <v>303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4D76-9229-4C6C-A591-44A515D4D04C}">
  <dimension ref="A1:H769"/>
  <sheetViews>
    <sheetView topLeftCell="A87" zoomScale="80" zoomScaleNormal="80" workbookViewId="0">
      <selection activeCell="B113" sqref="B113"/>
    </sheetView>
  </sheetViews>
  <sheetFormatPr defaultRowHeight="14.5" x14ac:dyDescent="0.35"/>
  <cols>
    <col min="1" max="1" width="11" bestFit="1" customWidth="1"/>
    <col min="2" max="2" width="15.453125" customWidth="1"/>
    <col min="4" max="4" width="20" bestFit="1" customWidth="1"/>
    <col min="5" max="5" width="18.7265625" bestFit="1" customWidth="1"/>
    <col min="7" max="7" width="20.81640625" bestFit="1" customWidth="1"/>
  </cols>
  <sheetData>
    <row r="1" spans="1:8" x14ac:dyDescent="0.35">
      <c r="A1" t="s">
        <v>5</v>
      </c>
      <c r="B1" s="2">
        <f ca="1">EOMONTH(B2,-1)+1</f>
        <v>44866</v>
      </c>
      <c r="D1" t="s">
        <v>10</v>
      </c>
      <c r="E1" t="s">
        <v>11</v>
      </c>
    </row>
    <row r="2" spans="1:8" x14ac:dyDescent="0.35">
      <c r="A2" s="1" t="s">
        <v>6</v>
      </c>
      <c r="B2" s="2">
        <f ca="1">TODAY()+2</f>
        <v>44871</v>
      </c>
      <c r="D2" s="3">
        <f ca="1">IF(G2="#N/A",0,G2)</f>
        <v>44866</v>
      </c>
      <c r="E2" s="8">
        <f ca="1">IF(H2="#N/A",0,H2)</f>
        <v>7727.76416015625</v>
      </c>
      <c r="G2" s="4">
        <f t="array" aca="1" ref="G2:H121" ca="1">_xll.EPReporter.EPAddin.GetEPCalculatedValues2($B$3,$B$4,"Value","Average",$B$1,$B$2,"0","1/1/0001 1:00:00 AM",1,0,"None","10.113.30.30")</f>
        <v>44866</v>
      </c>
      <c r="H2">
        <f ca="1"/>
        <v>7727.76416015625</v>
      </c>
    </row>
    <row r="3" spans="1:8" x14ac:dyDescent="0.35">
      <c r="A3" t="s">
        <v>7</v>
      </c>
      <c r="B3">
        <v>3</v>
      </c>
      <c r="D3" s="3">
        <f t="shared" ref="D3:D66" ca="1" si="0">IF(G3="#N/A",0,G3)</f>
        <v>44866.041666666664</v>
      </c>
      <c r="E3" s="8">
        <f t="shared" ref="E3:E66" ca="1" si="1">IF(H3="#N/A",0,H3)</f>
        <v>7773.6767578125</v>
      </c>
      <c r="G3" s="4">
        <f ca="1"/>
        <v>44866.041666666664</v>
      </c>
      <c r="H3">
        <f ca="1"/>
        <v>7773.6767578125</v>
      </c>
    </row>
    <row r="4" spans="1:8" x14ac:dyDescent="0.35">
      <c r="A4" t="s">
        <v>8</v>
      </c>
      <c r="B4" t="s">
        <v>9</v>
      </c>
      <c r="D4" s="3">
        <f t="shared" ca="1" si="0"/>
        <v>44866.083333333336</v>
      </c>
      <c r="E4" s="8">
        <f t="shared" ca="1" si="1"/>
        <v>7708.13037109375</v>
      </c>
      <c r="G4" s="4">
        <f ca="1"/>
        <v>44866.083333333336</v>
      </c>
      <c r="H4">
        <f ca="1"/>
        <v>7708.13037109375</v>
      </c>
    </row>
    <row r="5" spans="1:8" x14ac:dyDescent="0.35">
      <c r="D5" s="3">
        <f t="shared" ca="1" si="0"/>
        <v>44866.125</v>
      </c>
      <c r="E5" s="8">
        <f t="shared" ca="1" si="1"/>
        <v>7731.7626953125</v>
      </c>
      <c r="G5" s="4">
        <f ca="1"/>
        <v>44866.125</v>
      </c>
      <c r="H5">
        <f ca="1"/>
        <v>7731.7626953125</v>
      </c>
    </row>
    <row r="6" spans="1:8" x14ac:dyDescent="0.35">
      <c r="B6" s="1">
        <f ca="1">EOMONTH(B2,-2)+1</f>
        <v>44835</v>
      </c>
      <c r="D6" s="3">
        <f t="shared" ca="1" si="0"/>
        <v>44866.166666666664</v>
      </c>
      <c r="E6" s="8">
        <f t="shared" ca="1" si="1"/>
        <v>6970.78173828125</v>
      </c>
      <c r="G6" s="4">
        <f ca="1"/>
        <v>44866.166666666664</v>
      </c>
      <c r="H6">
        <f ca="1"/>
        <v>6970.78173828125</v>
      </c>
    </row>
    <row r="7" spans="1:8" x14ac:dyDescent="0.35">
      <c r="D7" s="3">
        <f t="shared" ca="1" si="0"/>
        <v>44866.208333333336</v>
      </c>
      <c r="E7" s="8">
        <f t="shared" ca="1" si="1"/>
        <v>7731.5751953125</v>
      </c>
      <c r="G7" s="4">
        <f ca="1"/>
        <v>44866.208333333336</v>
      </c>
      <c r="H7">
        <f ca="1"/>
        <v>7731.5751953125</v>
      </c>
    </row>
    <row r="8" spans="1:8" x14ac:dyDescent="0.35">
      <c r="D8" s="3">
        <f t="shared" ca="1" si="0"/>
        <v>44866.25</v>
      </c>
      <c r="E8" s="8">
        <f t="shared" ca="1" si="1"/>
        <v>7796.99609375</v>
      </c>
      <c r="G8" s="4">
        <f ca="1"/>
        <v>44866.25</v>
      </c>
      <c r="H8">
        <f ca="1"/>
        <v>7796.99609375</v>
      </c>
    </row>
    <row r="9" spans="1:8" x14ac:dyDescent="0.35">
      <c r="D9" s="3">
        <f t="shared" ca="1" si="0"/>
        <v>44866.291666666664</v>
      </c>
      <c r="E9" s="8">
        <f t="shared" ca="1" si="1"/>
        <v>7799.95068359375</v>
      </c>
      <c r="G9" s="4">
        <f ca="1"/>
        <v>44866.291666666664</v>
      </c>
      <c r="H9">
        <f ca="1"/>
        <v>7799.95068359375</v>
      </c>
    </row>
    <row r="10" spans="1:8" x14ac:dyDescent="0.35">
      <c r="D10" s="3">
        <f t="shared" ca="1" si="0"/>
        <v>44866.333333333336</v>
      </c>
      <c r="E10" s="8">
        <f t="shared" ca="1" si="1"/>
        <v>7817.58349609375</v>
      </c>
      <c r="G10" s="4">
        <f ca="1"/>
        <v>44866.333333333336</v>
      </c>
      <c r="H10">
        <f ca="1"/>
        <v>7817.58349609375</v>
      </c>
    </row>
    <row r="11" spans="1:8" x14ac:dyDescent="0.35">
      <c r="D11" s="3">
        <f t="shared" ca="1" si="0"/>
        <v>44866.375</v>
      </c>
      <c r="E11" s="8">
        <f t="shared" ca="1" si="1"/>
        <v>7784.359375</v>
      </c>
      <c r="G11" s="4">
        <f ca="1"/>
        <v>44866.375</v>
      </c>
      <c r="H11">
        <f ca="1"/>
        <v>7784.359375</v>
      </c>
    </row>
    <row r="12" spans="1:8" x14ac:dyDescent="0.35">
      <c r="D12" s="3">
        <f t="shared" ca="1" si="0"/>
        <v>44866.416666666664</v>
      </c>
      <c r="E12" s="8">
        <f t="shared" ca="1" si="1"/>
        <v>7404.25</v>
      </c>
      <c r="G12" s="4">
        <f ca="1"/>
        <v>44866.416666666664</v>
      </c>
      <c r="H12">
        <f ca="1"/>
        <v>7404.25</v>
      </c>
    </row>
    <row r="13" spans="1:8" x14ac:dyDescent="0.35">
      <c r="D13" s="3">
        <f t="shared" ca="1" si="0"/>
        <v>44866.458333333336</v>
      </c>
      <c r="E13" s="8">
        <f t="shared" ca="1" si="1"/>
        <v>7296.75537109375</v>
      </c>
      <c r="G13" s="4">
        <f ca="1"/>
        <v>44866.458333333336</v>
      </c>
      <c r="H13">
        <f ca="1"/>
        <v>7296.75537109375</v>
      </c>
    </row>
    <row r="14" spans="1:8" x14ac:dyDescent="0.35">
      <c r="D14" s="3">
        <f t="shared" ca="1" si="0"/>
        <v>44866.5</v>
      </c>
      <c r="E14" s="8">
        <f t="shared" ca="1" si="1"/>
        <v>7277.439453125</v>
      </c>
      <c r="G14" s="4">
        <f ca="1"/>
        <v>44866.5</v>
      </c>
      <c r="H14">
        <f ca="1"/>
        <v>7277.439453125</v>
      </c>
    </row>
    <row r="15" spans="1:8" x14ac:dyDescent="0.35">
      <c r="D15" s="3">
        <f t="shared" ca="1" si="0"/>
        <v>44866.541666666664</v>
      </c>
      <c r="E15" s="8">
        <f t="shared" ca="1" si="1"/>
        <v>7581.3466796875</v>
      </c>
      <c r="G15" s="4">
        <f ca="1"/>
        <v>44866.541666666664</v>
      </c>
      <c r="H15">
        <f ca="1"/>
        <v>7581.3466796875</v>
      </c>
    </row>
    <row r="16" spans="1:8" x14ac:dyDescent="0.35">
      <c r="D16" s="3">
        <f t="shared" ca="1" si="0"/>
        <v>44866.583333333336</v>
      </c>
      <c r="E16" s="8">
        <f t="shared" ca="1" si="1"/>
        <v>7367.50927734375</v>
      </c>
      <c r="G16" s="4">
        <f ca="1"/>
        <v>44866.583333333336</v>
      </c>
      <c r="H16">
        <f ca="1"/>
        <v>7367.50927734375</v>
      </c>
    </row>
    <row r="17" spans="4:8" x14ac:dyDescent="0.35">
      <c r="D17" s="3">
        <f t="shared" ca="1" si="0"/>
        <v>44866.625</v>
      </c>
      <c r="E17" s="8">
        <f t="shared" ca="1" si="1"/>
        <v>6490.41455078125</v>
      </c>
      <c r="G17" s="4">
        <f ca="1"/>
        <v>44866.625</v>
      </c>
      <c r="H17">
        <f ca="1"/>
        <v>6490.41455078125</v>
      </c>
    </row>
    <row r="18" spans="4:8" x14ac:dyDescent="0.35">
      <c r="D18" s="3">
        <f t="shared" ca="1" si="0"/>
        <v>44866.666666666664</v>
      </c>
      <c r="E18" s="8">
        <f t="shared" ca="1" si="1"/>
        <v>6672.96826171875</v>
      </c>
      <c r="G18" s="4">
        <f ca="1"/>
        <v>44866.666666666664</v>
      </c>
      <c r="H18">
        <f ca="1"/>
        <v>6672.96826171875</v>
      </c>
    </row>
    <row r="19" spans="4:8" x14ac:dyDescent="0.35">
      <c r="D19" s="3">
        <f t="shared" ca="1" si="0"/>
        <v>44866.708333333336</v>
      </c>
      <c r="E19" s="8">
        <f t="shared" ca="1" si="1"/>
        <v>6345.78125</v>
      </c>
      <c r="G19" s="4">
        <f ca="1"/>
        <v>44866.708333333336</v>
      </c>
      <c r="H19">
        <f ca="1"/>
        <v>6345.78125</v>
      </c>
    </row>
    <row r="20" spans="4:8" x14ac:dyDescent="0.35">
      <c r="D20" s="3">
        <f t="shared" ca="1" si="0"/>
        <v>44866.75</v>
      </c>
      <c r="E20" s="8">
        <f t="shared" ca="1" si="1"/>
        <v>6532.0341796875</v>
      </c>
      <c r="G20" s="4">
        <f ca="1"/>
        <v>44866.75</v>
      </c>
      <c r="H20">
        <f ca="1"/>
        <v>6532.0341796875</v>
      </c>
    </row>
    <row r="21" spans="4:8" x14ac:dyDescent="0.35">
      <c r="D21" s="3">
        <f t="shared" ca="1" si="0"/>
        <v>44866.791666666664</v>
      </c>
      <c r="E21" s="8">
        <f t="shared" ca="1" si="1"/>
        <v>6875.10302734375</v>
      </c>
      <c r="G21" s="4">
        <f ca="1"/>
        <v>44866.791666666664</v>
      </c>
      <c r="H21">
        <f ca="1"/>
        <v>6875.10302734375</v>
      </c>
    </row>
    <row r="22" spans="4:8" x14ac:dyDescent="0.35">
      <c r="D22" s="3">
        <f t="shared" ca="1" si="0"/>
        <v>44866.833333333336</v>
      </c>
      <c r="E22" s="8">
        <f t="shared" ca="1" si="1"/>
        <v>7581.41552734375</v>
      </c>
      <c r="G22" s="4">
        <f ca="1"/>
        <v>44866.833333333336</v>
      </c>
      <c r="H22">
        <f ca="1"/>
        <v>7581.41552734375</v>
      </c>
    </row>
    <row r="23" spans="4:8" x14ac:dyDescent="0.35">
      <c r="D23" s="3">
        <f t="shared" ca="1" si="0"/>
        <v>44866.875</v>
      </c>
      <c r="E23" s="8">
        <f t="shared" ca="1" si="1"/>
        <v>7758.80029296875</v>
      </c>
      <c r="G23" s="4">
        <f ca="1"/>
        <v>44866.875</v>
      </c>
      <c r="H23">
        <f ca="1"/>
        <v>7758.80029296875</v>
      </c>
    </row>
    <row r="24" spans="4:8" x14ac:dyDescent="0.35">
      <c r="D24" s="3">
        <f t="shared" ca="1" si="0"/>
        <v>44866.916666666664</v>
      </c>
      <c r="E24" s="8">
        <f t="shared" ca="1" si="1"/>
        <v>7365.81884765625</v>
      </c>
      <c r="G24" s="4">
        <f ca="1"/>
        <v>44866.916666666664</v>
      </c>
      <c r="H24">
        <f ca="1"/>
        <v>7365.81884765625</v>
      </c>
    </row>
    <row r="25" spans="4:8" x14ac:dyDescent="0.35">
      <c r="D25" s="3">
        <f t="shared" ca="1" si="0"/>
        <v>44866.958333333336</v>
      </c>
      <c r="E25" s="8">
        <f t="shared" ca="1" si="1"/>
        <v>6959.87646484375</v>
      </c>
      <c r="G25" s="4">
        <f ca="1"/>
        <v>44866.958333333336</v>
      </c>
      <c r="H25">
        <f ca="1"/>
        <v>6959.87646484375</v>
      </c>
    </row>
    <row r="26" spans="4:8" x14ac:dyDescent="0.35">
      <c r="D26" s="3">
        <f t="shared" ca="1" si="0"/>
        <v>44867</v>
      </c>
      <c r="E26" s="8">
        <f t="shared" ca="1" si="1"/>
        <v>7510.46875</v>
      </c>
      <c r="G26" s="4">
        <f ca="1"/>
        <v>44867</v>
      </c>
      <c r="H26">
        <f ca="1"/>
        <v>7510.46875</v>
      </c>
    </row>
    <row r="27" spans="4:8" x14ac:dyDescent="0.35">
      <c r="D27" s="3">
        <f t="shared" ca="1" si="0"/>
        <v>44867.041666666664</v>
      </c>
      <c r="E27" s="8">
        <f t="shared" ca="1" si="1"/>
        <v>7821.65185546875</v>
      </c>
      <c r="G27" s="4">
        <f ca="1"/>
        <v>44867.041666666664</v>
      </c>
      <c r="H27">
        <f ca="1"/>
        <v>7821.65185546875</v>
      </c>
    </row>
    <row r="28" spans="4:8" x14ac:dyDescent="0.35">
      <c r="D28" s="3">
        <f t="shared" ca="1" si="0"/>
        <v>44867.083333333336</v>
      </c>
      <c r="E28" s="8">
        <f t="shared" ca="1" si="1"/>
        <v>7755.1533203125</v>
      </c>
      <c r="G28" s="4">
        <f ca="1"/>
        <v>44867.083333333336</v>
      </c>
      <c r="H28">
        <f ca="1"/>
        <v>7755.1533203125</v>
      </c>
    </row>
    <row r="29" spans="4:8" x14ac:dyDescent="0.35">
      <c r="D29" s="3">
        <f t="shared" ca="1" si="0"/>
        <v>44867.125</v>
      </c>
      <c r="E29" s="8">
        <f t="shared" ca="1" si="1"/>
        <v>7205.029296875</v>
      </c>
      <c r="G29" s="4">
        <f ca="1"/>
        <v>44867.125</v>
      </c>
      <c r="H29">
        <f ca="1"/>
        <v>7205.029296875</v>
      </c>
    </row>
    <row r="30" spans="4:8" x14ac:dyDescent="0.35">
      <c r="D30" s="3">
        <f t="shared" ca="1" si="0"/>
        <v>44867.166666666664</v>
      </c>
      <c r="E30" s="8">
        <f t="shared" ca="1" si="1"/>
        <v>7403.44287109375</v>
      </c>
      <c r="G30" s="4">
        <f ca="1"/>
        <v>44867.166666666664</v>
      </c>
      <c r="H30">
        <f ca="1"/>
        <v>7403.44287109375</v>
      </c>
    </row>
    <row r="31" spans="4:8" x14ac:dyDescent="0.35">
      <c r="D31" s="3">
        <f t="shared" ca="1" si="0"/>
        <v>44867.208333333336</v>
      </c>
      <c r="E31" s="8">
        <f t="shared" ca="1" si="1"/>
        <v>7835.82666015625</v>
      </c>
      <c r="G31" s="4">
        <f ca="1"/>
        <v>44867.208333333336</v>
      </c>
      <c r="H31">
        <f ca="1"/>
        <v>7835.82666015625</v>
      </c>
    </row>
    <row r="32" spans="4:8" x14ac:dyDescent="0.35">
      <c r="D32" s="3">
        <f t="shared" ca="1" si="0"/>
        <v>44867.25</v>
      </c>
      <c r="E32" s="8">
        <f t="shared" ca="1" si="1"/>
        <v>7813.529296875</v>
      </c>
      <c r="G32" s="4">
        <f ca="1"/>
        <v>44867.25</v>
      </c>
      <c r="H32">
        <f ca="1"/>
        <v>7813.529296875</v>
      </c>
    </row>
    <row r="33" spans="4:8" x14ac:dyDescent="0.35">
      <c r="D33" s="3">
        <f t="shared" ca="1" si="0"/>
        <v>44867.291666666664</v>
      </c>
      <c r="E33" s="8">
        <f t="shared" ca="1" si="1"/>
        <v>7809.4130859375</v>
      </c>
      <c r="G33" s="4">
        <f ca="1"/>
        <v>44867.291666666664</v>
      </c>
      <c r="H33">
        <f ca="1"/>
        <v>7809.4130859375</v>
      </c>
    </row>
    <row r="34" spans="4:8" x14ac:dyDescent="0.35">
      <c r="D34" s="3">
        <f t="shared" ca="1" si="0"/>
        <v>44867.333333333336</v>
      </c>
      <c r="E34" s="8">
        <f t="shared" ca="1" si="1"/>
        <v>7799.03125</v>
      </c>
      <c r="G34" s="4">
        <f ca="1"/>
        <v>44867.333333333336</v>
      </c>
      <c r="H34">
        <f ca="1"/>
        <v>7799.03125</v>
      </c>
    </row>
    <row r="35" spans="4:8" x14ac:dyDescent="0.35">
      <c r="D35" s="3">
        <f t="shared" ca="1" si="0"/>
        <v>44867.375</v>
      </c>
      <c r="E35" s="8">
        <f t="shared" ca="1" si="1"/>
        <v>7831.07568359375</v>
      </c>
      <c r="G35" s="4">
        <f ca="1"/>
        <v>44867.375</v>
      </c>
      <c r="H35">
        <f ca="1"/>
        <v>7831.07568359375</v>
      </c>
    </row>
    <row r="36" spans="4:8" x14ac:dyDescent="0.35">
      <c r="D36" s="3">
        <f t="shared" ca="1" si="0"/>
        <v>44867.416666666664</v>
      </c>
      <c r="E36" s="8">
        <f t="shared" ca="1" si="1"/>
        <v>7821.96826171875</v>
      </c>
      <c r="G36" s="4">
        <f ca="1"/>
        <v>44867.416666666664</v>
      </c>
      <c r="H36">
        <f ca="1"/>
        <v>7821.96826171875</v>
      </c>
    </row>
    <row r="37" spans="4:8" x14ac:dyDescent="0.35">
      <c r="D37" s="3">
        <f t="shared" ca="1" si="0"/>
        <v>44867.458333333336</v>
      </c>
      <c r="E37" s="8">
        <f t="shared" ca="1" si="1"/>
        <v>7791.15966796875</v>
      </c>
      <c r="G37" s="4">
        <f ca="1"/>
        <v>44867.458333333336</v>
      </c>
      <c r="H37">
        <f ca="1"/>
        <v>7791.15966796875</v>
      </c>
    </row>
    <row r="38" spans="4:8" x14ac:dyDescent="0.35">
      <c r="D38" s="3">
        <f t="shared" ca="1" si="0"/>
        <v>44867.5</v>
      </c>
      <c r="E38" s="8">
        <f t="shared" ca="1" si="1"/>
        <v>7781.6005859375</v>
      </c>
      <c r="G38" s="4">
        <f ca="1"/>
        <v>44867.5</v>
      </c>
      <c r="H38">
        <f ca="1"/>
        <v>7781.6005859375</v>
      </c>
    </row>
    <row r="39" spans="4:8" x14ac:dyDescent="0.35">
      <c r="D39" s="3">
        <f t="shared" ca="1" si="0"/>
        <v>44867.541666666664</v>
      </c>
      <c r="E39" s="8">
        <f t="shared" ca="1" si="1"/>
        <v>7759.02978515625</v>
      </c>
      <c r="G39" s="4">
        <f ca="1"/>
        <v>44867.541666666664</v>
      </c>
      <c r="H39">
        <f ca="1"/>
        <v>7759.02978515625</v>
      </c>
    </row>
    <row r="40" spans="4:8" x14ac:dyDescent="0.35">
      <c r="D40" s="3">
        <f t="shared" ca="1" si="0"/>
        <v>44867.583333333336</v>
      </c>
      <c r="E40" s="8">
        <f t="shared" ca="1" si="1"/>
        <v>7771.349609375</v>
      </c>
      <c r="G40" s="4">
        <f ca="1"/>
        <v>44867.583333333336</v>
      </c>
      <c r="H40">
        <f ca="1"/>
        <v>7771.349609375</v>
      </c>
    </row>
    <row r="41" spans="4:8" x14ac:dyDescent="0.35">
      <c r="D41" s="3">
        <f t="shared" ca="1" si="0"/>
        <v>44867.625</v>
      </c>
      <c r="E41" s="8">
        <f t="shared" ca="1" si="1"/>
        <v>7748.95947265625</v>
      </c>
      <c r="G41" s="4">
        <f ca="1"/>
        <v>44867.625</v>
      </c>
      <c r="H41">
        <f ca="1"/>
        <v>7748.95947265625</v>
      </c>
    </row>
    <row r="42" spans="4:8" x14ac:dyDescent="0.35">
      <c r="D42" s="3">
        <f t="shared" ca="1" si="0"/>
        <v>44867.666666666664</v>
      </c>
      <c r="E42" s="8">
        <f t="shared" ca="1" si="1"/>
        <v>7761.734375</v>
      </c>
      <c r="G42" s="4">
        <f ca="1"/>
        <v>44867.666666666664</v>
      </c>
      <c r="H42">
        <f ca="1"/>
        <v>7761.734375</v>
      </c>
    </row>
    <row r="43" spans="4:8" x14ac:dyDescent="0.35">
      <c r="D43" s="3">
        <f t="shared" ca="1" si="0"/>
        <v>44867.708333333336</v>
      </c>
      <c r="E43" s="8">
        <f t="shared" ca="1" si="1"/>
        <v>7763.494140625</v>
      </c>
      <c r="G43" s="4">
        <f ca="1"/>
        <v>44867.708333333336</v>
      </c>
      <c r="H43">
        <f ca="1"/>
        <v>7763.494140625</v>
      </c>
    </row>
    <row r="44" spans="4:8" x14ac:dyDescent="0.35">
      <c r="D44" s="3">
        <f t="shared" ca="1" si="0"/>
        <v>44867.75</v>
      </c>
      <c r="E44" s="8">
        <f t="shared" ca="1" si="1"/>
        <v>7780.71240234375</v>
      </c>
      <c r="G44" s="4">
        <f ca="1"/>
        <v>44867.75</v>
      </c>
      <c r="H44">
        <f ca="1"/>
        <v>7780.71240234375</v>
      </c>
    </row>
    <row r="45" spans="4:8" x14ac:dyDescent="0.35">
      <c r="D45" s="3">
        <f t="shared" ca="1" si="0"/>
        <v>44867.791666666664</v>
      </c>
      <c r="E45" s="8">
        <f t="shared" ca="1" si="1"/>
        <v>7796.921875</v>
      </c>
      <c r="G45" s="4">
        <f ca="1"/>
        <v>44867.791666666664</v>
      </c>
      <c r="H45">
        <f ca="1"/>
        <v>7796.921875</v>
      </c>
    </row>
    <row r="46" spans="4:8" x14ac:dyDescent="0.35">
      <c r="D46" s="3">
        <f t="shared" ca="1" si="0"/>
        <v>44867.833333333336</v>
      </c>
      <c r="E46" s="8">
        <f t="shared" ca="1" si="1"/>
        <v>7824.01123046875</v>
      </c>
      <c r="G46" s="4">
        <f ca="1"/>
        <v>44867.833333333336</v>
      </c>
      <c r="H46">
        <f ca="1"/>
        <v>7824.01123046875</v>
      </c>
    </row>
    <row r="47" spans="4:8" x14ac:dyDescent="0.35">
      <c r="D47" s="3">
        <f t="shared" ca="1" si="0"/>
        <v>44867.875</v>
      </c>
      <c r="E47" s="8">
        <f t="shared" ca="1" si="1"/>
        <v>7806.404296875</v>
      </c>
      <c r="G47" s="4">
        <f ca="1"/>
        <v>44867.875</v>
      </c>
      <c r="H47">
        <f ca="1"/>
        <v>7806.404296875</v>
      </c>
    </row>
    <row r="48" spans="4:8" x14ac:dyDescent="0.35">
      <c r="D48" s="3">
        <f t="shared" ca="1" si="0"/>
        <v>44867.916666666664</v>
      </c>
      <c r="E48" s="8">
        <f t="shared" ca="1" si="1"/>
        <v>5307.4814453125</v>
      </c>
      <c r="G48" s="4">
        <f ca="1"/>
        <v>44867.916666666664</v>
      </c>
      <c r="H48">
        <f ca="1"/>
        <v>5307.4814453125</v>
      </c>
    </row>
    <row r="49" spans="4:8" x14ac:dyDescent="0.35">
      <c r="D49" s="3">
        <f t="shared" ca="1" si="0"/>
        <v>44867.958333333336</v>
      </c>
      <c r="E49" s="8">
        <f t="shared" ca="1" si="1"/>
        <v>7628.5673828125</v>
      </c>
      <c r="G49" s="4">
        <f ca="1"/>
        <v>44867.958333333336</v>
      </c>
      <c r="H49">
        <f ca="1"/>
        <v>7628.5673828125</v>
      </c>
    </row>
    <row r="50" spans="4:8" x14ac:dyDescent="0.35">
      <c r="D50" s="3">
        <f t="shared" ca="1" si="0"/>
        <v>44868</v>
      </c>
      <c r="E50" s="8">
        <f t="shared" ca="1" si="1"/>
        <v>6637.6962890625</v>
      </c>
      <c r="G50" s="4">
        <f ca="1"/>
        <v>44868</v>
      </c>
      <c r="H50">
        <f ca="1"/>
        <v>6637.6962890625</v>
      </c>
    </row>
    <row r="51" spans="4:8" x14ac:dyDescent="0.35">
      <c r="D51" s="3">
        <f t="shared" ca="1" si="0"/>
        <v>44868.041666666664</v>
      </c>
      <c r="E51" s="8">
        <f t="shared" ca="1" si="1"/>
        <v>6209.49951171875</v>
      </c>
      <c r="G51" s="4">
        <f ca="1"/>
        <v>44868.041666666664</v>
      </c>
      <c r="H51">
        <f ca="1"/>
        <v>6209.49951171875</v>
      </c>
    </row>
    <row r="52" spans="4:8" x14ac:dyDescent="0.35">
      <c r="D52" s="3">
        <f t="shared" ca="1" si="0"/>
        <v>44868.083333333336</v>
      </c>
      <c r="E52" s="8">
        <f t="shared" ca="1" si="1"/>
        <v>6252.69384765625</v>
      </c>
      <c r="G52" s="4">
        <f ca="1"/>
        <v>44868.083333333336</v>
      </c>
      <c r="H52">
        <f ca="1"/>
        <v>6252.69384765625</v>
      </c>
    </row>
    <row r="53" spans="4:8" x14ac:dyDescent="0.35">
      <c r="D53" s="3">
        <f t="shared" ca="1" si="0"/>
        <v>44868.125</v>
      </c>
      <c r="E53" s="8">
        <f t="shared" ca="1" si="1"/>
        <v>6249.3173828125</v>
      </c>
      <c r="G53" s="4">
        <f ca="1"/>
        <v>44868.125</v>
      </c>
      <c r="H53">
        <f ca="1"/>
        <v>6249.3173828125</v>
      </c>
    </row>
    <row r="54" spans="4:8" x14ac:dyDescent="0.35">
      <c r="D54" s="3">
        <f t="shared" ca="1" si="0"/>
        <v>44868.166666666664</v>
      </c>
      <c r="E54" s="8">
        <f t="shared" ca="1" si="1"/>
        <v>6537.8818359375</v>
      </c>
      <c r="G54" s="4">
        <f ca="1"/>
        <v>44868.166666666664</v>
      </c>
      <c r="H54">
        <f ca="1"/>
        <v>6537.8818359375</v>
      </c>
    </row>
    <row r="55" spans="4:8" x14ac:dyDescent="0.35">
      <c r="D55" s="3">
        <f t="shared" ca="1" si="0"/>
        <v>44868.208333333336</v>
      </c>
      <c r="E55" s="8">
        <f t="shared" ca="1" si="1"/>
        <v>7258.57080078125</v>
      </c>
      <c r="G55" s="4">
        <f ca="1"/>
        <v>44868.208333333336</v>
      </c>
      <c r="H55">
        <f ca="1"/>
        <v>7258.57080078125</v>
      </c>
    </row>
    <row r="56" spans="4:8" x14ac:dyDescent="0.35">
      <c r="D56" s="3">
        <f t="shared" ca="1" si="0"/>
        <v>44868.25</v>
      </c>
      <c r="E56" s="8">
        <f t="shared" ca="1" si="1"/>
        <v>7595.71875</v>
      </c>
      <c r="G56" s="4">
        <f ca="1"/>
        <v>44868.25</v>
      </c>
      <c r="H56">
        <f ca="1"/>
        <v>7595.71875</v>
      </c>
    </row>
    <row r="57" spans="4:8" x14ac:dyDescent="0.35">
      <c r="D57" s="3">
        <f t="shared" ca="1" si="0"/>
        <v>44868.291666666664</v>
      </c>
      <c r="E57" s="8">
        <f t="shared" ca="1" si="1"/>
        <v>7788.81787109375</v>
      </c>
      <c r="G57" s="4">
        <f ca="1"/>
        <v>44868.291666666664</v>
      </c>
      <c r="H57">
        <f ca="1"/>
        <v>7788.81787109375</v>
      </c>
    </row>
    <row r="58" spans="4:8" x14ac:dyDescent="0.35">
      <c r="D58" s="3">
        <f t="shared" ca="1" si="0"/>
        <v>44868.333333333336</v>
      </c>
      <c r="E58" s="8">
        <f t="shared" ca="1" si="1"/>
        <v>7774.92333984375</v>
      </c>
      <c r="G58" s="4">
        <f ca="1"/>
        <v>44868.333333333336</v>
      </c>
      <c r="H58">
        <f ca="1"/>
        <v>7774.92333984375</v>
      </c>
    </row>
    <row r="59" spans="4:8" x14ac:dyDescent="0.35">
      <c r="D59" s="3">
        <f t="shared" ca="1" si="0"/>
        <v>44868.375</v>
      </c>
      <c r="E59" s="8">
        <f t="shared" ca="1" si="1"/>
        <v>7811.15771484375</v>
      </c>
      <c r="G59" s="4">
        <f ca="1"/>
        <v>44868.375</v>
      </c>
      <c r="H59">
        <f ca="1"/>
        <v>7811.15771484375</v>
      </c>
    </row>
    <row r="60" spans="4:8" x14ac:dyDescent="0.35">
      <c r="D60" s="3">
        <f t="shared" ca="1" si="0"/>
        <v>44868.416666666664</v>
      </c>
      <c r="E60" s="8">
        <f t="shared" ca="1" si="1"/>
        <v>7795.8759765625</v>
      </c>
      <c r="G60" s="4">
        <f ca="1"/>
        <v>44868.416666666664</v>
      </c>
      <c r="H60">
        <f ca="1"/>
        <v>7795.8759765625</v>
      </c>
    </row>
    <row r="61" spans="4:8" x14ac:dyDescent="0.35">
      <c r="D61" s="3">
        <f t="shared" ca="1" si="0"/>
        <v>44868.458333333336</v>
      </c>
      <c r="E61" s="8">
        <f t="shared" ca="1" si="1"/>
        <v>7791.3818359375</v>
      </c>
      <c r="G61" s="4">
        <f ca="1"/>
        <v>44868.458333333336</v>
      </c>
      <c r="H61">
        <f ca="1"/>
        <v>7791.3818359375</v>
      </c>
    </row>
    <row r="62" spans="4:8" x14ac:dyDescent="0.35">
      <c r="D62" s="3">
        <f t="shared" ca="1" si="0"/>
        <v>44868.5</v>
      </c>
      <c r="E62" s="8">
        <f t="shared" ca="1" si="1"/>
        <v>7795.4912109375</v>
      </c>
      <c r="G62" s="4">
        <f ca="1"/>
        <v>44868.5</v>
      </c>
      <c r="H62">
        <f ca="1"/>
        <v>7795.4912109375</v>
      </c>
    </row>
    <row r="63" spans="4:8" x14ac:dyDescent="0.35">
      <c r="D63" s="3">
        <f t="shared" ca="1" si="0"/>
        <v>44868.541666666664</v>
      </c>
      <c r="E63" s="8">
        <f t="shared" ca="1" si="1"/>
        <v>7780.8115234375</v>
      </c>
      <c r="G63" s="4">
        <f ca="1"/>
        <v>44868.541666666664</v>
      </c>
      <c r="H63">
        <f ca="1"/>
        <v>7780.8115234375</v>
      </c>
    </row>
    <row r="64" spans="4:8" x14ac:dyDescent="0.35">
      <c r="D64" s="3">
        <f t="shared" ca="1" si="0"/>
        <v>44868.583333333336</v>
      </c>
      <c r="E64" s="8">
        <f t="shared" ca="1" si="1"/>
        <v>7765.595703125</v>
      </c>
      <c r="G64" s="4">
        <f ca="1"/>
        <v>44868.583333333336</v>
      </c>
      <c r="H64">
        <f ca="1"/>
        <v>7765.595703125</v>
      </c>
    </row>
    <row r="65" spans="4:8" x14ac:dyDescent="0.35">
      <c r="D65" s="3">
        <f t="shared" ca="1" si="0"/>
        <v>44868.625</v>
      </c>
      <c r="E65" s="8">
        <f t="shared" ca="1" si="1"/>
        <v>7773.2685546875</v>
      </c>
      <c r="G65" s="4">
        <f ca="1"/>
        <v>44868.625</v>
      </c>
      <c r="H65">
        <f ca="1"/>
        <v>7773.2685546875</v>
      </c>
    </row>
    <row r="66" spans="4:8" x14ac:dyDescent="0.35">
      <c r="D66" s="3">
        <f t="shared" ca="1" si="0"/>
        <v>44868.666666666664</v>
      </c>
      <c r="E66" s="8">
        <f t="shared" ca="1" si="1"/>
        <v>7770.29736328125</v>
      </c>
      <c r="G66" s="4">
        <f ca="1"/>
        <v>44868.666666666664</v>
      </c>
      <c r="H66">
        <f ca="1"/>
        <v>7770.29736328125</v>
      </c>
    </row>
    <row r="67" spans="4:8" x14ac:dyDescent="0.35">
      <c r="D67" s="3">
        <f t="shared" ref="D67:D73" ca="1" si="2">IF(G67="#N/A",0,G67)</f>
        <v>44868.708333333336</v>
      </c>
      <c r="E67" s="8">
        <f t="shared" ref="E67:E73" ca="1" si="3">IF(H67="#N/A",0,H67)</f>
        <v>7770.6328125</v>
      </c>
      <c r="G67" s="4">
        <f ca="1"/>
        <v>44868.708333333336</v>
      </c>
      <c r="H67">
        <f ca="1"/>
        <v>7770.6328125</v>
      </c>
    </row>
    <row r="68" spans="4:8" x14ac:dyDescent="0.35">
      <c r="D68" s="3">
        <f t="shared" ca="1" si="2"/>
        <v>44868.75</v>
      </c>
      <c r="E68" s="8">
        <f t="shared" ca="1" si="3"/>
        <v>7777.529296875</v>
      </c>
      <c r="G68" s="4">
        <f ca="1"/>
        <v>44868.75</v>
      </c>
      <c r="H68">
        <f ca="1"/>
        <v>7777.529296875</v>
      </c>
    </row>
    <row r="69" spans="4:8" x14ac:dyDescent="0.35">
      <c r="D69" s="3">
        <f t="shared" ca="1" si="2"/>
        <v>44868.791666666664</v>
      </c>
      <c r="E69" s="8">
        <f t="shared" ca="1" si="3"/>
        <v>7762.6162109375</v>
      </c>
      <c r="G69" s="4">
        <f ca="1"/>
        <v>44868.791666666664</v>
      </c>
      <c r="H69">
        <f ca="1"/>
        <v>7762.6162109375</v>
      </c>
    </row>
    <row r="70" spans="4:8" x14ac:dyDescent="0.35">
      <c r="D70" s="3">
        <f t="shared" ca="1" si="2"/>
        <v>44868.833333333336</v>
      </c>
      <c r="E70" s="8">
        <f t="shared" ca="1" si="3"/>
        <v>7759.310546875</v>
      </c>
      <c r="G70" s="4">
        <f ca="1"/>
        <v>44868.833333333336</v>
      </c>
      <c r="H70">
        <f ca="1"/>
        <v>7759.310546875</v>
      </c>
    </row>
    <row r="71" spans="4:8" x14ac:dyDescent="0.35">
      <c r="D71" s="3">
        <f t="shared" ca="1" si="2"/>
        <v>44868.875</v>
      </c>
      <c r="E71" s="8">
        <f t="shared" ca="1" si="3"/>
        <v>7399.8720703125</v>
      </c>
      <c r="G71" s="4">
        <f ca="1"/>
        <v>44868.875</v>
      </c>
      <c r="H71">
        <f ca="1"/>
        <v>7399.8720703125</v>
      </c>
    </row>
    <row r="72" spans="4:8" x14ac:dyDescent="0.35">
      <c r="D72" s="3">
        <f t="shared" ca="1" si="2"/>
        <v>44868.916666666664</v>
      </c>
      <c r="E72" s="8">
        <f t="shared" ca="1" si="3"/>
        <v>7475.5283203125</v>
      </c>
      <c r="G72" s="4">
        <f ca="1"/>
        <v>44868.916666666664</v>
      </c>
      <c r="H72">
        <f ca="1"/>
        <v>7475.5283203125</v>
      </c>
    </row>
    <row r="73" spans="4:8" x14ac:dyDescent="0.35">
      <c r="D73" s="3">
        <f t="shared" ca="1" si="2"/>
        <v>44868.958333333336</v>
      </c>
      <c r="E73" s="8">
        <f t="shared" ca="1" si="3"/>
        <v>7065.4248046875</v>
      </c>
      <c r="G73" s="4">
        <f ca="1"/>
        <v>44868.958333333336</v>
      </c>
      <c r="H73">
        <f ca="1"/>
        <v>7065.4248046875</v>
      </c>
    </row>
    <row r="74" spans="4:8" x14ac:dyDescent="0.35">
      <c r="D74" s="3">
        <f t="shared" ref="D74:D97" ca="1" si="4">IF(G74="#N/A",0,G74)</f>
        <v>44869</v>
      </c>
      <c r="E74" s="8">
        <f t="shared" ref="E74:E97" ca="1" si="5">IF(H74="#N/A",0,H74)</f>
        <v>6938.51025390625</v>
      </c>
      <c r="G74" s="4">
        <f ca="1"/>
        <v>44869</v>
      </c>
      <c r="H74">
        <f ca="1"/>
        <v>6938.51025390625</v>
      </c>
    </row>
    <row r="75" spans="4:8" x14ac:dyDescent="0.35">
      <c r="D75" s="3">
        <f t="shared" ca="1" si="4"/>
        <v>44869.041666666664</v>
      </c>
      <c r="E75" s="8">
        <f t="shared" ca="1" si="5"/>
        <v>6945.4013671875</v>
      </c>
      <c r="G75" s="4">
        <f ca="1"/>
        <v>44869.041666666664</v>
      </c>
      <c r="H75">
        <f ca="1"/>
        <v>6945.4013671875</v>
      </c>
    </row>
    <row r="76" spans="4:8" x14ac:dyDescent="0.35">
      <c r="D76" s="3">
        <f t="shared" ca="1" si="4"/>
        <v>44869.083333333336</v>
      </c>
      <c r="E76" s="8">
        <f t="shared" ca="1" si="5"/>
        <v>6545.67529296875</v>
      </c>
      <c r="G76" s="4">
        <f ca="1"/>
        <v>44869.083333333336</v>
      </c>
      <c r="H76">
        <f ca="1"/>
        <v>6545.67529296875</v>
      </c>
    </row>
    <row r="77" spans="4:8" x14ac:dyDescent="0.35">
      <c r="D77" s="3">
        <f t="shared" ca="1" si="4"/>
        <v>44869.125</v>
      </c>
      <c r="E77" s="8">
        <f t="shared" ca="1" si="5"/>
        <v>6189.30224609375</v>
      </c>
      <c r="G77" s="4">
        <f ca="1"/>
        <v>44869.125</v>
      </c>
      <c r="H77">
        <f ca="1"/>
        <v>6189.30224609375</v>
      </c>
    </row>
    <row r="78" spans="4:8" x14ac:dyDescent="0.35">
      <c r="D78" s="3">
        <f t="shared" ca="1" si="4"/>
        <v>44869.166666666664</v>
      </c>
      <c r="E78" s="8">
        <f t="shared" ca="1" si="5"/>
        <v>6222.49072265625</v>
      </c>
      <c r="G78" s="4">
        <f ca="1"/>
        <v>44869.166666666664</v>
      </c>
      <c r="H78">
        <f ca="1"/>
        <v>6222.49072265625</v>
      </c>
    </row>
    <row r="79" spans="4:8" x14ac:dyDescent="0.35">
      <c r="D79" s="3">
        <f t="shared" ca="1" si="4"/>
        <v>44869.208333333336</v>
      </c>
      <c r="E79" s="8">
        <f t="shared" ca="1" si="5"/>
        <v>6535.31005859375</v>
      </c>
      <c r="G79" s="4">
        <f ca="1"/>
        <v>44869.208333333336</v>
      </c>
      <c r="H79">
        <f ca="1"/>
        <v>6535.31005859375</v>
      </c>
    </row>
    <row r="80" spans="4:8" x14ac:dyDescent="0.35">
      <c r="D80" s="3">
        <f t="shared" ca="1" si="4"/>
        <v>44869.25</v>
      </c>
      <c r="E80" s="8">
        <f t="shared" ca="1" si="5"/>
        <v>7135.88720703125</v>
      </c>
      <c r="G80" s="4">
        <f ca="1"/>
        <v>44869.25</v>
      </c>
      <c r="H80">
        <f ca="1"/>
        <v>7135.88720703125</v>
      </c>
    </row>
    <row r="81" spans="4:8" x14ac:dyDescent="0.35">
      <c r="D81" s="3">
        <f t="shared" ca="1" si="4"/>
        <v>44869.291666666664</v>
      </c>
      <c r="E81" s="8">
        <f t="shared" ca="1" si="5"/>
        <v>7760.828125</v>
      </c>
      <c r="G81" s="4">
        <f ca="1"/>
        <v>44869.291666666664</v>
      </c>
      <c r="H81">
        <f ca="1"/>
        <v>7760.828125</v>
      </c>
    </row>
    <row r="82" spans="4:8" x14ac:dyDescent="0.35">
      <c r="D82" s="3">
        <f t="shared" ca="1" si="4"/>
        <v>44869.333333333336</v>
      </c>
      <c r="E82" s="8">
        <f t="shared" ca="1" si="5"/>
        <v>7831.8486328125</v>
      </c>
      <c r="G82" s="4">
        <f ca="1"/>
        <v>44869.333333333336</v>
      </c>
      <c r="H82">
        <f ca="1"/>
        <v>7831.8486328125</v>
      </c>
    </row>
    <row r="83" spans="4:8" x14ac:dyDescent="0.35">
      <c r="D83" s="3">
        <f t="shared" ca="1" si="4"/>
        <v>44869.375</v>
      </c>
      <c r="E83" s="8">
        <f t="shared" ca="1" si="5"/>
        <v>7803.45556640625</v>
      </c>
      <c r="G83" s="4">
        <f ca="1"/>
        <v>44869.375</v>
      </c>
      <c r="H83">
        <f ca="1"/>
        <v>7803.45556640625</v>
      </c>
    </row>
    <row r="84" spans="4:8" x14ac:dyDescent="0.35">
      <c r="D84" s="3">
        <f t="shared" ca="1" si="4"/>
        <v>44869.416666666664</v>
      </c>
      <c r="E84" s="8">
        <f t="shared" ca="1" si="5"/>
        <v>7782.20263671875</v>
      </c>
      <c r="G84" s="4">
        <f ca="1"/>
        <v>44869.416666666664</v>
      </c>
      <c r="H84">
        <f ca="1"/>
        <v>7782.20263671875</v>
      </c>
    </row>
    <row r="85" spans="4:8" x14ac:dyDescent="0.35">
      <c r="D85" s="3">
        <f t="shared" ca="1" si="4"/>
        <v>44869.458333333336</v>
      </c>
      <c r="E85" s="8">
        <f t="shared" ca="1" si="5"/>
        <v>7781.22021484375</v>
      </c>
      <c r="G85" s="4">
        <f ca="1"/>
        <v>44869.458333333336</v>
      </c>
      <c r="H85">
        <f ca="1"/>
        <v>7781.22021484375</v>
      </c>
    </row>
    <row r="86" spans="4:8" x14ac:dyDescent="0.35">
      <c r="D86" s="3">
        <f t="shared" ca="1" si="4"/>
        <v>44869.5</v>
      </c>
      <c r="E86" s="8">
        <f t="shared" ca="1" si="5"/>
        <v>7781.22021484375</v>
      </c>
      <c r="G86" s="4">
        <f ca="1"/>
        <v>44869.5</v>
      </c>
      <c r="H86">
        <f ca="1"/>
        <v>7781.22021484375</v>
      </c>
    </row>
    <row r="87" spans="4:8" x14ac:dyDescent="0.35">
      <c r="D87" s="3">
        <f t="shared" ca="1" si="4"/>
        <v>44869.541666666664</v>
      </c>
      <c r="E87" s="8">
        <f t="shared" ca="1" si="5"/>
        <v>7781.22021484375</v>
      </c>
      <c r="G87" s="4">
        <f ca="1"/>
        <v>44869.541666666664</v>
      </c>
      <c r="H87">
        <f ca="1"/>
        <v>7781.22021484375</v>
      </c>
    </row>
    <row r="88" spans="4:8" x14ac:dyDescent="0.35">
      <c r="D88" s="3">
        <f t="shared" ca="1" si="4"/>
        <v>44869.583333333336</v>
      </c>
      <c r="E88" s="8">
        <f t="shared" ca="1" si="5"/>
        <v>7781.22021484375</v>
      </c>
      <c r="G88" s="4">
        <f ca="1"/>
        <v>44869.583333333336</v>
      </c>
      <c r="H88">
        <f ca="1"/>
        <v>7781.22021484375</v>
      </c>
    </row>
    <row r="89" spans="4:8" x14ac:dyDescent="0.35">
      <c r="D89" s="3">
        <f t="shared" ca="1" si="4"/>
        <v>44869.625</v>
      </c>
      <c r="E89" s="8">
        <f t="shared" ca="1" si="5"/>
        <v>7781.22021484375</v>
      </c>
      <c r="G89" s="4">
        <f ca="1"/>
        <v>44869.625</v>
      </c>
      <c r="H89">
        <f ca="1"/>
        <v>7781.22021484375</v>
      </c>
    </row>
    <row r="90" spans="4:8" x14ac:dyDescent="0.35">
      <c r="D90" s="3">
        <f t="shared" ca="1" si="4"/>
        <v>44869.666666666664</v>
      </c>
      <c r="E90" s="8">
        <f t="shared" ca="1" si="5"/>
        <v>7781.22021484375</v>
      </c>
      <c r="G90" s="4">
        <f ca="1"/>
        <v>44869.666666666664</v>
      </c>
      <c r="H90">
        <f ca="1"/>
        <v>7781.22021484375</v>
      </c>
    </row>
    <row r="91" spans="4:8" x14ac:dyDescent="0.35">
      <c r="D91" s="3">
        <f t="shared" ca="1" si="4"/>
        <v>44869.708333333336</v>
      </c>
      <c r="E91" s="8">
        <f t="shared" ca="1" si="5"/>
        <v>7781.22021484375</v>
      </c>
      <c r="G91" s="4">
        <f ca="1"/>
        <v>44869.708333333336</v>
      </c>
      <c r="H91">
        <f ca="1"/>
        <v>7781.22021484375</v>
      </c>
    </row>
    <row r="92" spans="4:8" x14ac:dyDescent="0.35">
      <c r="D92" s="3">
        <f t="shared" ca="1" si="4"/>
        <v>44869.75</v>
      </c>
      <c r="E92" s="8">
        <f t="shared" ca="1" si="5"/>
        <v>7781.22021484375</v>
      </c>
      <c r="G92" s="4">
        <f ca="1"/>
        <v>44869.75</v>
      </c>
      <c r="H92">
        <f ca="1"/>
        <v>7781.22021484375</v>
      </c>
    </row>
    <row r="93" spans="4:8" x14ac:dyDescent="0.35">
      <c r="D93" s="3">
        <f t="shared" ca="1" si="4"/>
        <v>44869.791666666664</v>
      </c>
      <c r="E93" s="8">
        <f t="shared" ca="1" si="5"/>
        <v>7781.22021484375</v>
      </c>
      <c r="G93" s="4">
        <f ca="1"/>
        <v>44869.791666666664</v>
      </c>
      <c r="H93">
        <f ca="1"/>
        <v>7781.22021484375</v>
      </c>
    </row>
    <row r="94" spans="4:8" x14ac:dyDescent="0.35">
      <c r="D94" s="3">
        <f t="shared" ca="1" si="4"/>
        <v>44869.833333333336</v>
      </c>
      <c r="E94" s="8">
        <f t="shared" ca="1" si="5"/>
        <v>7781.22021484375</v>
      </c>
      <c r="G94" s="4">
        <f ca="1"/>
        <v>44869.833333333336</v>
      </c>
      <c r="H94">
        <f ca="1"/>
        <v>7781.22021484375</v>
      </c>
    </row>
    <row r="95" spans="4:8" x14ac:dyDescent="0.35">
      <c r="D95" s="3">
        <f t="shared" ca="1" si="4"/>
        <v>44869.875</v>
      </c>
      <c r="E95" s="8">
        <f t="shared" ca="1" si="5"/>
        <v>7781.22021484375</v>
      </c>
      <c r="G95" s="4">
        <f ca="1"/>
        <v>44869.875</v>
      </c>
      <c r="H95">
        <f ca="1"/>
        <v>7781.22021484375</v>
      </c>
    </row>
    <row r="96" spans="4:8" x14ac:dyDescent="0.35">
      <c r="D96" s="3">
        <f t="shared" ca="1" si="4"/>
        <v>44869.916666666664</v>
      </c>
      <c r="E96" s="8">
        <f t="shared" ca="1" si="5"/>
        <v>7781.22021484375</v>
      </c>
      <c r="G96" s="4">
        <f ca="1"/>
        <v>44869.916666666664</v>
      </c>
      <c r="H96">
        <f ca="1"/>
        <v>7781.22021484375</v>
      </c>
    </row>
    <row r="97" spans="4:8" x14ac:dyDescent="0.35">
      <c r="D97" s="3">
        <f t="shared" ca="1" si="4"/>
        <v>44869.958333333336</v>
      </c>
      <c r="E97" s="8">
        <f t="shared" ca="1" si="5"/>
        <v>7781.22021484375</v>
      </c>
      <c r="G97" s="4">
        <f ca="1"/>
        <v>44869.958333333336</v>
      </c>
      <c r="H97">
        <f ca="1"/>
        <v>7781.22021484375</v>
      </c>
    </row>
    <row r="98" spans="4:8" x14ac:dyDescent="0.35">
      <c r="D98" s="3">
        <f t="shared" ref="D98:D121" ca="1" si="6">IF(G98="#N/A",0,G98)</f>
        <v>44870</v>
      </c>
      <c r="E98" s="8">
        <f t="shared" ref="E98:E121" ca="1" si="7">IF(H98="#N/A",0,H98)</f>
        <v>7781.22021484375</v>
      </c>
      <c r="G98" s="4">
        <f ca="1"/>
        <v>44870</v>
      </c>
      <c r="H98">
        <f ca="1"/>
        <v>7781.22021484375</v>
      </c>
    </row>
    <row r="99" spans="4:8" x14ac:dyDescent="0.35">
      <c r="D99" s="3">
        <f t="shared" ca="1" si="6"/>
        <v>44870.041666666664</v>
      </c>
      <c r="E99" s="8">
        <f t="shared" ca="1" si="7"/>
        <v>7781.22021484375</v>
      </c>
      <c r="G99" s="4">
        <f ca="1"/>
        <v>44870.041666666664</v>
      </c>
      <c r="H99">
        <f ca="1"/>
        <v>7781.22021484375</v>
      </c>
    </row>
    <row r="100" spans="4:8" x14ac:dyDescent="0.35">
      <c r="D100" s="3">
        <f t="shared" ca="1" si="6"/>
        <v>44870.083333333336</v>
      </c>
      <c r="E100" s="8">
        <f t="shared" ca="1" si="7"/>
        <v>7781.22021484375</v>
      </c>
      <c r="G100" s="4">
        <f ca="1"/>
        <v>44870.083333333336</v>
      </c>
      <c r="H100">
        <f ca="1"/>
        <v>7781.22021484375</v>
      </c>
    </row>
    <row r="101" spans="4:8" x14ac:dyDescent="0.35">
      <c r="D101" s="3">
        <f t="shared" ca="1" si="6"/>
        <v>44870.125</v>
      </c>
      <c r="E101" s="8">
        <f t="shared" ca="1" si="7"/>
        <v>7781.22021484375</v>
      </c>
      <c r="G101" s="4">
        <f ca="1"/>
        <v>44870.125</v>
      </c>
      <c r="H101">
        <f ca="1"/>
        <v>7781.22021484375</v>
      </c>
    </row>
    <row r="102" spans="4:8" x14ac:dyDescent="0.35">
      <c r="D102" s="3">
        <f t="shared" ca="1" si="6"/>
        <v>44870.166666666664</v>
      </c>
      <c r="E102" s="8">
        <f t="shared" ca="1" si="7"/>
        <v>7781.22021484375</v>
      </c>
      <c r="G102" s="4">
        <f ca="1"/>
        <v>44870.166666666664</v>
      </c>
      <c r="H102">
        <f ca="1"/>
        <v>7781.22021484375</v>
      </c>
    </row>
    <row r="103" spans="4:8" x14ac:dyDescent="0.35">
      <c r="D103" s="3">
        <f t="shared" ca="1" si="6"/>
        <v>44870.208333333336</v>
      </c>
      <c r="E103" s="8">
        <f t="shared" ca="1" si="7"/>
        <v>7781.22021484375</v>
      </c>
      <c r="G103" s="4">
        <f ca="1"/>
        <v>44870.208333333336</v>
      </c>
      <c r="H103">
        <f ca="1"/>
        <v>7781.22021484375</v>
      </c>
    </row>
    <row r="104" spans="4:8" x14ac:dyDescent="0.35">
      <c r="D104" s="3">
        <f t="shared" ca="1" si="6"/>
        <v>44870.25</v>
      </c>
      <c r="E104" s="8">
        <f t="shared" ca="1" si="7"/>
        <v>7781.22021484375</v>
      </c>
      <c r="G104" s="4">
        <f ca="1"/>
        <v>44870.25</v>
      </c>
      <c r="H104">
        <f ca="1"/>
        <v>7781.22021484375</v>
      </c>
    </row>
    <row r="105" spans="4:8" x14ac:dyDescent="0.35">
      <c r="D105" s="3">
        <f t="shared" ca="1" si="6"/>
        <v>44870.291666666664</v>
      </c>
      <c r="E105" s="8">
        <f t="shared" ca="1" si="7"/>
        <v>7781.22021484375</v>
      </c>
      <c r="G105" s="4">
        <f ca="1"/>
        <v>44870.291666666664</v>
      </c>
      <c r="H105">
        <f ca="1"/>
        <v>7781.22021484375</v>
      </c>
    </row>
    <row r="106" spans="4:8" x14ac:dyDescent="0.35">
      <c r="D106" s="3">
        <f t="shared" ca="1" si="6"/>
        <v>44870.333333333336</v>
      </c>
      <c r="E106" s="8">
        <f t="shared" ca="1" si="7"/>
        <v>7781.22021484375</v>
      </c>
      <c r="G106" s="4">
        <f ca="1"/>
        <v>44870.333333333336</v>
      </c>
      <c r="H106">
        <f ca="1"/>
        <v>7781.22021484375</v>
      </c>
    </row>
    <row r="107" spans="4:8" x14ac:dyDescent="0.35">
      <c r="D107" s="3">
        <f t="shared" ca="1" si="6"/>
        <v>44870.375</v>
      </c>
      <c r="E107" s="8">
        <f t="shared" ca="1" si="7"/>
        <v>7781.22021484375</v>
      </c>
      <c r="G107" s="4">
        <f ca="1"/>
        <v>44870.375</v>
      </c>
      <c r="H107">
        <f ca="1"/>
        <v>7781.22021484375</v>
      </c>
    </row>
    <row r="108" spans="4:8" x14ac:dyDescent="0.35">
      <c r="D108" s="3">
        <f t="shared" ca="1" si="6"/>
        <v>44870.416666666664</v>
      </c>
      <c r="E108" s="8">
        <f t="shared" ca="1" si="7"/>
        <v>7781.22021484375</v>
      </c>
      <c r="G108" s="4">
        <f ca="1"/>
        <v>44870.416666666664</v>
      </c>
      <c r="H108">
        <f ca="1"/>
        <v>7781.22021484375</v>
      </c>
    </row>
    <row r="109" spans="4:8" x14ac:dyDescent="0.35">
      <c r="D109" s="3">
        <f t="shared" ca="1" si="6"/>
        <v>44870.458333333336</v>
      </c>
      <c r="E109" s="8">
        <f t="shared" ca="1" si="7"/>
        <v>7781.22021484375</v>
      </c>
      <c r="G109" s="4">
        <f ca="1"/>
        <v>44870.458333333336</v>
      </c>
      <c r="H109">
        <f ca="1"/>
        <v>7781.22021484375</v>
      </c>
    </row>
    <row r="110" spans="4:8" x14ac:dyDescent="0.35">
      <c r="D110" s="3">
        <f t="shared" ca="1" si="6"/>
        <v>44870.5</v>
      </c>
      <c r="E110" s="8">
        <f t="shared" ca="1" si="7"/>
        <v>7781.22021484375</v>
      </c>
      <c r="G110" s="4">
        <f ca="1"/>
        <v>44870.5</v>
      </c>
      <c r="H110">
        <f ca="1"/>
        <v>7781.22021484375</v>
      </c>
    </row>
    <row r="111" spans="4:8" x14ac:dyDescent="0.35">
      <c r="D111" s="3">
        <f t="shared" ca="1" si="6"/>
        <v>44870.541666666664</v>
      </c>
      <c r="E111" s="8">
        <f t="shared" ca="1" si="7"/>
        <v>7781.22021484375</v>
      </c>
      <c r="G111" s="4">
        <f ca="1"/>
        <v>44870.541666666664</v>
      </c>
      <c r="H111">
        <f ca="1"/>
        <v>7781.22021484375</v>
      </c>
    </row>
    <row r="112" spans="4:8" x14ac:dyDescent="0.35">
      <c r="D112" s="3">
        <f t="shared" ca="1" si="6"/>
        <v>44870.583333333336</v>
      </c>
      <c r="E112" s="8">
        <f t="shared" ca="1" si="7"/>
        <v>7781.22021484375</v>
      </c>
      <c r="G112" s="4">
        <f ca="1"/>
        <v>44870.583333333336</v>
      </c>
      <c r="H112">
        <f ca="1"/>
        <v>7781.22021484375</v>
      </c>
    </row>
    <row r="113" spans="4:8" x14ac:dyDescent="0.35">
      <c r="D113" s="3">
        <f t="shared" ca="1" si="6"/>
        <v>44870.625</v>
      </c>
      <c r="E113" s="8">
        <f t="shared" ca="1" si="7"/>
        <v>7781.22021484375</v>
      </c>
      <c r="G113" s="4">
        <f ca="1"/>
        <v>44870.625</v>
      </c>
      <c r="H113">
        <f ca="1"/>
        <v>7781.22021484375</v>
      </c>
    </row>
    <row r="114" spans="4:8" x14ac:dyDescent="0.35">
      <c r="D114" s="3">
        <f t="shared" ca="1" si="6"/>
        <v>44870.666666666664</v>
      </c>
      <c r="E114" s="8">
        <f t="shared" ca="1" si="7"/>
        <v>7781.22021484375</v>
      </c>
      <c r="G114" s="4">
        <f ca="1"/>
        <v>44870.666666666664</v>
      </c>
      <c r="H114">
        <f ca="1"/>
        <v>7781.22021484375</v>
      </c>
    </row>
    <row r="115" spans="4:8" x14ac:dyDescent="0.35">
      <c r="D115" s="3">
        <f t="shared" ca="1" si="6"/>
        <v>44870.708333333336</v>
      </c>
      <c r="E115" s="8">
        <f t="shared" ca="1" si="7"/>
        <v>7781.22021484375</v>
      </c>
      <c r="G115" s="4">
        <f ca="1"/>
        <v>44870.708333333336</v>
      </c>
      <c r="H115">
        <f ca="1"/>
        <v>7781.22021484375</v>
      </c>
    </row>
    <row r="116" spans="4:8" x14ac:dyDescent="0.35">
      <c r="D116" s="3">
        <f t="shared" ca="1" si="6"/>
        <v>44870.75</v>
      </c>
      <c r="E116" s="8">
        <f t="shared" ca="1" si="7"/>
        <v>7781.22021484375</v>
      </c>
      <c r="G116" s="4">
        <f ca="1"/>
        <v>44870.75</v>
      </c>
      <c r="H116">
        <f ca="1"/>
        <v>7781.22021484375</v>
      </c>
    </row>
    <row r="117" spans="4:8" x14ac:dyDescent="0.35">
      <c r="D117" s="3">
        <f t="shared" ca="1" si="6"/>
        <v>44870.791666666664</v>
      </c>
      <c r="E117" s="8">
        <f t="shared" ca="1" si="7"/>
        <v>7781.22021484375</v>
      </c>
      <c r="G117" s="4">
        <f ca="1"/>
        <v>44870.791666666664</v>
      </c>
      <c r="H117">
        <f ca="1"/>
        <v>7781.22021484375</v>
      </c>
    </row>
    <row r="118" spans="4:8" x14ac:dyDescent="0.35">
      <c r="D118" s="3">
        <f t="shared" ca="1" si="6"/>
        <v>44870.833333333336</v>
      </c>
      <c r="E118" s="8">
        <f t="shared" ca="1" si="7"/>
        <v>7781.22021484375</v>
      </c>
      <c r="G118" s="4">
        <f ca="1"/>
        <v>44870.833333333336</v>
      </c>
      <c r="H118">
        <f ca="1"/>
        <v>7781.22021484375</v>
      </c>
    </row>
    <row r="119" spans="4:8" x14ac:dyDescent="0.35">
      <c r="D119" s="3">
        <f t="shared" ca="1" si="6"/>
        <v>44870.875</v>
      </c>
      <c r="E119" s="8">
        <f t="shared" ca="1" si="7"/>
        <v>7781.22021484375</v>
      </c>
      <c r="G119" s="4">
        <f ca="1"/>
        <v>44870.875</v>
      </c>
      <c r="H119">
        <f ca="1"/>
        <v>7781.22021484375</v>
      </c>
    </row>
    <row r="120" spans="4:8" x14ac:dyDescent="0.35">
      <c r="D120" s="3">
        <f t="shared" ca="1" si="6"/>
        <v>44870.916666666664</v>
      </c>
      <c r="E120" s="8">
        <f t="shared" ca="1" si="7"/>
        <v>7781.22021484375</v>
      </c>
      <c r="G120" s="4">
        <f ca="1"/>
        <v>44870.916666666664</v>
      </c>
      <c r="H120">
        <f ca="1"/>
        <v>7781.22021484375</v>
      </c>
    </row>
    <row r="121" spans="4:8" x14ac:dyDescent="0.35">
      <c r="D121" s="3">
        <f t="shared" ca="1" si="6"/>
        <v>44870.958333333336</v>
      </c>
      <c r="E121" s="8">
        <f t="shared" ca="1" si="7"/>
        <v>7781.22021484375</v>
      </c>
      <c r="G121" s="4">
        <f ca="1"/>
        <v>44870.958333333336</v>
      </c>
      <c r="H121">
        <f ca="1"/>
        <v>7781.22021484375</v>
      </c>
    </row>
    <row r="122" spans="4:8" x14ac:dyDescent="0.35">
      <c r="D122" s="3"/>
      <c r="E122" s="8"/>
      <c r="G122" s="4"/>
    </row>
    <row r="123" spans="4:8" x14ac:dyDescent="0.35">
      <c r="D123" s="3"/>
      <c r="E123" s="8"/>
      <c r="G123" s="4"/>
    </row>
    <row r="124" spans="4:8" x14ac:dyDescent="0.35">
      <c r="D124" s="3"/>
      <c r="E124" s="8"/>
      <c r="G124" s="4"/>
    </row>
    <row r="125" spans="4:8" x14ac:dyDescent="0.35">
      <c r="D125" s="3"/>
      <c r="E125" s="8"/>
      <c r="G125" s="4"/>
    </row>
    <row r="126" spans="4:8" x14ac:dyDescent="0.35">
      <c r="D126" s="3"/>
      <c r="E126" s="8"/>
      <c r="G126" s="4"/>
    </row>
    <row r="127" spans="4:8" x14ac:dyDescent="0.35">
      <c r="D127" s="3"/>
      <c r="E127" s="8"/>
      <c r="G127" s="4"/>
    </row>
    <row r="128" spans="4:8" x14ac:dyDescent="0.35">
      <c r="D128" s="3"/>
      <c r="E128" s="8"/>
      <c r="G128" s="4"/>
    </row>
    <row r="129" spans="4:7" x14ac:dyDescent="0.35">
      <c r="D129" s="3"/>
      <c r="E129" s="8"/>
      <c r="G129" s="4"/>
    </row>
    <row r="130" spans="4:7" x14ac:dyDescent="0.35">
      <c r="D130" s="3"/>
      <c r="E130" s="8"/>
      <c r="G130" s="4"/>
    </row>
    <row r="131" spans="4:7" x14ac:dyDescent="0.35">
      <c r="D131" s="3"/>
      <c r="E131" s="8"/>
      <c r="G131" s="4"/>
    </row>
    <row r="132" spans="4:7" x14ac:dyDescent="0.35">
      <c r="D132" s="3"/>
      <c r="E132" s="8"/>
      <c r="G132" s="4"/>
    </row>
    <row r="133" spans="4:7" x14ac:dyDescent="0.35">
      <c r="D133" s="3"/>
      <c r="E133" s="8"/>
      <c r="G133" s="4"/>
    </row>
    <row r="134" spans="4:7" x14ac:dyDescent="0.35">
      <c r="D134" s="3"/>
      <c r="E134" s="8"/>
      <c r="G134" s="4"/>
    </row>
    <row r="135" spans="4:7" x14ac:dyDescent="0.35">
      <c r="D135" s="3"/>
      <c r="E135" s="8"/>
      <c r="G135" s="4"/>
    </row>
    <row r="136" spans="4:7" x14ac:dyDescent="0.35">
      <c r="D136" s="3"/>
      <c r="E136" s="8"/>
      <c r="G136" s="4"/>
    </row>
    <row r="137" spans="4:7" x14ac:dyDescent="0.35">
      <c r="D137" s="3"/>
      <c r="E137" s="8"/>
      <c r="G137" s="4"/>
    </row>
    <row r="138" spans="4:7" x14ac:dyDescent="0.35">
      <c r="D138" s="3"/>
      <c r="E138" s="8"/>
      <c r="G138" s="4"/>
    </row>
    <row r="139" spans="4:7" x14ac:dyDescent="0.35">
      <c r="D139" s="3"/>
      <c r="E139" s="8"/>
      <c r="G139" s="4"/>
    </row>
    <row r="140" spans="4:7" x14ac:dyDescent="0.35">
      <c r="D140" s="3"/>
      <c r="E140" s="8"/>
      <c r="G140" s="4"/>
    </row>
    <row r="141" spans="4:7" x14ac:dyDescent="0.35">
      <c r="D141" s="3"/>
      <c r="E141" s="8"/>
      <c r="G141" s="4"/>
    </row>
    <row r="142" spans="4:7" x14ac:dyDescent="0.35">
      <c r="D142" s="3"/>
      <c r="E142" s="8"/>
      <c r="G142" s="4"/>
    </row>
    <row r="143" spans="4:7" x14ac:dyDescent="0.35">
      <c r="D143" s="3"/>
      <c r="E143" s="8"/>
      <c r="G143" s="4"/>
    </row>
    <row r="144" spans="4:7" x14ac:dyDescent="0.35">
      <c r="D144" s="3"/>
      <c r="E144" s="8"/>
      <c r="G144" s="4"/>
    </row>
    <row r="145" spans="4:7" x14ac:dyDescent="0.35">
      <c r="D145" s="3"/>
      <c r="E145" s="8"/>
      <c r="G145" s="4"/>
    </row>
    <row r="146" spans="4:7" x14ac:dyDescent="0.35">
      <c r="D146" s="3"/>
      <c r="E146" s="8"/>
      <c r="G146" s="4"/>
    </row>
    <row r="147" spans="4:7" x14ac:dyDescent="0.35">
      <c r="D147" s="3"/>
      <c r="E147" s="8"/>
      <c r="G147" s="4"/>
    </row>
    <row r="148" spans="4:7" x14ac:dyDescent="0.35">
      <c r="D148" s="3"/>
      <c r="E148" s="8"/>
      <c r="G148" s="4"/>
    </row>
    <row r="149" spans="4:7" x14ac:dyDescent="0.35">
      <c r="D149" s="3"/>
      <c r="E149" s="8"/>
      <c r="G149" s="4"/>
    </row>
    <row r="150" spans="4:7" x14ac:dyDescent="0.35">
      <c r="D150" s="3"/>
      <c r="E150" s="8"/>
      <c r="G150" s="4"/>
    </row>
    <row r="151" spans="4:7" x14ac:dyDescent="0.35">
      <c r="D151" s="3"/>
      <c r="E151" s="8"/>
      <c r="G151" s="4"/>
    </row>
    <row r="152" spans="4:7" x14ac:dyDescent="0.35">
      <c r="D152" s="3"/>
      <c r="E152" s="8"/>
      <c r="G152" s="4"/>
    </row>
    <row r="153" spans="4:7" x14ac:dyDescent="0.35">
      <c r="D153" s="3"/>
      <c r="E153" s="8"/>
      <c r="G153" s="4"/>
    </row>
    <row r="154" spans="4:7" x14ac:dyDescent="0.35">
      <c r="D154" s="3"/>
      <c r="E154" s="8"/>
      <c r="G154" s="4"/>
    </row>
    <row r="155" spans="4:7" x14ac:dyDescent="0.35">
      <c r="D155" s="3"/>
      <c r="E155" s="8"/>
      <c r="G155" s="4"/>
    </row>
    <row r="156" spans="4:7" x14ac:dyDescent="0.35">
      <c r="D156" s="3"/>
      <c r="E156" s="8"/>
      <c r="G156" s="4"/>
    </row>
    <row r="157" spans="4:7" x14ac:dyDescent="0.35">
      <c r="D157" s="3"/>
      <c r="E157" s="8"/>
      <c r="G157" s="4"/>
    </row>
    <row r="158" spans="4:7" x14ac:dyDescent="0.35">
      <c r="D158" s="3"/>
      <c r="E158" s="8"/>
      <c r="G158" s="4"/>
    </row>
    <row r="159" spans="4:7" x14ac:dyDescent="0.35">
      <c r="D159" s="3"/>
      <c r="E159" s="8"/>
      <c r="G159" s="4"/>
    </row>
    <row r="160" spans="4:7" x14ac:dyDescent="0.35">
      <c r="D160" s="3"/>
      <c r="E160" s="8"/>
      <c r="G160" s="4"/>
    </row>
    <row r="161" spans="4:7" x14ac:dyDescent="0.35">
      <c r="D161" s="3"/>
      <c r="E161" s="8"/>
      <c r="G161" s="4"/>
    </row>
    <row r="162" spans="4:7" x14ac:dyDescent="0.35">
      <c r="D162" s="3"/>
      <c r="E162" s="8"/>
      <c r="G162" s="4"/>
    </row>
    <row r="163" spans="4:7" x14ac:dyDescent="0.35">
      <c r="D163" s="3"/>
      <c r="E163" s="8"/>
      <c r="G163" s="4"/>
    </row>
    <row r="164" spans="4:7" x14ac:dyDescent="0.35">
      <c r="D164" s="3"/>
      <c r="E164" s="8"/>
      <c r="G164" s="4"/>
    </row>
    <row r="165" spans="4:7" x14ac:dyDescent="0.35">
      <c r="D165" s="3"/>
      <c r="E165" s="8"/>
      <c r="G165" s="4"/>
    </row>
    <row r="166" spans="4:7" x14ac:dyDescent="0.35">
      <c r="D166" s="3"/>
      <c r="E166" s="8"/>
      <c r="G166" s="4"/>
    </row>
    <row r="167" spans="4:7" x14ac:dyDescent="0.35">
      <c r="D167" s="3"/>
      <c r="E167" s="8"/>
      <c r="G167" s="4"/>
    </row>
    <row r="168" spans="4:7" x14ac:dyDescent="0.35">
      <c r="D168" s="3"/>
      <c r="E168" s="8"/>
      <c r="G168" s="4"/>
    </row>
    <row r="169" spans="4:7" x14ac:dyDescent="0.35">
      <c r="D169" s="3"/>
      <c r="E169" s="8"/>
      <c r="G169" s="4"/>
    </row>
    <row r="170" spans="4:7" x14ac:dyDescent="0.35">
      <c r="D170" s="3"/>
      <c r="E170" s="8"/>
      <c r="G170" s="4"/>
    </row>
    <row r="171" spans="4:7" x14ac:dyDescent="0.35">
      <c r="D171" s="3"/>
      <c r="E171" s="8"/>
      <c r="G171" s="4"/>
    </row>
    <row r="172" spans="4:7" x14ac:dyDescent="0.35">
      <c r="D172" s="3"/>
      <c r="E172" s="8"/>
      <c r="G172" s="4"/>
    </row>
    <row r="173" spans="4:7" x14ac:dyDescent="0.35">
      <c r="D173" s="3"/>
      <c r="E173" s="8"/>
      <c r="G173" s="4"/>
    </row>
    <row r="174" spans="4:7" x14ac:dyDescent="0.35">
      <c r="D174" s="3"/>
      <c r="E174" s="8"/>
      <c r="G174" s="4"/>
    </row>
    <row r="175" spans="4:7" x14ac:dyDescent="0.35">
      <c r="D175" s="3"/>
      <c r="E175" s="8"/>
      <c r="G175" s="4"/>
    </row>
    <row r="176" spans="4:7" x14ac:dyDescent="0.35">
      <c r="D176" s="3"/>
      <c r="E176" s="8"/>
      <c r="G176" s="4"/>
    </row>
    <row r="177" spans="4:7" x14ac:dyDescent="0.35">
      <c r="D177" s="3"/>
      <c r="E177" s="8"/>
      <c r="G177" s="4"/>
    </row>
    <row r="178" spans="4:7" x14ac:dyDescent="0.35">
      <c r="D178" s="3"/>
      <c r="E178" s="8"/>
      <c r="G178" s="4"/>
    </row>
    <row r="179" spans="4:7" x14ac:dyDescent="0.35">
      <c r="D179" s="3"/>
      <c r="E179" s="8"/>
      <c r="G179" s="4"/>
    </row>
    <row r="180" spans="4:7" x14ac:dyDescent="0.35">
      <c r="D180" s="3"/>
      <c r="E180" s="8"/>
      <c r="G180" s="4"/>
    </row>
    <row r="181" spans="4:7" x14ac:dyDescent="0.35">
      <c r="D181" s="3"/>
      <c r="E181" s="8"/>
      <c r="G181" s="4"/>
    </row>
    <row r="182" spans="4:7" x14ac:dyDescent="0.35">
      <c r="D182" s="3"/>
      <c r="E182" s="8"/>
      <c r="G182" s="4"/>
    </row>
    <row r="183" spans="4:7" x14ac:dyDescent="0.35">
      <c r="D183" s="3"/>
      <c r="E183" s="8"/>
      <c r="G183" s="4"/>
    </row>
    <row r="184" spans="4:7" x14ac:dyDescent="0.35">
      <c r="D184" s="3"/>
      <c r="E184" s="8"/>
      <c r="G184" s="4"/>
    </row>
    <row r="185" spans="4:7" x14ac:dyDescent="0.35">
      <c r="D185" s="3"/>
      <c r="E185" s="8"/>
      <c r="G185" s="4"/>
    </row>
    <row r="186" spans="4:7" x14ac:dyDescent="0.35">
      <c r="D186" s="3"/>
      <c r="E186" s="8"/>
      <c r="G186" s="4"/>
    </row>
    <row r="187" spans="4:7" x14ac:dyDescent="0.35">
      <c r="D187" s="3"/>
      <c r="E187" s="8"/>
      <c r="G187" s="4"/>
    </row>
    <row r="188" spans="4:7" x14ac:dyDescent="0.35">
      <c r="D188" s="3"/>
      <c r="E188" s="8"/>
      <c r="G188" s="4"/>
    </row>
    <row r="189" spans="4:7" x14ac:dyDescent="0.35">
      <c r="D189" s="3"/>
      <c r="E189" s="8"/>
      <c r="G189" s="4"/>
    </row>
    <row r="190" spans="4:7" x14ac:dyDescent="0.35">
      <c r="D190" s="3"/>
      <c r="E190" s="8"/>
      <c r="G190" s="4"/>
    </row>
    <row r="191" spans="4:7" x14ac:dyDescent="0.35">
      <c r="D191" s="3"/>
      <c r="E191" s="8"/>
      <c r="G191" s="4"/>
    </row>
    <row r="192" spans="4:7" x14ac:dyDescent="0.35">
      <c r="D192" s="3"/>
      <c r="E192" s="8"/>
      <c r="G192" s="4"/>
    </row>
    <row r="193" spans="4:7" x14ac:dyDescent="0.35">
      <c r="D193" s="3"/>
      <c r="E193" s="8"/>
      <c r="G193" s="4"/>
    </row>
    <row r="194" spans="4:7" x14ac:dyDescent="0.35">
      <c r="D194" s="3"/>
      <c r="E194" s="8"/>
      <c r="G194" s="4"/>
    </row>
    <row r="195" spans="4:7" x14ac:dyDescent="0.35">
      <c r="D195" s="3"/>
      <c r="E195" s="8"/>
      <c r="G195" s="4"/>
    </row>
    <row r="196" spans="4:7" x14ac:dyDescent="0.35">
      <c r="D196" s="3"/>
      <c r="E196" s="8"/>
      <c r="G196" s="4"/>
    </row>
    <row r="197" spans="4:7" x14ac:dyDescent="0.35">
      <c r="D197" s="3"/>
      <c r="E197" s="8"/>
      <c r="G197" s="4"/>
    </row>
    <row r="198" spans="4:7" x14ac:dyDescent="0.35">
      <c r="D198" s="3"/>
      <c r="E198" s="8"/>
      <c r="G198" s="4"/>
    </row>
    <row r="199" spans="4:7" x14ac:dyDescent="0.35">
      <c r="D199" s="3"/>
      <c r="E199" s="8"/>
      <c r="G199" s="4"/>
    </row>
    <row r="200" spans="4:7" x14ac:dyDescent="0.35">
      <c r="D200" s="3"/>
      <c r="E200" s="8"/>
      <c r="G200" s="4"/>
    </row>
    <row r="201" spans="4:7" x14ac:dyDescent="0.35">
      <c r="D201" s="3"/>
      <c r="E201" s="8"/>
      <c r="G201" s="4"/>
    </row>
    <row r="202" spans="4:7" x14ac:dyDescent="0.35">
      <c r="D202" s="3"/>
      <c r="E202" s="8"/>
      <c r="G202" s="4"/>
    </row>
    <row r="203" spans="4:7" x14ac:dyDescent="0.35">
      <c r="D203" s="3"/>
      <c r="E203" s="8"/>
      <c r="G203" s="4"/>
    </row>
    <row r="204" spans="4:7" x14ac:dyDescent="0.35">
      <c r="D204" s="3"/>
      <c r="E204" s="8"/>
      <c r="G204" s="4"/>
    </row>
    <row r="205" spans="4:7" x14ac:dyDescent="0.35">
      <c r="D205" s="3"/>
      <c r="E205" s="8"/>
      <c r="G205" s="4"/>
    </row>
    <row r="206" spans="4:7" x14ac:dyDescent="0.35">
      <c r="D206" s="3"/>
      <c r="E206" s="8"/>
      <c r="G206" s="4"/>
    </row>
    <row r="207" spans="4:7" x14ac:dyDescent="0.35">
      <c r="D207" s="3"/>
      <c r="E207" s="8"/>
      <c r="G207" s="4"/>
    </row>
    <row r="208" spans="4:7" x14ac:dyDescent="0.35">
      <c r="D208" s="3"/>
      <c r="E208" s="8"/>
      <c r="G208" s="4"/>
    </row>
    <row r="209" spans="4:7" x14ac:dyDescent="0.35">
      <c r="D209" s="3"/>
      <c r="E209" s="8"/>
      <c r="G209" s="4"/>
    </row>
    <row r="210" spans="4:7" x14ac:dyDescent="0.35">
      <c r="D210" s="3"/>
      <c r="E210" s="8"/>
      <c r="G210" s="4"/>
    </row>
    <row r="211" spans="4:7" x14ac:dyDescent="0.35">
      <c r="D211" s="3"/>
      <c r="E211" s="8"/>
      <c r="G211" s="4"/>
    </row>
    <row r="212" spans="4:7" x14ac:dyDescent="0.35">
      <c r="D212" s="3"/>
      <c r="E212" s="8"/>
      <c r="G212" s="4"/>
    </row>
    <row r="213" spans="4:7" x14ac:dyDescent="0.35">
      <c r="D213" s="3"/>
      <c r="E213" s="8"/>
      <c r="G213" s="4"/>
    </row>
    <row r="214" spans="4:7" x14ac:dyDescent="0.35">
      <c r="D214" s="3"/>
      <c r="E214" s="8"/>
      <c r="G214" s="4"/>
    </row>
    <row r="215" spans="4:7" x14ac:dyDescent="0.35">
      <c r="D215" s="3"/>
      <c r="E215" s="8"/>
      <c r="G215" s="4"/>
    </row>
    <row r="216" spans="4:7" x14ac:dyDescent="0.35">
      <c r="D216" s="3"/>
      <c r="E216" s="8"/>
      <c r="G216" s="4"/>
    </row>
    <row r="217" spans="4:7" x14ac:dyDescent="0.35">
      <c r="D217" s="3"/>
      <c r="E217" s="8"/>
      <c r="G217" s="4"/>
    </row>
    <row r="218" spans="4:7" x14ac:dyDescent="0.35">
      <c r="D218" s="3"/>
      <c r="E218" s="8"/>
      <c r="G218" s="4"/>
    </row>
    <row r="219" spans="4:7" x14ac:dyDescent="0.35">
      <c r="D219" s="3"/>
      <c r="E219" s="8"/>
      <c r="G219" s="4"/>
    </row>
    <row r="220" spans="4:7" x14ac:dyDescent="0.35">
      <c r="D220" s="3"/>
      <c r="E220" s="8"/>
      <c r="G220" s="4"/>
    </row>
    <row r="221" spans="4:7" x14ac:dyDescent="0.35">
      <c r="D221" s="3"/>
      <c r="E221" s="8"/>
      <c r="G221" s="4"/>
    </row>
    <row r="222" spans="4:7" x14ac:dyDescent="0.35">
      <c r="D222" s="3"/>
      <c r="E222" s="8"/>
      <c r="G222" s="4"/>
    </row>
    <row r="223" spans="4:7" x14ac:dyDescent="0.35">
      <c r="D223" s="3"/>
      <c r="E223" s="8"/>
      <c r="G223" s="4"/>
    </row>
    <row r="224" spans="4:7" x14ac:dyDescent="0.35">
      <c r="D224" s="3"/>
      <c r="E224" s="8"/>
      <c r="G224" s="4"/>
    </row>
    <row r="225" spans="4:7" x14ac:dyDescent="0.35">
      <c r="D225" s="3"/>
      <c r="E225" s="8"/>
      <c r="G225" s="4"/>
    </row>
    <row r="226" spans="4:7" x14ac:dyDescent="0.35">
      <c r="D226" s="3"/>
      <c r="E226" s="8"/>
      <c r="G226" s="4"/>
    </row>
    <row r="227" spans="4:7" x14ac:dyDescent="0.35">
      <c r="D227" s="3"/>
      <c r="E227" s="8"/>
      <c r="G227" s="4"/>
    </row>
    <row r="228" spans="4:7" x14ac:dyDescent="0.35">
      <c r="D228" s="3"/>
      <c r="E228" s="8"/>
      <c r="G228" s="4"/>
    </row>
    <row r="229" spans="4:7" x14ac:dyDescent="0.35">
      <c r="D229" s="3"/>
      <c r="E229" s="8"/>
      <c r="G229" s="4"/>
    </row>
    <row r="230" spans="4:7" x14ac:dyDescent="0.35">
      <c r="D230" s="3"/>
      <c r="E230" s="8"/>
      <c r="G230" s="4"/>
    </row>
    <row r="231" spans="4:7" x14ac:dyDescent="0.35">
      <c r="D231" s="3"/>
      <c r="E231" s="8"/>
      <c r="G231" s="4"/>
    </row>
    <row r="232" spans="4:7" x14ac:dyDescent="0.35">
      <c r="D232" s="3"/>
      <c r="E232" s="8"/>
      <c r="G232" s="4"/>
    </row>
    <row r="233" spans="4:7" x14ac:dyDescent="0.35">
      <c r="D233" s="3"/>
      <c r="E233" s="8"/>
      <c r="G233" s="4"/>
    </row>
    <row r="234" spans="4:7" x14ac:dyDescent="0.35">
      <c r="D234" s="3"/>
      <c r="E234" s="8"/>
      <c r="G234" s="4"/>
    </row>
    <row r="235" spans="4:7" x14ac:dyDescent="0.35">
      <c r="D235" s="3"/>
      <c r="E235" s="8"/>
      <c r="G235" s="4"/>
    </row>
    <row r="236" spans="4:7" x14ac:dyDescent="0.35">
      <c r="D236" s="3"/>
      <c r="E236" s="8"/>
      <c r="G236" s="4"/>
    </row>
    <row r="237" spans="4:7" x14ac:dyDescent="0.35">
      <c r="D237" s="3"/>
      <c r="E237" s="8"/>
      <c r="G237" s="4"/>
    </row>
    <row r="238" spans="4:7" x14ac:dyDescent="0.35">
      <c r="D238" s="3"/>
      <c r="E238" s="8"/>
      <c r="G238" s="4"/>
    </row>
    <row r="239" spans="4:7" x14ac:dyDescent="0.35">
      <c r="D239" s="3"/>
      <c r="E239" s="8"/>
      <c r="G239" s="4"/>
    </row>
    <row r="240" spans="4:7" x14ac:dyDescent="0.35">
      <c r="D240" s="3"/>
      <c r="E240" s="8"/>
      <c r="G240" s="4"/>
    </row>
    <row r="241" spans="4:7" x14ac:dyDescent="0.35">
      <c r="D241" s="3"/>
      <c r="E241" s="8"/>
      <c r="G241" s="4"/>
    </row>
    <row r="242" spans="4:7" x14ac:dyDescent="0.35">
      <c r="D242" s="3"/>
      <c r="E242" s="8"/>
      <c r="G242" s="4"/>
    </row>
    <row r="243" spans="4:7" x14ac:dyDescent="0.35">
      <c r="D243" s="3"/>
      <c r="E243" s="8"/>
      <c r="G243" s="4"/>
    </row>
    <row r="244" spans="4:7" x14ac:dyDescent="0.35">
      <c r="D244" s="3"/>
      <c r="E244" s="8"/>
      <c r="G244" s="4"/>
    </row>
    <row r="245" spans="4:7" x14ac:dyDescent="0.35">
      <c r="D245" s="3"/>
      <c r="E245" s="8"/>
      <c r="G245" s="4"/>
    </row>
    <row r="246" spans="4:7" x14ac:dyDescent="0.35">
      <c r="D246" s="3"/>
      <c r="E246" s="8"/>
      <c r="G246" s="4"/>
    </row>
    <row r="247" spans="4:7" x14ac:dyDescent="0.35">
      <c r="D247" s="3"/>
      <c r="E247" s="8"/>
      <c r="G247" s="4"/>
    </row>
    <row r="248" spans="4:7" x14ac:dyDescent="0.35">
      <c r="D248" s="3"/>
      <c r="E248" s="8"/>
      <c r="G248" s="4"/>
    </row>
    <row r="249" spans="4:7" x14ac:dyDescent="0.35">
      <c r="D249" s="3"/>
      <c r="E249" s="8"/>
      <c r="G249" s="4"/>
    </row>
    <row r="250" spans="4:7" x14ac:dyDescent="0.35">
      <c r="D250" s="3"/>
      <c r="E250" s="8"/>
      <c r="G250" s="4"/>
    </row>
    <row r="251" spans="4:7" x14ac:dyDescent="0.35">
      <c r="D251" s="3"/>
      <c r="E251" s="8"/>
      <c r="G251" s="4"/>
    </row>
    <row r="252" spans="4:7" x14ac:dyDescent="0.35">
      <c r="D252" s="3"/>
      <c r="E252" s="8"/>
      <c r="G252" s="4"/>
    </row>
    <row r="253" spans="4:7" x14ac:dyDescent="0.35">
      <c r="D253" s="3"/>
      <c r="E253" s="8"/>
      <c r="G253" s="4"/>
    </row>
    <row r="254" spans="4:7" x14ac:dyDescent="0.35">
      <c r="D254" s="3"/>
      <c r="E254" s="8"/>
      <c r="G254" s="4"/>
    </row>
    <row r="255" spans="4:7" x14ac:dyDescent="0.35">
      <c r="D255" s="3"/>
      <c r="E255" s="8"/>
      <c r="G255" s="4"/>
    </row>
    <row r="256" spans="4:7" x14ac:dyDescent="0.35">
      <c r="D256" s="3"/>
      <c r="E256" s="8"/>
      <c r="G256" s="4"/>
    </row>
    <row r="257" spans="4:7" x14ac:dyDescent="0.35">
      <c r="D257" s="3"/>
      <c r="E257" s="8"/>
      <c r="G257" s="4"/>
    </row>
    <row r="258" spans="4:7" x14ac:dyDescent="0.35">
      <c r="D258" s="3"/>
      <c r="E258" s="8"/>
      <c r="G258" s="4"/>
    </row>
    <row r="259" spans="4:7" x14ac:dyDescent="0.35">
      <c r="D259" s="3"/>
      <c r="E259" s="8"/>
      <c r="G259" s="4"/>
    </row>
    <row r="260" spans="4:7" x14ac:dyDescent="0.35">
      <c r="D260" s="3"/>
      <c r="E260" s="8"/>
      <c r="G260" s="4"/>
    </row>
    <row r="261" spans="4:7" x14ac:dyDescent="0.35">
      <c r="D261" s="3"/>
      <c r="E261" s="8"/>
      <c r="G261" s="4"/>
    </row>
    <row r="262" spans="4:7" x14ac:dyDescent="0.35">
      <c r="D262" s="3"/>
      <c r="E262" s="8"/>
      <c r="G262" s="4"/>
    </row>
    <row r="263" spans="4:7" x14ac:dyDescent="0.35">
      <c r="D263" s="3"/>
      <c r="E263" s="8"/>
      <c r="G263" s="4"/>
    </row>
    <row r="264" spans="4:7" x14ac:dyDescent="0.35">
      <c r="D264" s="3"/>
      <c r="E264" s="8"/>
      <c r="G264" s="4"/>
    </row>
    <row r="265" spans="4:7" x14ac:dyDescent="0.35">
      <c r="D265" s="3"/>
      <c r="E265" s="8"/>
      <c r="G265" s="4"/>
    </row>
    <row r="266" spans="4:7" x14ac:dyDescent="0.35">
      <c r="D266" s="3"/>
      <c r="E266" s="8"/>
      <c r="G266" s="4"/>
    </row>
    <row r="267" spans="4:7" x14ac:dyDescent="0.35">
      <c r="D267" s="3"/>
      <c r="E267" s="8"/>
      <c r="G267" s="4"/>
    </row>
    <row r="268" spans="4:7" x14ac:dyDescent="0.35">
      <c r="D268" s="3"/>
      <c r="E268" s="8"/>
      <c r="G268" s="4"/>
    </row>
    <row r="269" spans="4:7" x14ac:dyDescent="0.35">
      <c r="D269" s="3"/>
      <c r="E269" s="8"/>
      <c r="G269" s="4"/>
    </row>
    <row r="270" spans="4:7" x14ac:dyDescent="0.35">
      <c r="D270" s="3"/>
      <c r="E270" s="8"/>
      <c r="G270" s="4"/>
    </row>
    <row r="271" spans="4:7" x14ac:dyDescent="0.35">
      <c r="D271" s="3"/>
      <c r="E271" s="8"/>
      <c r="G271" s="4"/>
    </row>
    <row r="272" spans="4:7" x14ac:dyDescent="0.35">
      <c r="D272" s="3"/>
      <c r="E272" s="8"/>
      <c r="G272" s="4"/>
    </row>
    <row r="273" spans="4:7" x14ac:dyDescent="0.35">
      <c r="D273" s="3"/>
      <c r="E273" s="8"/>
      <c r="G273" s="4"/>
    </row>
    <row r="274" spans="4:7" x14ac:dyDescent="0.35">
      <c r="D274" s="3"/>
      <c r="E274" s="8"/>
      <c r="G274" s="4"/>
    </row>
    <row r="275" spans="4:7" x14ac:dyDescent="0.35">
      <c r="D275" s="3"/>
      <c r="E275" s="8"/>
      <c r="G275" s="4"/>
    </row>
    <row r="276" spans="4:7" x14ac:dyDescent="0.35">
      <c r="D276" s="3"/>
      <c r="E276" s="8"/>
      <c r="G276" s="4"/>
    </row>
    <row r="277" spans="4:7" x14ac:dyDescent="0.35">
      <c r="D277" s="3"/>
      <c r="E277" s="8"/>
      <c r="G277" s="4"/>
    </row>
    <row r="278" spans="4:7" x14ac:dyDescent="0.35">
      <c r="D278" s="3"/>
      <c r="E278" s="8"/>
      <c r="G278" s="4"/>
    </row>
    <row r="279" spans="4:7" x14ac:dyDescent="0.35">
      <c r="D279" s="3"/>
      <c r="E279" s="8"/>
      <c r="G279" s="4"/>
    </row>
    <row r="280" spans="4:7" x14ac:dyDescent="0.35">
      <c r="D280" s="3"/>
      <c r="E280" s="8"/>
      <c r="G280" s="4"/>
    </row>
    <row r="281" spans="4:7" x14ac:dyDescent="0.35">
      <c r="D281" s="3"/>
      <c r="E281" s="8"/>
      <c r="G281" s="4"/>
    </row>
    <row r="282" spans="4:7" x14ac:dyDescent="0.35">
      <c r="D282" s="3"/>
      <c r="E282" s="8"/>
      <c r="G282" s="4"/>
    </row>
    <row r="283" spans="4:7" x14ac:dyDescent="0.35">
      <c r="D283" s="3"/>
      <c r="E283" s="8"/>
      <c r="G283" s="4"/>
    </row>
    <row r="284" spans="4:7" x14ac:dyDescent="0.35">
      <c r="D284" s="3"/>
      <c r="E284" s="8"/>
      <c r="G284" s="4"/>
    </row>
    <row r="285" spans="4:7" x14ac:dyDescent="0.35">
      <c r="D285" s="3"/>
      <c r="E285" s="8"/>
      <c r="G285" s="4"/>
    </row>
    <row r="286" spans="4:7" x14ac:dyDescent="0.35">
      <c r="D286" s="3"/>
      <c r="E286" s="8"/>
      <c r="G286" s="4"/>
    </row>
    <row r="287" spans="4:7" x14ac:dyDescent="0.35">
      <c r="D287" s="3"/>
      <c r="E287" s="8"/>
      <c r="G287" s="4"/>
    </row>
    <row r="288" spans="4:7" x14ac:dyDescent="0.35">
      <c r="D288" s="3"/>
      <c r="E288" s="8"/>
      <c r="G288" s="4"/>
    </row>
    <row r="289" spans="4:7" x14ac:dyDescent="0.35">
      <c r="D289" s="3"/>
      <c r="E289" s="8"/>
      <c r="G289" s="4"/>
    </row>
    <row r="290" spans="4:7" x14ac:dyDescent="0.35">
      <c r="D290" s="3"/>
      <c r="E290" s="8"/>
      <c r="G290" s="4"/>
    </row>
    <row r="291" spans="4:7" x14ac:dyDescent="0.35">
      <c r="D291" s="3"/>
      <c r="E291" s="8"/>
      <c r="G291" s="4"/>
    </row>
    <row r="292" spans="4:7" x14ac:dyDescent="0.35">
      <c r="D292" s="3"/>
      <c r="E292" s="8"/>
      <c r="G292" s="4"/>
    </row>
    <row r="293" spans="4:7" x14ac:dyDescent="0.35">
      <c r="D293" s="3"/>
      <c r="E293" s="8"/>
      <c r="G293" s="4"/>
    </row>
    <row r="294" spans="4:7" x14ac:dyDescent="0.35">
      <c r="D294" s="3"/>
      <c r="E294" s="8"/>
      <c r="G294" s="4"/>
    </row>
    <row r="295" spans="4:7" x14ac:dyDescent="0.35">
      <c r="D295" s="3"/>
      <c r="E295" s="8"/>
      <c r="G295" s="4"/>
    </row>
    <row r="296" spans="4:7" x14ac:dyDescent="0.35">
      <c r="D296" s="3"/>
      <c r="E296" s="8"/>
      <c r="G296" s="4"/>
    </row>
    <row r="297" spans="4:7" x14ac:dyDescent="0.35">
      <c r="D297" s="3"/>
      <c r="E297" s="8"/>
      <c r="G297" s="4"/>
    </row>
    <row r="298" spans="4:7" x14ac:dyDescent="0.35">
      <c r="D298" s="3"/>
      <c r="E298" s="8"/>
      <c r="G298" s="4"/>
    </row>
    <row r="299" spans="4:7" x14ac:dyDescent="0.35">
      <c r="D299" s="3"/>
      <c r="E299" s="8"/>
      <c r="G299" s="4"/>
    </row>
    <row r="300" spans="4:7" x14ac:dyDescent="0.35">
      <c r="D300" s="3"/>
      <c r="E300" s="8"/>
      <c r="G300" s="4"/>
    </row>
    <row r="301" spans="4:7" x14ac:dyDescent="0.35">
      <c r="D301" s="3"/>
      <c r="E301" s="8"/>
      <c r="G301" s="4"/>
    </row>
    <row r="302" spans="4:7" x14ac:dyDescent="0.35">
      <c r="D302" s="3"/>
      <c r="E302" s="8"/>
      <c r="G302" s="4"/>
    </row>
    <row r="303" spans="4:7" x14ac:dyDescent="0.35">
      <c r="D303" s="3"/>
      <c r="E303" s="8"/>
      <c r="G303" s="4"/>
    </row>
    <row r="304" spans="4:7" x14ac:dyDescent="0.35">
      <c r="D304" s="3"/>
      <c r="E304" s="8"/>
      <c r="G304" s="4"/>
    </row>
    <row r="305" spans="4:7" x14ac:dyDescent="0.35">
      <c r="D305" s="3"/>
      <c r="E305" s="8"/>
      <c r="G305" s="4"/>
    </row>
    <row r="306" spans="4:7" x14ac:dyDescent="0.35">
      <c r="D306" s="3"/>
      <c r="E306" s="8"/>
      <c r="G306" s="4"/>
    </row>
    <row r="307" spans="4:7" x14ac:dyDescent="0.35">
      <c r="D307" s="3"/>
      <c r="E307" s="8"/>
      <c r="G307" s="4"/>
    </row>
    <row r="308" spans="4:7" x14ac:dyDescent="0.35">
      <c r="D308" s="3"/>
      <c r="E308" s="8"/>
      <c r="G308" s="4"/>
    </row>
    <row r="309" spans="4:7" x14ac:dyDescent="0.35">
      <c r="D309" s="3"/>
      <c r="E309" s="8"/>
      <c r="G309" s="4"/>
    </row>
    <row r="310" spans="4:7" x14ac:dyDescent="0.35">
      <c r="D310" s="3"/>
      <c r="E310" s="8"/>
      <c r="G310" s="4"/>
    </row>
    <row r="311" spans="4:7" x14ac:dyDescent="0.35">
      <c r="D311" s="3"/>
      <c r="E311" s="8"/>
      <c r="G311" s="4"/>
    </row>
    <row r="312" spans="4:7" x14ac:dyDescent="0.35">
      <c r="D312" s="3"/>
      <c r="E312" s="8"/>
      <c r="G312" s="4"/>
    </row>
    <row r="313" spans="4:7" x14ac:dyDescent="0.35">
      <c r="D313" s="3"/>
      <c r="E313" s="8"/>
      <c r="G313" s="4"/>
    </row>
    <row r="314" spans="4:7" x14ac:dyDescent="0.35">
      <c r="D314" s="3"/>
      <c r="E314" s="8"/>
      <c r="G314" s="4"/>
    </row>
    <row r="315" spans="4:7" x14ac:dyDescent="0.35">
      <c r="D315" s="3"/>
      <c r="E315" s="8"/>
      <c r="G315" s="4"/>
    </row>
    <row r="316" spans="4:7" x14ac:dyDescent="0.35">
      <c r="D316" s="3"/>
      <c r="E316" s="8"/>
      <c r="G316" s="4"/>
    </row>
    <row r="317" spans="4:7" x14ac:dyDescent="0.35">
      <c r="D317" s="3"/>
      <c r="E317" s="8"/>
      <c r="G317" s="4"/>
    </row>
    <row r="318" spans="4:7" x14ac:dyDescent="0.35">
      <c r="D318" s="3"/>
      <c r="E318" s="8"/>
      <c r="G318" s="4"/>
    </row>
    <row r="319" spans="4:7" x14ac:dyDescent="0.35">
      <c r="D319" s="3"/>
      <c r="E319" s="8"/>
      <c r="G319" s="4"/>
    </row>
    <row r="320" spans="4:7" x14ac:dyDescent="0.35">
      <c r="D320" s="3"/>
      <c r="E320" s="8"/>
      <c r="G320" s="4"/>
    </row>
    <row r="321" spans="4:7" x14ac:dyDescent="0.35">
      <c r="D321" s="3"/>
      <c r="E321" s="8"/>
      <c r="G321" s="4"/>
    </row>
    <row r="322" spans="4:7" x14ac:dyDescent="0.35">
      <c r="D322" s="3"/>
      <c r="E322" s="8"/>
      <c r="G322" s="4"/>
    </row>
    <row r="323" spans="4:7" x14ac:dyDescent="0.35">
      <c r="D323" s="3"/>
      <c r="E323" s="8"/>
      <c r="G323" s="4"/>
    </row>
    <row r="324" spans="4:7" x14ac:dyDescent="0.35">
      <c r="D324" s="3"/>
      <c r="E324" s="8"/>
      <c r="G324" s="4"/>
    </row>
    <row r="325" spans="4:7" x14ac:dyDescent="0.35">
      <c r="D325" s="3"/>
      <c r="E325" s="8"/>
      <c r="G325" s="4"/>
    </row>
    <row r="326" spans="4:7" x14ac:dyDescent="0.35">
      <c r="D326" s="3"/>
      <c r="E326" s="8"/>
      <c r="G326" s="4"/>
    </row>
    <row r="327" spans="4:7" x14ac:dyDescent="0.35">
      <c r="D327" s="3"/>
      <c r="E327" s="8"/>
      <c r="G327" s="4"/>
    </row>
    <row r="328" spans="4:7" x14ac:dyDescent="0.35">
      <c r="D328" s="3"/>
      <c r="E328" s="8"/>
      <c r="G328" s="4"/>
    </row>
    <row r="329" spans="4:7" x14ac:dyDescent="0.35">
      <c r="D329" s="3"/>
      <c r="E329" s="8"/>
      <c r="G329" s="4"/>
    </row>
    <row r="330" spans="4:7" x14ac:dyDescent="0.35">
      <c r="D330" s="3"/>
      <c r="E330" s="8"/>
      <c r="G330" s="4"/>
    </row>
    <row r="331" spans="4:7" x14ac:dyDescent="0.35">
      <c r="D331" s="3"/>
      <c r="E331" s="8"/>
      <c r="G331" s="4"/>
    </row>
    <row r="332" spans="4:7" x14ac:dyDescent="0.35">
      <c r="D332" s="3"/>
      <c r="E332" s="8"/>
      <c r="G332" s="4"/>
    </row>
    <row r="333" spans="4:7" x14ac:dyDescent="0.35">
      <c r="D333" s="3"/>
      <c r="E333" s="8"/>
      <c r="G333" s="4"/>
    </row>
    <row r="334" spans="4:7" x14ac:dyDescent="0.35">
      <c r="D334" s="3"/>
      <c r="E334" s="8"/>
      <c r="G334" s="4"/>
    </row>
    <row r="335" spans="4:7" x14ac:dyDescent="0.35">
      <c r="D335" s="3"/>
      <c r="E335" s="8"/>
      <c r="G335" s="4"/>
    </row>
    <row r="336" spans="4:7" x14ac:dyDescent="0.35">
      <c r="D336" s="3"/>
      <c r="E336" s="8"/>
      <c r="G336" s="4"/>
    </row>
    <row r="337" spans="4:7" x14ac:dyDescent="0.35">
      <c r="D337" s="3"/>
      <c r="E337" s="8"/>
      <c r="G337" s="4"/>
    </row>
    <row r="338" spans="4:7" x14ac:dyDescent="0.35">
      <c r="D338" s="3"/>
      <c r="E338" s="8"/>
      <c r="G338" s="4"/>
    </row>
    <row r="339" spans="4:7" x14ac:dyDescent="0.35">
      <c r="D339" s="3"/>
      <c r="E339" s="8"/>
      <c r="G339" s="4"/>
    </row>
    <row r="340" spans="4:7" x14ac:dyDescent="0.35">
      <c r="D340" s="3"/>
      <c r="E340" s="8"/>
      <c r="G340" s="4"/>
    </row>
    <row r="341" spans="4:7" x14ac:dyDescent="0.35">
      <c r="D341" s="3"/>
      <c r="E341" s="8"/>
      <c r="G341" s="4"/>
    </row>
    <row r="342" spans="4:7" x14ac:dyDescent="0.35">
      <c r="D342" s="3"/>
      <c r="E342" s="8"/>
      <c r="G342" s="4"/>
    </row>
    <row r="343" spans="4:7" x14ac:dyDescent="0.35">
      <c r="D343" s="3"/>
      <c r="E343" s="8"/>
      <c r="G343" s="4"/>
    </row>
    <row r="344" spans="4:7" x14ac:dyDescent="0.35">
      <c r="D344" s="3"/>
      <c r="E344" s="8"/>
      <c r="G344" s="4"/>
    </row>
    <row r="345" spans="4:7" x14ac:dyDescent="0.35">
      <c r="D345" s="3"/>
      <c r="E345" s="8"/>
      <c r="G345" s="4"/>
    </row>
    <row r="346" spans="4:7" x14ac:dyDescent="0.35">
      <c r="D346" s="3"/>
      <c r="E346" s="8"/>
      <c r="G346" s="4"/>
    </row>
    <row r="347" spans="4:7" x14ac:dyDescent="0.35">
      <c r="D347" s="3"/>
      <c r="E347" s="8"/>
      <c r="G347" s="4"/>
    </row>
    <row r="348" spans="4:7" x14ac:dyDescent="0.35">
      <c r="D348" s="3"/>
      <c r="E348" s="8"/>
      <c r="G348" s="4"/>
    </row>
    <row r="349" spans="4:7" x14ac:dyDescent="0.35">
      <c r="D349" s="3"/>
      <c r="E349" s="8"/>
      <c r="G349" s="4"/>
    </row>
    <row r="350" spans="4:7" x14ac:dyDescent="0.35">
      <c r="D350" s="3"/>
      <c r="E350" s="8"/>
      <c r="G350" s="4"/>
    </row>
    <row r="351" spans="4:7" x14ac:dyDescent="0.35">
      <c r="D351" s="3"/>
      <c r="E351" s="8"/>
      <c r="G351" s="4"/>
    </row>
    <row r="352" spans="4:7" x14ac:dyDescent="0.35">
      <c r="D352" s="3"/>
      <c r="E352" s="8"/>
      <c r="G352" s="4"/>
    </row>
    <row r="353" spans="4:7" x14ac:dyDescent="0.35">
      <c r="D353" s="3"/>
      <c r="E353" s="8"/>
      <c r="G353" s="4"/>
    </row>
    <row r="354" spans="4:7" x14ac:dyDescent="0.35">
      <c r="D354" s="3"/>
      <c r="E354" s="8"/>
      <c r="G354" s="4"/>
    </row>
    <row r="355" spans="4:7" x14ac:dyDescent="0.35">
      <c r="D355" s="3"/>
      <c r="E355" s="8"/>
      <c r="G355" s="4"/>
    </row>
    <row r="356" spans="4:7" x14ac:dyDescent="0.35">
      <c r="D356" s="3"/>
      <c r="E356" s="8"/>
      <c r="G356" s="4"/>
    </row>
    <row r="357" spans="4:7" x14ac:dyDescent="0.35">
      <c r="D357" s="3"/>
      <c r="E357" s="8"/>
      <c r="G357" s="4"/>
    </row>
    <row r="358" spans="4:7" x14ac:dyDescent="0.35">
      <c r="D358" s="3"/>
      <c r="E358" s="8"/>
      <c r="G358" s="4"/>
    </row>
    <row r="359" spans="4:7" x14ac:dyDescent="0.35">
      <c r="D359" s="3"/>
      <c r="E359" s="8"/>
      <c r="G359" s="4"/>
    </row>
    <row r="360" spans="4:7" x14ac:dyDescent="0.35">
      <c r="D360" s="3"/>
      <c r="E360" s="8"/>
      <c r="G360" s="4"/>
    </row>
    <row r="361" spans="4:7" x14ac:dyDescent="0.35">
      <c r="D361" s="3"/>
      <c r="E361" s="8"/>
      <c r="G361" s="4"/>
    </row>
    <row r="362" spans="4:7" x14ac:dyDescent="0.35">
      <c r="D362" s="3"/>
      <c r="E362" s="8"/>
      <c r="G362" s="4"/>
    </row>
    <row r="363" spans="4:7" x14ac:dyDescent="0.35">
      <c r="D363" s="3"/>
      <c r="E363" s="8"/>
      <c r="G363" s="4"/>
    </row>
    <row r="364" spans="4:7" x14ac:dyDescent="0.35">
      <c r="D364" s="3"/>
      <c r="E364" s="8"/>
      <c r="G364" s="4"/>
    </row>
    <row r="365" spans="4:7" x14ac:dyDescent="0.35">
      <c r="D365" s="3"/>
      <c r="E365" s="8"/>
      <c r="G365" s="4"/>
    </row>
    <row r="366" spans="4:7" x14ac:dyDescent="0.35">
      <c r="D366" s="3"/>
      <c r="E366" s="8"/>
      <c r="G366" s="4"/>
    </row>
    <row r="367" spans="4:7" x14ac:dyDescent="0.35">
      <c r="D367" s="3"/>
      <c r="E367" s="8"/>
      <c r="G367" s="4"/>
    </row>
    <row r="368" spans="4:7" x14ac:dyDescent="0.35">
      <c r="D368" s="3"/>
      <c r="E368" s="8"/>
      <c r="G368" s="4"/>
    </row>
    <row r="369" spans="4:7" x14ac:dyDescent="0.35">
      <c r="D369" s="3"/>
      <c r="E369" s="8"/>
      <c r="G369" s="4"/>
    </row>
    <row r="370" spans="4:7" x14ac:dyDescent="0.35">
      <c r="D370" s="3"/>
      <c r="E370" s="8"/>
      <c r="G370" s="4"/>
    </row>
    <row r="371" spans="4:7" x14ac:dyDescent="0.35">
      <c r="D371" s="3"/>
      <c r="E371" s="8"/>
      <c r="G371" s="4"/>
    </row>
    <row r="372" spans="4:7" x14ac:dyDescent="0.35">
      <c r="D372" s="3"/>
      <c r="E372" s="8"/>
      <c r="G372" s="4"/>
    </row>
    <row r="373" spans="4:7" x14ac:dyDescent="0.35">
      <c r="D373" s="3"/>
      <c r="E373" s="8"/>
      <c r="G373" s="4"/>
    </row>
    <row r="374" spans="4:7" x14ac:dyDescent="0.35">
      <c r="D374" s="3"/>
      <c r="E374" s="8"/>
      <c r="G374" s="4"/>
    </row>
    <row r="375" spans="4:7" x14ac:dyDescent="0.35">
      <c r="D375" s="3"/>
      <c r="E375" s="8"/>
      <c r="G375" s="4"/>
    </row>
    <row r="376" spans="4:7" x14ac:dyDescent="0.35">
      <c r="D376" s="3"/>
      <c r="E376" s="8"/>
      <c r="G376" s="4"/>
    </row>
    <row r="377" spans="4:7" x14ac:dyDescent="0.35">
      <c r="D377" s="3"/>
      <c r="E377" s="8"/>
      <c r="G377" s="4"/>
    </row>
    <row r="378" spans="4:7" x14ac:dyDescent="0.35">
      <c r="D378" s="3"/>
      <c r="E378" s="8"/>
      <c r="G378" s="4"/>
    </row>
    <row r="379" spans="4:7" x14ac:dyDescent="0.35">
      <c r="D379" s="3"/>
      <c r="E379" s="8"/>
      <c r="G379" s="4"/>
    </row>
    <row r="380" spans="4:7" x14ac:dyDescent="0.35">
      <c r="D380" s="3"/>
      <c r="E380" s="8"/>
      <c r="G380" s="4"/>
    </row>
    <row r="381" spans="4:7" x14ac:dyDescent="0.35">
      <c r="D381" s="3"/>
      <c r="E381" s="8"/>
      <c r="G381" s="4"/>
    </row>
    <row r="382" spans="4:7" x14ac:dyDescent="0.35">
      <c r="D382" s="3"/>
      <c r="E382" s="8"/>
      <c r="G382" s="4"/>
    </row>
    <row r="383" spans="4:7" x14ac:dyDescent="0.35">
      <c r="D383" s="3"/>
      <c r="E383" s="8"/>
      <c r="G383" s="4"/>
    </row>
    <row r="384" spans="4:7" x14ac:dyDescent="0.35">
      <c r="D384" s="3"/>
      <c r="E384" s="8"/>
      <c r="G384" s="4"/>
    </row>
    <row r="385" spans="4:7" x14ac:dyDescent="0.35">
      <c r="D385" s="3"/>
      <c r="E385" s="8"/>
      <c r="G385" s="4"/>
    </row>
    <row r="386" spans="4:7" x14ac:dyDescent="0.35">
      <c r="D386" s="3"/>
      <c r="E386" s="8"/>
      <c r="G386" s="4"/>
    </row>
    <row r="387" spans="4:7" x14ac:dyDescent="0.35">
      <c r="D387" s="3"/>
      <c r="E387" s="8"/>
      <c r="G387" s="4"/>
    </row>
    <row r="388" spans="4:7" x14ac:dyDescent="0.35">
      <c r="D388" s="3"/>
      <c r="E388" s="8"/>
      <c r="G388" s="4"/>
    </row>
    <row r="389" spans="4:7" x14ac:dyDescent="0.35">
      <c r="D389" s="3"/>
      <c r="E389" s="8"/>
      <c r="G389" s="4"/>
    </row>
    <row r="390" spans="4:7" x14ac:dyDescent="0.35">
      <c r="D390" s="3"/>
      <c r="E390" s="8"/>
      <c r="G390" s="4"/>
    </row>
    <row r="391" spans="4:7" x14ac:dyDescent="0.35">
      <c r="D391" s="3"/>
      <c r="E391" s="8"/>
      <c r="G391" s="4"/>
    </row>
    <row r="392" spans="4:7" x14ac:dyDescent="0.35">
      <c r="D392" s="3"/>
      <c r="E392" s="8"/>
      <c r="G392" s="4"/>
    </row>
    <row r="393" spans="4:7" x14ac:dyDescent="0.35">
      <c r="D393" s="3"/>
      <c r="E393" s="8"/>
      <c r="G393" s="4"/>
    </row>
    <row r="394" spans="4:7" x14ac:dyDescent="0.35">
      <c r="D394" s="3"/>
      <c r="E394" s="8"/>
      <c r="G394" s="4"/>
    </row>
    <row r="395" spans="4:7" x14ac:dyDescent="0.35">
      <c r="D395" s="3"/>
      <c r="E395" s="8"/>
      <c r="G395" s="4"/>
    </row>
    <row r="396" spans="4:7" x14ac:dyDescent="0.35">
      <c r="D396" s="3"/>
      <c r="E396" s="8"/>
      <c r="G396" s="4"/>
    </row>
    <row r="397" spans="4:7" x14ac:dyDescent="0.35">
      <c r="D397" s="3"/>
      <c r="E397" s="8"/>
      <c r="G397" s="4"/>
    </row>
    <row r="398" spans="4:7" x14ac:dyDescent="0.35">
      <c r="D398" s="3"/>
      <c r="E398" s="8"/>
      <c r="G398" s="4"/>
    </row>
    <row r="399" spans="4:7" x14ac:dyDescent="0.35">
      <c r="D399" s="3"/>
      <c r="E399" s="8"/>
      <c r="G399" s="4"/>
    </row>
    <row r="400" spans="4:7" x14ac:dyDescent="0.35">
      <c r="D400" s="3"/>
      <c r="E400" s="8"/>
      <c r="G400" s="4"/>
    </row>
    <row r="401" spans="4:7" x14ac:dyDescent="0.35">
      <c r="D401" s="3"/>
      <c r="E401" s="8"/>
      <c r="G401" s="4"/>
    </row>
    <row r="402" spans="4:7" x14ac:dyDescent="0.35">
      <c r="D402" s="3"/>
      <c r="E402" s="8"/>
      <c r="G402" s="4"/>
    </row>
    <row r="403" spans="4:7" x14ac:dyDescent="0.35">
      <c r="D403" s="3"/>
      <c r="E403" s="8"/>
      <c r="G403" s="4"/>
    </row>
    <row r="404" spans="4:7" x14ac:dyDescent="0.35">
      <c r="D404" s="3"/>
      <c r="E404" s="8"/>
      <c r="G404" s="4"/>
    </row>
    <row r="405" spans="4:7" x14ac:dyDescent="0.35">
      <c r="D405" s="3"/>
      <c r="E405" s="8"/>
      <c r="G405" s="4"/>
    </row>
    <row r="406" spans="4:7" x14ac:dyDescent="0.35">
      <c r="D406" s="3"/>
      <c r="E406" s="8"/>
      <c r="G406" s="4"/>
    </row>
    <row r="407" spans="4:7" x14ac:dyDescent="0.35">
      <c r="D407" s="3"/>
      <c r="E407" s="8"/>
      <c r="G407" s="4"/>
    </row>
    <row r="408" spans="4:7" x14ac:dyDescent="0.35">
      <c r="D408" s="3"/>
      <c r="E408" s="8"/>
      <c r="G408" s="4"/>
    </row>
    <row r="409" spans="4:7" x14ac:dyDescent="0.35">
      <c r="D409" s="3"/>
      <c r="E409" s="8"/>
      <c r="G409" s="4"/>
    </row>
    <row r="410" spans="4:7" x14ac:dyDescent="0.35">
      <c r="D410" s="3"/>
      <c r="E410" s="8"/>
      <c r="G410" s="4"/>
    </row>
    <row r="411" spans="4:7" x14ac:dyDescent="0.35">
      <c r="D411" s="3"/>
      <c r="E411" s="8"/>
      <c r="G411" s="4"/>
    </row>
    <row r="412" spans="4:7" x14ac:dyDescent="0.35">
      <c r="D412" s="3"/>
      <c r="E412" s="8"/>
      <c r="G412" s="4"/>
    </row>
    <row r="413" spans="4:7" x14ac:dyDescent="0.35">
      <c r="D413" s="3"/>
      <c r="E413" s="8"/>
      <c r="G413" s="4"/>
    </row>
    <row r="414" spans="4:7" x14ac:dyDescent="0.35">
      <c r="D414" s="3"/>
      <c r="E414" s="8"/>
      <c r="G414" s="4"/>
    </row>
    <row r="415" spans="4:7" x14ac:dyDescent="0.35">
      <c r="D415" s="3"/>
      <c r="E415" s="8"/>
      <c r="G415" s="4"/>
    </row>
    <row r="416" spans="4:7" x14ac:dyDescent="0.35">
      <c r="D416" s="3"/>
      <c r="E416" s="8"/>
      <c r="G416" s="4"/>
    </row>
    <row r="417" spans="4:7" x14ac:dyDescent="0.35">
      <c r="D417" s="3"/>
      <c r="E417" s="8"/>
      <c r="G417" s="4"/>
    </row>
    <row r="418" spans="4:7" x14ac:dyDescent="0.35">
      <c r="D418" s="3"/>
      <c r="E418" s="8"/>
      <c r="G418" s="4"/>
    </row>
    <row r="419" spans="4:7" x14ac:dyDescent="0.35">
      <c r="D419" s="3"/>
      <c r="E419" s="8"/>
      <c r="G419" s="4"/>
    </row>
    <row r="420" spans="4:7" x14ac:dyDescent="0.35">
      <c r="D420" s="3"/>
      <c r="E420" s="8"/>
      <c r="G420" s="4"/>
    </row>
    <row r="421" spans="4:7" x14ac:dyDescent="0.35">
      <c r="D421" s="3"/>
      <c r="E421" s="8"/>
      <c r="G421" s="4"/>
    </row>
    <row r="422" spans="4:7" x14ac:dyDescent="0.35">
      <c r="D422" s="3"/>
      <c r="E422" s="8"/>
      <c r="G422" s="4"/>
    </row>
    <row r="423" spans="4:7" x14ac:dyDescent="0.35">
      <c r="D423" s="3"/>
      <c r="E423" s="8"/>
      <c r="G423" s="4"/>
    </row>
    <row r="424" spans="4:7" x14ac:dyDescent="0.35">
      <c r="D424" s="3"/>
      <c r="E424" s="8"/>
      <c r="G424" s="4"/>
    </row>
    <row r="425" spans="4:7" x14ac:dyDescent="0.35">
      <c r="D425" s="3"/>
      <c r="E425" s="8"/>
      <c r="G425" s="4"/>
    </row>
    <row r="426" spans="4:7" x14ac:dyDescent="0.35">
      <c r="D426" s="3"/>
      <c r="E426" s="8"/>
      <c r="G426" s="4"/>
    </row>
    <row r="427" spans="4:7" x14ac:dyDescent="0.35">
      <c r="D427" s="3"/>
      <c r="E427" s="8"/>
      <c r="G427" s="4"/>
    </row>
    <row r="428" spans="4:7" x14ac:dyDescent="0.35">
      <c r="D428" s="3"/>
      <c r="E428" s="8"/>
      <c r="G428" s="4"/>
    </row>
    <row r="429" spans="4:7" x14ac:dyDescent="0.35">
      <c r="D429" s="3"/>
      <c r="E429" s="8"/>
      <c r="G429" s="4"/>
    </row>
    <row r="430" spans="4:7" x14ac:dyDescent="0.35">
      <c r="D430" s="3"/>
      <c r="E430" s="8"/>
      <c r="G430" s="4"/>
    </row>
    <row r="431" spans="4:7" x14ac:dyDescent="0.35">
      <c r="D431" s="3"/>
      <c r="E431" s="8"/>
      <c r="G431" s="4"/>
    </row>
    <row r="432" spans="4:7" x14ac:dyDescent="0.35">
      <c r="D432" s="3"/>
      <c r="E432" s="8"/>
      <c r="G432" s="4"/>
    </row>
    <row r="433" spans="4:7" x14ac:dyDescent="0.35">
      <c r="D433" s="3"/>
      <c r="E433" s="8"/>
      <c r="G433" s="4"/>
    </row>
    <row r="434" spans="4:7" x14ac:dyDescent="0.35">
      <c r="D434" s="3"/>
      <c r="E434" s="8"/>
      <c r="G434" s="4"/>
    </row>
    <row r="435" spans="4:7" x14ac:dyDescent="0.35">
      <c r="D435" s="3"/>
      <c r="E435" s="8"/>
      <c r="G435" s="4"/>
    </row>
    <row r="436" spans="4:7" x14ac:dyDescent="0.35">
      <c r="D436" s="3"/>
      <c r="E436" s="8"/>
      <c r="G436" s="4"/>
    </row>
    <row r="437" spans="4:7" x14ac:dyDescent="0.35">
      <c r="D437" s="3"/>
      <c r="E437" s="8"/>
      <c r="G437" s="4"/>
    </row>
    <row r="438" spans="4:7" x14ac:dyDescent="0.35">
      <c r="D438" s="3"/>
      <c r="E438" s="8"/>
      <c r="G438" s="4"/>
    </row>
    <row r="439" spans="4:7" x14ac:dyDescent="0.35">
      <c r="D439" s="3"/>
      <c r="E439" s="8"/>
      <c r="G439" s="4"/>
    </row>
    <row r="440" spans="4:7" x14ac:dyDescent="0.35">
      <c r="D440" s="3"/>
      <c r="E440" s="8"/>
      <c r="G440" s="4"/>
    </row>
    <row r="441" spans="4:7" x14ac:dyDescent="0.35">
      <c r="D441" s="3"/>
      <c r="E441" s="8"/>
      <c r="G441" s="4"/>
    </row>
    <row r="442" spans="4:7" x14ac:dyDescent="0.35">
      <c r="D442" s="3"/>
      <c r="E442" s="8"/>
      <c r="G442" s="4"/>
    </row>
    <row r="443" spans="4:7" x14ac:dyDescent="0.35">
      <c r="D443" s="3"/>
      <c r="E443" s="8"/>
      <c r="G443" s="4"/>
    </row>
    <row r="444" spans="4:7" x14ac:dyDescent="0.35">
      <c r="D444" s="3"/>
      <c r="E444" s="8"/>
      <c r="G444" s="4"/>
    </row>
    <row r="445" spans="4:7" x14ac:dyDescent="0.35">
      <c r="D445" s="3"/>
      <c r="E445" s="8"/>
      <c r="G445" s="4"/>
    </row>
    <row r="446" spans="4:7" x14ac:dyDescent="0.35">
      <c r="D446" s="3"/>
      <c r="E446" s="8"/>
      <c r="G446" s="4"/>
    </row>
    <row r="447" spans="4:7" x14ac:dyDescent="0.35">
      <c r="D447" s="3"/>
      <c r="E447" s="8"/>
      <c r="G447" s="4"/>
    </row>
    <row r="448" spans="4:7" x14ac:dyDescent="0.35">
      <c r="D448" s="3"/>
      <c r="E448" s="8"/>
      <c r="G448" s="4"/>
    </row>
    <row r="449" spans="4:7" x14ac:dyDescent="0.35">
      <c r="D449" s="3"/>
      <c r="E449" s="8"/>
      <c r="G449" s="4"/>
    </row>
    <row r="450" spans="4:7" x14ac:dyDescent="0.35">
      <c r="D450" s="3"/>
      <c r="E450" s="8"/>
      <c r="G450" s="4"/>
    </row>
    <row r="451" spans="4:7" x14ac:dyDescent="0.35">
      <c r="D451" s="3"/>
      <c r="E451" s="8"/>
      <c r="G451" s="4"/>
    </row>
    <row r="452" spans="4:7" x14ac:dyDescent="0.35">
      <c r="D452" s="3"/>
      <c r="E452" s="8"/>
      <c r="G452" s="4"/>
    </row>
    <row r="453" spans="4:7" x14ac:dyDescent="0.35">
      <c r="D453" s="3"/>
      <c r="E453" s="8"/>
      <c r="G453" s="4"/>
    </row>
    <row r="454" spans="4:7" x14ac:dyDescent="0.35">
      <c r="D454" s="3"/>
      <c r="E454" s="8"/>
      <c r="G454" s="4"/>
    </row>
    <row r="455" spans="4:7" x14ac:dyDescent="0.35">
      <c r="D455" s="3"/>
      <c r="E455" s="8"/>
      <c r="G455" s="4"/>
    </row>
    <row r="456" spans="4:7" x14ac:dyDescent="0.35">
      <c r="D456" s="3"/>
      <c r="E456" s="8"/>
      <c r="G456" s="4"/>
    </row>
    <row r="457" spans="4:7" x14ac:dyDescent="0.35">
      <c r="D457" s="3"/>
      <c r="E457" s="8"/>
      <c r="G457" s="4"/>
    </row>
    <row r="458" spans="4:7" x14ac:dyDescent="0.35">
      <c r="D458" s="3"/>
      <c r="E458" s="8"/>
      <c r="G458" s="4"/>
    </row>
    <row r="459" spans="4:7" x14ac:dyDescent="0.35">
      <c r="D459" s="3"/>
      <c r="E459" s="8"/>
      <c r="G459" s="4"/>
    </row>
    <row r="460" spans="4:7" x14ac:dyDescent="0.35">
      <c r="D460" s="3"/>
      <c r="E460" s="8"/>
      <c r="G460" s="4"/>
    </row>
    <row r="461" spans="4:7" x14ac:dyDescent="0.35">
      <c r="D461" s="3"/>
      <c r="E461" s="8"/>
      <c r="G461" s="4"/>
    </row>
    <row r="462" spans="4:7" x14ac:dyDescent="0.35">
      <c r="D462" s="3"/>
      <c r="E462" s="8"/>
      <c r="G462" s="4"/>
    </row>
    <row r="463" spans="4:7" x14ac:dyDescent="0.35">
      <c r="D463" s="3"/>
      <c r="E463" s="8"/>
      <c r="G463" s="4"/>
    </row>
    <row r="464" spans="4:7" x14ac:dyDescent="0.35">
      <c r="D464" s="3"/>
      <c r="E464" s="8"/>
      <c r="G464" s="4"/>
    </row>
    <row r="465" spans="4:7" x14ac:dyDescent="0.35">
      <c r="D465" s="3"/>
      <c r="E465" s="8"/>
      <c r="G465" s="4"/>
    </row>
    <row r="466" spans="4:7" x14ac:dyDescent="0.35">
      <c r="D466" s="3"/>
      <c r="E466" s="8"/>
      <c r="G466" s="4"/>
    </row>
    <row r="467" spans="4:7" x14ac:dyDescent="0.35">
      <c r="D467" s="3"/>
      <c r="E467" s="8"/>
      <c r="G467" s="4"/>
    </row>
    <row r="468" spans="4:7" x14ac:dyDescent="0.35">
      <c r="D468" s="3"/>
      <c r="E468" s="8"/>
      <c r="G468" s="4"/>
    </row>
    <row r="469" spans="4:7" x14ac:dyDescent="0.35">
      <c r="D469" s="3"/>
      <c r="E469" s="8"/>
      <c r="G469" s="4"/>
    </row>
    <row r="470" spans="4:7" x14ac:dyDescent="0.35">
      <c r="D470" s="3"/>
      <c r="E470" s="8"/>
      <c r="G470" s="4"/>
    </row>
    <row r="471" spans="4:7" x14ac:dyDescent="0.35">
      <c r="D471" s="3"/>
      <c r="E471" s="8"/>
      <c r="G471" s="4"/>
    </row>
    <row r="472" spans="4:7" x14ac:dyDescent="0.35">
      <c r="D472" s="3"/>
      <c r="E472" s="8"/>
      <c r="G472" s="4"/>
    </row>
    <row r="473" spans="4:7" x14ac:dyDescent="0.35">
      <c r="D473" s="3"/>
      <c r="E473" s="8"/>
      <c r="G473" s="4"/>
    </row>
    <row r="474" spans="4:7" x14ac:dyDescent="0.35">
      <c r="D474" s="3"/>
      <c r="E474" s="8"/>
      <c r="G474" s="4"/>
    </row>
    <row r="475" spans="4:7" x14ac:dyDescent="0.35">
      <c r="D475" s="3"/>
      <c r="E475" s="8"/>
      <c r="G475" s="4"/>
    </row>
    <row r="476" spans="4:7" x14ac:dyDescent="0.35">
      <c r="D476" s="3"/>
      <c r="E476" s="8"/>
      <c r="G476" s="4"/>
    </row>
    <row r="477" spans="4:7" x14ac:dyDescent="0.35">
      <c r="D477" s="3"/>
      <c r="E477" s="8"/>
      <c r="G477" s="4"/>
    </row>
    <row r="478" spans="4:7" x14ac:dyDescent="0.35">
      <c r="D478" s="3"/>
      <c r="E478" s="8"/>
      <c r="G478" s="4"/>
    </row>
    <row r="479" spans="4:7" x14ac:dyDescent="0.35">
      <c r="D479" s="3"/>
      <c r="E479" s="8"/>
      <c r="G479" s="4"/>
    </row>
    <row r="480" spans="4:7" x14ac:dyDescent="0.35">
      <c r="D480" s="3"/>
      <c r="E480" s="8"/>
      <c r="G480" s="4"/>
    </row>
    <row r="481" spans="4:7" x14ac:dyDescent="0.35">
      <c r="D481" s="3"/>
      <c r="E481" s="8"/>
      <c r="G481" s="4"/>
    </row>
    <row r="482" spans="4:7" x14ac:dyDescent="0.35">
      <c r="D482" s="3"/>
      <c r="E482" s="8"/>
      <c r="G482" s="4"/>
    </row>
    <row r="483" spans="4:7" x14ac:dyDescent="0.35">
      <c r="D483" s="3"/>
      <c r="E483" s="8"/>
      <c r="G483" s="4"/>
    </row>
    <row r="484" spans="4:7" x14ac:dyDescent="0.35">
      <c r="D484" s="3"/>
      <c r="E484" s="8"/>
      <c r="G484" s="4"/>
    </row>
    <row r="485" spans="4:7" x14ac:dyDescent="0.35">
      <c r="D485" s="3"/>
      <c r="E485" s="8"/>
      <c r="G485" s="4"/>
    </row>
    <row r="486" spans="4:7" x14ac:dyDescent="0.35">
      <c r="D486" s="3"/>
      <c r="E486" s="8"/>
      <c r="G486" s="4"/>
    </row>
    <row r="487" spans="4:7" x14ac:dyDescent="0.35">
      <c r="D487" s="3"/>
      <c r="E487" s="8"/>
      <c r="G487" s="4"/>
    </row>
    <row r="488" spans="4:7" x14ac:dyDescent="0.35">
      <c r="D488" s="3"/>
      <c r="E488" s="8"/>
      <c r="G488" s="4"/>
    </row>
    <row r="489" spans="4:7" x14ac:dyDescent="0.35">
      <c r="D489" s="3"/>
      <c r="E489" s="8"/>
      <c r="G489" s="4"/>
    </row>
    <row r="490" spans="4:7" x14ac:dyDescent="0.35">
      <c r="D490" s="3"/>
      <c r="E490" s="8"/>
      <c r="G490" s="4"/>
    </row>
    <row r="491" spans="4:7" x14ac:dyDescent="0.35">
      <c r="D491" s="3"/>
      <c r="E491" s="8"/>
      <c r="G491" s="4"/>
    </row>
    <row r="492" spans="4:7" x14ac:dyDescent="0.35">
      <c r="D492" s="3"/>
      <c r="E492" s="8"/>
      <c r="G492" s="4"/>
    </row>
    <row r="493" spans="4:7" x14ac:dyDescent="0.35">
      <c r="D493" s="3"/>
      <c r="E493" s="8"/>
      <c r="G493" s="4"/>
    </row>
    <row r="494" spans="4:7" x14ac:dyDescent="0.35">
      <c r="D494" s="3"/>
      <c r="E494" s="8"/>
      <c r="G494" s="4"/>
    </row>
    <row r="495" spans="4:7" x14ac:dyDescent="0.35">
      <c r="D495" s="3"/>
      <c r="E495" s="8"/>
      <c r="G495" s="4"/>
    </row>
    <row r="496" spans="4:7" x14ac:dyDescent="0.35">
      <c r="D496" s="3"/>
      <c r="E496" s="8"/>
      <c r="G496" s="4"/>
    </row>
    <row r="497" spans="4:7" x14ac:dyDescent="0.35">
      <c r="D497" s="3"/>
      <c r="E497" s="8"/>
      <c r="G497" s="4"/>
    </row>
    <row r="498" spans="4:7" x14ac:dyDescent="0.35">
      <c r="D498" s="3"/>
      <c r="E498" s="8"/>
      <c r="G498" s="4"/>
    </row>
    <row r="499" spans="4:7" x14ac:dyDescent="0.35">
      <c r="D499" s="3"/>
      <c r="E499" s="8"/>
      <c r="G499" s="4"/>
    </row>
    <row r="500" spans="4:7" x14ac:dyDescent="0.35">
      <c r="D500" s="3"/>
      <c r="E500" s="8"/>
      <c r="G500" s="4"/>
    </row>
    <row r="501" spans="4:7" x14ac:dyDescent="0.35">
      <c r="D501" s="3"/>
      <c r="E501" s="8"/>
      <c r="G501" s="4"/>
    </row>
    <row r="502" spans="4:7" x14ac:dyDescent="0.35">
      <c r="D502" s="3"/>
      <c r="E502" s="8"/>
      <c r="G502" s="4"/>
    </row>
    <row r="503" spans="4:7" x14ac:dyDescent="0.35">
      <c r="D503" s="3"/>
      <c r="E503" s="8"/>
      <c r="G503" s="4"/>
    </row>
    <row r="504" spans="4:7" x14ac:dyDescent="0.35">
      <c r="D504" s="3"/>
      <c r="E504" s="8"/>
      <c r="G504" s="4"/>
    </row>
    <row r="505" spans="4:7" x14ac:dyDescent="0.35">
      <c r="D505" s="3"/>
      <c r="E505" s="8"/>
      <c r="G505" s="4"/>
    </row>
    <row r="506" spans="4:7" x14ac:dyDescent="0.35">
      <c r="D506" s="3"/>
      <c r="E506" s="8"/>
      <c r="G506" s="4"/>
    </row>
    <row r="507" spans="4:7" x14ac:dyDescent="0.35">
      <c r="D507" s="3"/>
      <c r="E507" s="8"/>
      <c r="G507" s="4"/>
    </row>
    <row r="508" spans="4:7" x14ac:dyDescent="0.35">
      <c r="D508" s="3"/>
      <c r="E508" s="8"/>
      <c r="G508" s="4"/>
    </row>
    <row r="509" spans="4:7" x14ac:dyDescent="0.35">
      <c r="D509" s="3"/>
      <c r="E509" s="8"/>
      <c r="G509" s="4"/>
    </row>
    <row r="510" spans="4:7" x14ac:dyDescent="0.35">
      <c r="D510" s="3"/>
      <c r="E510" s="8"/>
      <c r="G510" s="4"/>
    </row>
    <row r="511" spans="4:7" x14ac:dyDescent="0.35">
      <c r="D511" s="3"/>
      <c r="E511" s="8"/>
      <c r="G511" s="4"/>
    </row>
    <row r="512" spans="4:7" x14ac:dyDescent="0.35">
      <c r="D512" s="3"/>
      <c r="E512" s="8"/>
      <c r="G512" s="4"/>
    </row>
    <row r="513" spans="4:7" x14ac:dyDescent="0.35">
      <c r="D513" s="3"/>
      <c r="E513" s="8"/>
      <c r="G513" s="4"/>
    </row>
    <row r="514" spans="4:7" x14ac:dyDescent="0.35">
      <c r="D514" s="3"/>
      <c r="E514" s="8"/>
      <c r="G514" s="4"/>
    </row>
    <row r="515" spans="4:7" x14ac:dyDescent="0.35">
      <c r="D515" s="3"/>
      <c r="E515" s="8"/>
      <c r="G515" s="4"/>
    </row>
    <row r="516" spans="4:7" x14ac:dyDescent="0.35">
      <c r="D516" s="3"/>
      <c r="E516" s="8"/>
      <c r="G516" s="4"/>
    </row>
    <row r="517" spans="4:7" x14ac:dyDescent="0.35">
      <c r="D517" s="3"/>
      <c r="E517" s="8"/>
      <c r="G517" s="4"/>
    </row>
    <row r="518" spans="4:7" x14ac:dyDescent="0.35">
      <c r="D518" s="3"/>
      <c r="E518" s="8"/>
      <c r="G518" s="4"/>
    </row>
    <row r="519" spans="4:7" x14ac:dyDescent="0.35">
      <c r="D519" s="3"/>
      <c r="E519" s="8"/>
      <c r="G519" s="4"/>
    </row>
    <row r="520" spans="4:7" x14ac:dyDescent="0.35">
      <c r="D520" s="3"/>
      <c r="E520" s="8"/>
      <c r="G520" s="4"/>
    </row>
    <row r="521" spans="4:7" x14ac:dyDescent="0.35">
      <c r="D521" s="3"/>
      <c r="E521" s="8"/>
      <c r="G521" s="4"/>
    </row>
    <row r="522" spans="4:7" x14ac:dyDescent="0.35">
      <c r="D522" s="3"/>
      <c r="E522" s="8"/>
      <c r="G522" s="4"/>
    </row>
    <row r="523" spans="4:7" x14ac:dyDescent="0.35">
      <c r="D523" s="3"/>
      <c r="E523" s="8"/>
      <c r="G523" s="4"/>
    </row>
    <row r="524" spans="4:7" x14ac:dyDescent="0.35">
      <c r="D524" s="3"/>
      <c r="E524" s="8"/>
      <c r="G524" s="4"/>
    </row>
    <row r="525" spans="4:7" x14ac:dyDescent="0.35">
      <c r="D525" s="3"/>
      <c r="E525" s="8"/>
      <c r="G525" s="4"/>
    </row>
    <row r="526" spans="4:7" x14ac:dyDescent="0.35">
      <c r="D526" s="3"/>
      <c r="E526" s="8"/>
      <c r="G526" s="4"/>
    </row>
    <row r="527" spans="4:7" x14ac:dyDescent="0.35">
      <c r="D527" s="3"/>
      <c r="E527" s="8"/>
      <c r="G527" s="4"/>
    </row>
    <row r="528" spans="4:7" x14ac:dyDescent="0.35">
      <c r="D528" s="3"/>
      <c r="E528" s="8"/>
      <c r="G528" s="4"/>
    </row>
    <row r="529" spans="4:7" x14ac:dyDescent="0.35">
      <c r="D529" s="3"/>
      <c r="E529" s="8"/>
      <c r="G529" s="4"/>
    </row>
    <row r="530" spans="4:7" x14ac:dyDescent="0.35">
      <c r="D530" s="3"/>
      <c r="E530" s="8"/>
      <c r="G530" s="4"/>
    </row>
    <row r="531" spans="4:7" x14ac:dyDescent="0.35">
      <c r="D531" s="3"/>
      <c r="E531" s="8"/>
      <c r="G531" s="4"/>
    </row>
    <row r="532" spans="4:7" x14ac:dyDescent="0.35">
      <c r="D532" s="3"/>
      <c r="E532" s="8"/>
      <c r="G532" s="4"/>
    </row>
    <row r="533" spans="4:7" x14ac:dyDescent="0.35">
      <c r="D533" s="3"/>
      <c r="E533" s="8"/>
      <c r="G533" s="4"/>
    </row>
    <row r="534" spans="4:7" x14ac:dyDescent="0.35">
      <c r="D534" s="3"/>
      <c r="E534" s="8"/>
      <c r="G534" s="4"/>
    </row>
    <row r="535" spans="4:7" x14ac:dyDescent="0.35">
      <c r="D535" s="3"/>
      <c r="E535" s="8"/>
      <c r="G535" s="4"/>
    </row>
    <row r="536" spans="4:7" x14ac:dyDescent="0.35">
      <c r="D536" s="3"/>
      <c r="E536" s="8"/>
      <c r="G536" s="4"/>
    </row>
    <row r="537" spans="4:7" x14ac:dyDescent="0.35">
      <c r="D537" s="3"/>
      <c r="E537" s="8"/>
      <c r="G537" s="4"/>
    </row>
    <row r="538" spans="4:7" x14ac:dyDescent="0.35">
      <c r="D538" s="3"/>
      <c r="E538" s="8"/>
      <c r="G538" s="4"/>
    </row>
    <row r="539" spans="4:7" x14ac:dyDescent="0.35">
      <c r="D539" s="3"/>
      <c r="E539" s="8"/>
      <c r="G539" s="4"/>
    </row>
    <row r="540" spans="4:7" x14ac:dyDescent="0.35">
      <c r="D540" s="3"/>
      <c r="E540" s="8"/>
      <c r="G540" s="4"/>
    </row>
    <row r="541" spans="4:7" x14ac:dyDescent="0.35">
      <c r="D541" s="3"/>
      <c r="E541" s="8"/>
      <c r="G541" s="4"/>
    </row>
    <row r="542" spans="4:7" x14ac:dyDescent="0.35">
      <c r="D542" s="3"/>
      <c r="E542" s="8"/>
      <c r="G542" s="4"/>
    </row>
    <row r="543" spans="4:7" x14ac:dyDescent="0.35">
      <c r="D543" s="3"/>
      <c r="E543" s="8"/>
      <c r="G543" s="4"/>
    </row>
    <row r="544" spans="4:7" x14ac:dyDescent="0.35">
      <c r="D544" s="3"/>
      <c r="E544" s="8"/>
      <c r="G544" s="4"/>
    </row>
    <row r="545" spans="4:7" x14ac:dyDescent="0.35">
      <c r="D545" s="3"/>
      <c r="E545" s="8"/>
      <c r="G545" s="4"/>
    </row>
    <row r="546" spans="4:7" x14ac:dyDescent="0.35">
      <c r="D546" s="3"/>
      <c r="E546" s="8"/>
      <c r="G546" s="4"/>
    </row>
    <row r="547" spans="4:7" x14ac:dyDescent="0.35">
      <c r="D547" s="3"/>
      <c r="E547" s="8"/>
      <c r="G547" s="4"/>
    </row>
    <row r="548" spans="4:7" x14ac:dyDescent="0.35">
      <c r="D548" s="3"/>
      <c r="E548" s="8"/>
      <c r="G548" s="4"/>
    </row>
    <row r="549" spans="4:7" x14ac:dyDescent="0.35">
      <c r="D549" s="3"/>
      <c r="E549" s="8"/>
      <c r="G549" s="4"/>
    </row>
    <row r="550" spans="4:7" x14ac:dyDescent="0.35">
      <c r="D550" s="3"/>
      <c r="E550" s="8"/>
      <c r="G550" s="4"/>
    </row>
    <row r="551" spans="4:7" x14ac:dyDescent="0.35">
      <c r="D551" s="3"/>
      <c r="E551" s="8"/>
      <c r="G551" s="4"/>
    </row>
    <row r="552" spans="4:7" x14ac:dyDescent="0.35">
      <c r="D552" s="3"/>
      <c r="E552" s="8"/>
      <c r="G552" s="4"/>
    </row>
    <row r="553" spans="4:7" x14ac:dyDescent="0.35">
      <c r="D553" s="3"/>
      <c r="E553" s="8"/>
      <c r="G553" s="4"/>
    </row>
    <row r="554" spans="4:7" x14ac:dyDescent="0.35">
      <c r="D554" s="3"/>
      <c r="E554" s="8"/>
      <c r="G554" s="4"/>
    </row>
    <row r="555" spans="4:7" x14ac:dyDescent="0.35">
      <c r="D555" s="3"/>
      <c r="E555" s="8"/>
      <c r="G555" s="4"/>
    </row>
    <row r="556" spans="4:7" x14ac:dyDescent="0.35">
      <c r="D556" s="3"/>
      <c r="E556" s="8"/>
      <c r="G556" s="4"/>
    </row>
    <row r="557" spans="4:7" x14ac:dyDescent="0.35">
      <c r="D557" s="3"/>
      <c r="E557" s="8"/>
      <c r="G557" s="4"/>
    </row>
    <row r="558" spans="4:7" x14ac:dyDescent="0.35">
      <c r="D558" s="3"/>
      <c r="E558" s="8"/>
      <c r="G558" s="4"/>
    </row>
    <row r="559" spans="4:7" x14ac:dyDescent="0.35">
      <c r="D559" s="3"/>
      <c r="E559" s="8"/>
      <c r="G559" s="4"/>
    </row>
    <row r="560" spans="4:7" x14ac:dyDescent="0.35">
      <c r="D560" s="3"/>
      <c r="E560" s="8"/>
      <c r="G560" s="4"/>
    </row>
    <row r="561" spans="4:7" x14ac:dyDescent="0.35">
      <c r="D561" s="3"/>
      <c r="E561" s="8"/>
      <c r="G561" s="4"/>
    </row>
    <row r="562" spans="4:7" x14ac:dyDescent="0.35">
      <c r="D562" s="3"/>
      <c r="E562" s="8"/>
      <c r="G562" s="4"/>
    </row>
    <row r="563" spans="4:7" x14ac:dyDescent="0.35">
      <c r="D563" s="3"/>
      <c r="E563" s="8"/>
      <c r="G563" s="4"/>
    </row>
    <row r="564" spans="4:7" x14ac:dyDescent="0.35">
      <c r="D564" s="3"/>
      <c r="E564" s="8"/>
      <c r="G564" s="4"/>
    </row>
    <row r="565" spans="4:7" x14ac:dyDescent="0.35">
      <c r="D565" s="3"/>
      <c r="E565" s="8"/>
      <c r="G565" s="4"/>
    </row>
    <row r="566" spans="4:7" x14ac:dyDescent="0.35">
      <c r="D566" s="3"/>
      <c r="E566" s="8"/>
      <c r="G566" s="4"/>
    </row>
    <row r="567" spans="4:7" x14ac:dyDescent="0.35">
      <c r="D567" s="3"/>
      <c r="E567" s="8"/>
      <c r="G567" s="4"/>
    </row>
    <row r="568" spans="4:7" x14ac:dyDescent="0.35">
      <c r="D568" s="3"/>
      <c r="E568" s="8"/>
      <c r="G568" s="4"/>
    </row>
    <row r="569" spans="4:7" x14ac:dyDescent="0.35">
      <c r="D569" s="3"/>
      <c r="E569" s="8"/>
      <c r="G569" s="4"/>
    </row>
    <row r="570" spans="4:7" x14ac:dyDescent="0.35">
      <c r="D570" s="3"/>
      <c r="E570" s="8"/>
      <c r="G570" s="4"/>
    </row>
    <row r="571" spans="4:7" x14ac:dyDescent="0.35">
      <c r="D571" s="3"/>
      <c r="E571" s="8"/>
      <c r="G571" s="4"/>
    </row>
    <row r="572" spans="4:7" x14ac:dyDescent="0.35">
      <c r="D572" s="3"/>
      <c r="E572" s="8"/>
      <c r="G572" s="4"/>
    </row>
    <row r="573" spans="4:7" x14ac:dyDescent="0.35">
      <c r="D573" s="3"/>
      <c r="E573" s="8"/>
      <c r="G573" s="4"/>
    </row>
    <row r="574" spans="4:7" x14ac:dyDescent="0.35">
      <c r="D574" s="3"/>
      <c r="E574" s="8"/>
      <c r="G574" s="4"/>
    </row>
    <row r="575" spans="4:7" x14ac:dyDescent="0.35">
      <c r="D575" s="3"/>
      <c r="E575" s="8"/>
      <c r="G575" s="4"/>
    </row>
    <row r="576" spans="4:7" x14ac:dyDescent="0.35">
      <c r="D576" s="3"/>
      <c r="E576" s="8"/>
      <c r="G576" s="4"/>
    </row>
    <row r="577" spans="4:7" x14ac:dyDescent="0.35">
      <c r="D577" s="3"/>
      <c r="E577" s="8"/>
      <c r="G577" s="4"/>
    </row>
    <row r="578" spans="4:7" x14ac:dyDescent="0.35">
      <c r="D578" s="3"/>
      <c r="E578" s="8"/>
      <c r="G578" s="4"/>
    </row>
    <row r="579" spans="4:7" x14ac:dyDescent="0.35">
      <c r="D579" s="3"/>
      <c r="E579" s="8"/>
      <c r="G579" s="4"/>
    </row>
    <row r="580" spans="4:7" x14ac:dyDescent="0.35">
      <c r="D580" s="3"/>
      <c r="E580" s="8"/>
      <c r="G580" s="4"/>
    </row>
    <row r="581" spans="4:7" x14ac:dyDescent="0.35">
      <c r="D581" s="3"/>
      <c r="E581" s="8"/>
      <c r="G581" s="4"/>
    </row>
    <row r="582" spans="4:7" x14ac:dyDescent="0.35">
      <c r="D582" s="3"/>
      <c r="E582" s="8"/>
      <c r="G582" s="4"/>
    </row>
    <row r="583" spans="4:7" x14ac:dyDescent="0.35">
      <c r="D583" s="3"/>
      <c r="E583" s="8"/>
      <c r="G583" s="4"/>
    </row>
    <row r="584" spans="4:7" x14ac:dyDescent="0.35">
      <c r="D584" s="3"/>
      <c r="E584" s="8"/>
      <c r="G584" s="4"/>
    </row>
    <row r="585" spans="4:7" x14ac:dyDescent="0.35">
      <c r="D585" s="3"/>
      <c r="E585" s="8"/>
      <c r="G585" s="4"/>
    </row>
    <row r="586" spans="4:7" x14ac:dyDescent="0.35">
      <c r="D586" s="3"/>
      <c r="E586" s="8"/>
      <c r="G586" s="4"/>
    </row>
    <row r="587" spans="4:7" x14ac:dyDescent="0.35">
      <c r="D587" s="3"/>
      <c r="E587" s="8"/>
      <c r="G587" s="4"/>
    </row>
    <row r="588" spans="4:7" x14ac:dyDescent="0.35">
      <c r="D588" s="3"/>
      <c r="E588" s="8"/>
      <c r="G588" s="4"/>
    </row>
    <row r="589" spans="4:7" x14ac:dyDescent="0.35">
      <c r="D589" s="3"/>
      <c r="E589" s="8"/>
      <c r="G589" s="4"/>
    </row>
    <row r="590" spans="4:7" x14ac:dyDescent="0.35">
      <c r="D590" s="3"/>
      <c r="E590" s="8"/>
      <c r="G590" s="4"/>
    </row>
    <row r="591" spans="4:7" x14ac:dyDescent="0.35">
      <c r="D591" s="3"/>
      <c r="E591" s="8"/>
      <c r="G591" s="4"/>
    </row>
    <row r="592" spans="4:7" x14ac:dyDescent="0.35">
      <c r="D592" s="3"/>
      <c r="E592" s="8"/>
      <c r="G592" s="4"/>
    </row>
    <row r="593" spans="4:7" x14ac:dyDescent="0.35">
      <c r="D593" s="3"/>
      <c r="E593" s="8"/>
      <c r="G593" s="4"/>
    </row>
    <row r="594" spans="4:7" x14ac:dyDescent="0.35">
      <c r="D594" s="3"/>
      <c r="E594" s="8"/>
      <c r="G594" s="4"/>
    </row>
    <row r="595" spans="4:7" x14ac:dyDescent="0.35">
      <c r="D595" s="3"/>
      <c r="E595" s="8"/>
      <c r="G595" s="4"/>
    </row>
    <row r="596" spans="4:7" x14ac:dyDescent="0.35">
      <c r="D596" s="3"/>
      <c r="E596" s="8"/>
      <c r="G596" s="4"/>
    </row>
    <row r="597" spans="4:7" x14ac:dyDescent="0.35">
      <c r="D597" s="3"/>
      <c r="E597" s="8"/>
      <c r="G597" s="4"/>
    </row>
    <row r="598" spans="4:7" x14ac:dyDescent="0.35">
      <c r="D598" s="3"/>
      <c r="E598" s="8"/>
      <c r="G598" s="4"/>
    </row>
    <row r="599" spans="4:7" x14ac:dyDescent="0.35">
      <c r="D599" s="3"/>
      <c r="E599" s="8"/>
      <c r="G599" s="4"/>
    </row>
    <row r="600" spans="4:7" x14ac:dyDescent="0.35">
      <c r="D600" s="3"/>
      <c r="E600" s="8"/>
      <c r="G600" s="4"/>
    </row>
    <row r="601" spans="4:7" x14ac:dyDescent="0.35">
      <c r="D601" s="3"/>
      <c r="E601" s="8"/>
      <c r="G601" s="4"/>
    </row>
    <row r="602" spans="4:7" x14ac:dyDescent="0.35">
      <c r="D602" s="3"/>
      <c r="E602" s="8"/>
      <c r="G602" s="4"/>
    </row>
    <row r="603" spans="4:7" x14ac:dyDescent="0.35">
      <c r="D603" s="3"/>
      <c r="E603" s="8"/>
      <c r="G603" s="4"/>
    </row>
    <row r="604" spans="4:7" x14ac:dyDescent="0.35">
      <c r="D604" s="3"/>
      <c r="E604" s="8"/>
      <c r="G604" s="4"/>
    </row>
    <row r="605" spans="4:7" x14ac:dyDescent="0.35">
      <c r="D605" s="3"/>
      <c r="E605" s="8"/>
      <c r="G605" s="4"/>
    </row>
    <row r="606" spans="4:7" x14ac:dyDescent="0.35">
      <c r="D606" s="3"/>
      <c r="E606" s="8"/>
      <c r="G606" s="4"/>
    </row>
    <row r="607" spans="4:7" x14ac:dyDescent="0.35">
      <c r="D607" s="3"/>
      <c r="E607" s="8"/>
      <c r="G607" s="4"/>
    </row>
    <row r="608" spans="4:7" x14ac:dyDescent="0.35">
      <c r="D608" s="3"/>
      <c r="E608" s="8"/>
      <c r="G608" s="4"/>
    </row>
    <row r="609" spans="4:7" x14ac:dyDescent="0.35">
      <c r="D609" s="3"/>
      <c r="E609" s="8"/>
      <c r="G609" s="4"/>
    </row>
    <row r="610" spans="4:7" x14ac:dyDescent="0.35">
      <c r="D610" s="3"/>
      <c r="E610" s="8"/>
      <c r="G610" s="4"/>
    </row>
    <row r="611" spans="4:7" x14ac:dyDescent="0.35">
      <c r="D611" s="3"/>
      <c r="E611" s="8"/>
      <c r="G611" s="4"/>
    </row>
    <row r="612" spans="4:7" x14ac:dyDescent="0.35">
      <c r="D612" s="3"/>
      <c r="E612" s="8"/>
      <c r="G612" s="4"/>
    </row>
    <row r="613" spans="4:7" x14ac:dyDescent="0.35">
      <c r="D613" s="3"/>
      <c r="E613" s="8"/>
      <c r="G613" s="4"/>
    </row>
    <row r="614" spans="4:7" x14ac:dyDescent="0.35">
      <c r="D614" s="3"/>
      <c r="E614" s="8"/>
      <c r="G614" s="4"/>
    </row>
    <row r="615" spans="4:7" x14ac:dyDescent="0.35">
      <c r="D615" s="3"/>
      <c r="E615" s="8"/>
      <c r="G615" s="4"/>
    </row>
    <row r="616" spans="4:7" x14ac:dyDescent="0.35">
      <c r="D616" s="3"/>
      <c r="E616" s="8"/>
      <c r="G616" s="4"/>
    </row>
    <row r="617" spans="4:7" x14ac:dyDescent="0.35">
      <c r="D617" s="3"/>
      <c r="E617" s="8"/>
      <c r="G617" s="4"/>
    </row>
    <row r="618" spans="4:7" x14ac:dyDescent="0.35">
      <c r="D618" s="3"/>
      <c r="E618" s="8"/>
      <c r="G618" s="4"/>
    </row>
    <row r="619" spans="4:7" x14ac:dyDescent="0.35">
      <c r="D619" s="3"/>
      <c r="E619" s="8"/>
      <c r="G619" s="4"/>
    </row>
    <row r="620" spans="4:7" x14ac:dyDescent="0.35">
      <c r="D620" s="3"/>
      <c r="E620" s="8"/>
      <c r="G620" s="4"/>
    </row>
    <row r="621" spans="4:7" x14ac:dyDescent="0.35">
      <c r="D621" s="3"/>
      <c r="E621" s="8"/>
      <c r="G621" s="4"/>
    </row>
    <row r="622" spans="4:7" x14ac:dyDescent="0.35">
      <c r="D622" s="3"/>
      <c r="E622" s="8"/>
      <c r="G622" s="4"/>
    </row>
    <row r="623" spans="4:7" x14ac:dyDescent="0.35">
      <c r="D623" s="3"/>
      <c r="E623" s="8"/>
      <c r="G623" s="4"/>
    </row>
    <row r="624" spans="4:7" x14ac:dyDescent="0.35">
      <c r="D624" s="3"/>
      <c r="E624" s="8"/>
      <c r="G624" s="4"/>
    </row>
    <row r="625" spans="4:7" x14ac:dyDescent="0.35">
      <c r="D625" s="3"/>
      <c r="E625" s="8"/>
      <c r="G625" s="4"/>
    </row>
    <row r="626" spans="4:7" x14ac:dyDescent="0.35">
      <c r="D626" s="3"/>
      <c r="E626" s="8"/>
      <c r="G626" s="4"/>
    </row>
    <row r="627" spans="4:7" x14ac:dyDescent="0.35">
      <c r="D627" s="3"/>
      <c r="E627" s="8"/>
      <c r="G627" s="4"/>
    </row>
    <row r="628" spans="4:7" x14ac:dyDescent="0.35">
      <c r="D628" s="3"/>
      <c r="E628" s="8"/>
      <c r="G628" s="4"/>
    </row>
    <row r="629" spans="4:7" x14ac:dyDescent="0.35">
      <c r="D629" s="3"/>
      <c r="E629" s="8"/>
      <c r="G629" s="4"/>
    </row>
    <row r="630" spans="4:7" x14ac:dyDescent="0.35">
      <c r="D630" s="3"/>
      <c r="E630" s="8"/>
      <c r="G630" s="4"/>
    </row>
    <row r="631" spans="4:7" x14ac:dyDescent="0.35">
      <c r="D631" s="3"/>
      <c r="E631" s="8"/>
      <c r="G631" s="4"/>
    </row>
    <row r="632" spans="4:7" x14ac:dyDescent="0.35">
      <c r="D632" s="3"/>
      <c r="E632" s="8"/>
      <c r="G632" s="4"/>
    </row>
    <row r="633" spans="4:7" x14ac:dyDescent="0.35">
      <c r="D633" s="3"/>
      <c r="E633" s="8"/>
      <c r="G633" s="4"/>
    </row>
    <row r="634" spans="4:7" x14ac:dyDescent="0.35">
      <c r="D634" s="3"/>
      <c r="E634" s="8"/>
      <c r="G634" s="4"/>
    </row>
    <row r="635" spans="4:7" x14ac:dyDescent="0.35">
      <c r="D635" s="3"/>
      <c r="E635" s="8"/>
      <c r="G635" s="4"/>
    </row>
    <row r="636" spans="4:7" x14ac:dyDescent="0.35">
      <c r="D636" s="3"/>
      <c r="E636" s="8"/>
      <c r="G636" s="4"/>
    </row>
    <row r="637" spans="4:7" x14ac:dyDescent="0.35">
      <c r="D637" s="3"/>
      <c r="E637" s="8"/>
      <c r="G637" s="4"/>
    </row>
    <row r="638" spans="4:7" x14ac:dyDescent="0.35">
      <c r="D638" s="3"/>
      <c r="E638" s="8"/>
      <c r="G638" s="4"/>
    </row>
    <row r="639" spans="4:7" x14ac:dyDescent="0.35">
      <c r="D639" s="3"/>
      <c r="E639" s="8"/>
      <c r="G639" s="4"/>
    </row>
    <row r="640" spans="4:7" x14ac:dyDescent="0.35">
      <c r="D640" s="3"/>
      <c r="E640" s="8"/>
      <c r="G640" s="4"/>
    </row>
    <row r="641" spans="4:7" x14ac:dyDescent="0.35">
      <c r="D641" s="3"/>
      <c r="E641" s="8"/>
      <c r="G641" s="4"/>
    </row>
    <row r="642" spans="4:7" x14ac:dyDescent="0.35">
      <c r="D642" s="3"/>
      <c r="E642" s="8"/>
      <c r="G642" s="4"/>
    </row>
    <row r="643" spans="4:7" x14ac:dyDescent="0.35">
      <c r="D643" s="3"/>
      <c r="E643" s="8"/>
      <c r="G643" s="4"/>
    </row>
    <row r="644" spans="4:7" x14ac:dyDescent="0.35">
      <c r="D644" s="3"/>
      <c r="E644" s="8"/>
      <c r="G644" s="4"/>
    </row>
    <row r="645" spans="4:7" x14ac:dyDescent="0.35">
      <c r="D645" s="3"/>
      <c r="E645" s="8"/>
      <c r="G645" s="4"/>
    </row>
    <row r="646" spans="4:7" x14ac:dyDescent="0.35">
      <c r="D646" s="3"/>
      <c r="E646" s="8"/>
      <c r="G646" s="4"/>
    </row>
    <row r="647" spans="4:7" x14ac:dyDescent="0.35">
      <c r="D647" s="3"/>
      <c r="E647" s="8"/>
      <c r="G647" s="4"/>
    </row>
    <row r="648" spans="4:7" x14ac:dyDescent="0.35">
      <c r="D648" s="3"/>
      <c r="E648" s="8"/>
      <c r="G648" s="4"/>
    </row>
    <row r="649" spans="4:7" x14ac:dyDescent="0.35">
      <c r="D649" s="3"/>
      <c r="E649" s="8"/>
      <c r="G649" s="4"/>
    </row>
    <row r="650" spans="4:7" x14ac:dyDescent="0.35">
      <c r="D650" s="3"/>
      <c r="E650" s="8"/>
      <c r="G650" s="4"/>
    </row>
    <row r="651" spans="4:7" x14ac:dyDescent="0.35">
      <c r="D651" s="3"/>
      <c r="E651" s="8"/>
      <c r="G651" s="4"/>
    </row>
    <row r="652" spans="4:7" x14ac:dyDescent="0.35">
      <c r="D652" s="3"/>
      <c r="E652" s="8"/>
      <c r="G652" s="4"/>
    </row>
    <row r="653" spans="4:7" x14ac:dyDescent="0.35">
      <c r="D653" s="3"/>
      <c r="E653" s="8"/>
      <c r="G653" s="4"/>
    </row>
    <row r="654" spans="4:7" x14ac:dyDescent="0.35">
      <c r="D654" s="3"/>
      <c r="E654" s="8"/>
      <c r="G654" s="4"/>
    </row>
    <row r="655" spans="4:7" x14ac:dyDescent="0.35">
      <c r="D655" s="3"/>
      <c r="E655" s="8"/>
      <c r="G655" s="4"/>
    </row>
    <row r="656" spans="4:7" x14ac:dyDescent="0.35">
      <c r="D656" s="3"/>
      <c r="E656" s="8"/>
      <c r="G656" s="4"/>
    </row>
    <row r="657" spans="4:7" x14ac:dyDescent="0.35">
      <c r="D657" s="3"/>
      <c r="E657" s="8"/>
      <c r="G657" s="4"/>
    </row>
    <row r="658" spans="4:7" x14ac:dyDescent="0.35">
      <c r="D658" s="3"/>
      <c r="E658" s="8"/>
      <c r="G658" s="4"/>
    </row>
    <row r="659" spans="4:7" x14ac:dyDescent="0.35">
      <c r="D659" s="3"/>
      <c r="E659" s="8"/>
      <c r="G659" s="4"/>
    </row>
    <row r="660" spans="4:7" x14ac:dyDescent="0.35">
      <c r="D660" s="3"/>
      <c r="E660" s="8"/>
      <c r="G660" s="4"/>
    </row>
    <row r="661" spans="4:7" x14ac:dyDescent="0.35">
      <c r="D661" s="3"/>
      <c r="E661" s="8"/>
      <c r="G661" s="4"/>
    </row>
    <row r="662" spans="4:7" x14ac:dyDescent="0.35">
      <c r="D662" s="3"/>
      <c r="E662" s="8"/>
      <c r="G662" s="4"/>
    </row>
    <row r="663" spans="4:7" x14ac:dyDescent="0.35">
      <c r="D663" s="3"/>
      <c r="E663" s="8"/>
      <c r="G663" s="4"/>
    </row>
    <row r="664" spans="4:7" x14ac:dyDescent="0.35">
      <c r="D664" s="3"/>
      <c r="E664" s="8"/>
      <c r="G664" s="4"/>
    </row>
    <row r="665" spans="4:7" x14ac:dyDescent="0.35">
      <c r="D665" s="3"/>
      <c r="E665" s="8"/>
      <c r="G665" s="4"/>
    </row>
    <row r="666" spans="4:7" x14ac:dyDescent="0.35">
      <c r="D666" s="3"/>
      <c r="E666" s="8"/>
      <c r="G666" s="4"/>
    </row>
    <row r="667" spans="4:7" x14ac:dyDescent="0.35">
      <c r="D667" s="3"/>
      <c r="E667" s="8"/>
      <c r="G667" s="4"/>
    </row>
    <row r="668" spans="4:7" x14ac:dyDescent="0.35">
      <c r="D668" s="3"/>
      <c r="E668" s="8"/>
      <c r="G668" s="4"/>
    </row>
    <row r="669" spans="4:7" x14ac:dyDescent="0.35">
      <c r="D669" s="3"/>
      <c r="E669" s="8"/>
      <c r="G669" s="4"/>
    </row>
    <row r="670" spans="4:7" x14ac:dyDescent="0.35">
      <c r="D670" s="3"/>
      <c r="E670" s="8"/>
      <c r="G670" s="4"/>
    </row>
    <row r="671" spans="4:7" x14ac:dyDescent="0.35">
      <c r="D671" s="3"/>
      <c r="E671" s="8"/>
      <c r="G671" s="4"/>
    </row>
    <row r="672" spans="4:7" x14ac:dyDescent="0.35">
      <c r="D672" s="3"/>
      <c r="E672" s="8"/>
      <c r="G672" s="4"/>
    </row>
    <row r="673" spans="4:7" x14ac:dyDescent="0.35">
      <c r="D673" s="3"/>
      <c r="E673" s="8"/>
      <c r="G673" s="4"/>
    </row>
    <row r="674" spans="4:7" x14ac:dyDescent="0.35">
      <c r="D674" s="3"/>
      <c r="E674" s="8"/>
      <c r="G674" s="4"/>
    </row>
    <row r="675" spans="4:7" x14ac:dyDescent="0.35">
      <c r="D675" s="3"/>
      <c r="E675" s="8"/>
      <c r="G675" s="4"/>
    </row>
    <row r="676" spans="4:7" x14ac:dyDescent="0.35">
      <c r="D676" s="3"/>
      <c r="E676" s="8"/>
      <c r="G676" s="4"/>
    </row>
    <row r="677" spans="4:7" x14ac:dyDescent="0.35">
      <c r="D677" s="3"/>
      <c r="E677" s="8"/>
      <c r="G677" s="4"/>
    </row>
    <row r="678" spans="4:7" x14ac:dyDescent="0.35">
      <c r="D678" s="3"/>
      <c r="E678" s="8"/>
      <c r="G678" s="4"/>
    </row>
    <row r="679" spans="4:7" x14ac:dyDescent="0.35">
      <c r="D679" s="3"/>
      <c r="E679" s="8"/>
      <c r="G679" s="4"/>
    </row>
    <row r="680" spans="4:7" x14ac:dyDescent="0.35">
      <c r="D680" s="3"/>
      <c r="E680" s="8"/>
      <c r="G680" s="4"/>
    </row>
    <row r="681" spans="4:7" x14ac:dyDescent="0.35">
      <c r="D681" s="3"/>
      <c r="E681" s="8"/>
      <c r="G681" s="4"/>
    </row>
    <row r="682" spans="4:7" x14ac:dyDescent="0.35">
      <c r="D682" s="3"/>
      <c r="E682" s="8"/>
      <c r="G682" s="4"/>
    </row>
    <row r="683" spans="4:7" x14ac:dyDescent="0.35">
      <c r="D683" s="3"/>
      <c r="E683" s="8"/>
      <c r="G683" s="4"/>
    </row>
    <row r="684" spans="4:7" x14ac:dyDescent="0.35">
      <c r="D684" s="3"/>
      <c r="E684" s="8"/>
      <c r="G684" s="4"/>
    </row>
    <row r="685" spans="4:7" x14ac:dyDescent="0.35">
      <c r="D685" s="3"/>
      <c r="E685" s="8"/>
      <c r="G685" s="4"/>
    </row>
    <row r="686" spans="4:7" x14ac:dyDescent="0.35">
      <c r="D686" s="3"/>
      <c r="E686" s="8"/>
      <c r="G686" s="4"/>
    </row>
    <row r="687" spans="4:7" x14ac:dyDescent="0.35">
      <c r="D687" s="3"/>
      <c r="E687" s="8"/>
      <c r="G687" s="4"/>
    </row>
    <row r="688" spans="4:7" x14ac:dyDescent="0.35">
      <c r="D688" s="3"/>
      <c r="E688" s="8"/>
      <c r="G688" s="4"/>
    </row>
    <row r="689" spans="4:7" x14ac:dyDescent="0.35">
      <c r="D689" s="3"/>
      <c r="E689" s="8"/>
      <c r="G689" s="4"/>
    </row>
    <row r="690" spans="4:7" x14ac:dyDescent="0.35">
      <c r="D690" s="3"/>
      <c r="E690" s="8"/>
      <c r="G690" s="4"/>
    </row>
    <row r="691" spans="4:7" x14ac:dyDescent="0.35">
      <c r="D691" s="3"/>
      <c r="E691" s="8"/>
      <c r="G691" s="4"/>
    </row>
    <row r="692" spans="4:7" x14ac:dyDescent="0.35">
      <c r="D692" s="3"/>
      <c r="E692" s="8"/>
      <c r="G692" s="4"/>
    </row>
    <row r="693" spans="4:7" x14ac:dyDescent="0.35">
      <c r="D693" s="3"/>
      <c r="E693" s="8"/>
      <c r="G693" s="4"/>
    </row>
    <row r="694" spans="4:7" x14ac:dyDescent="0.35">
      <c r="D694" s="3"/>
      <c r="E694" s="8"/>
      <c r="G694" s="4"/>
    </row>
    <row r="695" spans="4:7" x14ac:dyDescent="0.35">
      <c r="D695" s="3"/>
      <c r="E695" s="8"/>
      <c r="G695" s="4"/>
    </row>
    <row r="696" spans="4:7" x14ac:dyDescent="0.35">
      <c r="D696" s="3"/>
      <c r="E696" s="8"/>
      <c r="G696" s="4"/>
    </row>
    <row r="697" spans="4:7" x14ac:dyDescent="0.35">
      <c r="D697" s="3"/>
      <c r="E697" s="8"/>
      <c r="G697" s="4"/>
    </row>
    <row r="698" spans="4:7" x14ac:dyDescent="0.35">
      <c r="D698" s="3"/>
      <c r="E698" s="8"/>
      <c r="G698" s="4"/>
    </row>
    <row r="699" spans="4:7" x14ac:dyDescent="0.35">
      <c r="D699" s="3"/>
      <c r="E699" s="8"/>
      <c r="G699" s="4"/>
    </row>
    <row r="700" spans="4:7" x14ac:dyDescent="0.35">
      <c r="D700" s="3"/>
      <c r="E700" s="8"/>
      <c r="G700" s="4"/>
    </row>
    <row r="701" spans="4:7" x14ac:dyDescent="0.35">
      <c r="D701" s="3"/>
      <c r="E701" s="8"/>
      <c r="G701" s="4"/>
    </row>
    <row r="702" spans="4:7" x14ac:dyDescent="0.35">
      <c r="D702" s="3"/>
      <c r="E702" s="8"/>
      <c r="G702" s="4"/>
    </row>
    <row r="703" spans="4:7" x14ac:dyDescent="0.35">
      <c r="D703" s="3"/>
      <c r="E703" s="8"/>
      <c r="G703" s="4"/>
    </row>
    <row r="704" spans="4:7" x14ac:dyDescent="0.35">
      <c r="D704" s="3"/>
      <c r="E704" s="8"/>
      <c r="G704" s="4"/>
    </row>
    <row r="705" spans="4:7" x14ac:dyDescent="0.35">
      <c r="D705" s="3"/>
      <c r="E705" s="8"/>
      <c r="G705" s="4"/>
    </row>
    <row r="706" spans="4:7" x14ac:dyDescent="0.35">
      <c r="D706" s="3"/>
      <c r="E706" s="8"/>
      <c r="G706" s="4"/>
    </row>
    <row r="707" spans="4:7" x14ac:dyDescent="0.35">
      <c r="D707" s="3"/>
      <c r="E707" s="8"/>
      <c r="G707" s="4"/>
    </row>
    <row r="708" spans="4:7" x14ac:dyDescent="0.35">
      <c r="D708" s="3"/>
      <c r="E708" s="8"/>
      <c r="G708" s="4"/>
    </row>
    <row r="709" spans="4:7" x14ac:dyDescent="0.35">
      <c r="D709" s="3"/>
      <c r="E709" s="8"/>
      <c r="G709" s="4"/>
    </row>
    <row r="710" spans="4:7" x14ac:dyDescent="0.35">
      <c r="D710" s="3"/>
      <c r="E710" s="8"/>
      <c r="G710" s="4"/>
    </row>
    <row r="711" spans="4:7" x14ac:dyDescent="0.35">
      <c r="D711" s="3"/>
      <c r="E711" s="8"/>
      <c r="G711" s="4"/>
    </row>
    <row r="712" spans="4:7" x14ac:dyDescent="0.35">
      <c r="D712" s="3"/>
      <c r="E712" s="8"/>
      <c r="G712" s="4"/>
    </row>
    <row r="713" spans="4:7" x14ac:dyDescent="0.35">
      <c r="D713" s="3"/>
      <c r="E713" s="8"/>
      <c r="G713" s="4"/>
    </row>
    <row r="714" spans="4:7" x14ac:dyDescent="0.35">
      <c r="D714" s="3"/>
      <c r="E714" s="8"/>
      <c r="G714" s="4"/>
    </row>
    <row r="715" spans="4:7" x14ac:dyDescent="0.35">
      <c r="D715" s="3"/>
      <c r="E715" s="8"/>
      <c r="G715" s="4"/>
    </row>
    <row r="716" spans="4:7" x14ac:dyDescent="0.35">
      <c r="D716" s="3"/>
      <c r="E716" s="8"/>
      <c r="G716" s="4"/>
    </row>
    <row r="717" spans="4:7" x14ac:dyDescent="0.35">
      <c r="D717" s="3"/>
      <c r="E717" s="8"/>
      <c r="G717" s="4"/>
    </row>
    <row r="718" spans="4:7" x14ac:dyDescent="0.35">
      <c r="D718" s="3"/>
      <c r="E718" s="8"/>
      <c r="G718" s="4"/>
    </row>
    <row r="719" spans="4:7" x14ac:dyDescent="0.35">
      <c r="D719" s="3"/>
      <c r="E719" s="8"/>
      <c r="G719" s="4"/>
    </row>
    <row r="720" spans="4:7" x14ac:dyDescent="0.35">
      <c r="D720" s="3"/>
      <c r="E720" s="8"/>
      <c r="G720" s="4"/>
    </row>
    <row r="721" spans="4:7" x14ac:dyDescent="0.35">
      <c r="D721" s="3"/>
      <c r="E721" s="8"/>
      <c r="G721" s="4"/>
    </row>
    <row r="722" spans="4:7" x14ac:dyDescent="0.35">
      <c r="D722" s="3"/>
      <c r="E722" s="8"/>
      <c r="G722" s="4"/>
    </row>
    <row r="723" spans="4:7" x14ac:dyDescent="0.35">
      <c r="D723" s="3"/>
      <c r="E723" s="8"/>
      <c r="G723" s="4"/>
    </row>
    <row r="724" spans="4:7" x14ac:dyDescent="0.35">
      <c r="D724" s="3"/>
      <c r="E724" s="8"/>
      <c r="G724" s="4"/>
    </row>
    <row r="725" spans="4:7" x14ac:dyDescent="0.35">
      <c r="D725" s="3"/>
      <c r="E725" s="8"/>
      <c r="G725" s="4"/>
    </row>
    <row r="726" spans="4:7" x14ac:dyDescent="0.35">
      <c r="D726" s="3"/>
      <c r="E726" s="8"/>
      <c r="G726" s="4"/>
    </row>
    <row r="727" spans="4:7" x14ac:dyDescent="0.35">
      <c r="D727" s="3"/>
      <c r="E727" s="8"/>
      <c r="G727" s="4"/>
    </row>
    <row r="728" spans="4:7" x14ac:dyDescent="0.35">
      <c r="D728" s="3"/>
      <c r="E728" s="8"/>
      <c r="G728" s="4"/>
    </row>
    <row r="729" spans="4:7" x14ac:dyDescent="0.35">
      <c r="D729" s="3"/>
      <c r="E729" s="8"/>
      <c r="G729" s="4"/>
    </row>
    <row r="730" spans="4:7" x14ac:dyDescent="0.35">
      <c r="D730" s="3"/>
      <c r="E730" s="8"/>
      <c r="G730" s="4"/>
    </row>
    <row r="731" spans="4:7" x14ac:dyDescent="0.35">
      <c r="D731" s="3"/>
      <c r="E731" s="8"/>
      <c r="G731" s="4"/>
    </row>
    <row r="732" spans="4:7" x14ac:dyDescent="0.35">
      <c r="D732" s="3"/>
      <c r="E732" s="8"/>
      <c r="G732" s="4"/>
    </row>
    <row r="733" spans="4:7" x14ac:dyDescent="0.35">
      <c r="D733" s="3"/>
      <c r="E733" s="8"/>
      <c r="G733" s="4"/>
    </row>
    <row r="734" spans="4:7" x14ac:dyDescent="0.35">
      <c r="D734" s="3"/>
      <c r="E734" s="8"/>
      <c r="G734" s="4"/>
    </row>
    <row r="735" spans="4:7" x14ac:dyDescent="0.35">
      <c r="D735" s="3"/>
      <c r="E735" s="8"/>
      <c r="G735" s="4"/>
    </row>
    <row r="736" spans="4:7" x14ac:dyDescent="0.35">
      <c r="D736" s="3"/>
      <c r="E736" s="8"/>
      <c r="G736" s="4"/>
    </row>
    <row r="737" spans="4:7" x14ac:dyDescent="0.35">
      <c r="D737" s="3"/>
      <c r="E737" s="8"/>
      <c r="G737" s="4"/>
    </row>
    <row r="738" spans="4:7" x14ac:dyDescent="0.35">
      <c r="D738" s="3"/>
      <c r="E738" s="8"/>
      <c r="G738" s="4"/>
    </row>
    <row r="739" spans="4:7" x14ac:dyDescent="0.35">
      <c r="D739" s="3"/>
      <c r="E739" s="8"/>
      <c r="G739" s="4"/>
    </row>
    <row r="740" spans="4:7" x14ac:dyDescent="0.35">
      <c r="D740" s="3"/>
      <c r="E740" s="8"/>
      <c r="G740" s="4"/>
    </row>
    <row r="741" spans="4:7" x14ac:dyDescent="0.35">
      <c r="D741" s="3"/>
      <c r="E741" s="8"/>
      <c r="G741" s="4"/>
    </row>
    <row r="742" spans="4:7" x14ac:dyDescent="0.35">
      <c r="D742" s="3"/>
      <c r="E742" s="8"/>
      <c r="G742" s="4"/>
    </row>
    <row r="743" spans="4:7" x14ac:dyDescent="0.35">
      <c r="D743" s="3"/>
      <c r="E743" s="8"/>
      <c r="G743" s="4"/>
    </row>
    <row r="744" spans="4:7" x14ac:dyDescent="0.35">
      <c r="D744" s="3"/>
      <c r="E744" s="8"/>
      <c r="G744" s="4"/>
    </row>
    <row r="745" spans="4:7" x14ac:dyDescent="0.35">
      <c r="D745" s="3"/>
      <c r="E745" s="8"/>
      <c r="G745" s="4"/>
    </row>
    <row r="746" spans="4:7" x14ac:dyDescent="0.35">
      <c r="D746" s="3"/>
      <c r="E746" s="8"/>
      <c r="G746" s="4"/>
    </row>
    <row r="747" spans="4:7" x14ac:dyDescent="0.35">
      <c r="D747" s="3"/>
      <c r="E747" s="8"/>
      <c r="G747" s="4"/>
    </row>
    <row r="748" spans="4:7" x14ac:dyDescent="0.35">
      <c r="D748" s="3"/>
      <c r="E748" s="8"/>
      <c r="G748" s="4"/>
    </row>
    <row r="749" spans="4:7" x14ac:dyDescent="0.35">
      <c r="D749" s="3"/>
      <c r="E749" s="8"/>
      <c r="G749" s="4"/>
    </row>
    <row r="750" spans="4:7" x14ac:dyDescent="0.35">
      <c r="D750" s="3"/>
      <c r="E750" s="8"/>
      <c r="G750" s="4"/>
    </row>
    <row r="751" spans="4:7" x14ac:dyDescent="0.35">
      <c r="D751" s="3"/>
      <c r="E751" s="8"/>
      <c r="G751" s="4"/>
    </row>
    <row r="752" spans="4:7" x14ac:dyDescent="0.35">
      <c r="D752" s="3"/>
      <c r="E752" s="8"/>
      <c r="G752" s="4"/>
    </row>
    <row r="753" spans="4:7" x14ac:dyDescent="0.35">
      <c r="D753" s="3"/>
      <c r="E753" s="8"/>
      <c r="G753" s="4"/>
    </row>
    <row r="754" spans="4:7" x14ac:dyDescent="0.35">
      <c r="D754" s="3"/>
      <c r="E754" s="8"/>
      <c r="G754" s="4"/>
    </row>
    <row r="755" spans="4:7" x14ac:dyDescent="0.35">
      <c r="D755" s="3"/>
      <c r="E755" s="8"/>
      <c r="G755" s="4"/>
    </row>
    <row r="756" spans="4:7" x14ac:dyDescent="0.35">
      <c r="D756" s="3"/>
      <c r="E756" s="8"/>
      <c r="G756" s="4"/>
    </row>
    <row r="757" spans="4:7" x14ac:dyDescent="0.35">
      <c r="D757" s="3"/>
      <c r="E757" s="8"/>
      <c r="G757" s="4"/>
    </row>
    <row r="758" spans="4:7" x14ac:dyDescent="0.35">
      <c r="D758" s="3"/>
      <c r="E758" s="8"/>
      <c r="G758" s="4"/>
    </row>
    <row r="759" spans="4:7" x14ac:dyDescent="0.35">
      <c r="D759" s="3"/>
      <c r="E759" s="8"/>
      <c r="G759" s="4"/>
    </row>
    <row r="760" spans="4:7" x14ac:dyDescent="0.35">
      <c r="D760" s="3"/>
      <c r="E760" s="8"/>
      <c r="G760" s="4"/>
    </row>
    <row r="761" spans="4:7" x14ac:dyDescent="0.35">
      <c r="D761" s="3"/>
      <c r="E761" s="8"/>
      <c r="G761" s="4"/>
    </row>
    <row r="762" spans="4:7" x14ac:dyDescent="0.35">
      <c r="D762" s="3"/>
      <c r="E762" s="8"/>
      <c r="G762" s="4"/>
    </row>
    <row r="763" spans="4:7" x14ac:dyDescent="0.35">
      <c r="D763" s="3"/>
      <c r="E763" s="8"/>
      <c r="G763" s="4"/>
    </row>
    <row r="764" spans="4:7" x14ac:dyDescent="0.35">
      <c r="D764" s="3"/>
      <c r="E764" s="8"/>
      <c r="G764" s="4"/>
    </row>
    <row r="765" spans="4:7" x14ac:dyDescent="0.35">
      <c r="D765" s="3"/>
      <c r="E765" s="8"/>
      <c r="G765" s="4"/>
    </row>
    <row r="766" spans="4:7" x14ac:dyDescent="0.35">
      <c r="D766" s="3"/>
      <c r="E766" s="8"/>
      <c r="G766" s="4"/>
    </row>
    <row r="767" spans="4:7" x14ac:dyDescent="0.35">
      <c r="D767" s="3"/>
      <c r="E767" s="8"/>
      <c r="G767" s="4"/>
    </row>
    <row r="768" spans="4:7" x14ac:dyDescent="0.35">
      <c r="D768" s="3"/>
      <c r="E768" s="8"/>
      <c r="G768" s="4"/>
    </row>
    <row r="769" spans="4:7" x14ac:dyDescent="0.35">
      <c r="D769" s="3"/>
      <c r="E769" s="8"/>
      <c r="G769" s="4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9E3B-F2BC-4CE8-A451-E48CEAE70E57}">
  <dimension ref="A1:K739"/>
  <sheetViews>
    <sheetView topLeftCell="A6967" workbookViewId="0">
      <selection activeCell="D6989" sqref="D6989"/>
    </sheetView>
  </sheetViews>
  <sheetFormatPr defaultRowHeight="14.5" x14ac:dyDescent="0.35"/>
  <cols>
    <col min="1" max="1" width="14.6328125" bestFit="1" customWidth="1"/>
    <col min="2" max="2" width="11.81640625" bestFit="1" customWidth="1"/>
    <col min="3" max="3" width="20.90625" bestFit="1" customWidth="1"/>
    <col min="4" max="4" width="27.1796875" bestFit="1" customWidth="1"/>
    <col min="5" max="5" width="7.90625" bestFit="1" customWidth="1"/>
    <col min="6" max="6" width="27.26953125" bestFit="1" customWidth="1"/>
    <col min="7" max="7" width="10.81640625" bestFit="1" customWidth="1"/>
    <col min="8" max="8" width="8.453125" bestFit="1" customWidth="1"/>
    <col min="9" max="9" width="20.08984375" bestFit="1" customWidth="1"/>
    <col min="10" max="11" width="10.08984375" bestFit="1" customWidth="1"/>
  </cols>
  <sheetData>
    <row r="1" spans="1:11" x14ac:dyDescent="0.35">
      <c r="A1" t="s">
        <v>38</v>
      </c>
      <c r="B1" t="s">
        <v>39</v>
      </c>
      <c r="C1" t="s">
        <v>153</v>
      </c>
      <c r="D1" t="s">
        <v>154</v>
      </c>
      <c r="E1" t="s">
        <v>155</v>
      </c>
      <c r="F1" t="s">
        <v>131</v>
      </c>
      <c r="G1" t="s">
        <v>156</v>
      </c>
      <c r="H1" t="s">
        <v>157</v>
      </c>
      <c r="I1" t="s">
        <v>158</v>
      </c>
      <c r="J1" t="s">
        <v>159</v>
      </c>
      <c r="K1" t="s">
        <v>45</v>
      </c>
    </row>
    <row r="2" spans="1:11" x14ac:dyDescent="0.35">
      <c r="A2" s="9" t="s">
        <v>160</v>
      </c>
      <c r="B2" t="s">
        <v>119</v>
      </c>
      <c r="C2" t="s">
        <v>119</v>
      </c>
      <c r="D2" t="s">
        <v>167</v>
      </c>
      <c r="E2" t="s">
        <v>162</v>
      </c>
      <c r="F2" t="s">
        <v>179</v>
      </c>
      <c r="G2">
        <v>1032.818</v>
      </c>
      <c r="I2" t="s">
        <v>168</v>
      </c>
      <c r="J2" t="s">
        <v>178</v>
      </c>
      <c r="K2" t="s">
        <v>180</v>
      </c>
    </row>
    <row r="3" spans="1:11" x14ac:dyDescent="0.35">
      <c r="A3" s="9" t="s">
        <v>160</v>
      </c>
      <c r="B3" t="s">
        <v>119</v>
      </c>
      <c r="C3" t="s">
        <v>118</v>
      </c>
      <c r="D3" t="s">
        <v>167</v>
      </c>
      <c r="E3" t="s">
        <v>162</v>
      </c>
      <c r="F3" t="s">
        <v>179</v>
      </c>
      <c r="G3">
        <v>81792.201000000001</v>
      </c>
      <c r="I3" t="s">
        <v>169</v>
      </c>
      <c r="J3" t="s">
        <v>178</v>
      </c>
      <c r="K3" t="s">
        <v>180</v>
      </c>
    </row>
    <row r="4" spans="1:11" x14ac:dyDescent="0.35">
      <c r="A4" s="9" t="s">
        <v>160</v>
      </c>
      <c r="B4" t="s">
        <v>119</v>
      </c>
      <c r="C4" t="s">
        <v>119</v>
      </c>
      <c r="D4" t="s">
        <v>167</v>
      </c>
      <c r="E4" t="s">
        <v>162</v>
      </c>
      <c r="F4" t="s">
        <v>179</v>
      </c>
      <c r="G4">
        <v>4789.8239999999996</v>
      </c>
      <c r="H4" t="s">
        <v>163</v>
      </c>
      <c r="I4" t="s">
        <v>170</v>
      </c>
      <c r="J4" t="s">
        <v>178</v>
      </c>
      <c r="K4" t="s">
        <v>180</v>
      </c>
    </row>
    <row r="5" spans="1:11" x14ac:dyDescent="0.35">
      <c r="A5" s="9" t="s">
        <v>160</v>
      </c>
      <c r="B5" t="s">
        <v>119</v>
      </c>
      <c r="C5" t="s">
        <v>120</v>
      </c>
      <c r="D5" t="s">
        <v>167</v>
      </c>
      <c r="E5" t="s">
        <v>162</v>
      </c>
      <c r="F5" t="s">
        <v>179</v>
      </c>
      <c r="G5">
        <v>0</v>
      </c>
      <c r="H5" t="s">
        <v>163</v>
      </c>
      <c r="I5" t="s">
        <v>171</v>
      </c>
      <c r="J5" t="s">
        <v>178</v>
      </c>
      <c r="K5" t="s">
        <v>180</v>
      </c>
    </row>
    <row r="6" spans="1:11" x14ac:dyDescent="0.35">
      <c r="A6" s="9" t="s">
        <v>160</v>
      </c>
      <c r="B6" t="s">
        <v>119</v>
      </c>
      <c r="C6" t="s">
        <v>118</v>
      </c>
      <c r="D6" t="s">
        <v>167</v>
      </c>
      <c r="E6" t="s">
        <v>162</v>
      </c>
      <c r="F6" t="s">
        <v>179</v>
      </c>
      <c r="G6">
        <v>4588.3059999999996</v>
      </c>
      <c r="H6" t="s">
        <v>163</v>
      </c>
      <c r="I6" t="s">
        <v>172</v>
      </c>
      <c r="J6" t="s">
        <v>178</v>
      </c>
      <c r="K6" t="s">
        <v>180</v>
      </c>
    </row>
    <row r="7" spans="1:11" x14ac:dyDescent="0.35">
      <c r="A7" s="9" t="s">
        <v>160</v>
      </c>
      <c r="B7" t="s">
        <v>119</v>
      </c>
      <c r="C7" t="s">
        <v>119</v>
      </c>
      <c r="D7" t="s">
        <v>167</v>
      </c>
      <c r="E7" t="s">
        <v>162</v>
      </c>
      <c r="F7" t="s">
        <v>179</v>
      </c>
      <c r="G7">
        <v>0</v>
      </c>
      <c r="H7" t="s">
        <v>163</v>
      </c>
      <c r="I7" t="s">
        <v>173</v>
      </c>
      <c r="J7" t="s">
        <v>178</v>
      </c>
      <c r="K7" t="s">
        <v>180</v>
      </c>
    </row>
    <row r="8" spans="1:11" x14ac:dyDescent="0.35">
      <c r="A8" s="9" t="s">
        <v>160</v>
      </c>
      <c r="B8" t="s">
        <v>119</v>
      </c>
      <c r="C8" t="s">
        <v>119</v>
      </c>
      <c r="D8" t="s">
        <v>167</v>
      </c>
      <c r="E8" t="s">
        <v>162</v>
      </c>
      <c r="F8" t="s">
        <v>179</v>
      </c>
      <c r="G8">
        <v>111286.973</v>
      </c>
      <c r="H8" t="s">
        <v>174</v>
      </c>
      <c r="I8" t="s">
        <v>175</v>
      </c>
      <c r="J8" t="s">
        <v>178</v>
      </c>
      <c r="K8" t="s">
        <v>180</v>
      </c>
    </row>
    <row r="9" spans="1:11" x14ac:dyDescent="0.35">
      <c r="A9" s="9" t="s">
        <v>160</v>
      </c>
      <c r="B9" t="s">
        <v>119</v>
      </c>
      <c r="C9" t="s">
        <v>120</v>
      </c>
      <c r="D9" t="s">
        <v>167</v>
      </c>
      <c r="E9" t="s">
        <v>162</v>
      </c>
      <c r="F9" t="s">
        <v>179</v>
      </c>
      <c r="G9">
        <v>16.172999999999998</v>
      </c>
      <c r="I9" t="s">
        <v>176</v>
      </c>
      <c r="J9" t="s">
        <v>178</v>
      </c>
      <c r="K9" t="s">
        <v>180</v>
      </c>
    </row>
    <row r="10" spans="1:11" x14ac:dyDescent="0.35">
      <c r="A10" s="9" t="s">
        <v>160</v>
      </c>
      <c r="B10" t="s">
        <v>119</v>
      </c>
      <c r="C10" t="s">
        <v>121</v>
      </c>
      <c r="D10" t="s">
        <v>167</v>
      </c>
      <c r="E10" t="s">
        <v>162</v>
      </c>
      <c r="F10" t="s">
        <v>179</v>
      </c>
      <c r="G10">
        <v>115557.662</v>
      </c>
      <c r="I10" t="s">
        <v>177</v>
      </c>
      <c r="J10" t="s">
        <v>178</v>
      </c>
      <c r="K10" t="s">
        <v>180</v>
      </c>
    </row>
    <row r="11" spans="1:11" x14ac:dyDescent="0.35">
      <c r="A11" s="9" t="s">
        <v>160</v>
      </c>
      <c r="B11" t="s">
        <v>119</v>
      </c>
      <c r="C11" t="s">
        <v>119</v>
      </c>
      <c r="D11" t="s">
        <v>167</v>
      </c>
      <c r="E11" t="s">
        <v>162</v>
      </c>
      <c r="F11" t="s">
        <v>181</v>
      </c>
      <c r="G11">
        <v>1032.7339999999999</v>
      </c>
      <c r="I11" t="s">
        <v>168</v>
      </c>
      <c r="J11" t="s">
        <v>178</v>
      </c>
      <c r="K11" t="s">
        <v>180</v>
      </c>
    </row>
    <row r="12" spans="1:11" x14ac:dyDescent="0.35">
      <c r="A12" s="9" t="s">
        <v>160</v>
      </c>
      <c r="B12" t="s">
        <v>119</v>
      </c>
      <c r="C12" t="s">
        <v>118</v>
      </c>
      <c r="D12" t="s">
        <v>167</v>
      </c>
      <c r="E12" t="s">
        <v>162</v>
      </c>
      <c r="F12" t="s">
        <v>181</v>
      </c>
      <c r="G12">
        <v>77793</v>
      </c>
      <c r="I12" t="s">
        <v>169</v>
      </c>
      <c r="J12" t="s">
        <v>178</v>
      </c>
      <c r="K12" t="s">
        <v>180</v>
      </c>
    </row>
    <row r="13" spans="1:11" x14ac:dyDescent="0.35">
      <c r="A13" s="9" t="s">
        <v>160</v>
      </c>
      <c r="B13" t="s">
        <v>119</v>
      </c>
      <c r="C13" t="s">
        <v>119</v>
      </c>
      <c r="D13" t="s">
        <v>167</v>
      </c>
      <c r="E13" t="s">
        <v>162</v>
      </c>
      <c r="F13" t="s">
        <v>181</v>
      </c>
      <c r="G13">
        <v>4403.241</v>
      </c>
      <c r="H13" t="s">
        <v>163</v>
      </c>
      <c r="I13" t="s">
        <v>170</v>
      </c>
      <c r="J13" t="s">
        <v>178</v>
      </c>
      <c r="K13" t="s">
        <v>180</v>
      </c>
    </row>
    <row r="14" spans="1:11" x14ac:dyDescent="0.35">
      <c r="A14" s="9" t="s">
        <v>160</v>
      </c>
      <c r="B14" t="s">
        <v>119</v>
      </c>
      <c r="C14" t="s">
        <v>120</v>
      </c>
      <c r="D14" t="s">
        <v>167</v>
      </c>
      <c r="E14" t="s">
        <v>162</v>
      </c>
      <c r="F14" t="s">
        <v>181</v>
      </c>
      <c r="G14">
        <v>0</v>
      </c>
      <c r="H14" t="s">
        <v>163</v>
      </c>
      <c r="I14" t="s">
        <v>171</v>
      </c>
      <c r="J14" t="s">
        <v>178</v>
      </c>
      <c r="K14" t="s">
        <v>180</v>
      </c>
    </row>
    <row r="15" spans="1:11" x14ac:dyDescent="0.35">
      <c r="A15" s="9" t="s">
        <v>160</v>
      </c>
      <c r="B15" t="s">
        <v>119</v>
      </c>
      <c r="C15" t="s">
        <v>118</v>
      </c>
      <c r="D15" t="s">
        <v>167</v>
      </c>
      <c r="E15" t="s">
        <v>162</v>
      </c>
      <c r="F15" t="s">
        <v>181</v>
      </c>
      <c r="G15">
        <v>4274.8609999999999</v>
      </c>
      <c r="H15" t="s">
        <v>163</v>
      </c>
      <c r="I15" t="s">
        <v>172</v>
      </c>
      <c r="J15" t="s">
        <v>178</v>
      </c>
      <c r="K15" t="s">
        <v>180</v>
      </c>
    </row>
    <row r="16" spans="1:11" x14ac:dyDescent="0.35">
      <c r="A16" s="9" t="s">
        <v>160</v>
      </c>
      <c r="B16" t="s">
        <v>119</v>
      </c>
      <c r="C16" t="s">
        <v>119</v>
      </c>
      <c r="D16" t="s">
        <v>167</v>
      </c>
      <c r="E16" t="s">
        <v>162</v>
      </c>
      <c r="F16" t="s">
        <v>181</v>
      </c>
      <c r="G16">
        <v>0</v>
      </c>
      <c r="H16" t="s">
        <v>163</v>
      </c>
      <c r="I16" t="s">
        <v>173</v>
      </c>
      <c r="J16" t="s">
        <v>178</v>
      </c>
      <c r="K16" t="s">
        <v>180</v>
      </c>
    </row>
    <row r="17" spans="1:11" x14ac:dyDescent="0.35">
      <c r="A17" s="9" t="s">
        <v>160</v>
      </c>
      <c r="B17" t="s">
        <v>119</v>
      </c>
      <c r="C17" t="s">
        <v>119</v>
      </c>
      <c r="D17" t="s">
        <v>167</v>
      </c>
      <c r="E17" t="s">
        <v>162</v>
      </c>
      <c r="F17" t="s">
        <v>181</v>
      </c>
      <c r="G17">
        <v>102439.37699999999</v>
      </c>
      <c r="H17" t="s">
        <v>174</v>
      </c>
      <c r="I17" t="s">
        <v>175</v>
      </c>
      <c r="J17" t="s">
        <v>178</v>
      </c>
      <c r="K17" t="s">
        <v>180</v>
      </c>
    </row>
    <row r="18" spans="1:11" x14ac:dyDescent="0.35">
      <c r="A18" s="9" t="s">
        <v>160</v>
      </c>
      <c r="B18" t="s">
        <v>119</v>
      </c>
      <c r="C18" t="s">
        <v>120</v>
      </c>
      <c r="D18" t="s">
        <v>167</v>
      </c>
      <c r="E18" t="s">
        <v>162</v>
      </c>
      <c r="F18" t="s">
        <v>181</v>
      </c>
      <c r="G18">
        <v>-30.573</v>
      </c>
      <c r="I18" t="s">
        <v>176</v>
      </c>
      <c r="J18" t="s">
        <v>178</v>
      </c>
      <c r="K18" t="s">
        <v>180</v>
      </c>
    </row>
    <row r="19" spans="1:11" x14ac:dyDescent="0.35">
      <c r="A19" s="9" t="s">
        <v>160</v>
      </c>
      <c r="B19" t="s">
        <v>119</v>
      </c>
      <c r="C19" t="s">
        <v>121</v>
      </c>
      <c r="D19" t="s">
        <v>167</v>
      </c>
      <c r="E19" t="s">
        <v>162</v>
      </c>
      <c r="F19" t="s">
        <v>181</v>
      </c>
      <c r="G19">
        <v>40156.947999999997</v>
      </c>
      <c r="I19" t="s">
        <v>177</v>
      </c>
      <c r="J19" t="s">
        <v>178</v>
      </c>
      <c r="K19" t="s">
        <v>180</v>
      </c>
    </row>
    <row r="20" spans="1:11" x14ac:dyDescent="0.35">
      <c r="A20" s="9" t="s">
        <v>160</v>
      </c>
      <c r="B20" t="s">
        <v>119</v>
      </c>
      <c r="C20" t="s">
        <v>119</v>
      </c>
      <c r="D20" t="s">
        <v>167</v>
      </c>
      <c r="E20" t="s">
        <v>162</v>
      </c>
      <c r="F20" t="s">
        <v>182</v>
      </c>
      <c r="G20">
        <v>1033.0630000000001</v>
      </c>
      <c r="I20" t="s">
        <v>168</v>
      </c>
      <c r="J20" t="s">
        <v>178</v>
      </c>
      <c r="K20" t="s">
        <v>180</v>
      </c>
    </row>
    <row r="21" spans="1:11" x14ac:dyDescent="0.35">
      <c r="A21" s="9" t="s">
        <v>160</v>
      </c>
      <c r="B21" t="s">
        <v>119</v>
      </c>
      <c r="C21" t="s">
        <v>118</v>
      </c>
      <c r="D21" t="s">
        <v>167</v>
      </c>
      <c r="E21" t="s">
        <v>162</v>
      </c>
      <c r="F21" t="s">
        <v>182</v>
      </c>
      <c r="G21">
        <v>103.759</v>
      </c>
      <c r="I21" t="s">
        <v>169</v>
      </c>
      <c r="J21" t="s">
        <v>178</v>
      </c>
      <c r="K21" t="s">
        <v>180</v>
      </c>
    </row>
    <row r="22" spans="1:11" x14ac:dyDescent="0.35">
      <c r="A22" s="9" t="s">
        <v>160</v>
      </c>
      <c r="B22" t="s">
        <v>119</v>
      </c>
      <c r="C22" t="s">
        <v>119</v>
      </c>
      <c r="D22" t="s">
        <v>167</v>
      </c>
      <c r="E22" t="s">
        <v>162</v>
      </c>
      <c r="F22" t="s">
        <v>182</v>
      </c>
      <c r="G22">
        <v>3451.54</v>
      </c>
      <c r="H22" t="s">
        <v>163</v>
      </c>
      <c r="I22" t="s">
        <v>170</v>
      </c>
      <c r="J22" t="s">
        <v>178</v>
      </c>
      <c r="K22" t="s">
        <v>180</v>
      </c>
    </row>
    <row r="23" spans="1:11" x14ac:dyDescent="0.35">
      <c r="A23" s="9" t="s">
        <v>160</v>
      </c>
      <c r="B23" t="s">
        <v>119</v>
      </c>
      <c r="C23" t="s">
        <v>120</v>
      </c>
      <c r="D23" t="s">
        <v>167</v>
      </c>
      <c r="E23" t="s">
        <v>162</v>
      </c>
      <c r="F23" t="s">
        <v>182</v>
      </c>
      <c r="G23">
        <v>0</v>
      </c>
      <c r="H23" t="s">
        <v>163</v>
      </c>
      <c r="I23" t="s">
        <v>171</v>
      </c>
      <c r="J23" t="s">
        <v>178</v>
      </c>
      <c r="K23" t="s">
        <v>180</v>
      </c>
    </row>
    <row r="24" spans="1:11" x14ac:dyDescent="0.35">
      <c r="A24" s="9" t="s">
        <v>160</v>
      </c>
      <c r="B24" t="s">
        <v>119</v>
      </c>
      <c r="C24" t="s">
        <v>118</v>
      </c>
      <c r="D24" t="s">
        <v>167</v>
      </c>
      <c r="E24" t="s">
        <v>162</v>
      </c>
      <c r="F24" t="s">
        <v>182</v>
      </c>
      <c r="G24">
        <v>3352.4250000000002</v>
      </c>
      <c r="H24" t="s">
        <v>163</v>
      </c>
      <c r="I24" t="s">
        <v>172</v>
      </c>
      <c r="J24" t="s">
        <v>178</v>
      </c>
      <c r="K24" t="s">
        <v>180</v>
      </c>
    </row>
    <row r="25" spans="1:11" x14ac:dyDescent="0.35">
      <c r="A25" s="9" t="s">
        <v>160</v>
      </c>
      <c r="B25" t="s">
        <v>119</v>
      </c>
      <c r="C25" t="s">
        <v>119</v>
      </c>
      <c r="D25" t="s">
        <v>167</v>
      </c>
      <c r="E25" t="s">
        <v>162</v>
      </c>
      <c r="F25" t="s">
        <v>182</v>
      </c>
      <c r="G25">
        <v>0</v>
      </c>
      <c r="H25" t="s">
        <v>163</v>
      </c>
      <c r="I25" t="s">
        <v>173</v>
      </c>
      <c r="J25" t="s">
        <v>178</v>
      </c>
      <c r="K25" t="s">
        <v>180</v>
      </c>
    </row>
    <row r="26" spans="1:11" x14ac:dyDescent="0.35">
      <c r="A26" s="9" t="s">
        <v>160</v>
      </c>
      <c r="B26" t="s">
        <v>119</v>
      </c>
      <c r="C26" t="s">
        <v>119</v>
      </c>
      <c r="D26" t="s">
        <v>167</v>
      </c>
      <c r="E26" t="s">
        <v>162</v>
      </c>
      <c r="F26" t="s">
        <v>182</v>
      </c>
      <c r="G26">
        <v>80247.304999999993</v>
      </c>
      <c r="H26" t="s">
        <v>174</v>
      </c>
      <c r="I26" t="s">
        <v>175</v>
      </c>
      <c r="J26" t="s">
        <v>178</v>
      </c>
      <c r="K26" t="s">
        <v>180</v>
      </c>
    </row>
    <row r="27" spans="1:11" x14ac:dyDescent="0.35">
      <c r="A27" s="9" t="s">
        <v>160</v>
      </c>
      <c r="B27" t="s">
        <v>119</v>
      </c>
      <c r="C27" t="s">
        <v>120</v>
      </c>
      <c r="D27" t="s">
        <v>167</v>
      </c>
      <c r="E27" t="s">
        <v>162</v>
      </c>
      <c r="F27" t="s">
        <v>182</v>
      </c>
      <c r="G27">
        <v>48.01</v>
      </c>
      <c r="I27" t="s">
        <v>176</v>
      </c>
      <c r="J27" t="s">
        <v>178</v>
      </c>
      <c r="K27" t="s">
        <v>180</v>
      </c>
    </row>
    <row r="28" spans="1:11" x14ac:dyDescent="0.35">
      <c r="A28" s="9" t="s">
        <v>160</v>
      </c>
      <c r="B28" t="s">
        <v>119</v>
      </c>
      <c r="C28" t="s">
        <v>121</v>
      </c>
      <c r="D28" t="s">
        <v>167</v>
      </c>
      <c r="E28" t="s">
        <v>162</v>
      </c>
      <c r="F28" t="s">
        <v>182</v>
      </c>
      <c r="G28">
        <v>1049.924</v>
      </c>
      <c r="I28" t="s">
        <v>177</v>
      </c>
      <c r="J28" t="s">
        <v>178</v>
      </c>
      <c r="K28" t="s">
        <v>180</v>
      </c>
    </row>
    <row r="29" spans="1:11" x14ac:dyDescent="0.35">
      <c r="A29" s="9" t="s">
        <v>160</v>
      </c>
      <c r="B29" t="s">
        <v>119</v>
      </c>
      <c r="C29" t="s">
        <v>119</v>
      </c>
      <c r="D29" t="s">
        <v>167</v>
      </c>
      <c r="E29" t="s">
        <v>162</v>
      </c>
      <c r="F29" t="s">
        <v>183</v>
      </c>
      <c r="G29">
        <v>1032.6320000000001</v>
      </c>
      <c r="I29" t="s">
        <v>168</v>
      </c>
      <c r="J29" t="s">
        <v>178</v>
      </c>
      <c r="K29" t="s">
        <v>180</v>
      </c>
    </row>
    <row r="30" spans="1:11" x14ac:dyDescent="0.35">
      <c r="A30" s="9" t="s">
        <v>160</v>
      </c>
      <c r="B30" t="s">
        <v>119</v>
      </c>
      <c r="C30" t="s">
        <v>118</v>
      </c>
      <c r="D30" t="s">
        <v>167</v>
      </c>
      <c r="E30" t="s">
        <v>162</v>
      </c>
      <c r="F30" t="s">
        <v>183</v>
      </c>
      <c r="G30">
        <v>79.225999999999999</v>
      </c>
      <c r="I30" t="s">
        <v>169</v>
      </c>
      <c r="J30" t="s">
        <v>178</v>
      </c>
      <c r="K30" t="s">
        <v>180</v>
      </c>
    </row>
    <row r="31" spans="1:11" x14ac:dyDescent="0.35">
      <c r="A31" s="9" t="s">
        <v>160</v>
      </c>
      <c r="B31" t="s">
        <v>119</v>
      </c>
      <c r="C31" t="s">
        <v>119</v>
      </c>
      <c r="D31" t="s">
        <v>167</v>
      </c>
      <c r="E31" t="s">
        <v>162</v>
      </c>
      <c r="F31" t="s">
        <v>183</v>
      </c>
      <c r="G31">
        <v>3734.25</v>
      </c>
      <c r="H31" t="s">
        <v>163</v>
      </c>
      <c r="I31" t="s">
        <v>170</v>
      </c>
      <c r="J31" t="s">
        <v>178</v>
      </c>
      <c r="K31" t="s">
        <v>180</v>
      </c>
    </row>
    <row r="32" spans="1:11" x14ac:dyDescent="0.35">
      <c r="A32" s="9" t="s">
        <v>160</v>
      </c>
      <c r="B32" t="s">
        <v>119</v>
      </c>
      <c r="C32" t="s">
        <v>120</v>
      </c>
      <c r="D32" t="s">
        <v>167</v>
      </c>
      <c r="E32" t="s">
        <v>162</v>
      </c>
      <c r="F32" t="s">
        <v>183</v>
      </c>
      <c r="G32">
        <v>0</v>
      </c>
      <c r="H32" t="s">
        <v>163</v>
      </c>
      <c r="I32" t="s">
        <v>171</v>
      </c>
      <c r="J32" t="s">
        <v>178</v>
      </c>
      <c r="K32" t="s">
        <v>180</v>
      </c>
    </row>
    <row r="33" spans="1:11" x14ac:dyDescent="0.35">
      <c r="A33" s="9" t="s">
        <v>160</v>
      </c>
      <c r="B33" t="s">
        <v>119</v>
      </c>
      <c r="C33" t="s">
        <v>118</v>
      </c>
      <c r="D33" t="s">
        <v>167</v>
      </c>
      <c r="E33" t="s">
        <v>162</v>
      </c>
      <c r="F33" t="s">
        <v>183</v>
      </c>
      <c r="G33">
        <v>3643.5129999999999</v>
      </c>
      <c r="H33" t="s">
        <v>163</v>
      </c>
      <c r="I33" t="s">
        <v>172</v>
      </c>
      <c r="J33" t="s">
        <v>178</v>
      </c>
      <c r="K33" t="s">
        <v>180</v>
      </c>
    </row>
    <row r="34" spans="1:11" x14ac:dyDescent="0.35">
      <c r="A34" s="9" t="s">
        <v>160</v>
      </c>
      <c r="B34" t="s">
        <v>119</v>
      </c>
      <c r="C34" t="s">
        <v>119</v>
      </c>
      <c r="D34" t="s">
        <v>167</v>
      </c>
      <c r="E34" t="s">
        <v>162</v>
      </c>
      <c r="F34" t="s">
        <v>183</v>
      </c>
      <c r="G34">
        <v>0</v>
      </c>
      <c r="H34" t="s">
        <v>163</v>
      </c>
      <c r="I34" t="s">
        <v>173</v>
      </c>
      <c r="J34" t="s">
        <v>178</v>
      </c>
      <c r="K34" t="s">
        <v>180</v>
      </c>
    </row>
    <row r="35" spans="1:11" x14ac:dyDescent="0.35">
      <c r="A35" s="9" t="s">
        <v>160</v>
      </c>
      <c r="B35" t="s">
        <v>119</v>
      </c>
      <c r="C35" t="s">
        <v>119</v>
      </c>
      <c r="D35" t="s">
        <v>167</v>
      </c>
      <c r="E35" t="s">
        <v>162</v>
      </c>
      <c r="F35" t="s">
        <v>183</v>
      </c>
      <c r="G35">
        <v>86741.926000000007</v>
      </c>
      <c r="H35" t="s">
        <v>174</v>
      </c>
      <c r="I35" t="s">
        <v>175</v>
      </c>
      <c r="J35" t="s">
        <v>178</v>
      </c>
      <c r="K35" t="s">
        <v>180</v>
      </c>
    </row>
    <row r="36" spans="1:11" x14ac:dyDescent="0.35">
      <c r="A36" s="9" t="s">
        <v>160</v>
      </c>
      <c r="B36" t="s">
        <v>119</v>
      </c>
      <c r="C36" t="s">
        <v>120</v>
      </c>
      <c r="D36" t="s">
        <v>167</v>
      </c>
      <c r="E36" t="s">
        <v>162</v>
      </c>
      <c r="F36" t="s">
        <v>183</v>
      </c>
      <c r="G36">
        <v>-20.664000000000001</v>
      </c>
      <c r="I36" t="s">
        <v>176</v>
      </c>
      <c r="J36" t="s">
        <v>178</v>
      </c>
      <c r="K36" t="s">
        <v>180</v>
      </c>
    </row>
    <row r="37" spans="1:11" x14ac:dyDescent="0.35">
      <c r="A37" s="9" t="s">
        <v>160</v>
      </c>
      <c r="B37" t="s">
        <v>119</v>
      </c>
      <c r="C37" t="s">
        <v>121</v>
      </c>
      <c r="D37" t="s">
        <v>167</v>
      </c>
      <c r="E37" t="s">
        <v>162</v>
      </c>
      <c r="F37" t="s">
        <v>183</v>
      </c>
      <c r="G37">
        <v>1064.2329999999999</v>
      </c>
      <c r="I37" t="s">
        <v>177</v>
      </c>
      <c r="J37" t="s">
        <v>178</v>
      </c>
      <c r="K37" t="s">
        <v>180</v>
      </c>
    </row>
    <row r="38" spans="1:11" x14ac:dyDescent="0.35">
      <c r="A38" s="9" t="s">
        <v>160</v>
      </c>
      <c r="B38" t="s">
        <v>119</v>
      </c>
      <c r="C38" t="s">
        <v>119</v>
      </c>
      <c r="D38" t="s">
        <v>167</v>
      </c>
      <c r="E38" t="s">
        <v>162</v>
      </c>
      <c r="F38" t="s">
        <v>184</v>
      </c>
      <c r="G38">
        <v>1032.33</v>
      </c>
      <c r="I38" t="s">
        <v>168</v>
      </c>
      <c r="J38" t="s">
        <v>178</v>
      </c>
      <c r="K38" t="s">
        <v>180</v>
      </c>
    </row>
    <row r="39" spans="1:11" x14ac:dyDescent="0.35">
      <c r="A39" s="9" t="s">
        <v>160</v>
      </c>
      <c r="B39" t="s">
        <v>119</v>
      </c>
      <c r="C39" t="s">
        <v>118</v>
      </c>
      <c r="D39" t="s">
        <v>167</v>
      </c>
      <c r="E39" t="s">
        <v>162</v>
      </c>
      <c r="F39" t="s">
        <v>184</v>
      </c>
      <c r="G39">
        <v>2992.6759999999999</v>
      </c>
      <c r="I39" t="s">
        <v>169</v>
      </c>
      <c r="J39" t="s">
        <v>178</v>
      </c>
      <c r="K39" t="s">
        <v>180</v>
      </c>
    </row>
    <row r="40" spans="1:11" x14ac:dyDescent="0.35">
      <c r="A40" s="9" t="s">
        <v>160</v>
      </c>
      <c r="B40" t="s">
        <v>119</v>
      </c>
      <c r="C40" t="s">
        <v>119</v>
      </c>
      <c r="D40" t="s">
        <v>167</v>
      </c>
      <c r="E40" t="s">
        <v>162</v>
      </c>
      <c r="F40" t="s">
        <v>184</v>
      </c>
      <c r="G40">
        <v>3863.5309999999999</v>
      </c>
      <c r="H40" t="s">
        <v>163</v>
      </c>
      <c r="I40" t="s">
        <v>170</v>
      </c>
      <c r="J40" t="s">
        <v>178</v>
      </c>
      <c r="K40" t="s">
        <v>180</v>
      </c>
    </row>
    <row r="41" spans="1:11" x14ac:dyDescent="0.35">
      <c r="A41" s="9" t="s">
        <v>160</v>
      </c>
      <c r="B41" t="s">
        <v>119</v>
      </c>
      <c r="C41" t="s">
        <v>120</v>
      </c>
      <c r="D41" t="s">
        <v>167</v>
      </c>
      <c r="E41" t="s">
        <v>162</v>
      </c>
      <c r="F41" t="s">
        <v>184</v>
      </c>
      <c r="G41">
        <v>0</v>
      </c>
      <c r="H41" t="s">
        <v>163</v>
      </c>
      <c r="I41" t="s">
        <v>171</v>
      </c>
      <c r="J41" t="s">
        <v>178</v>
      </c>
      <c r="K41" t="s">
        <v>180</v>
      </c>
    </row>
    <row r="42" spans="1:11" x14ac:dyDescent="0.35">
      <c r="A42" s="9" t="s">
        <v>160</v>
      </c>
      <c r="B42" t="s">
        <v>119</v>
      </c>
      <c r="C42" t="s">
        <v>118</v>
      </c>
      <c r="D42" t="s">
        <v>167</v>
      </c>
      <c r="E42" t="s">
        <v>162</v>
      </c>
      <c r="F42" t="s">
        <v>184</v>
      </c>
      <c r="G42">
        <v>3755.3420000000001</v>
      </c>
      <c r="H42" t="s">
        <v>163</v>
      </c>
      <c r="I42" t="s">
        <v>172</v>
      </c>
      <c r="J42" t="s">
        <v>178</v>
      </c>
      <c r="K42" t="s">
        <v>180</v>
      </c>
    </row>
    <row r="43" spans="1:11" x14ac:dyDescent="0.35">
      <c r="A43" s="9" t="s">
        <v>160</v>
      </c>
      <c r="B43" t="s">
        <v>119</v>
      </c>
      <c r="C43" t="s">
        <v>119</v>
      </c>
      <c r="D43" t="s">
        <v>167</v>
      </c>
      <c r="E43" t="s">
        <v>162</v>
      </c>
      <c r="F43" t="s">
        <v>184</v>
      </c>
      <c r="G43">
        <v>0</v>
      </c>
      <c r="H43" t="s">
        <v>163</v>
      </c>
      <c r="I43" t="s">
        <v>173</v>
      </c>
      <c r="J43" t="s">
        <v>178</v>
      </c>
      <c r="K43" t="s">
        <v>180</v>
      </c>
    </row>
    <row r="44" spans="1:11" x14ac:dyDescent="0.35">
      <c r="A44" s="9" t="s">
        <v>160</v>
      </c>
      <c r="B44" t="s">
        <v>119</v>
      </c>
      <c r="C44" t="s">
        <v>119</v>
      </c>
      <c r="D44" t="s">
        <v>167</v>
      </c>
      <c r="E44" t="s">
        <v>162</v>
      </c>
      <c r="F44" t="s">
        <v>184</v>
      </c>
      <c r="G44">
        <v>89754.668999999994</v>
      </c>
      <c r="H44" t="s">
        <v>174</v>
      </c>
      <c r="I44" t="s">
        <v>175</v>
      </c>
      <c r="J44" t="s">
        <v>178</v>
      </c>
      <c r="K44" t="s">
        <v>180</v>
      </c>
    </row>
    <row r="45" spans="1:11" x14ac:dyDescent="0.35">
      <c r="A45" s="9" t="s">
        <v>160</v>
      </c>
      <c r="B45" t="s">
        <v>119</v>
      </c>
      <c r="C45" t="s">
        <v>120</v>
      </c>
      <c r="D45" t="s">
        <v>167</v>
      </c>
      <c r="E45" t="s">
        <v>162</v>
      </c>
      <c r="F45" t="s">
        <v>184</v>
      </c>
      <c r="G45">
        <v>-28.420999999999999</v>
      </c>
      <c r="I45" t="s">
        <v>176</v>
      </c>
      <c r="J45" t="s">
        <v>178</v>
      </c>
      <c r="K45" t="s">
        <v>180</v>
      </c>
    </row>
    <row r="46" spans="1:11" x14ac:dyDescent="0.35">
      <c r="A46" s="9" t="s">
        <v>160</v>
      </c>
      <c r="B46" t="s">
        <v>119</v>
      </c>
      <c r="C46" t="s">
        <v>121</v>
      </c>
      <c r="D46" t="s">
        <v>167</v>
      </c>
      <c r="E46" t="s">
        <v>162</v>
      </c>
      <c r="F46" t="s">
        <v>184</v>
      </c>
      <c r="G46">
        <v>971.86500000000001</v>
      </c>
      <c r="I46" t="s">
        <v>177</v>
      </c>
      <c r="J46" t="s">
        <v>178</v>
      </c>
      <c r="K46" t="s">
        <v>180</v>
      </c>
    </row>
    <row r="47" spans="1:11" x14ac:dyDescent="0.35">
      <c r="A47" s="9" t="s">
        <v>160</v>
      </c>
      <c r="B47" t="s">
        <v>119</v>
      </c>
      <c r="C47" t="s">
        <v>119</v>
      </c>
      <c r="D47" t="s">
        <v>167</v>
      </c>
      <c r="E47" t="s">
        <v>162</v>
      </c>
      <c r="F47" t="s">
        <v>185</v>
      </c>
      <c r="G47">
        <v>1032.6030000000001</v>
      </c>
      <c r="I47" t="s">
        <v>168</v>
      </c>
      <c r="J47" t="s">
        <v>178</v>
      </c>
      <c r="K47" t="s">
        <v>180</v>
      </c>
    </row>
    <row r="48" spans="1:11" x14ac:dyDescent="0.35">
      <c r="A48" s="9" t="s">
        <v>160</v>
      </c>
      <c r="B48" t="s">
        <v>119</v>
      </c>
      <c r="C48" t="s">
        <v>118</v>
      </c>
      <c r="D48" t="s">
        <v>167</v>
      </c>
      <c r="E48" t="s">
        <v>162</v>
      </c>
      <c r="F48" t="s">
        <v>185</v>
      </c>
      <c r="G48">
        <v>90257.304999999993</v>
      </c>
      <c r="I48" t="s">
        <v>169</v>
      </c>
      <c r="J48" t="s">
        <v>178</v>
      </c>
      <c r="K48" t="s">
        <v>180</v>
      </c>
    </row>
    <row r="49" spans="1:11" x14ac:dyDescent="0.35">
      <c r="A49" s="9" t="s">
        <v>160</v>
      </c>
      <c r="B49" t="s">
        <v>119</v>
      </c>
      <c r="C49" t="s">
        <v>119</v>
      </c>
      <c r="D49" t="s">
        <v>167</v>
      </c>
      <c r="E49" t="s">
        <v>162</v>
      </c>
      <c r="F49" t="s">
        <v>185</v>
      </c>
      <c r="G49">
        <v>4789.5330000000004</v>
      </c>
      <c r="H49" t="s">
        <v>163</v>
      </c>
      <c r="I49" t="s">
        <v>170</v>
      </c>
      <c r="J49" t="s">
        <v>178</v>
      </c>
      <c r="K49" t="s">
        <v>180</v>
      </c>
    </row>
    <row r="50" spans="1:11" x14ac:dyDescent="0.35">
      <c r="A50" s="9" t="s">
        <v>160</v>
      </c>
      <c r="B50" t="s">
        <v>119</v>
      </c>
      <c r="C50" t="s">
        <v>120</v>
      </c>
      <c r="D50" t="s">
        <v>167</v>
      </c>
      <c r="E50" t="s">
        <v>162</v>
      </c>
      <c r="F50" t="s">
        <v>185</v>
      </c>
      <c r="G50">
        <v>0</v>
      </c>
      <c r="H50" t="s">
        <v>163</v>
      </c>
      <c r="I50" t="s">
        <v>171</v>
      </c>
      <c r="J50" t="s">
        <v>178</v>
      </c>
      <c r="K50" t="s">
        <v>180</v>
      </c>
    </row>
    <row r="51" spans="1:11" x14ac:dyDescent="0.35">
      <c r="A51" s="9" t="s">
        <v>160</v>
      </c>
      <c r="B51" t="s">
        <v>119</v>
      </c>
      <c r="C51" t="s">
        <v>118</v>
      </c>
      <c r="D51" t="s">
        <v>167</v>
      </c>
      <c r="E51" t="s">
        <v>162</v>
      </c>
      <c r="F51" t="s">
        <v>185</v>
      </c>
      <c r="G51">
        <v>4606.8190000000004</v>
      </c>
      <c r="H51" t="s">
        <v>163</v>
      </c>
      <c r="I51" t="s">
        <v>172</v>
      </c>
      <c r="J51" t="s">
        <v>178</v>
      </c>
      <c r="K51" t="s">
        <v>180</v>
      </c>
    </row>
    <row r="52" spans="1:11" x14ac:dyDescent="0.35">
      <c r="A52" s="9" t="s">
        <v>160</v>
      </c>
      <c r="B52" t="s">
        <v>119</v>
      </c>
      <c r="C52" t="s">
        <v>119</v>
      </c>
      <c r="D52" t="s">
        <v>167</v>
      </c>
      <c r="E52" t="s">
        <v>162</v>
      </c>
      <c r="F52" t="s">
        <v>185</v>
      </c>
      <c r="G52">
        <v>0</v>
      </c>
      <c r="H52" t="s">
        <v>163</v>
      </c>
      <c r="I52" t="s">
        <v>173</v>
      </c>
      <c r="J52" t="s">
        <v>178</v>
      </c>
      <c r="K52" t="s">
        <v>180</v>
      </c>
    </row>
    <row r="53" spans="1:11" x14ac:dyDescent="0.35">
      <c r="A53" s="9" t="s">
        <v>160</v>
      </c>
      <c r="B53" t="s">
        <v>119</v>
      </c>
      <c r="C53" t="s">
        <v>119</v>
      </c>
      <c r="D53" t="s">
        <v>167</v>
      </c>
      <c r="E53" t="s">
        <v>162</v>
      </c>
      <c r="F53" t="s">
        <v>185</v>
      </c>
      <c r="G53">
        <v>111423.75</v>
      </c>
      <c r="H53" t="s">
        <v>174</v>
      </c>
      <c r="I53" t="s">
        <v>175</v>
      </c>
      <c r="J53" t="s">
        <v>178</v>
      </c>
      <c r="K53" t="s">
        <v>180</v>
      </c>
    </row>
    <row r="54" spans="1:11" x14ac:dyDescent="0.35">
      <c r="A54" s="9" t="s">
        <v>160</v>
      </c>
      <c r="B54" t="s">
        <v>119</v>
      </c>
      <c r="C54" t="s">
        <v>120</v>
      </c>
      <c r="D54" t="s">
        <v>167</v>
      </c>
      <c r="E54" t="s">
        <v>162</v>
      </c>
      <c r="F54" t="s">
        <v>185</v>
      </c>
      <c r="G54">
        <v>-21.231000000000002</v>
      </c>
      <c r="I54" t="s">
        <v>176</v>
      </c>
      <c r="J54" t="s">
        <v>178</v>
      </c>
      <c r="K54" t="s">
        <v>180</v>
      </c>
    </row>
    <row r="55" spans="1:11" x14ac:dyDescent="0.35">
      <c r="A55" s="9" t="s">
        <v>160</v>
      </c>
      <c r="B55" t="s">
        <v>119</v>
      </c>
      <c r="C55" t="s">
        <v>121</v>
      </c>
      <c r="D55" t="s">
        <v>167</v>
      </c>
      <c r="E55" t="s">
        <v>162</v>
      </c>
      <c r="F55" t="s">
        <v>185</v>
      </c>
      <c r="G55">
        <v>102179.402</v>
      </c>
      <c r="I55" t="s">
        <v>177</v>
      </c>
      <c r="J55" t="s">
        <v>178</v>
      </c>
      <c r="K55" t="s">
        <v>180</v>
      </c>
    </row>
    <row r="56" spans="1:11" x14ac:dyDescent="0.35">
      <c r="A56" s="9" t="s">
        <v>160</v>
      </c>
      <c r="B56" t="s">
        <v>119</v>
      </c>
      <c r="C56" t="s">
        <v>119</v>
      </c>
      <c r="D56" t="s">
        <v>167</v>
      </c>
      <c r="E56" t="s">
        <v>162</v>
      </c>
      <c r="F56" t="s">
        <v>186</v>
      </c>
      <c r="G56">
        <v>1032.242</v>
      </c>
      <c r="I56" t="s">
        <v>168</v>
      </c>
      <c r="J56" t="s">
        <v>178</v>
      </c>
      <c r="K56" t="s">
        <v>180</v>
      </c>
    </row>
    <row r="57" spans="1:11" x14ac:dyDescent="0.35">
      <c r="A57" s="9" t="s">
        <v>160</v>
      </c>
      <c r="B57" t="s">
        <v>119</v>
      </c>
      <c r="C57" t="s">
        <v>118</v>
      </c>
      <c r="D57" t="s">
        <v>167</v>
      </c>
      <c r="E57" t="s">
        <v>162</v>
      </c>
      <c r="F57" t="s">
        <v>186</v>
      </c>
      <c r="G57">
        <v>78936.407999999996</v>
      </c>
      <c r="I57" t="s">
        <v>169</v>
      </c>
      <c r="J57" t="s">
        <v>178</v>
      </c>
      <c r="K57" t="s">
        <v>180</v>
      </c>
    </row>
    <row r="58" spans="1:11" x14ac:dyDescent="0.35">
      <c r="A58" s="9" t="s">
        <v>160</v>
      </c>
      <c r="B58" t="s">
        <v>119</v>
      </c>
      <c r="C58" t="s">
        <v>119</v>
      </c>
      <c r="D58" t="s">
        <v>167</v>
      </c>
      <c r="E58" t="s">
        <v>162</v>
      </c>
      <c r="F58" t="s">
        <v>186</v>
      </c>
      <c r="G58">
        <v>4782.8580000000002</v>
      </c>
      <c r="H58" t="s">
        <v>163</v>
      </c>
      <c r="I58" t="s">
        <v>170</v>
      </c>
      <c r="J58" t="s">
        <v>178</v>
      </c>
      <c r="K58" t="s">
        <v>180</v>
      </c>
    </row>
    <row r="59" spans="1:11" x14ac:dyDescent="0.35">
      <c r="A59" s="9" t="s">
        <v>160</v>
      </c>
      <c r="B59" t="s">
        <v>119</v>
      </c>
      <c r="C59" t="s">
        <v>120</v>
      </c>
      <c r="D59" t="s">
        <v>167</v>
      </c>
      <c r="E59" t="s">
        <v>162</v>
      </c>
      <c r="F59" t="s">
        <v>186</v>
      </c>
      <c r="G59">
        <v>0</v>
      </c>
      <c r="H59" t="s">
        <v>163</v>
      </c>
      <c r="I59" t="s">
        <v>171</v>
      </c>
      <c r="J59" t="s">
        <v>178</v>
      </c>
      <c r="K59" t="s">
        <v>180</v>
      </c>
    </row>
    <row r="60" spans="1:11" x14ac:dyDescent="0.35">
      <c r="A60" s="9" t="s">
        <v>160</v>
      </c>
      <c r="B60" t="s">
        <v>119</v>
      </c>
      <c r="C60" t="s">
        <v>118</v>
      </c>
      <c r="D60" t="s">
        <v>167</v>
      </c>
      <c r="E60" t="s">
        <v>162</v>
      </c>
      <c r="F60" t="s">
        <v>186</v>
      </c>
      <c r="G60">
        <v>4685.174</v>
      </c>
      <c r="H60" t="s">
        <v>163</v>
      </c>
      <c r="I60" t="s">
        <v>172</v>
      </c>
      <c r="J60" t="s">
        <v>178</v>
      </c>
      <c r="K60" t="s">
        <v>180</v>
      </c>
    </row>
    <row r="61" spans="1:11" x14ac:dyDescent="0.35">
      <c r="A61" s="9" t="s">
        <v>160</v>
      </c>
      <c r="B61" t="s">
        <v>119</v>
      </c>
      <c r="C61" t="s">
        <v>119</v>
      </c>
      <c r="D61" t="s">
        <v>167</v>
      </c>
      <c r="E61" t="s">
        <v>162</v>
      </c>
      <c r="F61" t="s">
        <v>186</v>
      </c>
      <c r="G61">
        <v>0</v>
      </c>
      <c r="H61" t="s">
        <v>163</v>
      </c>
      <c r="I61" t="s">
        <v>173</v>
      </c>
      <c r="J61" t="s">
        <v>178</v>
      </c>
      <c r="K61" t="s">
        <v>180</v>
      </c>
    </row>
    <row r="62" spans="1:11" x14ac:dyDescent="0.35">
      <c r="A62" s="9" t="s">
        <v>160</v>
      </c>
      <c r="B62" t="s">
        <v>119</v>
      </c>
      <c r="C62" t="s">
        <v>119</v>
      </c>
      <c r="D62" t="s">
        <v>167</v>
      </c>
      <c r="E62" t="s">
        <v>162</v>
      </c>
      <c r="F62" t="s">
        <v>186</v>
      </c>
      <c r="G62">
        <v>111185.376</v>
      </c>
      <c r="H62" t="s">
        <v>174</v>
      </c>
      <c r="I62" t="s">
        <v>175</v>
      </c>
      <c r="J62" t="s">
        <v>178</v>
      </c>
      <c r="K62" t="s">
        <v>180</v>
      </c>
    </row>
    <row r="63" spans="1:11" x14ac:dyDescent="0.35">
      <c r="A63" s="9" t="s">
        <v>160</v>
      </c>
      <c r="B63" t="s">
        <v>119</v>
      </c>
      <c r="C63" t="s">
        <v>120</v>
      </c>
      <c r="D63" t="s">
        <v>167</v>
      </c>
      <c r="E63" t="s">
        <v>162</v>
      </c>
      <c r="F63" t="s">
        <v>186</v>
      </c>
      <c r="G63">
        <v>-17.154</v>
      </c>
      <c r="I63" t="s">
        <v>176</v>
      </c>
      <c r="J63" t="s">
        <v>178</v>
      </c>
      <c r="K63" t="s">
        <v>180</v>
      </c>
    </row>
    <row r="64" spans="1:11" x14ac:dyDescent="0.35">
      <c r="A64" s="9" t="s">
        <v>160</v>
      </c>
      <c r="B64" t="s">
        <v>119</v>
      </c>
      <c r="C64" t="s">
        <v>121</v>
      </c>
      <c r="D64" t="s">
        <v>167</v>
      </c>
      <c r="E64" t="s">
        <v>162</v>
      </c>
      <c r="F64" t="s">
        <v>186</v>
      </c>
      <c r="G64">
        <v>110465.36599999999</v>
      </c>
      <c r="I64" t="s">
        <v>177</v>
      </c>
      <c r="J64" t="s">
        <v>178</v>
      </c>
      <c r="K64" t="s">
        <v>180</v>
      </c>
    </row>
    <row r="65" spans="1:11" x14ac:dyDescent="0.35">
      <c r="A65" s="9" t="s">
        <v>160</v>
      </c>
      <c r="B65" t="s">
        <v>119</v>
      </c>
      <c r="C65" t="s">
        <v>119</v>
      </c>
      <c r="D65" t="s">
        <v>167</v>
      </c>
      <c r="E65" t="s">
        <v>162</v>
      </c>
      <c r="F65" t="s">
        <v>187</v>
      </c>
      <c r="G65">
        <v>1032.1980000000001</v>
      </c>
      <c r="I65" t="s">
        <v>168</v>
      </c>
      <c r="J65" t="s">
        <v>178</v>
      </c>
      <c r="K65" t="s">
        <v>180</v>
      </c>
    </row>
    <row r="66" spans="1:11" x14ac:dyDescent="0.35">
      <c r="A66" s="9" t="s">
        <v>160</v>
      </c>
      <c r="B66" t="s">
        <v>119</v>
      </c>
      <c r="C66" t="s">
        <v>118</v>
      </c>
      <c r="D66" t="s">
        <v>167</v>
      </c>
      <c r="E66" t="s">
        <v>162</v>
      </c>
      <c r="F66" t="s">
        <v>187</v>
      </c>
      <c r="G66">
        <v>67539.997000000003</v>
      </c>
      <c r="I66" t="s">
        <v>169</v>
      </c>
      <c r="J66" t="s">
        <v>178</v>
      </c>
      <c r="K66" t="s">
        <v>180</v>
      </c>
    </row>
    <row r="67" spans="1:11" x14ac:dyDescent="0.35">
      <c r="A67" s="9" t="s">
        <v>160</v>
      </c>
      <c r="B67" t="s">
        <v>119</v>
      </c>
      <c r="C67" t="s">
        <v>119</v>
      </c>
      <c r="D67" t="s">
        <v>167</v>
      </c>
      <c r="E67" t="s">
        <v>162</v>
      </c>
      <c r="F67" t="s">
        <v>187</v>
      </c>
      <c r="G67">
        <v>4727.1769999999997</v>
      </c>
      <c r="H67" t="s">
        <v>163</v>
      </c>
      <c r="I67" t="s">
        <v>170</v>
      </c>
      <c r="J67" t="s">
        <v>178</v>
      </c>
      <c r="K67" t="s">
        <v>180</v>
      </c>
    </row>
    <row r="68" spans="1:11" x14ac:dyDescent="0.35">
      <c r="A68" s="9" t="s">
        <v>160</v>
      </c>
      <c r="B68" t="s">
        <v>119</v>
      </c>
      <c r="C68" t="s">
        <v>120</v>
      </c>
      <c r="D68" t="s">
        <v>167</v>
      </c>
      <c r="E68" t="s">
        <v>162</v>
      </c>
      <c r="F68" t="s">
        <v>187</v>
      </c>
      <c r="G68">
        <v>0</v>
      </c>
      <c r="H68" t="s">
        <v>163</v>
      </c>
      <c r="I68" t="s">
        <v>171</v>
      </c>
      <c r="J68" t="s">
        <v>178</v>
      </c>
      <c r="K68" t="s">
        <v>180</v>
      </c>
    </row>
    <row r="69" spans="1:11" x14ac:dyDescent="0.35">
      <c r="A69" s="9" t="s">
        <v>160</v>
      </c>
      <c r="B69" t="s">
        <v>119</v>
      </c>
      <c r="C69" t="s">
        <v>118</v>
      </c>
      <c r="D69" t="s">
        <v>167</v>
      </c>
      <c r="E69" t="s">
        <v>162</v>
      </c>
      <c r="F69" t="s">
        <v>187</v>
      </c>
      <c r="G69">
        <v>4559.7449999999999</v>
      </c>
      <c r="H69" t="s">
        <v>163</v>
      </c>
      <c r="I69" t="s">
        <v>172</v>
      </c>
      <c r="J69" t="s">
        <v>178</v>
      </c>
      <c r="K69" t="s">
        <v>180</v>
      </c>
    </row>
    <row r="70" spans="1:11" x14ac:dyDescent="0.35">
      <c r="A70" s="9" t="s">
        <v>160</v>
      </c>
      <c r="B70" t="s">
        <v>119</v>
      </c>
      <c r="C70" t="s">
        <v>119</v>
      </c>
      <c r="D70" t="s">
        <v>167</v>
      </c>
      <c r="E70" t="s">
        <v>162</v>
      </c>
      <c r="F70" t="s">
        <v>187</v>
      </c>
      <c r="G70">
        <v>0</v>
      </c>
      <c r="H70" t="s">
        <v>163</v>
      </c>
      <c r="I70" t="s">
        <v>173</v>
      </c>
      <c r="J70" t="s">
        <v>178</v>
      </c>
      <c r="K70" t="s">
        <v>180</v>
      </c>
    </row>
    <row r="71" spans="1:11" x14ac:dyDescent="0.35">
      <c r="A71" s="9" t="s">
        <v>160</v>
      </c>
      <c r="B71" t="s">
        <v>119</v>
      </c>
      <c r="C71" t="s">
        <v>119</v>
      </c>
      <c r="D71" t="s">
        <v>167</v>
      </c>
      <c r="E71" t="s">
        <v>162</v>
      </c>
      <c r="F71" t="s">
        <v>187</v>
      </c>
      <c r="G71">
        <v>109974.675</v>
      </c>
      <c r="H71" t="s">
        <v>174</v>
      </c>
      <c r="I71" t="s">
        <v>175</v>
      </c>
      <c r="J71" t="s">
        <v>178</v>
      </c>
      <c r="K71" t="s">
        <v>180</v>
      </c>
    </row>
    <row r="72" spans="1:11" x14ac:dyDescent="0.35">
      <c r="A72" s="9" t="s">
        <v>160</v>
      </c>
      <c r="B72" t="s">
        <v>119</v>
      </c>
      <c r="C72" t="s">
        <v>120</v>
      </c>
      <c r="D72" t="s">
        <v>167</v>
      </c>
      <c r="E72" t="s">
        <v>162</v>
      </c>
      <c r="F72" t="s">
        <v>187</v>
      </c>
      <c r="G72">
        <v>-14.987</v>
      </c>
      <c r="I72" t="s">
        <v>176</v>
      </c>
      <c r="J72" t="s">
        <v>178</v>
      </c>
      <c r="K72" t="s">
        <v>180</v>
      </c>
    </row>
    <row r="73" spans="1:11" x14ac:dyDescent="0.35">
      <c r="A73" s="9" t="s">
        <v>160</v>
      </c>
      <c r="B73" t="s">
        <v>119</v>
      </c>
      <c r="C73" t="s">
        <v>121</v>
      </c>
      <c r="D73" t="s">
        <v>167</v>
      </c>
      <c r="E73" t="s">
        <v>162</v>
      </c>
      <c r="F73" t="s">
        <v>187</v>
      </c>
      <c r="G73">
        <v>88913.531000000003</v>
      </c>
      <c r="I73" t="s">
        <v>177</v>
      </c>
      <c r="J73" t="s">
        <v>178</v>
      </c>
      <c r="K73" t="s">
        <v>180</v>
      </c>
    </row>
    <row r="74" spans="1:11" x14ac:dyDescent="0.35">
      <c r="A74" s="9" t="s">
        <v>160</v>
      </c>
      <c r="B74" t="s">
        <v>119</v>
      </c>
      <c r="C74" t="s">
        <v>119</v>
      </c>
      <c r="D74" t="s">
        <v>167</v>
      </c>
      <c r="E74" t="s">
        <v>162</v>
      </c>
      <c r="F74" t="s">
        <v>188</v>
      </c>
      <c r="G74">
        <v>1031.8589999999999</v>
      </c>
      <c r="I74" t="s">
        <v>168</v>
      </c>
      <c r="J74" t="s">
        <v>178</v>
      </c>
      <c r="K74" t="s">
        <v>180</v>
      </c>
    </row>
    <row r="75" spans="1:11" x14ac:dyDescent="0.35">
      <c r="A75" s="9" t="s">
        <v>160</v>
      </c>
      <c r="B75" t="s">
        <v>119</v>
      </c>
      <c r="C75" t="s">
        <v>118</v>
      </c>
      <c r="D75" t="s">
        <v>167</v>
      </c>
      <c r="E75" t="s">
        <v>162</v>
      </c>
      <c r="F75" t="s">
        <v>188</v>
      </c>
      <c r="G75">
        <v>73692.41</v>
      </c>
      <c r="I75" t="s">
        <v>169</v>
      </c>
      <c r="J75" t="s">
        <v>178</v>
      </c>
      <c r="K75" t="s">
        <v>180</v>
      </c>
    </row>
    <row r="76" spans="1:11" x14ac:dyDescent="0.35">
      <c r="A76" s="9" t="s">
        <v>160</v>
      </c>
      <c r="B76" t="s">
        <v>119</v>
      </c>
      <c r="C76" t="s">
        <v>119</v>
      </c>
      <c r="D76" t="s">
        <v>167</v>
      </c>
      <c r="E76" t="s">
        <v>162</v>
      </c>
      <c r="F76" t="s">
        <v>188</v>
      </c>
      <c r="G76">
        <v>4757.5569999999998</v>
      </c>
      <c r="H76" t="s">
        <v>163</v>
      </c>
      <c r="I76" t="s">
        <v>170</v>
      </c>
      <c r="J76" t="s">
        <v>178</v>
      </c>
      <c r="K76" t="s">
        <v>180</v>
      </c>
    </row>
    <row r="77" spans="1:11" x14ac:dyDescent="0.35">
      <c r="A77" s="9" t="s">
        <v>160</v>
      </c>
      <c r="B77" t="s">
        <v>119</v>
      </c>
      <c r="C77" t="s">
        <v>120</v>
      </c>
      <c r="D77" t="s">
        <v>167</v>
      </c>
      <c r="E77" t="s">
        <v>162</v>
      </c>
      <c r="F77" t="s">
        <v>188</v>
      </c>
      <c r="G77">
        <v>0</v>
      </c>
      <c r="H77" t="s">
        <v>163</v>
      </c>
      <c r="I77" t="s">
        <v>171</v>
      </c>
      <c r="J77" t="s">
        <v>178</v>
      </c>
      <c r="K77" t="s">
        <v>180</v>
      </c>
    </row>
    <row r="78" spans="1:11" x14ac:dyDescent="0.35">
      <c r="A78" s="9" t="s">
        <v>160</v>
      </c>
      <c r="B78" t="s">
        <v>119</v>
      </c>
      <c r="C78" t="s">
        <v>118</v>
      </c>
      <c r="D78" t="s">
        <v>167</v>
      </c>
      <c r="E78" t="s">
        <v>162</v>
      </c>
      <c r="F78" t="s">
        <v>188</v>
      </c>
      <c r="G78">
        <v>4628</v>
      </c>
      <c r="H78" t="s">
        <v>163</v>
      </c>
      <c r="I78" t="s">
        <v>172</v>
      </c>
      <c r="J78" t="s">
        <v>178</v>
      </c>
      <c r="K78" t="s">
        <v>180</v>
      </c>
    </row>
    <row r="79" spans="1:11" x14ac:dyDescent="0.35">
      <c r="A79" s="9" t="s">
        <v>160</v>
      </c>
      <c r="B79" t="s">
        <v>119</v>
      </c>
      <c r="C79" t="s">
        <v>119</v>
      </c>
      <c r="D79" t="s">
        <v>167</v>
      </c>
      <c r="E79" t="s">
        <v>162</v>
      </c>
      <c r="F79" t="s">
        <v>188</v>
      </c>
      <c r="G79">
        <v>0</v>
      </c>
      <c r="H79" t="s">
        <v>163</v>
      </c>
      <c r="I79" t="s">
        <v>173</v>
      </c>
      <c r="J79" t="s">
        <v>178</v>
      </c>
      <c r="K79" t="s">
        <v>180</v>
      </c>
    </row>
    <row r="80" spans="1:11" x14ac:dyDescent="0.35">
      <c r="A80" s="9" t="s">
        <v>160</v>
      </c>
      <c r="B80" t="s">
        <v>119</v>
      </c>
      <c r="C80" t="s">
        <v>119</v>
      </c>
      <c r="D80" t="s">
        <v>167</v>
      </c>
      <c r="E80" t="s">
        <v>162</v>
      </c>
      <c r="F80" t="s">
        <v>188</v>
      </c>
      <c r="G80">
        <v>110764.724</v>
      </c>
      <c r="H80" t="s">
        <v>174</v>
      </c>
      <c r="I80" t="s">
        <v>175</v>
      </c>
      <c r="J80" t="s">
        <v>178</v>
      </c>
      <c r="K80" t="s">
        <v>180</v>
      </c>
    </row>
    <row r="81" spans="1:11" x14ac:dyDescent="0.35">
      <c r="A81" s="9" t="s">
        <v>160</v>
      </c>
      <c r="B81" t="s">
        <v>119</v>
      </c>
      <c r="C81" t="s">
        <v>120</v>
      </c>
      <c r="D81" t="s">
        <v>167</v>
      </c>
      <c r="E81" t="s">
        <v>162</v>
      </c>
      <c r="F81" t="s">
        <v>188</v>
      </c>
      <c r="G81">
        <v>26.548999999999999</v>
      </c>
      <c r="I81" t="s">
        <v>176</v>
      </c>
      <c r="J81" t="s">
        <v>178</v>
      </c>
      <c r="K81" t="s">
        <v>180</v>
      </c>
    </row>
    <row r="82" spans="1:11" x14ac:dyDescent="0.35">
      <c r="A82" s="9" t="s">
        <v>160</v>
      </c>
      <c r="B82" t="s">
        <v>119</v>
      </c>
      <c r="C82" t="s">
        <v>121</v>
      </c>
      <c r="D82" t="s">
        <v>167</v>
      </c>
      <c r="E82" t="s">
        <v>162</v>
      </c>
      <c r="F82" t="s">
        <v>188</v>
      </c>
      <c r="G82">
        <v>84396.384999999995</v>
      </c>
      <c r="I82" t="s">
        <v>177</v>
      </c>
      <c r="J82" t="s">
        <v>178</v>
      </c>
      <c r="K82" t="s">
        <v>180</v>
      </c>
    </row>
    <row r="83" spans="1:11" x14ac:dyDescent="0.35">
      <c r="A83" s="9" t="s">
        <v>160</v>
      </c>
      <c r="B83" t="s">
        <v>119</v>
      </c>
      <c r="C83" t="s">
        <v>119</v>
      </c>
      <c r="D83" t="s">
        <v>167</v>
      </c>
      <c r="E83" t="s">
        <v>162</v>
      </c>
      <c r="F83" t="s">
        <v>189</v>
      </c>
      <c r="G83">
        <v>1031.895</v>
      </c>
      <c r="I83" t="s">
        <v>168</v>
      </c>
      <c r="J83" t="s">
        <v>178</v>
      </c>
      <c r="K83" t="s">
        <v>180</v>
      </c>
    </row>
    <row r="84" spans="1:11" x14ac:dyDescent="0.35">
      <c r="A84" s="9" t="s">
        <v>160</v>
      </c>
      <c r="B84" t="s">
        <v>119</v>
      </c>
      <c r="C84" t="s">
        <v>118</v>
      </c>
      <c r="D84" t="s">
        <v>167</v>
      </c>
      <c r="E84" t="s">
        <v>162</v>
      </c>
      <c r="F84" t="s">
        <v>189</v>
      </c>
      <c r="G84">
        <v>70241.001000000004</v>
      </c>
      <c r="I84" t="s">
        <v>169</v>
      </c>
      <c r="J84" t="s">
        <v>178</v>
      </c>
      <c r="K84" t="s">
        <v>180</v>
      </c>
    </row>
    <row r="85" spans="1:11" x14ac:dyDescent="0.35">
      <c r="A85" s="9" t="s">
        <v>160</v>
      </c>
      <c r="B85" t="s">
        <v>119</v>
      </c>
      <c r="C85" t="s">
        <v>119</v>
      </c>
      <c r="D85" t="s">
        <v>167</v>
      </c>
      <c r="E85" t="s">
        <v>162</v>
      </c>
      <c r="F85" t="s">
        <v>189</v>
      </c>
      <c r="G85">
        <v>4750.2610000000004</v>
      </c>
      <c r="H85" t="s">
        <v>163</v>
      </c>
      <c r="I85" t="s">
        <v>170</v>
      </c>
      <c r="J85" t="s">
        <v>178</v>
      </c>
      <c r="K85" t="s">
        <v>180</v>
      </c>
    </row>
    <row r="86" spans="1:11" x14ac:dyDescent="0.35">
      <c r="A86" s="9" t="s">
        <v>160</v>
      </c>
      <c r="B86" t="s">
        <v>119</v>
      </c>
      <c r="C86" t="s">
        <v>120</v>
      </c>
      <c r="D86" t="s">
        <v>167</v>
      </c>
      <c r="E86" t="s">
        <v>162</v>
      </c>
      <c r="F86" t="s">
        <v>189</v>
      </c>
      <c r="G86">
        <v>0</v>
      </c>
      <c r="H86" t="s">
        <v>163</v>
      </c>
      <c r="I86" t="s">
        <v>171</v>
      </c>
      <c r="J86" t="s">
        <v>178</v>
      </c>
      <c r="K86" t="s">
        <v>180</v>
      </c>
    </row>
    <row r="87" spans="1:11" x14ac:dyDescent="0.35">
      <c r="A87" s="9" t="s">
        <v>160</v>
      </c>
      <c r="B87" t="s">
        <v>119</v>
      </c>
      <c r="C87" t="s">
        <v>118</v>
      </c>
      <c r="D87" t="s">
        <v>167</v>
      </c>
      <c r="E87" t="s">
        <v>162</v>
      </c>
      <c r="F87" t="s">
        <v>189</v>
      </c>
      <c r="G87">
        <v>4622.634</v>
      </c>
      <c r="H87" t="s">
        <v>163</v>
      </c>
      <c r="I87" t="s">
        <v>172</v>
      </c>
      <c r="J87" t="s">
        <v>178</v>
      </c>
      <c r="K87" t="s">
        <v>180</v>
      </c>
    </row>
    <row r="88" spans="1:11" x14ac:dyDescent="0.35">
      <c r="A88" s="9" t="s">
        <v>160</v>
      </c>
      <c r="B88" t="s">
        <v>119</v>
      </c>
      <c r="C88" t="s">
        <v>119</v>
      </c>
      <c r="D88" t="s">
        <v>167</v>
      </c>
      <c r="E88" t="s">
        <v>162</v>
      </c>
      <c r="F88" t="s">
        <v>189</v>
      </c>
      <c r="G88">
        <v>0</v>
      </c>
      <c r="H88" t="s">
        <v>163</v>
      </c>
      <c r="I88" t="s">
        <v>173</v>
      </c>
      <c r="J88" t="s">
        <v>178</v>
      </c>
      <c r="K88" t="s">
        <v>180</v>
      </c>
    </row>
    <row r="89" spans="1:11" x14ac:dyDescent="0.35">
      <c r="A89" s="9" t="s">
        <v>160</v>
      </c>
      <c r="B89" t="s">
        <v>119</v>
      </c>
      <c r="C89" t="s">
        <v>119</v>
      </c>
      <c r="D89" t="s">
        <v>167</v>
      </c>
      <c r="E89" t="s">
        <v>162</v>
      </c>
      <c r="F89" t="s">
        <v>189</v>
      </c>
      <c r="G89">
        <v>110586.04700000001</v>
      </c>
      <c r="H89" t="s">
        <v>174</v>
      </c>
      <c r="I89" t="s">
        <v>175</v>
      </c>
      <c r="J89" t="s">
        <v>178</v>
      </c>
      <c r="K89" t="s">
        <v>180</v>
      </c>
    </row>
    <row r="90" spans="1:11" x14ac:dyDescent="0.35">
      <c r="A90" s="9" t="s">
        <v>160</v>
      </c>
      <c r="B90" t="s">
        <v>119</v>
      </c>
      <c r="C90" t="s">
        <v>120</v>
      </c>
      <c r="D90" t="s">
        <v>167</v>
      </c>
      <c r="E90" t="s">
        <v>162</v>
      </c>
      <c r="F90" t="s">
        <v>189</v>
      </c>
      <c r="G90">
        <v>-25.495999999999999</v>
      </c>
      <c r="I90" t="s">
        <v>176</v>
      </c>
      <c r="J90" t="s">
        <v>178</v>
      </c>
      <c r="K90" t="s">
        <v>180</v>
      </c>
    </row>
    <row r="91" spans="1:11" x14ac:dyDescent="0.35">
      <c r="A91" s="9" t="s">
        <v>160</v>
      </c>
      <c r="B91" t="s">
        <v>119</v>
      </c>
      <c r="C91" t="s">
        <v>121</v>
      </c>
      <c r="D91" t="s">
        <v>167</v>
      </c>
      <c r="E91" t="s">
        <v>162</v>
      </c>
      <c r="F91" t="s">
        <v>189</v>
      </c>
      <c r="G91">
        <v>85903.936000000002</v>
      </c>
      <c r="I91" t="s">
        <v>177</v>
      </c>
      <c r="J91" t="s">
        <v>178</v>
      </c>
      <c r="K91" t="s">
        <v>180</v>
      </c>
    </row>
    <row r="92" spans="1:11" x14ac:dyDescent="0.35">
      <c r="A92" s="9" t="s">
        <v>160</v>
      </c>
      <c r="B92" t="s">
        <v>119</v>
      </c>
      <c r="C92" t="s">
        <v>119</v>
      </c>
      <c r="D92" t="s">
        <v>167</v>
      </c>
      <c r="E92" t="s">
        <v>162</v>
      </c>
      <c r="F92" t="s">
        <v>190</v>
      </c>
      <c r="G92">
        <v>1031.942</v>
      </c>
      <c r="I92" t="s">
        <v>168</v>
      </c>
      <c r="J92" t="s">
        <v>180</v>
      </c>
      <c r="K92" t="s">
        <v>180</v>
      </c>
    </row>
    <row r="93" spans="1:11" x14ac:dyDescent="0.35">
      <c r="A93" s="9" t="s">
        <v>160</v>
      </c>
      <c r="B93" t="s">
        <v>119</v>
      </c>
      <c r="C93" t="s">
        <v>118</v>
      </c>
      <c r="D93" t="s">
        <v>167</v>
      </c>
      <c r="E93" t="s">
        <v>162</v>
      </c>
      <c r="F93" t="s">
        <v>190</v>
      </c>
      <c r="G93">
        <v>65422.599000000002</v>
      </c>
      <c r="I93" t="s">
        <v>169</v>
      </c>
      <c r="J93" t="s">
        <v>180</v>
      </c>
      <c r="K93" t="s">
        <v>180</v>
      </c>
    </row>
    <row r="94" spans="1:11" x14ac:dyDescent="0.35">
      <c r="A94" s="9" t="s">
        <v>160</v>
      </c>
      <c r="B94" t="s">
        <v>119</v>
      </c>
      <c r="C94" t="s">
        <v>119</v>
      </c>
      <c r="D94" t="s">
        <v>167</v>
      </c>
      <c r="E94" t="s">
        <v>162</v>
      </c>
      <c r="F94" t="s">
        <v>190</v>
      </c>
      <c r="G94">
        <v>4731.2610000000004</v>
      </c>
      <c r="H94" t="s">
        <v>163</v>
      </c>
      <c r="I94" t="s">
        <v>170</v>
      </c>
      <c r="J94" t="s">
        <v>180</v>
      </c>
      <c r="K94" t="s">
        <v>180</v>
      </c>
    </row>
    <row r="95" spans="1:11" x14ac:dyDescent="0.35">
      <c r="A95" s="9" t="s">
        <v>160</v>
      </c>
      <c r="B95" t="s">
        <v>119</v>
      </c>
      <c r="C95" t="s">
        <v>120</v>
      </c>
      <c r="D95" t="s">
        <v>167</v>
      </c>
      <c r="E95" t="s">
        <v>162</v>
      </c>
      <c r="F95" t="s">
        <v>190</v>
      </c>
      <c r="G95">
        <v>0</v>
      </c>
      <c r="H95" t="s">
        <v>163</v>
      </c>
      <c r="I95" t="s">
        <v>171</v>
      </c>
      <c r="J95" t="s">
        <v>180</v>
      </c>
      <c r="K95" t="s">
        <v>180</v>
      </c>
    </row>
    <row r="96" spans="1:11" x14ac:dyDescent="0.35">
      <c r="A96" s="9" t="s">
        <v>160</v>
      </c>
      <c r="B96" t="s">
        <v>119</v>
      </c>
      <c r="C96" t="s">
        <v>118</v>
      </c>
      <c r="D96" t="s">
        <v>167</v>
      </c>
      <c r="E96" t="s">
        <v>162</v>
      </c>
      <c r="F96" t="s">
        <v>190</v>
      </c>
      <c r="G96">
        <v>4576.4179999999997</v>
      </c>
      <c r="H96" t="s">
        <v>163</v>
      </c>
      <c r="I96" t="s">
        <v>172</v>
      </c>
      <c r="J96" t="s">
        <v>180</v>
      </c>
      <c r="K96" t="s">
        <v>180</v>
      </c>
    </row>
    <row r="97" spans="1:11" x14ac:dyDescent="0.35">
      <c r="A97" s="9" t="s">
        <v>160</v>
      </c>
      <c r="B97" t="s">
        <v>119</v>
      </c>
      <c r="C97" t="s">
        <v>119</v>
      </c>
      <c r="D97" t="s">
        <v>167</v>
      </c>
      <c r="E97" t="s">
        <v>162</v>
      </c>
      <c r="F97" t="s">
        <v>190</v>
      </c>
      <c r="G97">
        <v>0</v>
      </c>
      <c r="H97" t="s">
        <v>163</v>
      </c>
      <c r="I97" t="s">
        <v>173</v>
      </c>
      <c r="J97" t="s">
        <v>180</v>
      </c>
      <c r="K97" t="s">
        <v>180</v>
      </c>
    </row>
    <row r="98" spans="1:11" x14ac:dyDescent="0.35">
      <c r="A98" s="9" t="s">
        <v>160</v>
      </c>
      <c r="B98" t="s">
        <v>119</v>
      </c>
      <c r="C98" t="s">
        <v>119</v>
      </c>
      <c r="D98" t="s">
        <v>167</v>
      </c>
      <c r="E98" t="s">
        <v>162</v>
      </c>
      <c r="F98" t="s">
        <v>190</v>
      </c>
      <c r="G98">
        <v>110132.198</v>
      </c>
      <c r="H98" t="s">
        <v>174</v>
      </c>
      <c r="I98" t="s">
        <v>175</v>
      </c>
      <c r="J98" t="s">
        <v>180</v>
      </c>
      <c r="K98" t="s">
        <v>180</v>
      </c>
    </row>
    <row r="99" spans="1:11" x14ac:dyDescent="0.35">
      <c r="A99" s="9" t="s">
        <v>160</v>
      </c>
      <c r="B99" t="s">
        <v>119</v>
      </c>
      <c r="C99" t="s">
        <v>120</v>
      </c>
      <c r="D99" t="s">
        <v>167</v>
      </c>
      <c r="E99" t="s">
        <v>162</v>
      </c>
      <c r="F99" t="s">
        <v>190</v>
      </c>
      <c r="G99">
        <v>-16.795000000000002</v>
      </c>
      <c r="I99" t="s">
        <v>176</v>
      </c>
      <c r="J99" t="s">
        <v>180</v>
      </c>
      <c r="K99" t="s">
        <v>180</v>
      </c>
    </row>
    <row r="100" spans="1:11" x14ac:dyDescent="0.35">
      <c r="A100" s="9" t="s">
        <v>160</v>
      </c>
      <c r="B100" t="s">
        <v>119</v>
      </c>
      <c r="C100" t="s">
        <v>121</v>
      </c>
      <c r="D100" t="s">
        <v>167</v>
      </c>
      <c r="E100" t="s">
        <v>162</v>
      </c>
      <c r="F100" t="s">
        <v>190</v>
      </c>
      <c r="G100">
        <v>81813.464999999997</v>
      </c>
      <c r="I100" t="s">
        <v>177</v>
      </c>
      <c r="J100" t="s">
        <v>180</v>
      </c>
      <c r="K100" t="s">
        <v>180</v>
      </c>
    </row>
    <row r="101" spans="1:11" x14ac:dyDescent="0.35">
      <c r="A101" s="9" t="s">
        <v>160</v>
      </c>
      <c r="B101" t="s">
        <v>119</v>
      </c>
      <c r="C101" t="s">
        <v>119</v>
      </c>
      <c r="D101" t="s">
        <v>167</v>
      </c>
      <c r="E101" t="s">
        <v>162</v>
      </c>
      <c r="F101" t="s">
        <v>191</v>
      </c>
      <c r="G101">
        <v>1032.146</v>
      </c>
      <c r="I101" t="s">
        <v>168</v>
      </c>
      <c r="J101" t="s">
        <v>180</v>
      </c>
      <c r="K101" t="s">
        <v>180</v>
      </c>
    </row>
    <row r="102" spans="1:11" x14ac:dyDescent="0.35">
      <c r="A102" s="9" t="s">
        <v>160</v>
      </c>
      <c r="B102" t="s">
        <v>119</v>
      </c>
      <c r="C102" t="s">
        <v>118</v>
      </c>
      <c r="D102" t="s">
        <v>167</v>
      </c>
      <c r="E102" t="s">
        <v>162</v>
      </c>
      <c r="F102" t="s">
        <v>191</v>
      </c>
      <c r="G102">
        <v>62376.351999999999</v>
      </c>
      <c r="I102" t="s">
        <v>169</v>
      </c>
      <c r="J102" t="s">
        <v>180</v>
      </c>
      <c r="K102" t="s">
        <v>180</v>
      </c>
    </row>
    <row r="103" spans="1:11" x14ac:dyDescent="0.35">
      <c r="A103" s="9" t="s">
        <v>160</v>
      </c>
      <c r="B103" t="s">
        <v>119</v>
      </c>
      <c r="C103" t="s">
        <v>119</v>
      </c>
      <c r="D103" t="s">
        <v>167</v>
      </c>
      <c r="E103" t="s">
        <v>162</v>
      </c>
      <c r="F103" t="s">
        <v>191</v>
      </c>
      <c r="G103">
        <v>4731.63</v>
      </c>
      <c r="H103" t="s">
        <v>163</v>
      </c>
      <c r="I103" t="s">
        <v>170</v>
      </c>
      <c r="J103" t="s">
        <v>180</v>
      </c>
      <c r="K103" t="s">
        <v>180</v>
      </c>
    </row>
    <row r="104" spans="1:11" x14ac:dyDescent="0.35">
      <c r="A104" s="9" t="s">
        <v>160</v>
      </c>
      <c r="B104" t="s">
        <v>119</v>
      </c>
      <c r="C104" t="s">
        <v>120</v>
      </c>
      <c r="D104" t="s">
        <v>167</v>
      </c>
      <c r="E104" t="s">
        <v>162</v>
      </c>
      <c r="F104" t="s">
        <v>191</v>
      </c>
      <c r="G104">
        <v>0</v>
      </c>
      <c r="H104" t="s">
        <v>163</v>
      </c>
      <c r="I104" t="s">
        <v>171</v>
      </c>
      <c r="J104" t="s">
        <v>180</v>
      </c>
      <c r="K104" t="s">
        <v>180</v>
      </c>
    </row>
    <row r="105" spans="1:11" x14ac:dyDescent="0.35">
      <c r="A105" s="9" t="s">
        <v>160</v>
      </c>
      <c r="B105" t="s">
        <v>119</v>
      </c>
      <c r="C105" t="s">
        <v>118</v>
      </c>
      <c r="D105" t="s">
        <v>167</v>
      </c>
      <c r="E105" t="s">
        <v>162</v>
      </c>
      <c r="F105" t="s">
        <v>191</v>
      </c>
      <c r="G105">
        <v>4576.1049999999996</v>
      </c>
      <c r="H105" t="s">
        <v>163</v>
      </c>
      <c r="I105" t="s">
        <v>172</v>
      </c>
      <c r="J105" t="s">
        <v>180</v>
      </c>
      <c r="K105" t="s">
        <v>180</v>
      </c>
    </row>
    <row r="106" spans="1:11" x14ac:dyDescent="0.35">
      <c r="A106" s="9" t="s">
        <v>160</v>
      </c>
      <c r="B106" t="s">
        <v>119</v>
      </c>
      <c r="C106" t="s">
        <v>119</v>
      </c>
      <c r="D106" t="s">
        <v>167</v>
      </c>
      <c r="E106" t="s">
        <v>162</v>
      </c>
      <c r="F106" t="s">
        <v>191</v>
      </c>
      <c r="G106">
        <v>0</v>
      </c>
      <c r="H106" t="s">
        <v>163</v>
      </c>
      <c r="I106" t="s">
        <v>173</v>
      </c>
      <c r="J106" t="s">
        <v>180</v>
      </c>
      <c r="K106" t="s">
        <v>180</v>
      </c>
    </row>
    <row r="107" spans="1:11" x14ac:dyDescent="0.35">
      <c r="A107" s="9" t="s">
        <v>160</v>
      </c>
      <c r="B107" t="s">
        <v>119</v>
      </c>
      <c r="C107" t="s">
        <v>119</v>
      </c>
      <c r="D107" t="s">
        <v>167</v>
      </c>
      <c r="E107" t="s">
        <v>162</v>
      </c>
      <c r="F107" t="s">
        <v>191</v>
      </c>
      <c r="G107">
        <v>109956.439</v>
      </c>
      <c r="H107" t="s">
        <v>174</v>
      </c>
      <c r="I107" t="s">
        <v>175</v>
      </c>
      <c r="J107" t="s">
        <v>180</v>
      </c>
      <c r="K107" t="s">
        <v>180</v>
      </c>
    </row>
    <row r="108" spans="1:11" x14ac:dyDescent="0.35">
      <c r="A108" s="9" t="s">
        <v>160</v>
      </c>
      <c r="B108" t="s">
        <v>119</v>
      </c>
      <c r="C108" t="s">
        <v>120</v>
      </c>
      <c r="D108" t="s">
        <v>167</v>
      </c>
      <c r="E108" t="s">
        <v>162</v>
      </c>
      <c r="F108" t="s">
        <v>191</v>
      </c>
      <c r="G108">
        <v>18.689</v>
      </c>
      <c r="I108" t="s">
        <v>176</v>
      </c>
      <c r="J108" t="s">
        <v>180</v>
      </c>
      <c r="K108" t="s">
        <v>180</v>
      </c>
    </row>
    <row r="109" spans="1:11" x14ac:dyDescent="0.35">
      <c r="A109" s="9" t="s">
        <v>160</v>
      </c>
      <c r="B109" t="s">
        <v>119</v>
      </c>
      <c r="C109" t="s">
        <v>121</v>
      </c>
      <c r="D109" t="s">
        <v>167</v>
      </c>
      <c r="E109" t="s">
        <v>162</v>
      </c>
      <c r="F109" t="s">
        <v>191</v>
      </c>
      <c r="G109">
        <v>78489.342999999993</v>
      </c>
      <c r="I109" t="s">
        <v>177</v>
      </c>
      <c r="J109" t="s">
        <v>180</v>
      </c>
      <c r="K109" t="s">
        <v>180</v>
      </c>
    </row>
    <row r="110" spans="1:11" x14ac:dyDescent="0.35">
      <c r="A110" s="9" t="s">
        <v>160</v>
      </c>
      <c r="B110" t="s">
        <v>119</v>
      </c>
      <c r="C110" t="s">
        <v>119</v>
      </c>
      <c r="D110" t="s">
        <v>167</v>
      </c>
      <c r="E110" t="s">
        <v>162</v>
      </c>
      <c r="F110" t="s">
        <v>192</v>
      </c>
      <c r="G110">
        <v>1031.9280000000001</v>
      </c>
      <c r="I110" t="s">
        <v>168</v>
      </c>
      <c r="J110" t="s">
        <v>180</v>
      </c>
      <c r="K110" t="s">
        <v>180</v>
      </c>
    </row>
    <row r="111" spans="1:11" x14ac:dyDescent="0.35">
      <c r="A111" s="9" t="s">
        <v>160</v>
      </c>
      <c r="B111" t="s">
        <v>119</v>
      </c>
      <c r="C111" t="s">
        <v>118</v>
      </c>
      <c r="D111" t="s">
        <v>167</v>
      </c>
      <c r="E111" t="s">
        <v>162</v>
      </c>
      <c r="F111" t="s">
        <v>192</v>
      </c>
      <c r="G111">
        <v>57868.658000000003</v>
      </c>
      <c r="I111" t="s">
        <v>169</v>
      </c>
      <c r="J111" t="s">
        <v>180</v>
      </c>
      <c r="K111" t="s">
        <v>180</v>
      </c>
    </row>
    <row r="112" spans="1:11" x14ac:dyDescent="0.35">
      <c r="A112" s="9" t="s">
        <v>160</v>
      </c>
      <c r="B112" t="s">
        <v>119</v>
      </c>
      <c r="C112" t="s">
        <v>119</v>
      </c>
      <c r="D112" t="s">
        <v>167</v>
      </c>
      <c r="E112" t="s">
        <v>162</v>
      </c>
      <c r="F112" t="s">
        <v>192</v>
      </c>
      <c r="G112">
        <v>4711.68</v>
      </c>
      <c r="H112" t="s">
        <v>163</v>
      </c>
      <c r="I112" t="s">
        <v>170</v>
      </c>
      <c r="J112" t="s">
        <v>180</v>
      </c>
      <c r="K112" t="s">
        <v>180</v>
      </c>
    </row>
    <row r="113" spans="1:11" x14ac:dyDescent="0.35">
      <c r="A113" s="9" t="s">
        <v>160</v>
      </c>
      <c r="B113" t="s">
        <v>119</v>
      </c>
      <c r="C113" t="s">
        <v>120</v>
      </c>
      <c r="D113" t="s">
        <v>167</v>
      </c>
      <c r="E113" t="s">
        <v>162</v>
      </c>
      <c r="F113" t="s">
        <v>192</v>
      </c>
      <c r="G113">
        <v>0</v>
      </c>
      <c r="H113" t="s">
        <v>163</v>
      </c>
      <c r="I113" t="s">
        <v>171</v>
      </c>
      <c r="J113" t="s">
        <v>180</v>
      </c>
      <c r="K113" t="s">
        <v>180</v>
      </c>
    </row>
    <row r="114" spans="1:11" x14ac:dyDescent="0.35">
      <c r="A114" s="9" t="s">
        <v>160</v>
      </c>
      <c r="B114" t="s">
        <v>119</v>
      </c>
      <c r="C114" t="s">
        <v>118</v>
      </c>
      <c r="D114" t="s">
        <v>167</v>
      </c>
      <c r="E114" t="s">
        <v>162</v>
      </c>
      <c r="F114" t="s">
        <v>192</v>
      </c>
      <c r="G114">
        <v>4577.4210000000003</v>
      </c>
      <c r="H114" t="s">
        <v>163</v>
      </c>
      <c r="I114" t="s">
        <v>172</v>
      </c>
      <c r="J114" t="s">
        <v>180</v>
      </c>
      <c r="K114" t="s">
        <v>180</v>
      </c>
    </row>
    <row r="115" spans="1:11" x14ac:dyDescent="0.35">
      <c r="A115" s="9" t="s">
        <v>160</v>
      </c>
      <c r="B115" t="s">
        <v>119</v>
      </c>
      <c r="C115" t="s">
        <v>119</v>
      </c>
      <c r="D115" t="s">
        <v>167</v>
      </c>
      <c r="E115" t="s">
        <v>162</v>
      </c>
      <c r="F115" t="s">
        <v>192</v>
      </c>
      <c r="G115">
        <v>0</v>
      </c>
      <c r="H115" t="s">
        <v>163</v>
      </c>
      <c r="I115" t="s">
        <v>173</v>
      </c>
      <c r="J115" t="s">
        <v>180</v>
      </c>
      <c r="K115" t="s">
        <v>180</v>
      </c>
    </row>
    <row r="116" spans="1:11" x14ac:dyDescent="0.35">
      <c r="A116" s="9" t="s">
        <v>160</v>
      </c>
      <c r="B116" t="s">
        <v>119</v>
      </c>
      <c r="C116" t="s">
        <v>119</v>
      </c>
      <c r="D116" t="s">
        <v>167</v>
      </c>
      <c r="E116" t="s">
        <v>162</v>
      </c>
      <c r="F116" t="s">
        <v>192</v>
      </c>
      <c r="G116">
        <v>109493.63</v>
      </c>
      <c r="H116" t="s">
        <v>174</v>
      </c>
      <c r="I116" t="s">
        <v>175</v>
      </c>
      <c r="J116" t="s">
        <v>180</v>
      </c>
      <c r="K116" t="s">
        <v>180</v>
      </c>
    </row>
    <row r="117" spans="1:11" x14ac:dyDescent="0.35">
      <c r="A117" s="9" t="s">
        <v>160</v>
      </c>
      <c r="B117" t="s">
        <v>119</v>
      </c>
      <c r="C117" t="s">
        <v>120</v>
      </c>
      <c r="D117" t="s">
        <v>167</v>
      </c>
      <c r="E117" t="s">
        <v>162</v>
      </c>
      <c r="F117" t="s">
        <v>192</v>
      </c>
      <c r="G117">
        <v>31.387</v>
      </c>
      <c r="I117" t="s">
        <v>176</v>
      </c>
      <c r="J117" t="s">
        <v>180</v>
      </c>
      <c r="K117" t="s">
        <v>180</v>
      </c>
    </row>
    <row r="118" spans="1:11" x14ac:dyDescent="0.35">
      <c r="A118" s="9" t="s">
        <v>160</v>
      </c>
      <c r="B118" t="s">
        <v>119</v>
      </c>
      <c r="C118" t="s">
        <v>121</v>
      </c>
      <c r="D118" t="s">
        <v>167</v>
      </c>
      <c r="E118" t="s">
        <v>162</v>
      </c>
      <c r="F118" t="s">
        <v>192</v>
      </c>
      <c r="G118">
        <v>71945.850000000006</v>
      </c>
      <c r="I118" t="s">
        <v>177</v>
      </c>
      <c r="J118" t="s">
        <v>180</v>
      </c>
      <c r="K118" t="s">
        <v>180</v>
      </c>
    </row>
    <row r="119" spans="1:11" x14ac:dyDescent="0.35">
      <c r="A119" s="9" t="s">
        <v>160</v>
      </c>
      <c r="B119" t="s">
        <v>119</v>
      </c>
      <c r="C119" t="s">
        <v>119</v>
      </c>
      <c r="D119" t="s">
        <v>167</v>
      </c>
      <c r="E119" t="s">
        <v>162</v>
      </c>
      <c r="F119" t="s">
        <v>193</v>
      </c>
      <c r="G119">
        <v>1032.0830000000001</v>
      </c>
      <c r="I119" t="s">
        <v>168</v>
      </c>
      <c r="J119" t="s">
        <v>180</v>
      </c>
      <c r="K119" t="s">
        <v>180</v>
      </c>
    </row>
    <row r="120" spans="1:11" x14ac:dyDescent="0.35">
      <c r="A120" s="9" t="s">
        <v>160</v>
      </c>
      <c r="B120" t="s">
        <v>119</v>
      </c>
      <c r="C120" t="s">
        <v>118</v>
      </c>
      <c r="D120" t="s">
        <v>167</v>
      </c>
      <c r="E120" t="s">
        <v>162</v>
      </c>
      <c r="F120" t="s">
        <v>193</v>
      </c>
      <c r="G120">
        <v>54559.071000000004</v>
      </c>
      <c r="I120" t="s">
        <v>169</v>
      </c>
      <c r="J120" t="s">
        <v>180</v>
      </c>
      <c r="K120" t="s">
        <v>180</v>
      </c>
    </row>
    <row r="121" spans="1:11" x14ac:dyDescent="0.35">
      <c r="A121" s="9" t="s">
        <v>160</v>
      </c>
      <c r="B121" t="s">
        <v>119</v>
      </c>
      <c r="C121" t="s">
        <v>119</v>
      </c>
      <c r="D121" t="s">
        <v>167</v>
      </c>
      <c r="E121" t="s">
        <v>162</v>
      </c>
      <c r="F121" t="s">
        <v>193</v>
      </c>
      <c r="G121">
        <v>4688.4340000000002</v>
      </c>
      <c r="H121" t="s">
        <v>163</v>
      </c>
      <c r="I121" t="s">
        <v>170</v>
      </c>
      <c r="J121" t="s">
        <v>180</v>
      </c>
      <c r="K121" t="s">
        <v>180</v>
      </c>
    </row>
    <row r="122" spans="1:11" x14ac:dyDescent="0.35">
      <c r="A122" s="9" t="s">
        <v>160</v>
      </c>
      <c r="B122" t="s">
        <v>119</v>
      </c>
      <c r="C122" t="s">
        <v>120</v>
      </c>
      <c r="D122" t="s">
        <v>167</v>
      </c>
      <c r="E122" t="s">
        <v>162</v>
      </c>
      <c r="F122" t="s">
        <v>193</v>
      </c>
      <c r="G122">
        <v>0</v>
      </c>
      <c r="H122" t="s">
        <v>163</v>
      </c>
      <c r="I122" t="s">
        <v>171</v>
      </c>
      <c r="J122" t="s">
        <v>180</v>
      </c>
      <c r="K122" t="s">
        <v>180</v>
      </c>
    </row>
    <row r="123" spans="1:11" x14ac:dyDescent="0.35">
      <c r="A123" s="9" t="s">
        <v>160</v>
      </c>
      <c r="B123" t="s">
        <v>119</v>
      </c>
      <c r="C123" t="s">
        <v>118</v>
      </c>
      <c r="D123" t="s">
        <v>167</v>
      </c>
      <c r="E123" t="s">
        <v>162</v>
      </c>
      <c r="F123" t="s">
        <v>193</v>
      </c>
      <c r="G123">
        <v>4525.5540000000001</v>
      </c>
      <c r="H123" t="s">
        <v>163</v>
      </c>
      <c r="I123" t="s">
        <v>172</v>
      </c>
      <c r="J123" t="s">
        <v>180</v>
      </c>
      <c r="K123" t="s">
        <v>180</v>
      </c>
    </row>
    <row r="124" spans="1:11" x14ac:dyDescent="0.35">
      <c r="A124" s="9" t="s">
        <v>160</v>
      </c>
      <c r="B124" t="s">
        <v>119</v>
      </c>
      <c r="C124" t="s">
        <v>119</v>
      </c>
      <c r="D124" t="s">
        <v>167</v>
      </c>
      <c r="E124" t="s">
        <v>162</v>
      </c>
      <c r="F124" t="s">
        <v>193</v>
      </c>
      <c r="G124">
        <v>0</v>
      </c>
      <c r="H124" t="s">
        <v>163</v>
      </c>
      <c r="I124" t="s">
        <v>173</v>
      </c>
      <c r="J124" t="s">
        <v>180</v>
      </c>
      <c r="K124" t="s">
        <v>180</v>
      </c>
    </row>
    <row r="125" spans="1:11" x14ac:dyDescent="0.35">
      <c r="A125" s="9" t="s">
        <v>160</v>
      </c>
      <c r="B125" t="s">
        <v>119</v>
      </c>
      <c r="C125" t="s">
        <v>119</v>
      </c>
      <c r="D125" t="s">
        <v>167</v>
      </c>
      <c r="E125" t="s">
        <v>162</v>
      </c>
      <c r="F125" t="s">
        <v>193</v>
      </c>
      <c r="G125">
        <v>109022.476</v>
      </c>
      <c r="H125" t="s">
        <v>174</v>
      </c>
      <c r="I125" t="s">
        <v>175</v>
      </c>
      <c r="J125" t="s">
        <v>180</v>
      </c>
      <c r="K125" t="s">
        <v>180</v>
      </c>
    </row>
    <row r="126" spans="1:11" x14ac:dyDescent="0.35">
      <c r="A126" s="9" t="s">
        <v>160</v>
      </c>
      <c r="B126" t="s">
        <v>119</v>
      </c>
      <c r="C126" t="s">
        <v>120</v>
      </c>
      <c r="D126" t="s">
        <v>167</v>
      </c>
      <c r="E126" t="s">
        <v>162</v>
      </c>
      <c r="F126" t="s">
        <v>193</v>
      </c>
      <c r="G126">
        <v>107.363</v>
      </c>
      <c r="I126" t="s">
        <v>176</v>
      </c>
      <c r="J126" t="s">
        <v>180</v>
      </c>
      <c r="K126" t="s">
        <v>180</v>
      </c>
    </row>
    <row r="127" spans="1:11" x14ac:dyDescent="0.35">
      <c r="A127" s="9" t="s">
        <v>160</v>
      </c>
      <c r="B127" t="s">
        <v>119</v>
      </c>
      <c r="C127" t="s">
        <v>121</v>
      </c>
      <c r="D127" t="s">
        <v>167</v>
      </c>
      <c r="E127" t="s">
        <v>162</v>
      </c>
      <c r="F127" t="s">
        <v>193</v>
      </c>
      <c r="G127">
        <v>61925.315000000002</v>
      </c>
      <c r="I127" t="s">
        <v>177</v>
      </c>
      <c r="J127" t="s">
        <v>180</v>
      </c>
      <c r="K127" t="s">
        <v>180</v>
      </c>
    </row>
    <row r="128" spans="1:11" x14ac:dyDescent="0.35">
      <c r="A128" s="9" t="s">
        <v>160</v>
      </c>
      <c r="B128" t="s">
        <v>119</v>
      </c>
      <c r="C128" t="s">
        <v>119</v>
      </c>
      <c r="D128" t="s">
        <v>167</v>
      </c>
      <c r="E128" t="s">
        <v>162</v>
      </c>
      <c r="F128" t="s">
        <v>194</v>
      </c>
      <c r="G128">
        <v>1031.7239999999999</v>
      </c>
      <c r="I128" t="s">
        <v>168</v>
      </c>
      <c r="J128" t="s">
        <v>180</v>
      </c>
      <c r="K128" t="s">
        <v>180</v>
      </c>
    </row>
    <row r="129" spans="1:11" x14ac:dyDescent="0.35">
      <c r="A129" s="9" t="s">
        <v>160</v>
      </c>
      <c r="B129" t="s">
        <v>119</v>
      </c>
      <c r="C129" t="s">
        <v>118</v>
      </c>
      <c r="D129" t="s">
        <v>167</v>
      </c>
      <c r="E129" t="s">
        <v>162</v>
      </c>
      <c r="F129" t="s">
        <v>194</v>
      </c>
      <c r="G129">
        <v>63305.03</v>
      </c>
      <c r="I129" t="s">
        <v>169</v>
      </c>
      <c r="J129" t="s">
        <v>180</v>
      </c>
      <c r="K129" t="s">
        <v>180</v>
      </c>
    </row>
    <row r="130" spans="1:11" x14ac:dyDescent="0.35">
      <c r="A130" s="9" t="s">
        <v>160</v>
      </c>
      <c r="B130" t="s">
        <v>119</v>
      </c>
      <c r="C130" t="s">
        <v>119</v>
      </c>
      <c r="D130" t="s">
        <v>167</v>
      </c>
      <c r="E130" t="s">
        <v>162</v>
      </c>
      <c r="F130" t="s">
        <v>194</v>
      </c>
      <c r="G130">
        <v>4677.9669999999996</v>
      </c>
      <c r="H130" t="s">
        <v>163</v>
      </c>
      <c r="I130" t="s">
        <v>170</v>
      </c>
      <c r="J130" t="s">
        <v>180</v>
      </c>
      <c r="K130" t="s">
        <v>180</v>
      </c>
    </row>
    <row r="131" spans="1:11" x14ac:dyDescent="0.35">
      <c r="A131" s="9" t="s">
        <v>160</v>
      </c>
      <c r="B131" t="s">
        <v>119</v>
      </c>
      <c r="C131" t="s">
        <v>120</v>
      </c>
      <c r="D131" t="s">
        <v>167</v>
      </c>
      <c r="E131" t="s">
        <v>162</v>
      </c>
      <c r="F131" t="s">
        <v>194</v>
      </c>
      <c r="G131">
        <v>0</v>
      </c>
      <c r="H131" t="s">
        <v>163</v>
      </c>
      <c r="I131" t="s">
        <v>171</v>
      </c>
      <c r="J131" t="s">
        <v>180</v>
      </c>
      <c r="K131" t="s">
        <v>180</v>
      </c>
    </row>
    <row r="132" spans="1:11" x14ac:dyDescent="0.35">
      <c r="A132" s="9" t="s">
        <v>160</v>
      </c>
      <c r="B132" t="s">
        <v>119</v>
      </c>
      <c r="C132" t="s">
        <v>118</v>
      </c>
      <c r="D132" t="s">
        <v>167</v>
      </c>
      <c r="E132" t="s">
        <v>162</v>
      </c>
      <c r="F132" t="s">
        <v>194</v>
      </c>
      <c r="G132">
        <v>4471.29</v>
      </c>
      <c r="H132" t="s">
        <v>163</v>
      </c>
      <c r="I132" t="s">
        <v>172</v>
      </c>
      <c r="J132" t="s">
        <v>180</v>
      </c>
      <c r="K132" t="s">
        <v>180</v>
      </c>
    </row>
    <row r="133" spans="1:11" x14ac:dyDescent="0.35">
      <c r="A133" s="9" t="s">
        <v>160</v>
      </c>
      <c r="B133" t="s">
        <v>119</v>
      </c>
      <c r="C133" t="s">
        <v>119</v>
      </c>
      <c r="D133" t="s">
        <v>167</v>
      </c>
      <c r="E133" t="s">
        <v>162</v>
      </c>
      <c r="F133" t="s">
        <v>194</v>
      </c>
      <c r="G133">
        <v>0</v>
      </c>
      <c r="H133" t="s">
        <v>163</v>
      </c>
      <c r="I133" t="s">
        <v>173</v>
      </c>
      <c r="J133" t="s">
        <v>180</v>
      </c>
      <c r="K133" t="s">
        <v>180</v>
      </c>
    </row>
    <row r="134" spans="1:11" x14ac:dyDescent="0.35">
      <c r="A134" s="9" t="s">
        <v>160</v>
      </c>
      <c r="B134" t="s">
        <v>119</v>
      </c>
      <c r="C134" t="s">
        <v>119</v>
      </c>
      <c r="D134" t="s">
        <v>167</v>
      </c>
      <c r="E134" t="s">
        <v>162</v>
      </c>
      <c r="F134" t="s">
        <v>194</v>
      </c>
      <c r="G134">
        <v>108848.83500000001</v>
      </c>
      <c r="H134" t="s">
        <v>174</v>
      </c>
      <c r="I134" t="s">
        <v>175</v>
      </c>
      <c r="J134" t="s">
        <v>180</v>
      </c>
      <c r="K134" t="s">
        <v>180</v>
      </c>
    </row>
    <row r="135" spans="1:11" x14ac:dyDescent="0.35">
      <c r="A135" s="9" t="s">
        <v>160</v>
      </c>
      <c r="B135" t="s">
        <v>119</v>
      </c>
      <c r="C135" t="s">
        <v>120</v>
      </c>
      <c r="D135" t="s">
        <v>167</v>
      </c>
      <c r="E135" t="s">
        <v>162</v>
      </c>
      <c r="F135" t="s">
        <v>194</v>
      </c>
      <c r="G135">
        <v>97.945999999999998</v>
      </c>
      <c r="I135" t="s">
        <v>176</v>
      </c>
      <c r="J135" t="s">
        <v>180</v>
      </c>
      <c r="K135" t="s">
        <v>180</v>
      </c>
    </row>
    <row r="136" spans="1:11" x14ac:dyDescent="0.35">
      <c r="A136" s="9" t="s">
        <v>160</v>
      </c>
      <c r="B136" t="s">
        <v>119</v>
      </c>
      <c r="C136" t="s">
        <v>121</v>
      </c>
      <c r="D136" t="s">
        <v>167</v>
      </c>
      <c r="E136" t="s">
        <v>162</v>
      </c>
      <c r="F136" t="s">
        <v>194</v>
      </c>
      <c r="G136">
        <v>60016.684000000001</v>
      </c>
      <c r="I136" t="s">
        <v>177</v>
      </c>
      <c r="J136" t="s">
        <v>180</v>
      </c>
      <c r="K136" t="s">
        <v>180</v>
      </c>
    </row>
    <row r="137" spans="1:11" x14ac:dyDescent="0.35">
      <c r="A137" s="9" t="s">
        <v>160</v>
      </c>
      <c r="B137" t="s">
        <v>119</v>
      </c>
      <c r="C137" t="s">
        <v>119</v>
      </c>
      <c r="D137" t="s">
        <v>167</v>
      </c>
      <c r="E137" t="s">
        <v>162</v>
      </c>
      <c r="F137" t="s">
        <v>195</v>
      </c>
      <c r="G137">
        <v>1031.2909999999999</v>
      </c>
      <c r="I137" t="s">
        <v>168</v>
      </c>
      <c r="J137" t="s">
        <v>180</v>
      </c>
      <c r="K137" t="s">
        <v>180</v>
      </c>
    </row>
    <row r="138" spans="1:11" x14ac:dyDescent="0.35">
      <c r="A138" s="9" t="s">
        <v>160</v>
      </c>
      <c r="B138" t="s">
        <v>119</v>
      </c>
      <c r="C138" t="s">
        <v>118</v>
      </c>
      <c r="D138" t="s">
        <v>167</v>
      </c>
      <c r="E138" t="s">
        <v>162</v>
      </c>
      <c r="F138" t="s">
        <v>195</v>
      </c>
      <c r="G138">
        <v>69301.331000000006</v>
      </c>
      <c r="I138" t="s">
        <v>169</v>
      </c>
      <c r="J138" t="s">
        <v>180</v>
      </c>
      <c r="K138" t="s">
        <v>180</v>
      </c>
    </row>
    <row r="139" spans="1:11" x14ac:dyDescent="0.35">
      <c r="A139" s="9" t="s">
        <v>160</v>
      </c>
      <c r="B139" t="s">
        <v>119</v>
      </c>
      <c r="C139" t="s">
        <v>119</v>
      </c>
      <c r="D139" t="s">
        <v>167</v>
      </c>
      <c r="E139" t="s">
        <v>162</v>
      </c>
      <c r="F139" t="s">
        <v>195</v>
      </c>
      <c r="G139">
        <v>4680.8900000000003</v>
      </c>
      <c r="H139" t="s">
        <v>163</v>
      </c>
      <c r="I139" t="s">
        <v>170</v>
      </c>
      <c r="J139" t="s">
        <v>180</v>
      </c>
      <c r="K139" t="s">
        <v>180</v>
      </c>
    </row>
    <row r="140" spans="1:11" x14ac:dyDescent="0.35">
      <c r="A140" s="9" t="s">
        <v>160</v>
      </c>
      <c r="B140" t="s">
        <v>119</v>
      </c>
      <c r="C140" t="s">
        <v>120</v>
      </c>
      <c r="D140" t="s">
        <v>167</v>
      </c>
      <c r="E140" t="s">
        <v>162</v>
      </c>
      <c r="F140" t="s">
        <v>195</v>
      </c>
      <c r="G140">
        <v>0</v>
      </c>
      <c r="H140" t="s">
        <v>163</v>
      </c>
      <c r="I140" t="s">
        <v>171</v>
      </c>
      <c r="J140" t="s">
        <v>180</v>
      </c>
      <c r="K140" t="s">
        <v>180</v>
      </c>
    </row>
    <row r="141" spans="1:11" x14ac:dyDescent="0.35">
      <c r="A141" s="9" t="s">
        <v>160</v>
      </c>
      <c r="B141" t="s">
        <v>119</v>
      </c>
      <c r="C141" t="s">
        <v>118</v>
      </c>
      <c r="D141" t="s">
        <v>167</v>
      </c>
      <c r="E141" t="s">
        <v>162</v>
      </c>
      <c r="F141" t="s">
        <v>195</v>
      </c>
      <c r="G141">
        <v>4539.2610000000004</v>
      </c>
      <c r="H141" t="s">
        <v>163</v>
      </c>
      <c r="I141" t="s">
        <v>172</v>
      </c>
      <c r="J141" t="s">
        <v>180</v>
      </c>
      <c r="K141" t="s">
        <v>180</v>
      </c>
    </row>
    <row r="142" spans="1:11" x14ac:dyDescent="0.35">
      <c r="A142" s="9" t="s">
        <v>160</v>
      </c>
      <c r="B142" t="s">
        <v>119</v>
      </c>
      <c r="C142" t="s">
        <v>119</v>
      </c>
      <c r="D142" t="s">
        <v>167</v>
      </c>
      <c r="E142" t="s">
        <v>162</v>
      </c>
      <c r="F142" t="s">
        <v>195</v>
      </c>
      <c r="G142">
        <v>0</v>
      </c>
      <c r="H142" t="s">
        <v>163</v>
      </c>
      <c r="I142" t="s">
        <v>173</v>
      </c>
      <c r="J142" t="s">
        <v>180</v>
      </c>
      <c r="K142" t="s">
        <v>180</v>
      </c>
    </row>
    <row r="143" spans="1:11" x14ac:dyDescent="0.35">
      <c r="A143" s="9" t="s">
        <v>160</v>
      </c>
      <c r="B143" t="s">
        <v>119</v>
      </c>
      <c r="C143" t="s">
        <v>119</v>
      </c>
      <c r="D143" t="s">
        <v>167</v>
      </c>
      <c r="E143" t="s">
        <v>162</v>
      </c>
      <c r="F143" t="s">
        <v>195</v>
      </c>
      <c r="G143">
        <v>109016.94899999999</v>
      </c>
      <c r="H143" t="s">
        <v>174</v>
      </c>
      <c r="I143" t="s">
        <v>175</v>
      </c>
      <c r="J143" t="s">
        <v>180</v>
      </c>
      <c r="K143" t="s">
        <v>180</v>
      </c>
    </row>
    <row r="144" spans="1:11" x14ac:dyDescent="0.35">
      <c r="A144" s="9" t="s">
        <v>160</v>
      </c>
      <c r="B144" t="s">
        <v>119</v>
      </c>
      <c r="C144" t="s">
        <v>120</v>
      </c>
      <c r="D144" t="s">
        <v>167</v>
      </c>
      <c r="E144" t="s">
        <v>162</v>
      </c>
      <c r="F144" t="s">
        <v>195</v>
      </c>
      <c r="G144">
        <v>34.353999999999999</v>
      </c>
      <c r="I144" t="s">
        <v>176</v>
      </c>
      <c r="J144" t="s">
        <v>180</v>
      </c>
      <c r="K144" t="s">
        <v>180</v>
      </c>
    </row>
    <row r="145" spans="1:11" x14ac:dyDescent="0.35">
      <c r="A145" s="9" t="s">
        <v>160</v>
      </c>
      <c r="B145" t="s">
        <v>119</v>
      </c>
      <c r="C145" t="s">
        <v>121</v>
      </c>
      <c r="D145" t="s">
        <v>167</v>
      </c>
      <c r="E145" t="s">
        <v>162</v>
      </c>
      <c r="F145" t="s">
        <v>195</v>
      </c>
      <c r="G145">
        <v>62975.991999999998</v>
      </c>
      <c r="I145" t="s">
        <v>177</v>
      </c>
      <c r="J145" t="s">
        <v>180</v>
      </c>
      <c r="K145" t="s">
        <v>180</v>
      </c>
    </row>
    <row r="146" spans="1:11" x14ac:dyDescent="0.35">
      <c r="A146" s="9" t="s">
        <v>160</v>
      </c>
      <c r="B146" t="s">
        <v>119</v>
      </c>
      <c r="C146" t="s">
        <v>119</v>
      </c>
      <c r="D146" t="s">
        <v>167</v>
      </c>
      <c r="E146" t="s">
        <v>162</v>
      </c>
      <c r="F146" t="s">
        <v>196</v>
      </c>
      <c r="G146">
        <v>1031.2850000000001</v>
      </c>
      <c r="I146" t="s">
        <v>168</v>
      </c>
      <c r="J146" t="s">
        <v>180</v>
      </c>
      <c r="K146" t="s">
        <v>180</v>
      </c>
    </row>
    <row r="147" spans="1:11" x14ac:dyDescent="0.35">
      <c r="A147" s="9" t="s">
        <v>160</v>
      </c>
      <c r="B147" t="s">
        <v>119</v>
      </c>
      <c r="C147" t="s">
        <v>118</v>
      </c>
      <c r="D147" t="s">
        <v>167</v>
      </c>
      <c r="E147" t="s">
        <v>162</v>
      </c>
      <c r="F147" t="s">
        <v>196</v>
      </c>
      <c r="G147">
        <v>97837.9</v>
      </c>
      <c r="I147" t="s">
        <v>169</v>
      </c>
      <c r="J147" t="s">
        <v>180</v>
      </c>
      <c r="K147" t="s">
        <v>180</v>
      </c>
    </row>
    <row r="148" spans="1:11" x14ac:dyDescent="0.35">
      <c r="A148" s="9" t="s">
        <v>160</v>
      </c>
      <c r="B148" t="s">
        <v>119</v>
      </c>
      <c r="C148" t="s">
        <v>119</v>
      </c>
      <c r="D148" t="s">
        <v>167</v>
      </c>
      <c r="E148" t="s">
        <v>162</v>
      </c>
      <c r="F148" t="s">
        <v>196</v>
      </c>
      <c r="G148">
        <v>4696.2470000000003</v>
      </c>
      <c r="H148" t="s">
        <v>163</v>
      </c>
      <c r="I148" t="s">
        <v>170</v>
      </c>
      <c r="J148" t="s">
        <v>180</v>
      </c>
      <c r="K148" t="s">
        <v>180</v>
      </c>
    </row>
    <row r="149" spans="1:11" x14ac:dyDescent="0.35">
      <c r="A149" s="9" t="s">
        <v>160</v>
      </c>
      <c r="B149" t="s">
        <v>119</v>
      </c>
      <c r="C149" t="s">
        <v>120</v>
      </c>
      <c r="D149" t="s">
        <v>167</v>
      </c>
      <c r="E149" t="s">
        <v>162</v>
      </c>
      <c r="F149" t="s">
        <v>196</v>
      </c>
      <c r="G149">
        <v>0</v>
      </c>
      <c r="H149" t="s">
        <v>163</v>
      </c>
      <c r="I149" t="s">
        <v>171</v>
      </c>
      <c r="J149" t="s">
        <v>180</v>
      </c>
      <c r="K149" t="s">
        <v>180</v>
      </c>
    </row>
    <row r="150" spans="1:11" x14ac:dyDescent="0.35">
      <c r="A150" s="9" t="s">
        <v>160</v>
      </c>
      <c r="B150" t="s">
        <v>119</v>
      </c>
      <c r="C150" t="s">
        <v>118</v>
      </c>
      <c r="D150" t="s">
        <v>167</v>
      </c>
      <c r="E150" t="s">
        <v>162</v>
      </c>
      <c r="F150" t="s">
        <v>196</v>
      </c>
      <c r="G150">
        <v>4582.9350000000004</v>
      </c>
      <c r="H150" t="s">
        <v>163</v>
      </c>
      <c r="I150" t="s">
        <v>172</v>
      </c>
      <c r="J150" t="s">
        <v>180</v>
      </c>
      <c r="K150" t="s">
        <v>180</v>
      </c>
    </row>
    <row r="151" spans="1:11" x14ac:dyDescent="0.35">
      <c r="A151" s="9" t="s">
        <v>160</v>
      </c>
      <c r="B151" t="s">
        <v>119</v>
      </c>
      <c r="C151" t="s">
        <v>119</v>
      </c>
      <c r="D151" t="s">
        <v>167</v>
      </c>
      <c r="E151" t="s">
        <v>162</v>
      </c>
      <c r="F151" t="s">
        <v>196</v>
      </c>
      <c r="G151">
        <v>0</v>
      </c>
      <c r="H151" t="s">
        <v>163</v>
      </c>
      <c r="I151" t="s">
        <v>173</v>
      </c>
      <c r="J151" t="s">
        <v>180</v>
      </c>
      <c r="K151" t="s">
        <v>180</v>
      </c>
    </row>
    <row r="152" spans="1:11" x14ac:dyDescent="0.35">
      <c r="A152" s="9" t="s">
        <v>160</v>
      </c>
      <c r="B152" t="s">
        <v>119</v>
      </c>
      <c r="C152" t="s">
        <v>119</v>
      </c>
      <c r="D152" t="s">
        <v>167</v>
      </c>
      <c r="E152" t="s">
        <v>162</v>
      </c>
      <c r="F152" t="s">
        <v>196</v>
      </c>
      <c r="G152">
        <v>109361.71400000001</v>
      </c>
      <c r="H152" t="s">
        <v>174</v>
      </c>
      <c r="I152" t="s">
        <v>175</v>
      </c>
      <c r="J152" t="s">
        <v>180</v>
      </c>
      <c r="K152" t="s">
        <v>180</v>
      </c>
    </row>
    <row r="153" spans="1:11" x14ac:dyDescent="0.35">
      <c r="A153" s="9" t="s">
        <v>160</v>
      </c>
      <c r="B153" t="s">
        <v>119</v>
      </c>
      <c r="C153" t="s">
        <v>120</v>
      </c>
      <c r="D153" t="s">
        <v>167</v>
      </c>
      <c r="E153" t="s">
        <v>162</v>
      </c>
      <c r="F153" t="s">
        <v>196</v>
      </c>
      <c r="G153">
        <v>104.947</v>
      </c>
      <c r="I153" t="s">
        <v>176</v>
      </c>
      <c r="J153" t="s">
        <v>180</v>
      </c>
      <c r="K153" t="s">
        <v>180</v>
      </c>
    </row>
    <row r="154" spans="1:11" x14ac:dyDescent="0.35">
      <c r="A154" s="9" t="s">
        <v>160</v>
      </c>
      <c r="B154" t="s">
        <v>119</v>
      </c>
      <c r="C154" t="s">
        <v>121</v>
      </c>
      <c r="D154" t="s">
        <v>167</v>
      </c>
      <c r="E154" t="s">
        <v>162</v>
      </c>
      <c r="F154" t="s">
        <v>196</v>
      </c>
      <c r="G154">
        <v>78409.084000000003</v>
      </c>
      <c r="I154" t="s">
        <v>177</v>
      </c>
      <c r="J154" t="s">
        <v>180</v>
      </c>
      <c r="K154" t="s">
        <v>180</v>
      </c>
    </row>
    <row r="155" spans="1:11" x14ac:dyDescent="0.35">
      <c r="A155" s="9" t="s">
        <v>160</v>
      </c>
      <c r="B155" t="s">
        <v>119</v>
      </c>
      <c r="C155" t="s">
        <v>119</v>
      </c>
      <c r="D155" t="s">
        <v>167</v>
      </c>
      <c r="E155" t="s">
        <v>162</v>
      </c>
      <c r="F155" t="s">
        <v>197</v>
      </c>
      <c r="G155">
        <v>1031.5450000000001</v>
      </c>
      <c r="I155" t="s">
        <v>168</v>
      </c>
      <c r="J155" t="s">
        <v>180</v>
      </c>
      <c r="K155" t="s">
        <v>180</v>
      </c>
    </row>
    <row r="156" spans="1:11" x14ac:dyDescent="0.35">
      <c r="A156" s="9" t="s">
        <v>160</v>
      </c>
      <c r="B156" t="s">
        <v>119</v>
      </c>
      <c r="C156" t="s">
        <v>118</v>
      </c>
      <c r="D156" t="s">
        <v>167</v>
      </c>
      <c r="E156" t="s">
        <v>162</v>
      </c>
      <c r="F156" t="s">
        <v>197</v>
      </c>
      <c r="G156">
        <v>104676.99400000001</v>
      </c>
      <c r="I156" t="s">
        <v>169</v>
      </c>
      <c r="J156" t="s">
        <v>180</v>
      </c>
      <c r="K156" t="s">
        <v>180</v>
      </c>
    </row>
    <row r="157" spans="1:11" x14ac:dyDescent="0.35">
      <c r="A157" s="9" t="s">
        <v>160</v>
      </c>
      <c r="B157" t="s">
        <v>119</v>
      </c>
      <c r="C157" t="s">
        <v>119</v>
      </c>
      <c r="D157" t="s">
        <v>167</v>
      </c>
      <c r="E157" t="s">
        <v>162</v>
      </c>
      <c r="F157" t="s">
        <v>197</v>
      </c>
      <c r="G157">
        <v>4742.9089999999997</v>
      </c>
      <c r="H157" t="s">
        <v>163</v>
      </c>
      <c r="I157" t="s">
        <v>170</v>
      </c>
      <c r="J157" t="s">
        <v>180</v>
      </c>
      <c r="K157" t="s">
        <v>180</v>
      </c>
    </row>
    <row r="158" spans="1:11" x14ac:dyDescent="0.35">
      <c r="A158" s="9" t="s">
        <v>160</v>
      </c>
      <c r="B158" t="s">
        <v>119</v>
      </c>
      <c r="C158" t="s">
        <v>120</v>
      </c>
      <c r="D158" t="s">
        <v>167</v>
      </c>
      <c r="E158" t="s">
        <v>162</v>
      </c>
      <c r="F158" t="s">
        <v>197</v>
      </c>
      <c r="G158">
        <v>0</v>
      </c>
      <c r="H158" t="s">
        <v>163</v>
      </c>
      <c r="I158" t="s">
        <v>171</v>
      </c>
      <c r="J158" t="s">
        <v>180</v>
      </c>
      <c r="K158" t="s">
        <v>180</v>
      </c>
    </row>
    <row r="159" spans="1:11" x14ac:dyDescent="0.35">
      <c r="A159" s="9" t="s">
        <v>160</v>
      </c>
      <c r="B159" t="s">
        <v>119</v>
      </c>
      <c r="C159" t="s">
        <v>118</v>
      </c>
      <c r="D159" t="s">
        <v>167</v>
      </c>
      <c r="E159" t="s">
        <v>162</v>
      </c>
      <c r="F159" t="s">
        <v>197</v>
      </c>
      <c r="G159">
        <v>4591.9290000000001</v>
      </c>
      <c r="H159" t="s">
        <v>163</v>
      </c>
      <c r="I159" t="s">
        <v>172</v>
      </c>
      <c r="J159" t="s">
        <v>180</v>
      </c>
      <c r="K159" t="s">
        <v>180</v>
      </c>
    </row>
    <row r="160" spans="1:11" x14ac:dyDescent="0.35">
      <c r="A160" s="9" t="s">
        <v>160</v>
      </c>
      <c r="B160" t="s">
        <v>119</v>
      </c>
      <c r="C160" t="s">
        <v>119</v>
      </c>
      <c r="D160" t="s">
        <v>167</v>
      </c>
      <c r="E160" t="s">
        <v>162</v>
      </c>
      <c r="F160" t="s">
        <v>197</v>
      </c>
      <c r="G160">
        <v>0</v>
      </c>
      <c r="H160" t="s">
        <v>163</v>
      </c>
      <c r="I160" t="s">
        <v>173</v>
      </c>
      <c r="J160" t="s">
        <v>180</v>
      </c>
      <c r="K160" t="s">
        <v>180</v>
      </c>
    </row>
    <row r="161" spans="1:11" x14ac:dyDescent="0.35">
      <c r="A161" s="9" t="s">
        <v>160</v>
      </c>
      <c r="B161" t="s">
        <v>119</v>
      </c>
      <c r="C161" t="s">
        <v>119</v>
      </c>
      <c r="D161" t="s">
        <v>167</v>
      </c>
      <c r="E161" t="s">
        <v>162</v>
      </c>
      <c r="F161" t="s">
        <v>197</v>
      </c>
      <c r="G161">
        <v>110234.66</v>
      </c>
      <c r="H161" t="s">
        <v>174</v>
      </c>
      <c r="I161" t="s">
        <v>175</v>
      </c>
      <c r="J161" t="s">
        <v>180</v>
      </c>
      <c r="K161" t="s">
        <v>180</v>
      </c>
    </row>
    <row r="162" spans="1:11" x14ac:dyDescent="0.35">
      <c r="A162" s="9" t="s">
        <v>160</v>
      </c>
      <c r="B162" t="s">
        <v>119</v>
      </c>
      <c r="C162" t="s">
        <v>120</v>
      </c>
      <c r="D162" t="s">
        <v>167</v>
      </c>
      <c r="E162" t="s">
        <v>162</v>
      </c>
      <c r="F162" t="s">
        <v>197</v>
      </c>
      <c r="G162">
        <v>191.96299999999999</v>
      </c>
      <c r="I162" t="s">
        <v>176</v>
      </c>
      <c r="J162" t="s">
        <v>180</v>
      </c>
      <c r="K162" t="s">
        <v>180</v>
      </c>
    </row>
    <row r="163" spans="1:11" x14ac:dyDescent="0.35">
      <c r="A163" s="9" t="s">
        <v>160</v>
      </c>
      <c r="B163" t="s">
        <v>119</v>
      </c>
      <c r="C163" t="s">
        <v>121</v>
      </c>
      <c r="D163" t="s">
        <v>167</v>
      </c>
      <c r="E163" t="s">
        <v>162</v>
      </c>
      <c r="F163" t="s">
        <v>197</v>
      </c>
      <c r="G163">
        <v>90112.375</v>
      </c>
      <c r="I163" t="s">
        <v>177</v>
      </c>
      <c r="J163" t="s">
        <v>180</v>
      </c>
      <c r="K163" t="s">
        <v>180</v>
      </c>
    </row>
    <row r="164" spans="1:11" x14ac:dyDescent="0.35">
      <c r="A164" s="9" t="s">
        <v>160</v>
      </c>
      <c r="B164" t="s">
        <v>119</v>
      </c>
      <c r="C164" t="s">
        <v>119</v>
      </c>
      <c r="D164" t="s">
        <v>167</v>
      </c>
      <c r="E164" t="s">
        <v>162</v>
      </c>
      <c r="F164" t="s">
        <v>198</v>
      </c>
      <c r="G164">
        <v>1031.6769999999999</v>
      </c>
      <c r="I164" t="s">
        <v>168</v>
      </c>
      <c r="J164" t="s">
        <v>180</v>
      </c>
      <c r="K164" t="s">
        <v>180</v>
      </c>
    </row>
    <row r="165" spans="1:11" x14ac:dyDescent="0.35">
      <c r="A165" s="9" t="s">
        <v>160</v>
      </c>
      <c r="B165" t="s">
        <v>119</v>
      </c>
      <c r="C165" t="s">
        <v>118</v>
      </c>
      <c r="D165" t="s">
        <v>167</v>
      </c>
      <c r="E165" t="s">
        <v>162</v>
      </c>
      <c r="F165" t="s">
        <v>198</v>
      </c>
      <c r="G165">
        <v>98536.06</v>
      </c>
      <c r="I165" t="s">
        <v>169</v>
      </c>
      <c r="J165" t="s">
        <v>180</v>
      </c>
      <c r="K165" t="s">
        <v>180</v>
      </c>
    </row>
    <row r="166" spans="1:11" x14ac:dyDescent="0.35">
      <c r="A166" s="9" t="s">
        <v>160</v>
      </c>
      <c r="B166" t="s">
        <v>119</v>
      </c>
      <c r="C166" t="s">
        <v>119</v>
      </c>
      <c r="D166" t="s">
        <v>167</v>
      </c>
      <c r="E166" t="s">
        <v>162</v>
      </c>
      <c r="F166" t="s">
        <v>198</v>
      </c>
      <c r="G166">
        <v>4732.6289999999999</v>
      </c>
      <c r="H166" t="s">
        <v>163</v>
      </c>
      <c r="I166" t="s">
        <v>170</v>
      </c>
      <c r="J166" t="s">
        <v>180</v>
      </c>
      <c r="K166" t="s">
        <v>180</v>
      </c>
    </row>
    <row r="167" spans="1:11" x14ac:dyDescent="0.35">
      <c r="A167" s="9" t="s">
        <v>160</v>
      </c>
      <c r="B167" t="s">
        <v>119</v>
      </c>
      <c r="C167" t="s">
        <v>120</v>
      </c>
      <c r="D167" t="s">
        <v>167</v>
      </c>
      <c r="E167" t="s">
        <v>162</v>
      </c>
      <c r="F167" t="s">
        <v>198</v>
      </c>
      <c r="G167">
        <v>0</v>
      </c>
      <c r="H167" t="s">
        <v>163</v>
      </c>
      <c r="I167" t="s">
        <v>171</v>
      </c>
      <c r="J167" t="s">
        <v>180</v>
      </c>
      <c r="K167" t="s">
        <v>180</v>
      </c>
    </row>
    <row r="168" spans="1:11" x14ac:dyDescent="0.35">
      <c r="A168" s="9" t="s">
        <v>160</v>
      </c>
      <c r="B168" t="s">
        <v>119</v>
      </c>
      <c r="C168" t="s">
        <v>118</v>
      </c>
      <c r="D168" t="s">
        <v>167</v>
      </c>
      <c r="E168" t="s">
        <v>162</v>
      </c>
      <c r="F168" t="s">
        <v>198</v>
      </c>
      <c r="G168">
        <v>4548.6229999999996</v>
      </c>
      <c r="H168" t="s">
        <v>163</v>
      </c>
      <c r="I168" t="s">
        <v>172</v>
      </c>
      <c r="J168" t="s">
        <v>180</v>
      </c>
      <c r="K168" t="s">
        <v>180</v>
      </c>
    </row>
    <row r="169" spans="1:11" x14ac:dyDescent="0.35">
      <c r="A169" s="9" t="s">
        <v>160</v>
      </c>
      <c r="B169" t="s">
        <v>119</v>
      </c>
      <c r="C169" t="s">
        <v>119</v>
      </c>
      <c r="D169" t="s">
        <v>167</v>
      </c>
      <c r="E169" t="s">
        <v>162</v>
      </c>
      <c r="F169" t="s">
        <v>198</v>
      </c>
      <c r="G169">
        <v>0</v>
      </c>
      <c r="H169" t="s">
        <v>163</v>
      </c>
      <c r="I169" t="s">
        <v>173</v>
      </c>
      <c r="J169" t="s">
        <v>180</v>
      </c>
      <c r="K169" t="s">
        <v>180</v>
      </c>
    </row>
    <row r="170" spans="1:11" x14ac:dyDescent="0.35">
      <c r="A170" s="9" t="s">
        <v>160</v>
      </c>
      <c r="B170" t="s">
        <v>119</v>
      </c>
      <c r="C170" t="s">
        <v>119</v>
      </c>
      <c r="D170" t="s">
        <v>167</v>
      </c>
      <c r="E170" t="s">
        <v>162</v>
      </c>
      <c r="F170" t="s">
        <v>198</v>
      </c>
      <c r="G170">
        <v>110160.272</v>
      </c>
      <c r="H170" t="s">
        <v>174</v>
      </c>
      <c r="I170" t="s">
        <v>175</v>
      </c>
      <c r="J170" t="s">
        <v>180</v>
      </c>
      <c r="K170" t="s">
        <v>180</v>
      </c>
    </row>
    <row r="171" spans="1:11" x14ac:dyDescent="0.35">
      <c r="A171" s="9" t="s">
        <v>160</v>
      </c>
      <c r="B171" t="s">
        <v>119</v>
      </c>
      <c r="C171" t="s">
        <v>120</v>
      </c>
      <c r="D171" t="s">
        <v>167</v>
      </c>
      <c r="E171" t="s">
        <v>162</v>
      </c>
      <c r="F171" t="s">
        <v>198</v>
      </c>
      <c r="G171">
        <v>130.52699999999999</v>
      </c>
      <c r="I171" t="s">
        <v>176</v>
      </c>
      <c r="J171" t="s">
        <v>180</v>
      </c>
      <c r="K171" t="s">
        <v>180</v>
      </c>
    </row>
    <row r="172" spans="1:11" x14ac:dyDescent="0.35">
      <c r="A172" s="9" t="s">
        <v>160</v>
      </c>
      <c r="B172" t="s">
        <v>119</v>
      </c>
      <c r="C172" t="s">
        <v>121</v>
      </c>
      <c r="D172" t="s">
        <v>167</v>
      </c>
      <c r="E172" t="s">
        <v>162</v>
      </c>
      <c r="F172" t="s">
        <v>198</v>
      </c>
      <c r="G172">
        <v>94093.707999999999</v>
      </c>
      <c r="I172" t="s">
        <v>177</v>
      </c>
      <c r="J172" t="s">
        <v>180</v>
      </c>
      <c r="K172" t="s">
        <v>180</v>
      </c>
    </row>
    <row r="173" spans="1:11" x14ac:dyDescent="0.35">
      <c r="A173" s="9" t="s">
        <v>160</v>
      </c>
      <c r="B173" t="s">
        <v>119</v>
      </c>
      <c r="C173" t="s">
        <v>119</v>
      </c>
      <c r="D173" t="s">
        <v>167</v>
      </c>
      <c r="E173" t="s">
        <v>162</v>
      </c>
      <c r="F173" t="s">
        <v>199</v>
      </c>
      <c r="G173">
        <v>1032.009</v>
      </c>
      <c r="I173" t="s">
        <v>168</v>
      </c>
      <c r="J173" t="s">
        <v>180</v>
      </c>
      <c r="K173" t="s">
        <v>180</v>
      </c>
    </row>
    <row r="174" spans="1:11" x14ac:dyDescent="0.35">
      <c r="A174" s="9" t="s">
        <v>160</v>
      </c>
      <c r="B174" t="s">
        <v>119</v>
      </c>
      <c r="C174" t="s">
        <v>118</v>
      </c>
      <c r="D174" t="s">
        <v>167</v>
      </c>
      <c r="E174" t="s">
        <v>162</v>
      </c>
      <c r="F174" t="s">
        <v>199</v>
      </c>
      <c r="G174">
        <v>78958.794999999998</v>
      </c>
      <c r="I174" t="s">
        <v>169</v>
      </c>
      <c r="J174" t="s">
        <v>180</v>
      </c>
      <c r="K174" t="s">
        <v>180</v>
      </c>
    </row>
    <row r="175" spans="1:11" x14ac:dyDescent="0.35">
      <c r="A175" s="9" t="s">
        <v>160</v>
      </c>
      <c r="B175" t="s">
        <v>119</v>
      </c>
      <c r="C175" t="s">
        <v>119</v>
      </c>
      <c r="D175" t="s">
        <v>167</v>
      </c>
      <c r="E175" t="s">
        <v>162</v>
      </c>
      <c r="F175" t="s">
        <v>199</v>
      </c>
      <c r="G175">
        <v>4750.8500000000004</v>
      </c>
      <c r="H175" t="s">
        <v>163</v>
      </c>
      <c r="I175" t="s">
        <v>170</v>
      </c>
      <c r="J175" t="s">
        <v>180</v>
      </c>
      <c r="K175" t="s">
        <v>180</v>
      </c>
    </row>
    <row r="176" spans="1:11" x14ac:dyDescent="0.35">
      <c r="A176" s="9" t="s">
        <v>160</v>
      </c>
      <c r="B176" t="s">
        <v>119</v>
      </c>
      <c r="C176" t="s">
        <v>120</v>
      </c>
      <c r="D176" t="s">
        <v>167</v>
      </c>
      <c r="E176" t="s">
        <v>162</v>
      </c>
      <c r="F176" t="s">
        <v>199</v>
      </c>
      <c r="G176">
        <v>0</v>
      </c>
      <c r="H176" t="s">
        <v>163</v>
      </c>
      <c r="I176" t="s">
        <v>171</v>
      </c>
      <c r="J176" t="s">
        <v>180</v>
      </c>
      <c r="K176" t="s">
        <v>180</v>
      </c>
    </row>
    <row r="177" spans="1:11" x14ac:dyDescent="0.35">
      <c r="A177" s="9" t="s">
        <v>160</v>
      </c>
      <c r="B177" t="s">
        <v>119</v>
      </c>
      <c r="C177" t="s">
        <v>118</v>
      </c>
      <c r="D177" t="s">
        <v>167</v>
      </c>
      <c r="E177" t="s">
        <v>162</v>
      </c>
      <c r="F177" t="s">
        <v>199</v>
      </c>
      <c r="G177">
        <v>4571.5929999999998</v>
      </c>
      <c r="H177" t="s">
        <v>163</v>
      </c>
      <c r="I177" t="s">
        <v>172</v>
      </c>
      <c r="J177" t="s">
        <v>180</v>
      </c>
      <c r="K177" t="s">
        <v>180</v>
      </c>
    </row>
    <row r="178" spans="1:11" x14ac:dyDescent="0.35">
      <c r="A178" s="9" t="s">
        <v>160</v>
      </c>
      <c r="B178" t="s">
        <v>119</v>
      </c>
      <c r="C178" t="s">
        <v>119</v>
      </c>
      <c r="D178" t="s">
        <v>167</v>
      </c>
      <c r="E178" t="s">
        <v>162</v>
      </c>
      <c r="F178" t="s">
        <v>199</v>
      </c>
      <c r="G178">
        <v>0</v>
      </c>
      <c r="H178" t="s">
        <v>163</v>
      </c>
      <c r="I178" t="s">
        <v>173</v>
      </c>
      <c r="J178" t="s">
        <v>180</v>
      </c>
      <c r="K178" t="s">
        <v>180</v>
      </c>
    </row>
    <row r="179" spans="1:11" x14ac:dyDescent="0.35">
      <c r="A179" s="9" t="s">
        <v>160</v>
      </c>
      <c r="B179" t="s">
        <v>119</v>
      </c>
      <c r="C179" t="s">
        <v>119</v>
      </c>
      <c r="D179" t="s">
        <v>167</v>
      </c>
      <c r="E179" t="s">
        <v>162</v>
      </c>
      <c r="F179" t="s">
        <v>199</v>
      </c>
      <c r="G179">
        <v>110340.13099999999</v>
      </c>
      <c r="H179" t="s">
        <v>174</v>
      </c>
      <c r="I179" t="s">
        <v>175</v>
      </c>
      <c r="J179" t="s">
        <v>180</v>
      </c>
      <c r="K179" t="s">
        <v>180</v>
      </c>
    </row>
    <row r="180" spans="1:11" x14ac:dyDescent="0.35">
      <c r="A180" s="9" t="s">
        <v>160</v>
      </c>
      <c r="B180" t="s">
        <v>119</v>
      </c>
      <c r="C180" t="s">
        <v>120</v>
      </c>
      <c r="D180" t="s">
        <v>167</v>
      </c>
      <c r="E180" t="s">
        <v>162</v>
      </c>
      <c r="F180" t="s">
        <v>199</v>
      </c>
      <c r="G180">
        <v>82.945999999999998</v>
      </c>
      <c r="I180" t="s">
        <v>176</v>
      </c>
      <c r="J180" t="s">
        <v>180</v>
      </c>
      <c r="K180" t="s">
        <v>180</v>
      </c>
    </row>
    <row r="181" spans="1:11" x14ac:dyDescent="0.35">
      <c r="A181" s="9" t="s">
        <v>160</v>
      </c>
      <c r="B181" t="s">
        <v>119</v>
      </c>
      <c r="C181" t="s">
        <v>121</v>
      </c>
      <c r="D181" t="s">
        <v>167</v>
      </c>
      <c r="E181" t="s">
        <v>162</v>
      </c>
      <c r="F181" t="s">
        <v>199</v>
      </c>
      <c r="G181">
        <v>81864.142000000007</v>
      </c>
      <c r="I181" t="s">
        <v>177</v>
      </c>
      <c r="J181" t="s">
        <v>180</v>
      </c>
      <c r="K181" t="s">
        <v>180</v>
      </c>
    </row>
    <row r="182" spans="1:11" x14ac:dyDescent="0.35">
      <c r="A182" s="9" t="s">
        <v>160</v>
      </c>
      <c r="B182" t="s">
        <v>119</v>
      </c>
      <c r="C182" t="s">
        <v>119</v>
      </c>
      <c r="D182" t="s">
        <v>167</v>
      </c>
      <c r="E182" t="s">
        <v>162</v>
      </c>
      <c r="F182" t="s">
        <v>200</v>
      </c>
      <c r="G182">
        <v>1032.355</v>
      </c>
      <c r="I182" t="s">
        <v>168</v>
      </c>
      <c r="J182" t="s">
        <v>180</v>
      </c>
      <c r="K182" t="s">
        <v>180</v>
      </c>
    </row>
    <row r="183" spans="1:11" x14ac:dyDescent="0.35">
      <c r="A183" s="9" t="s">
        <v>160</v>
      </c>
      <c r="B183" t="s">
        <v>119</v>
      </c>
      <c r="C183" t="s">
        <v>118</v>
      </c>
      <c r="D183" t="s">
        <v>167</v>
      </c>
      <c r="E183" t="s">
        <v>162</v>
      </c>
      <c r="F183" t="s">
        <v>200</v>
      </c>
      <c r="G183">
        <v>77433.471000000005</v>
      </c>
      <c r="I183" t="s">
        <v>169</v>
      </c>
      <c r="J183" t="s">
        <v>180</v>
      </c>
      <c r="K183" t="s">
        <v>180</v>
      </c>
    </row>
    <row r="184" spans="1:11" x14ac:dyDescent="0.35">
      <c r="A184" s="9" t="s">
        <v>160</v>
      </c>
      <c r="B184" t="s">
        <v>119</v>
      </c>
      <c r="C184" t="s">
        <v>119</v>
      </c>
      <c r="D184" t="s">
        <v>167</v>
      </c>
      <c r="E184" t="s">
        <v>162</v>
      </c>
      <c r="F184" t="s">
        <v>200</v>
      </c>
      <c r="G184">
        <v>4740.567</v>
      </c>
      <c r="H184" t="s">
        <v>163</v>
      </c>
      <c r="I184" t="s">
        <v>170</v>
      </c>
      <c r="J184" t="s">
        <v>180</v>
      </c>
      <c r="K184" t="s">
        <v>180</v>
      </c>
    </row>
    <row r="185" spans="1:11" x14ac:dyDescent="0.35">
      <c r="A185" s="9" t="s">
        <v>160</v>
      </c>
      <c r="B185" t="s">
        <v>119</v>
      </c>
      <c r="C185" t="s">
        <v>120</v>
      </c>
      <c r="D185" t="s">
        <v>167</v>
      </c>
      <c r="E185" t="s">
        <v>162</v>
      </c>
      <c r="F185" t="s">
        <v>200</v>
      </c>
      <c r="G185">
        <v>0</v>
      </c>
      <c r="H185" t="s">
        <v>163</v>
      </c>
      <c r="I185" t="s">
        <v>171</v>
      </c>
      <c r="J185" t="s">
        <v>180</v>
      </c>
      <c r="K185" t="s">
        <v>180</v>
      </c>
    </row>
    <row r="186" spans="1:11" x14ac:dyDescent="0.35">
      <c r="A186" s="9" t="s">
        <v>160</v>
      </c>
      <c r="B186" t="s">
        <v>119</v>
      </c>
      <c r="C186" t="s">
        <v>118</v>
      </c>
      <c r="D186" t="s">
        <v>167</v>
      </c>
      <c r="E186" t="s">
        <v>162</v>
      </c>
      <c r="F186" t="s">
        <v>200</v>
      </c>
      <c r="G186">
        <v>4553.3429999999998</v>
      </c>
      <c r="H186" t="s">
        <v>163</v>
      </c>
      <c r="I186" t="s">
        <v>172</v>
      </c>
      <c r="J186" t="s">
        <v>180</v>
      </c>
      <c r="K186" t="s">
        <v>180</v>
      </c>
    </row>
    <row r="187" spans="1:11" x14ac:dyDescent="0.35">
      <c r="A187" s="9" t="s">
        <v>160</v>
      </c>
      <c r="B187" t="s">
        <v>119</v>
      </c>
      <c r="C187" t="s">
        <v>119</v>
      </c>
      <c r="D187" t="s">
        <v>167</v>
      </c>
      <c r="E187" t="s">
        <v>162</v>
      </c>
      <c r="F187" t="s">
        <v>200</v>
      </c>
      <c r="G187">
        <v>0</v>
      </c>
      <c r="H187" t="s">
        <v>163</v>
      </c>
      <c r="I187" t="s">
        <v>173</v>
      </c>
      <c r="J187" t="s">
        <v>180</v>
      </c>
      <c r="K187" t="s">
        <v>180</v>
      </c>
    </row>
    <row r="188" spans="1:11" x14ac:dyDescent="0.35">
      <c r="A188" s="9" t="s">
        <v>160</v>
      </c>
      <c r="B188" t="s">
        <v>119</v>
      </c>
      <c r="C188" t="s">
        <v>119</v>
      </c>
      <c r="D188" t="s">
        <v>167</v>
      </c>
      <c r="E188" t="s">
        <v>162</v>
      </c>
      <c r="F188" t="s">
        <v>200</v>
      </c>
      <c r="G188">
        <v>110241.694</v>
      </c>
      <c r="H188" t="s">
        <v>174</v>
      </c>
      <c r="I188" t="s">
        <v>175</v>
      </c>
      <c r="J188" t="s">
        <v>180</v>
      </c>
      <c r="K188" t="s">
        <v>180</v>
      </c>
    </row>
    <row r="189" spans="1:11" x14ac:dyDescent="0.35">
      <c r="A189" s="9" t="s">
        <v>160</v>
      </c>
      <c r="B189" t="s">
        <v>119</v>
      </c>
      <c r="C189" t="s">
        <v>120</v>
      </c>
      <c r="D189" t="s">
        <v>167</v>
      </c>
      <c r="E189" t="s">
        <v>162</v>
      </c>
      <c r="F189" t="s">
        <v>200</v>
      </c>
      <c r="G189">
        <v>71.573999999999998</v>
      </c>
      <c r="I189" t="s">
        <v>176</v>
      </c>
      <c r="J189" t="s">
        <v>180</v>
      </c>
      <c r="K189" t="s">
        <v>180</v>
      </c>
    </row>
    <row r="190" spans="1:11" x14ac:dyDescent="0.35">
      <c r="A190" s="9" t="s">
        <v>160</v>
      </c>
      <c r="B190" t="s">
        <v>119</v>
      </c>
      <c r="C190" t="s">
        <v>121</v>
      </c>
      <c r="D190" t="s">
        <v>167</v>
      </c>
      <c r="E190" t="s">
        <v>162</v>
      </c>
      <c r="F190" t="s">
        <v>200</v>
      </c>
      <c r="G190">
        <v>78433.236000000004</v>
      </c>
      <c r="I190" t="s">
        <v>177</v>
      </c>
      <c r="J190" t="s">
        <v>180</v>
      </c>
      <c r="K190" t="s">
        <v>180</v>
      </c>
    </row>
    <row r="191" spans="1:11" x14ac:dyDescent="0.35">
      <c r="A191" s="9" t="s">
        <v>160</v>
      </c>
      <c r="B191" t="s">
        <v>119</v>
      </c>
      <c r="C191" t="s">
        <v>119</v>
      </c>
      <c r="D191" t="s">
        <v>167</v>
      </c>
      <c r="E191" t="s">
        <v>162</v>
      </c>
      <c r="F191" t="s">
        <v>201</v>
      </c>
      <c r="G191">
        <v>1032.5039999999999</v>
      </c>
      <c r="I191" t="s">
        <v>168</v>
      </c>
      <c r="J191" t="s">
        <v>180</v>
      </c>
      <c r="K191" t="s">
        <v>180</v>
      </c>
    </row>
    <row r="192" spans="1:11" x14ac:dyDescent="0.35">
      <c r="A192" s="9" t="s">
        <v>160</v>
      </c>
      <c r="B192" t="s">
        <v>119</v>
      </c>
      <c r="C192" t="s">
        <v>118</v>
      </c>
      <c r="D192" t="s">
        <v>167</v>
      </c>
      <c r="E192" t="s">
        <v>162</v>
      </c>
      <c r="F192" t="s">
        <v>201</v>
      </c>
      <c r="G192">
        <v>77212.985000000001</v>
      </c>
      <c r="I192" t="s">
        <v>169</v>
      </c>
      <c r="J192" t="s">
        <v>180</v>
      </c>
      <c r="K192" t="s">
        <v>180</v>
      </c>
    </row>
    <row r="193" spans="1:11" x14ac:dyDescent="0.35">
      <c r="A193" s="9" t="s">
        <v>160</v>
      </c>
      <c r="B193" t="s">
        <v>119</v>
      </c>
      <c r="C193" t="s">
        <v>119</v>
      </c>
      <c r="D193" t="s">
        <v>167</v>
      </c>
      <c r="E193" t="s">
        <v>162</v>
      </c>
      <c r="F193" t="s">
        <v>201</v>
      </c>
      <c r="G193">
        <v>4746.0540000000001</v>
      </c>
      <c r="H193" t="s">
        <v>163</v>
      </c>
      <c r="I193" t="s">
        <v>170</v>
      </c>
      <c r="J193" t="s">
        <v>180</v>
      </c>
      <c r="K193" t="s">
        <v>180</v>
      </c>
    </row>
    <row r="194" spans="1:11" x14ac:dyDescent="0.35">
      <c r="A194" s="9" t="s">
        <v>160</v>
      </c>
      <c r="B194" t="s">
        <v>119</v>
      </c>
      <c r="C194" t="s">
        <v>120</v>
      </c>
      <c r="D194" t="s">
        <v>167</v>
      </c>
      <c r="E194" t="s">
        <v>162</v>
      </c>
      <c r="F194" t="s">
        <v>201</v>
      </c>
      <c r="G194">
        <v>0</v>
      </c>
      <c r="H194" t="s">
        <v>163</v>
      </c>
      <c r="I194" t="s">
        <v>171</v>
      </c>
      <c r="J194" t="s">
        <v>180</v>
      </c>
      <c r="K194" t="s">
        <v>180</v>
      </c>
    </row>
    <row r="195" spans="1:11" x14ac:dyDescent="0.35">
      <c r="A195" s="9" t="s">
        <v>160</v>
      </c>
      <c r="B195" t="s">
        <v>119</v>
      </c>
      <c r="C195" t="s">
        <v>118</v>
      </c>
      <c r="D195" t="s">
        <v>167</v>
      </c>
      <c r="E195" t="s">
        <v>162</v>
      </c>
      <c r="F195" t="s">
        <v>201</v>
      </c>
      <c r="G195">
        <v>4581.3329999999996</v>
      </c>
      <c r="H195" t="s">
        <v>163</v>
      </c>
      <c r="I195" t="s">
        <v>172</v>
      </c>
      <c r="J195" t="s">
        <v>180</v>
      </c>
      <c r="K195" t="s">
        <v>180</v>
      </c>
    </row>
    <row r="196" spans="1:11" x14ac:dyDescent="0.35">
      <c r="A196" s="9" t="s">
        <v>160</v>
      </c>
      <c r="B196" t="s">
        <v>119</v>
      </c>
      <c r="C196" t="s">
        <v>119</v>
      </c>
      <c r="D196" t="s">
        <v>167</v>
      </c>
      <c r="E196" t="s">
        <v>162</v>
      </c>
      <c r="F196" t="s">
        <v>201</v>
      </c>
      <c r="G196">
        <v>0</v>
      </c>
      <c r="H196" t="s">
        <v>163</v>
      </c>
      <c r="I196" t="s">
        <v>173</v>
      </c>
      <c r="J196" t="s">
        <v>180</v>
      </c>
      <c r="K196" t="s">
        <v>180</v>
      </c>
    </row>
    <row r="197" spans="1:11" x14ac:dyDescent="0.35">
      <c r="A197" s="9" t="s">
        <v>160</v>
      </c>
      <c r="B197" t="s">
        <v>119</v>
      </c>
      <c r="C197" t="s">
        <v>119</v>
      </c>
      <c r="D197" t="s">
        <v>167</v>
      </c>
      <c r="E197" t="s">
        <v>162</v>
      </c>
      <c r="F197" t="s">
        <v>201</v>
      </c>
      <c r="G197">
        <v>110332.37300000001</v>
      </c>
      <c r="H197" t="s">
        <v>174</v>
      </c>
      <c r="I197" t="s">
        <v>175</v>
      </c>
      <c r="J197" t="s">
        <v>180</v>
      </c>
      <c r="K197" t="s">
        <v>180</v>
      </c>
    </row>
    <row r="198" spans="1:11" x14ac:dyDescent="0.35">
      <c r="A198" s="9" t="s">
        <v>160</v>
      </c>
      <c r="B198" t="s">
        <v>119</v>
      </c>
      <c r="C198" t="s">
        <v>120</v>
      </c>
      <c r="D198" t="s">
        <v>167</v>
      </c>
      <c r="E198" t="s">
        <v>162</v>
      </c>
      <c r="F198" t="s">
        <v>201</v>
      </c>
      <c r="G198">
        <v>40.292000000000002</v>
      </c>
      <c r="I198" t="s">
        <v>176</v>
      </c>
      <c r="J198" t="s">
        <v>180</v>
      </c>
      <c r="K198" t="s">
        <v>180</v>
      </c>
    </row>
    <row r="199" spans="1:11" x14ac:dyDescent="0.35">
      <c r="A199" s="9" t="s">
        <v>160</v>
      </c>
      <c r="B199" t="s">
        <v>119</v>
      </c>
      <c r="C199" t="s">
        <v>121</v>
      </c>
      <c r="D199" t="s">
        <v>167</v>
      </c>
      <c r="E199" t="s">
        <v>162</v>
      </c>
      <c r="F199" t="s">
        <v>201</v>
      </c>
      <c r="G199">
        <v>77827.627999999997</v>
      </c>
      <c r="I199" t="s">
        <v>177</v>
      </c>
      <c r="J199" t="s">
        <v>180</v>
      </c>
      <c r="K199" t="s">
        <v>180</v>
      </c>
    </row>
    <row r="200" spans="1:11" x14ac:dyDescent="0.35">
      <c r="A200" s="9" t="s">
        <v>160</v>
      </c>
      <c r="B200" t="s">
        <v>119</v>
      </c>
      <c r="C200" t="s">
        <v>119</v>
      </c>
      <c r="D200" t="s">
        <v>167</v>
      </c>
      <c r="E200" t="s">
        <v>162</v>
      </c>
      <c r="F200" t="s">
        <v>202</v>
      </c>
      <c r="G200">
        <v>1032.509</v>
      </c>
      <c r="I200" t="s">
        <v>168</v>
      </c>
      <c r="J200" t="s">
        <v>180</v>
      </c>
      <c r="K200" t="s">
        <v>180</v>
      </c>
    </row>
    <row r="201" spans="1:11" x14ac:dyDescent="0.35">
      <c r="A201" s="9" t="s">
        <v>160</v>
      </c>
      <c r="B201" t="s">
        <v>119</v>
      </c>
      <c r="C201" t="s">
        <v>118</v>
      </c>
      <c r="D201" t="s">
        <v>167</v>
      </c>
      <c r="E201" t="s">
        <v>162</v>
      </c>
      <c r="F201" t="s">
        <v>202</v>
      </c>
      <c r="G201">
        <v>77496.615999999995</v>
      </c>
      <c r="I201" t="s">
        <v>169</v>
      </c>
      <c r="J201" t="s">
        <v>180</v>
      </c>
      <c r="K201" t="s">
        <v>180</v>
      </c>
    </row>
    <row r="202" spans="1:11" x14ac:dyDescent="0.35">
      <c r="A202" s="9" t="s">
        <v>160</v>
      </c>
      <c r="B202" t="s">
        <v>119</v>
      </c>
      <c r="C202" t="s">
        <v>119</v>
      </c>
      <c r="D202" t="s">
        <v>167</v>
      </c>
      <c r="E202" t="s">
        <v>162</v>
      </c>
      <c r="F202" t="s">
        <v>202</v>
      </c>
      <c r="G202">
        <v>4716.2340000000004</v>
      </c>
      <c r="H202" t="s">
        <v>163</v>
      </c>
      <c r="I202" t="s">
        <v>170</v>
      </c>
      <c r="J202" t="s">
        <v>180</v>
      </c>
      <c r="K202" t="s">
        <v>180</v>
      </c>
    </row>
    <row r="203" spans="1:11" x14ac:dyDescent="0.35">
      <c r="A203" s="9" t="s">
        <v>160</v>
      </c>
      <c r="B203" t="s">
        <v>119</v>
      </c>
      <c r="C203" t="s">
        <v>120</v>
      </c>
      <c r="D203" t="s">
        <v>167</v>
      </c>
      <c r="E203" t="s">
        <v>162</v>
      </c>
      <c r="F203" t="s">
        <v>202</v>
      </c>
      <c r="G203">
        <v>0</v>
      </c>
      <c r="H203" t="s">
        <v>163</v>
      </c>
      <c r="I203" t="s">
        <v>171</v>
      </c>
      <c r="J203" t="s">
        <v>180</v>
      </c>
      <c r="K203" t="s">
        <v>180</v>
      </c>
    </row>
    <row r="204" spans="1:11" x14ac:dyDescent="0.35">
      <c r="A204" s="9" t="s">
        <v>160</v>
      </c>
      <c r="B204" t="s">
        <v>119</v>
      </c>
      <c r="C204" t="s">
        <v>118</v>
      </c>
      <c r="D204" t="s">
        <v>167</v>
      </c>
      <c r="E204" t="s">
        <v>162</v>
      </c>
      <c r="F204" t="s">
        <v>202</v>
      </c>
      <c r="G204">
        <v>4534.5919999999996</v>
      </c>
      <c r="H204" t="s">
        <v>163</v>
      </c>
      <c r="I204" t="s">
        <v>172</v>
      </c>
      <c r="J204" t="s">
        <v>180</v>
      </c>
      <c r="K204" t="s">
        <v>180</v>
      </c>
    </row>
    <row r="205" spans="1:11" x14ac:dyDescent="0.35">
      <c r="A205" s="9" t="s">
        <v>160</v>
      </c>
      <c r="B205" t="s">
        <v>119</v>
      </c>
      <c r="C205" t="s">
        <v>119</v>
      </c>
      <c r="D205" t="s">
        <v>167</v>
      </c>
      <c r="E205" t="s">
        <v>162</v>
      </c>
      <c r="F205" t="s">
        <v>202</v>
      </c>
      <c r="G205">
        <v>0</v>
      </c>
      <c r="H205" t="s">
        <v>163</v>
      </c>
      <c r="I205" t="s">
        <v>173</v>
      </c>
      <c r="J205" t="s">
        <v>180</v>
      </c>
      <c r="K205" t="s">
        <v>180</v>
      </c>
    </row>
    <row r="206" spans="1:11" x14ac:dyDescent="0.35">
      <c r="A206" s="9" t="s">
        <v>160</v>
      </c>
      <c r="B206" t="s">
        <v>119</v>
      </c>
      <c r="C206" t="s">
        <v>119</v>
      </c>
      <c r="D206" t="s">
        <v>167</v>
      </c>
      <c r="E206" t="s">
        <v>162</v>
      </c>
      <c r="F206" t="s">
        <v>202</v>
      </c>
      <c r="G206">
        <v>109778.052</v>
      </c>
      <c r="H206" t="s">
        <v>174</v>
      </c>
      <c r="I206" t="s">
        <v>175</v>
      </c>
      <c r="J206" t="s">
        <v>180</v>
      </c>
      <c r="K206" t="s">
        <v>180</v>
      </c>
    </row>
    <row r="207" spans="1:11" x14ac:dyDescent="0.35">
      <c r="A207" s="9" t="s">
        <v>160</v>
      </c>
      <c r="B207" t="s">
        <v>119</v>
      </c>
      <c r="C207" t="s">
        <v>120</v>
      </c>
      <c r="D207" t="s">
        <v>167</v>
      </c>
      <c r="E207" t="s">
        <v>162</v>
      </c>
      <c r="F207" t="s">
        <v>202</v>
      </c>
      <c r="G207">
        <v>75.656999999999996</v>
      </c>
      <c r="I207" t="s">
        <v>176</v>
      </c>
      <c r="J207" t="s">
        <v>180</v>
      </c>
      <c r="K207" t="s">
        <v>180</v>
      </c>
    </row>
    <row r="208" spans="1:11" x14ac:dyDescent="0.35">
      <c r="A208" s="9" t="s">
        <v>160</v>
      </c>
      <c r="B208" t="s">
        <v>119</v>
      </c>
      <c r="C208" t="s">
        <v>121</v>
      </c>
      <c r="D208" t="s">
        <v>167</v>
      </c>
      <c r="E208" t="s">
        <v>162</v>
      </c>
      <c r="F208" t="s">
        <v>202</v>
      </c>
      <c r="G208">
        <v>74141.861999999994</v>
      </c>
      <c r="I208" t="s">
        <v>177</v>
      </c>
      <c r="J208" t="s">
        <v>180</v>
      </c>
      <c r="K208" t="s">
        <v>180</v>
      </c>
    </row>
    <row r="209" spans="1:11" x14ac:dyDescent="0.35">
      <c r="A209" s="9" t="s">
        <v>160</v>
      </c>
      <c r="B209" t="s">
        <v>119</v>
      </c>
      <c r="C209" t="s">
        <v>119</v>
      </c>
      <c r="D209" t="s">
        <v>167</v>
      </c>
      <c r="E209" t="s">
        <v>162</v>
      </c>
      <c r="F209" t="s">
        <v>203</v>
      </c>
      <c r="G209">
        <v>1032.5340000000001</v>
      </c>
      <c r="I209" t="s">
        <v>168</v>
      </c>
      <c r="J209" t="s">
        <v>180</v>
      </c>
      <c r="K209" t="s">
        <v>180</v>
      </c>
    </row>
    <row r="210" spans="1:11" x14ac:dyDescent="0.35">
      <c r="A210" s="9" t="s">
        <v>160</v>
      </c>
      <c r="B210" t="s">
        <v>119</v>
      </c>
      <c r="C210" t="s">
        <v>118</v>
      </c>
      <c r="D210" t="s">
        <v>167</v>
      </c>
      <c r="E210" t="s">
        <v>162</v>
      </c>
      <c r="F210" t="s">
        <v>203</v>
      </c>
      <c r="G210">
        <v>6920.3789999999999</v>
      </c>
      <c r="I210" t="s">
        <v>169</v>
      </c>
      <c r="J210" t="s">
        <v>180</v>
      </c>
      <c r="K210" t="s">
        <v>180</v>
      </c>
    </row>
    <row r="211" spans="1:11" x14ac:dyDescent="0.35">
      <c r="A211" s="9" t="s">
        <v>160</v>
      </c>
      <c r="B211" t="s">
        <v>119</v>
      </c>
      <c r="C211" t="s">
        <v>119</v>
      </c>
      <c r="D211" t="s">
        <v>167</v>
      </c>
      <c r="E211" t="s">
        <v>162</v>
      </c>
      <c r="F211" t="s">
        <v>203</v>
      </c>
      <c r="G211">
        <v>3650.877</v>
      </c>
      <c r="H211" t="s">
        <v>163</v>
      </c>
      <c r="I211" t="s">
        <v>170</v>
      </c>
      <c r="J211" t="s">
        <v>180</v>
      </c>
      <c r="K211" t="s">
        <v>180</v>
      </c>
    </row>
    <row r="212" spans="1:11" x14ac:dyDescent="0.35">
      <c r="A212" s="9" t="s">
        <v>160</v>
      </c>
      <c r="B212" t="s">
        <v>119</v>
      </c>
      <c r="C212" t="s">
        <v>120</v>
      </c>
      <c r="D212" t="s">
        <v>167</v>
      </c>
      <c r="E212" t="s">
        <v>162</v>
      </c>
      <c r="F212" t="s">
        <v>203</v>
      </c>
      <c r="G212">
        <v>0</v>
      </c>
      <c r="H212" t="s">
        <v>163</v>
      </c>
      <c r="I212" t="s">
        <v>171</v>
      </c>
      <c r="J212" t="s">
        <v>180</v>
      </c>
      <c r="K212" t="s">
        <v>180</v>
      </c>
    </row>
    <row r="213" spans="1:11" x14ac:dyDescent="0.35">
      <c r="A213" s="9" t="s">
        <v>160</v>
      </c>
      <c r="B213" t="s">
        <v>119</v>
      </c>
      <c r="C213" t="s">
        <v>118</v>
      </c>
      <c r="D213" t="s">
        <v>167</v>
      </c>
      <c r="E213" t="s">
        <v>162</v>
      </c>
      <c r="F213" t="s">
        <v>203</v>
      </c>
      <c r="G213">
        <v>3500.7220000000002</v>
      </c>
      <c r="H213" t="s">
        <v>163</v>
      </c>
      <c r="I213" t="s">
        <v>172</v>
      </c>
      <c r="J213" t="s">
        <v>180</v>
      </c>
      <c r="K213" t="s">
        <v>180</v>
      </c>
    </row>
    <row r="214" spans="1:11" x14ac:dyDescent="0.35">
      <c r="A214" s="9" t="s">
        <v>160</v>
      </c>
      <c r="B214" t="s">
        <v>119</v>
      </c>
      <c r="C214" t="s">
        <v>119</v>
      </c>
      <c r="D214" t="s">
        <v>167</v>
      </c>
      <c r="E214" t="s">
        <v>162</v>
      </c>
      <c r="F214" t="s">
        <v>203</v>
      </c>
      <c r="G214">
        <v>0</v>
      </c>
      <c r="H214" t="s">
        <v>163</v>
      </c>
      <c r="I214" t="s">
        <v>173</v>
      </c>
      <c r="J214" t="s">
        <v>180</v>
      </c>
      <c r="K214" t="s">
        <v>180</v>
      </c>
    </row>
    <row r="215" spans="1:11" x14ac:dyDescent="0.35">
      <c r="A215" s="9" t="s">
        <v>160</v>
      </c>
      <c r="B215" t="s">
        <v>119</v>
      </c>
      <c r="C215" t="s">
        <v>119</v>
      </c>
      <c r="D215" t="s">
        <v>167</v>
      </c>
      <c r="E215" t="s">
        <v>162</v>
      </c>
      <c r="F215" t="s">
        <v>203</v>
      </c>
      <c r="G215">
        <v>85087.35</v>
      </c>
      <c r="H215" t="s">
        <v>174</v>
      </c>
      <c r="I215" t="s">
        <v>175</v>
      </c>
      <c r="J215" t="s">
        <v>180</v>
      </c>
      <c r="K215" t="s">
        <v>180</v>
      </c>
    </row>
    <row r="216" spans="1:11" x14ac:dyDescent="0.35">
      <c r="A216" s="9" t="s">
        <v>160</v>
      </c>
      <c r="B216" t="s">
        <v>119</v>
      </c>
      <c r="C216" t="s">
        <v>120</v>
      </c>
      <c r="D216" t="s">
        <v>167</v>
      </c>
      <c r="E216" t="s">
        <v>162</v>
      </c>
      <c r="F216" t="s">
        <v>203</v>
      </c>
      <c r="G216">
        <v>47.735999999999997</v>
      </c>
      <c r="I216" t="s">
        <v>176</v>
      </c>
      <c r="J216" t="s">
        <v>180</v>
      </c>
      <c r="K216" t="s">
        <v>180</v>
      </c>
    </row>
    <row r="217" spans="1:11" x14ac:dyDescent="0.35">
      <c r="A217" s="9" t="s">
        <v>160</v>
      </c>
      <c r="B217" t="s">
        <v>119</v>
      </c>
      <c r="C217" t="s">
        <v>121</v>
      </c>
      <c r="D217" t="s">
        <v>167</v>
      </c>
      <c r="E217" t="s">
        <v>162</v>
      </c>
      <c r="F217" t="s">
        <v>203</v>
      </c>
      <c r="G217">
        <v>2128.0120000000002</v>
      </c>
      <c r="I217" t="s">
        <v>177</v>
      </c>
      <c r="J217" t="s">
        <v>180</v>
      </c>
      <c r="K217" t="s">
        <v>180</v>
      </c>
    </row>
    <row r="218" spans="1:11" x14ac:dyDescent="0.35">
      <c r="A218" s="9" t="s">
        <v>160</v>
      </c>
      <c r="B218" t="s">
        <v>119</v>
      </c>
      <c r="C218" t="s">
        <v>119</v>
      </c>
      <c r="D218" t="s">
        <v>167</v>
      </c>
      <c r="E218" t="s">
        <v>162</v>
      </c>
      <c r="F218" t="s">
        <v>228</v>
      </c>
      <c r="G218">
        <v>1032.604</v>
      </c>
      <c r="I218" t="s">
        <v>168</v>
      </c>
      <c r="J218" t="s">
        <v>180</v>
      </c>
      <c r="K218" t="s">
        <v>229</v>
      </c>
    </row>
    <row r="219" spans="1:11" x14ac:dyDescent="0.35">
      <c r="A219" s="9" t="s">
        <v>160</v>
      </c>
      <c r="B219" t="s">
        <v>119</v>
      </c>
      <c r="C219" t="s">
        <v>118</v>
      </c>
      <c r="D219" t="s">
        <v>167</v>
      </c>
      <c r="E219" t="s">
        <v>162</v>
      </c>
      <c r="F219" t="s">
        <v>228</v>
      </c>
      <c r="G219">
        <v>146.648</v>
      </c>
      <c r="I219" t="s">
        <v>169</v>
      </c>
      <c r="J219" t="s">
        <v>180</v>
      </c>
      <c r="K219" t="s">
        <v>229</v>
      </c>
    </row>
    <row r="220" spans="1:11" x14ac:dyDescent="0.35">
      <c r="A220" s="9" t="s">
        <v>160</v>
      </c>
      <c r="B220" t="s">
        <v>119</v>
      </c>
      <c r="C220" t="s">
        <v>119</v>
      </c>
      <c r="D220" t="s">
        <v>167</v>
      </c>
      <c r="E220" t="s">
        <v>162</v>
      </c>
      <c r="F220" t="s">
        <v>228</v>
      </c>
      <c r="G220">
        <v>2788.2890000000002</v>
      </c>
      <c r="H220" t="s">
        <v>163</v>
      </c>
      <c r="I220" t="s">
        <v>170</v>
      </c>
      <c r="J220" t="s">
        <v>180</v>
      </c>
      <c r="K220" t="s">
        <v>229</v>
      </c>
    </row>
    <row r="221" spans="1:11" x14ac:dyDescent="0.35">
      <c r="A221" s="9" t="s">
        <v>160</v>
      </c>
      <c r="B221" t="s">
        <v>119</v>
      </c>
      <c r="C221" t="s">
        <v>120</v>
      </c>
      <c r="D221" t="s">
        <v>167</v>
      </c>
      <c r="E221" t="s">
        <v>162</v>
      </c>
      <c r="F221" t="s">
        <v>228</v>
      </c>
      <c r="G221">
        <v>0</v>
      </c>
      <c r="H221" t="s">
        <v>163</v>
      </c>
      <c r="I221" t="s">
        <v>171</v>
      </c>
      <c r="J221" t="s">
        <v>180</v>
      </c>
      <c r="K221" t="s">
        <v>229</v>
      </c>
    </row>
    <row r="222" spans="1:11" x14ac:dyDescent="0.35">
      <c r="A222" s="9" t="s">
        <v>160</v>
      </c>
      <c r="B222" t="s">
        <v>119</v>
      </c>
      <c r="C222" t="s">
        <v>118</v>
      </c>
      <c r="D222" t="s">
        <v>167</v>
      </c>
      <c r="E222" t="s">
        <v>162</v>
      </c>
      <c r="F222" t="s">
        <v>228</v>
      </c>
      <c r="G222">
        <v>2714.2370000000001</v>
      </c>
      <c r="H222" t="s">
        <v>163</v>
      </c>
      <c r="I222" t="s">
        <v>172</v>
      </c>
      <c r="J222" t="s">
        <v>180</v>
      </c>
      <c r="K222" t="s">
        <v>229</v>
      </c>
    </row>
    <row r="223" spans="1:11" x14ac:dyDescent="0.35">
      <c r="A223" s="9" t="s">
        <v>160</v>
      </c>
      <c r="B223" t="s">
        <v>119</v>
      </c>
      <c r="C223" t="s">
        <v>119</v>
      </c>
      <c r="D223" t="s">
        <v>167</v>
      </c>
      <c r="E223" t="s">
        <v>162</v>
      </c>
      <c r="F223" t="s">
        <v>228</v>
      </c>
      <c r="G223">
        <v>0</v>
      </c>
      <c r="H223" t="s">
        <v>163</v>
      </c>
      <c r="I223" t="s">
        <v>173</v>
      </c>
      <c r="J223" t="s">
        <v>180</v>
      </c>
      <c r="K223" t="s">
        <v>229</v>
      </c>
    </row>
    <row r="224" spans="1:11" x14ac:dyDescent="0.35">
      <c r="A224" s="9" t="s">
        <v>160</v>
      </c>
      <c r="B224" t="s">
        <v>119</v>
      </c>
      <c r="C224" t="s">
        <v>119</v>
      </c>
      <c r="D224" t="s">
        <v>167</v>
      </c>
      <c r="E224" t="s">
        <v>162</v>
      </c>
      <c r="F224" t="s">
        <v>228</v>
      </c>
      <c r="G224">
        <v>64836.586000000003</v>
      </c>
      <c r="H224" t="s">
        <v>174</v>
      </c>
      <c r="I224" t="s">
        <v>175</v>
      </c>
      <c r="J224" t="s">
        <v>180</v>
      </c>
      <c r="K224" t="s">
        <v>229</v>
      </c>
    </row>
    <row r="225" spans="1:11" x14ac:dyDescent="0.35">
      <c r="A225" s="9" t="s">
        <v>160</v>
      </c>
      <c r="B225" t="s">
        <v>119</v>
      </c>
      <c r="C225" t="s">
        <v>120</v>
      </c>
      <c r="D225" t="s">
        <v>167</v>
      </c>
      <c r="E225" t="s">
        <v>162</v>
      </c>
      <c r="F225" t="s">
        <v>228</v>
      </c>
      <c r="G225">
        <v>46.363</v>
      </c>
      <c r="I225" t="s">
        <v>176</v>
      </c>
      <c r="J225" t="s">
        <v>180</v>
      </c>
      <c r="K225" t="s">
        <v>229</v>
      </c>
    </row>
    <row r="226" spans="1:11" x14ac:dyDescent="0.35">
      <c r="A226" s="9" t="s">
        <v>160</v>
      </c>
      <c r="B226" t="s">
        <v>119</v>
      </c>
      <c r="C226" t="s">
        <v>121</v>
      </c>
      <c r="D226" t="s">
        <v>167</v>
      </c>
      <c r="E226" t="s">
        <v>162</v>
      </c>
      <c r="F226" t="s">
        <v>228</v>
      </c>
      <c r="G226">
        <v>826.57299999999998</v>
      </c>
      <c r="I226" t="s">
        <v>177</v>
      </c>
      <c r="J226" t="s">
        <v>180</v>
      </c>
      <c r="K226" t="s">
        <v>229</v>
      </c>
    </row>
    <row r="227" spans="1:11" x14ac:dyDescent="0.35">
      <c r="A227" s="9" t="s">
        <v>160</v>
      </c>
      <c r="B227" t="s">
        <v>119</v>
      </c>
      <c r="C227" t="s">
        <v>119</v>
      </c>
      <c r="D227" t="s">
        <v>167</v>
      </c>
      <c r="E227" t="s">
        <v>162</v>
      </c>
      <c r="F227" t="s">
        <v>230</v>
      </c>
      <c r="G227">
        <v>1032.6099999999999</v>
      </c>
      <c r="I227" t="s">
        <v>168</v>
      </c>
      <c r="J227" t="s">
        <v>180</v>
      </c>
      <c r="K227" t="s">
        <v>229</v>
      </c>
    </row>
    <row r="228" spans="1:11" x14ac:dyDescent="0.35">
      <c r="A228" s="9" t="s">
        <v>160</v>
      </c>
      <c r="B228" t="s">
        <v>119</v>
      </c>
      <c r="C228" t="s">
        <v>118</v>
      </c>
      <c r="D228" t="s">
        <v>167</v>
      </c>
      <c r="E228" t="s">
        <v>162</v>
      </c>
      <c r="F228" t="s">
        <v>230</v>
      </c>
      <c r="G228">
        <v>116.18300000000001</v>
      </c>
      <c r="I228" t="s">
        <v>169</v>
      </c>
      <c r="J228" t="s">
        <v>180</v>
      </c>
      <c r="K228" t="s">
        <v>229</v>
      </c>
    </row>
    <row r="229" spans="1:11" x14ac:dyDescent="0.35">
      <c r="A229" s="9" t="s">
        <v>160</v>
      </c>
      <c r="B229" t="s">
        <v>119</v>
      </c>
      <c r="C229" t="s">
        <v>119</v>
      </c>
      <c r="D229" t="s">
        <v>167</v>
      </c>
      <c r="E229" t="s">
        <v>162</v>
      </c>
      <c r="F229" t="s">
        <v>230</v>
      </c>
      <c r="G229">
        <v>2778.6759999999999</v>
      </c>
      <c r="H229" t="s">
        <v>163</v>
      </c>
      <c r="I229" t="s">
        <v>170</v>
      </c>
      <c r="J229" t="s">
        <v>180</v>
      </c>
      <c r="K229" t="s">
        <v>229</v>
      </c>
    </row>
    <row r="230" spans="1:11" x14ac:dyDescent="0.35">
      <c r="A230" s="9" t="s">
        <v>160</v>
      </c>
      <c r="B230" t="s">
        <v>119</v>
      </c>
      <c r="C230" t="s">
        <v>120</v>
      </c>
      <c r="D230" t="s">
        <v>167</v>
      </c>
      <c r="E230" t="s">
        <v>162</v>
      </c>
      <c r="F230" t="s">
        <v>230</v>
      </c>
      <c r="G230">
        <v>0</v>
      </c>
      <c r="H230" t="s">
        <v>163</v>
      </c>
      <c r="I230" t="s">
        <v>171</v>
      </c>
      <c r="J230" t="s">
        <v>180</v>
      </c>
      <c r="K230" t="s">
        <v>229</v>
      </c>
    </row>
    <row r="231" spans="1:11" x14ac:dyDescent="0.35">
      <c r="A231" s="9" t="s">
        <v>160</v>
      </c>
      <c r="B231" t="s">
        <v>119</v>
      </c>
      <c r="C231" t="s">
        <v>118</v>
      </c>
      <c r="D231" t="s">
        <v>167</v>
      </c>
      <c r="E231" t="s">
        <v>162</v>
      </c>
      <c r="F231" t="s">
        <v>230</v>
      </c>
      <c r="G231">
        <v>2687.212</v>
      </c>
      <c r="H231" t="s">
        <v>163</v>
      </c>
      <c r="I231" t="s">
        <v>172</v>
      </c>
      <c r="J231" t="s">
        <v>180</v>
      </c>
      <c r="K231" t="s">
        <v>229</v>
      </c>
    </row>
    <row r="232" spans="1:11" x14ac:dyDescent="0.35">
      <c r="A232" s="9" t="s">
        <v>160</v>
      </c>
      <c r="B232" t="s">
        <v>119</v>
      </c>
      <c r="C232" t="s">
        <v>119</v>
      </c>
      <c r="D232" t="s">
        <v>167</v>
      </c>
      <c r="E232" t="s">
        <v>162</v>
      </c>
      <c r="F232" t="s">
        <v>230</v>
      </c>
      <c r="G232">
        <v>0</v>
      </c>
      <c r="H232" t="s">
        <v>163</v>
      </c>
      <c r="I232" t="s">
        <v>173</v>
      </c>
      <c r="J232" t="s">
        <v>180</v>
      </c>
      <c r="K232" t="s">
        <v>229</v>
      </c>
    </row>
    <row r="233" spans="1:11" x14ac:dyDescent="0.35">
      <c r="A233" s="9" t="s">
        <v>160</v>
      </c>
      <c r="B233" t="s">
        <v>119</v>
      </c>
      <c r="C233" t="s">
        <v>119</v>
      </c>
      <c r="D233" t="s">
        <v>167</v>
      </c>
      <c r="E233" t="s">
        <v>162</v>
      </c>
      <c r="F233" t="s">
        <v>230</v>
      </c>
      <c r="G233">
        <v>64598.927000000003</v>
      </c>
      <c r="H233" t="s">
        <v>174</v>
      </c>
      <c r="I233" t="s">
        <v>175</v>
      </c>
      <c r="J233" t="s">
        <v>180</v>
      </c>
      <c r="K233" t="s">
        <v>229</v>
      </c>
    </row>
    <row r="234" spans="1:11" x14ac:dyDescent="0.35">
      <c r="A234" s="9" t="s">
        <v>160</v>
      </c>
      <c r="B234" t="s">
        <v>119</v>
      </c>
      <c r="C234" t="s">
        <v>120</v>
      </c>
      <c r="D234" t="s">
        <v>167</v>
      </c>
      <c r="E234" t="s">
        <v>162</v>
      </c>
      <c r="F234" t="s">
        <v>230</v>
      </c>
      <c r="G234">
        <v>23.844000000000001</v>
      </c>
      <c r="I234" t="s">
        <v>176</v>
      </c>
      <c r="J234" t="s">
        <v>180</v>
      </c>
      <c r="K234" t="s">
        <v>229</v>
      </c>
    </row>
    <row r="235" spans="1:11" x14ac:dyDescent="0.35">
      <c r="A235" s="9" t="s">
        <v>160</v>
      </c>
      <c r="B235" t="s">
        <v>119</v>
      </c>
      <c r="C235" t="s">
        <v>121</v>
      </c>
      <c r="D235" t="s">
        <v>167</v>
      </c>
      <c r="E235" t="s">
        <v>162</v>
      </c>
      <c r="F235" t="s">
        <v>230</v>
      </c>
      <c r="G235">
        <v>823.12400000000002</v>
      </c>
      <c r="I235" t="s">
        <v>177</v>
      </c>
      <c r="J235" t="s">
        <v>180</v>
      </c>
      <c r="K235" t="s">
        <v>229</v>
      </c>
    </row>
    <row r="236" spans="1:11" x14ac:dyDescent="0.35">
      <c r="A236" s="9" t="s">
        <v>160</v>
      </c>
      <c r="B236" t="s">
        <v>119</v>
      </c>
      <c r="C236" t="s">
        <v>119</v>
      </c>
      <c r="D236" t="s">
        <v>167</v>
      </c>
      <c r="E236" t="s">
        <v>162</v>
      </c>
      <c r="F236" t="s">
        <v>231</v>
      </c>
      <c r="G236">
        <v>1032.624</v>
      </c>
      <c r="I236" t="s">
        <v>168</v>
      </c>
      <c r="J236" t="s">
        <v>180</v>
      </c>
      <c r="K236" t="s">
        <v>229</v>
      </c>
    </row>
    <row r="237" spans="1:11" x14ac:dyDescent="0.35">
      <c r="A237" s="9" t="s">
        <v>160</v>
      </c>
      <c r="B237" t="s">
        <v>119</v>
      </c>
      <c r="C237" t="s">
        <v>118</v>
      </c>
      <c r="D237" t="s">
        <v>167</v>
      </c>
      <c r="E237" t="s">
        <v>162</v>
      </c>
      <c r="F237" t="s">
        <v>231</v>
      </c>
      <c r="G237">
        <v>126.363</v>
      </c>
      <c r="I237" t="s">
        <v>169</v>
      </c>
      <c r="J237" t="s">
        <v>180</v>
      </c>
      <c r="K237" t="s">
        <v>229</v>
      </c>
    </row>
    <row r="238" spans="1:11" x14ac:dyDescent="0.35">
      <c r="A238" s="9" t="s">
        <v>160</v>
      </c>
      <c r="B238" t="s">
        <v>119</v>
      </c>
      <c r="C238" t="s">
        <v>119</v>
      </c>
      <c r="D238" t="s">
        <v>167</v>
      </c>
      <c r="E238" t="s">
        <v>162</v>
      </c>
      <c r="F238" t="s">
        <v>231</v>
      </c>
      <c r="G238">
        <v>2772.3670000000002</v>
      </c>
      <c r="H238" t="s">
        <v>163</v>
      </c>
      <c r="I238" t="s">
        <v>170</v>
      </c>
      <c r="J238" t="s">
        <v>180</v>
      </c>
      <c r="K238" t="s">
        <v>229</v>
      </c>
    </row>
    <row r="239" spans="1:11" x14ac:dyDescent="0.35">
      <c r="A239" s="9" t="s">
        <v>160</v>
      </c>
      <c r="B239" t="s">
        <v>119</v>
      </c>
      <c r="C239" t="s">
        <v>120</v>
      </c>
      <c r="D239" t="s">
        <v>167</v>
      </c>
      <c r="E239" t="s">
        <v>162</v>
      </c>
      <c r="F239" t="s">
        <v>231</v>
      </c>
      <c r="G239">
        <v>0</v>
      </c>
      <c r="H239" t="s">
        <v>163</v>
      </c>
      <c r="I239" t="s">
        <v>171</v>
      </c>
      <c r="J239" t="s">
        <v>180</v>
      </c>
      <c r="K239" t="s">
        <v>229</v>
      </c>
    </row>
    <row r="240" spans="1:11" x14ac:dyDescent="0.35">
      <c r="A240" s="9" t="s">
        <v>160</v>
      </c>
      <c r="B240" t="s">
        <v>119</v>
      </c>
      <c r="C240" t="s">
        <v>118</v>
      </c>
      <c r="D240" t="s">
        <v>167</v>
      </c>
      <c r="E240" t="s">
        <v>162</v>
      </c>
      <c r="F240" t="s">
        <v>231</v>
      </c>
      <c r="G240">
        <v>2692.788</v>
      </c>
      <c r="H240" t="s">
        <v>163</v>
      </c>
      <c r="I240" t="s">
        <v>172</v>
      </c>
      <c r="J240" t="s">
        <v>180</v>
      </c>
      <c r="K240" t="s">
        <v>229</v>
      </c>
    </row>
    <row r="241" spans="1:11" x14ac:dyDescent="0.35">
      <c r="A241" s="9" t="s">
        <v>160</v>
      </c>
      <c r="B241" t="s">
        <v>119</v>
      </c>
      <c r="C241" t="s">
        <v>119</v>
      </c>
      <c r="D241" t="s">
        <v>167</v>
      </c>
      <c r="E241" t="s">
        <v>162</v>
      </c>
      <c r="F241" t="s">
        <v>231</v>
      </c>
      <c r="G241">
        <v>0</v>
      </c>
      <c r="H241" t="s">
        <v>163</v>
      </c>
      <c r="I241" t="s">
        <v>173</v>
      </c>
      <c r="J241" t="s">
        <v>180</v>
      </c>
      <c r="K241" t="s">
        <v>229</v>
      </c>
    </row>
    <row r="242" spans="1:11" x14ac:dyDescent="0.35">
      <c r="A242" s="9" t="s">
        <v>160</v>
      </c>
      <c r="B242" t="s">
        <v>119</v>
      </c>
      <c r="C242" t="s">
        <v>119</v>
      </c>
      <c r="D242" t="s">
        <v>167</v>
      </c>
      <c r="E242" t="s">
        <v>162</v>
      </c>
      <c r="F242" t="s">
        <v>231</v>
      </c>
      <c r="G242">
        <v>64414.904999999999</v>
      </c>
      <c r="H242" t="s">
        <v>174</v>
      </c>
      <c r="I242" t="s">
        <v>175</v>
      </c>
      <c r="J242" t="s">
        <v>180</v>
      </c>
      <c r="K242" t="s">
        <v>229</v>
      </c>
    </row>
    <row r="243" spans="1:11" x14ac:dyDescent="0.35">
      <c r="A243" s="9" t="s">
        <v>160</v>
      </c>
      <c r="B243" t="s">
        <v>119</v>
      </c>
      <c r="C243" t="s">
        <v>120</v>
      </c>
      <c r="D243" t="s">
        <v>167</v>
      </c>
      <c r="E243" t="s">
        <v>162</v>
      </c>
      <c r="F243" t="s">
        <v>231</v>
      </c>
      <c r="G243">
        <v>61.365000000000002</v>
      </c>
      <c r="I243" t="s">
        <v>176</v>
      </c>
      <c r="J243" t="s">
        <v>180</v>
      </c>
      <c r="K243" t="s">
        <v>229</v>
      </c>
    </row>
    <row r="244" spans="1:11" x14ac:dyDescent="0.35">
      <c r="A244" s="9" t="s">
        <v>160</v>
      </c>
      <c r="B244" t="s">
        <v>119</v>
      </c>
      <c r="C244" t="s">
        <v>121</v>
      </c>
      <c r="D244" t="s">
        <v>167</v>
      </c>
      <c r="E244" t="s">
        <v>162</v>
      </c>
      <c r="F244" t="s">
        <v>231</v>
      </c>
      <c r="G244">
        <v>821.62400000000002</v>
      </c>
      <c r="I244" t="s">
        <v>177</v>
      </c>
      <c r="J244" t="s">
        <v>180</v>
      </c>
      <c r="K244" t="s">
        <v>229</v>
      </c>
    </row>
    <row r="245" spans="1:11" x14ac:dyDescent="0.35">
      <c r="A245" s="9" t="s">
        <v>160</v>
      </c>
      <c r="B245" t="s">
        <v>119</v>
      </c>
      <c r="C245" t="s">
        <v>119</v>
      </c>
      <c r="D245" t="s">
        <v>167</v>
      </c>
      <c r="E245" t="s">
        <v>162</v>
      </c>
      <c r="F245" t="s">
        <v>232</v>
      </c>
      <c r="G245">
        <v>1032.5360000000001</v>
      </c>
      <c r="I245" t="s">
        <v>168</v>
      </c>
      <c r="J245" t="s">
        <v>180</v>
      </c>
      <c r="K245" t="s">
        <v>229</v>
      </c>
    </row>
    <row r="246" spans="1:11" x14ac:dyDescent="0.35">
      <c r="A246" s="9" t="s">
        <v>160</v>
      </c>
      <c r="B246" t="s">
        <v>119</v>
      </c>
      <c r="C246" t="s">
        <v>118</v>
      </c>
      <c r="D246" t="s">
        <v>167</v>
      </c>
      <c r="E246" t="s">
        <v>162</v>
      </c>
      <c r="F246" t="s">
        <v>232</v>
      </c>
      <c r="G246">
        <v>161.48400000000001</v>
      </c>
      <c r="I246" t="s">
        <v>169</v>
      </c>
      <c r="J246" t="s">
        <v>180</v>
      </c>
      <c r="K246" t="s">
        <v>229</v>
      </c>
    </row>
    <row r="247" spans="1:11" x14ac:dyDescent="0.35">
      <c r="A247" s="9" t="s">
        <v>160</v>
      </c>
      <c r="B247" t="s">
        <v>119</v>
      </c>
      <c r="C247" t="s">
        <v>119</v>
      </c>
      <c r="D247" t="s">
        <v>167</v>
      </c>
      <c r="E247" t="s">
        <v>162</v>
      </c>
      <c r="F247" t="s">
        <v>232</v>
      </c>
      <c r="G247">
        <v>2764.8069999999998</v>
      </c>
      <c r="H247" t="s">
        <v>163</v>
      </c>
      <c r="I247" t="s">
        <v>170</v>
      </c>
      <c r="J247" t="s">
        <v>180</v>
      </c>
      <c r="K247" t="s">
        <v>229</v>
      </c>
    </row>
    <row r="248" spans="1:11" x14ac:dyDescent="0.35">
      <c r="A248" s="9" t="s">
        <v>160</v>
      </c>
      <c r="B248" t="s">
        <v>119</v>
      </c>
      <c r="C248" t="s">
        <v>120</v>
      </c>
      <c r="D248" t="s">
        <v>167</v>
      </c>
      <c r="E248" t="s">
        <v>162</v>
      </c>
      <c r="F248" t="s">
        <v>232</v>
      </c>
      <c r="G248">
        <v>0</v>
      </c>
      <c r="H248" t="s">
        <v>163</v>
      </c>
      <c r="I248" t="s">
        <v>171</v>
      </c>
      <c r="J248" t="s">
        <v>180</v>
      </c>
      <c r="K248" t="s">
        <v>229</v>
      </c>
    </row>
    <row r="249" spans="1:11" x14ac:dyDescent="0.35">
      <c r="A249" s="9" t="s">
        <v>160</v>
      </c>
      <c r="B249" t="s">
        <v>119</v>
      </c>
      <c r="C249" t="s">
        <v>118</v>
      </c>
      <c r="D249" t="s">
        <v>167</v>
      </c>
      <c r="E249" t="s">
        <v>162</v>
      </c>
      <c r="F249" t="s">
        <v>232</v>
      </c>
      <c r="G249">
        <v>2642.0059999999999</v>
      </c>
      <c r="H249" t="s">
        <v>163</v>
      </c>
      <c r="I249" t="s">
        <v>172</v>
      </c>
      <c r="J249" t="s">
        <v>180</v>
      </c>
      <c r="K249" t="s">
        <v>229</v>
      </c>
    </row>
    <row r="250" spans="1:11" x14ac:dyDescent="0.35">
      <c r="A250" s="9" t="s">
        <v>160</v>
      </c>
      <c r="B250" t="s">
        <v>119</v>
      </c>
      <c r="C250" t="s">
        <v>119</v>
      </c>
      <c r="D250" t="s">
        <v>167</v>
      </c>
      <c r="E250" t="s">
        <v>162</v>
      </c>
      <c r="F250" t="s">
        <v>232</v>
      </c>
      <c r="G250">
        <v>0</v>
      </c>
      <c r="H250" t="s">
        <v>163</v>
      </c>
      <c r="I250" t="s">
        <v>173</v>
      </c>
      <c r="J250" t="s">
        <v>180</v>
      </c>
      <c r="K250" t="s">
        <v>229</v>
      </c>
    </row>
    <row r="251" spans="1:11" x14ac:dyDescent="0.35">
      <c r="A251" s="9" t="s">
        <v>160</v>
      </c>
      <c r="B251" t="s">
        <v>119</v>
      </c>
      <c r="C251" t="s">
        <v>119</v>
      </c>
      <c r="D251" t="s">
        <v>167</v>
      </c>
      <c r="E251" t="s">
        <v>162</v>
      </c>
      <c r="F251" t="s">
        <v>232</v>
      </c>
      <c r="G251">
        <v>64274.945</v>
      </c>
      <c r="H251" t="s">
        <v>174</v>
      </c>
      <c r="I251" t="s">
        <v>175</v>
      </c>
      <c r="J251" t="s">
        <v>180</v>
      </c>
      <c r="K251" t="s">
        <v>229</v>
      </c>
    </row>
    <row r="252" spans="1:11" x14ac:dyDescent="0.35">
      <c r="A252" s="9" t="s">
        <v>160</v>
      </c>
      <c r="B252" t="s">
        <v>119</v>
      </c>
      <c r="C252" t="s">
        <v>120</v>
      </c>
      <c r="D252" t="s">
        <v>167</v>
      </c>
      <c r="E252" t="s">
        <v>162</v>
      </c>
      <c r="F252" t="s">
        <v>232</v>
      </c>
      <c r="G252">
        <v>124.211</v>
      </c>
      <c r="I252" t="s">
        <v>176</v>
      </c>
      <c r="J252" t="s">
        <v>180</v>
      </c>
      <c r="K252" t="s">
        <v>229</v>
      </c>
    </row>
    <row r="253" spans="1:11" x14ac:dyDescent="0.35">
      <c r="A253" s="9" t="s">
        <v>160</v>
      </c>
      <c r="B253" t="s">
        <v>119</v>
      </c>
      <c r="C253" t="s">
        <v>121</v>
      </c>
      <c r="D253" t="s">
        <v>167</v>
      </c>
      <c r="E253" t="s">
        <v>162</v>
      </c>
      <c r="F253" t="s">
        <v>232</v>
      </c>
      <c r="G253">
        <v>787.82500000000005</v>
      </c>
      <c r="I253" t="s">
        <v>177</v>
      </c>
      <c r="J253" t="s">
        <v>180</v>
      </c>
      <c r="K253" t="s">
        <v>229</v>
      </c>
    </row>
    <row r="254" spans="1:11" x14ac:dyDescent="0.35">
      <c r="A254" s="9" t="s">
        <v>160</v>
      </c>
      <c r="B254" t="s">
        <v>119</v>
      </c>
      <c r="C254" t="s">
        <v>119</v>
      </c>
      <c r="D254" t="s">
        <v>167</v>
      </c>
      <c r="E254" t="s">
        <v>162</v>
      </c>
      <c r="F254" t="s">
        <v>233</v>
      </c>
      <c r="G254">
        <v>1032.732</v>
      </c>
      <c r="I254" t="s">
        <v>168</v>
      </c>
      <c r="J254" t="s">
        <v>180</v>
      </c>
      <c r="K254" t="s">
        <v>229</v>
      </c>
    </row>
    <row r="255" spans="1:11" x14ac:dyDescent="0.35">
      <c r="A255" s="9" t="s">
        <v>160</v>
      </c>
      <c r="B255" t="s">
        <v>119</v>
      </c>
      <c r="C255" t="s">
        <v>118</v>
      </c>
      <c r="D255" t="s">
        <v>167</v>
      </c>
      <c r="E255" t="s">
        <v>162</v>
      </c>
      <c r="F255" t="s">
        <v>233</v>
      </c>
      <c r="G255">
        <v>163.74</v>
      </c>
      <c r="I255" t="s">
        <v>169</v>
      </c>
      <c r="J255" t="s">
        <v>180</v>
      </c>
      <c r="K255" t="s">
        <v>229</v>
      </c>
    </row>
    <row r="256" spans="1:11" x14ac:dyDescent="0.35">
      <c r="A256" s="9" t="s">
        <v>160</v>
      </c>
      <c r="B256" t="s">
        <v>119</v>
      </c>
      <c r="C256" t="s">
        <v>119</v>
      </c>
      <c r="D256" t="s">
        <v>167</v>
      </c>
      <c r="E256" t="s">
        <v>162</v>
      </c>
      <c r="F256" t="s">
        <v>233</v>
      </c>
      <c r="G256">
        <v>2784.5259999999998</v>
      </c>
      <c r="H256" t="s">
        <v>163</v>
      </c>
      <c r="I256" t="s">
        <v>170</v>
      </c>
      <c r="J256" t="s">
        <v>180</v>
      </c>
      <c r="K256" t="s">
        <v>229</v>
      </c>
    </row>
    <row r="257" spans="1:11" x14ac:dyDescent="0.35">
      <c r="A257" s="9" t="s">
        <v>160</v>
      </c>
      <c r="B257" t="s">
        <v>119</v>
      </c>
      <c r="C257" t="s">
        <v>120</v>
      </c>
      <c r="D257" t="s">
        <v>167</v>
      </c>
      <c r="E257" t="s">
        <v>162</v>
      </c>
      <c r="F257" t="s">
        <v>233</v>
      </c>
      <c r="G257">
        <v>0</v>
      </c>
      <c r="H257" t="s">
        <v>163</v>
      </c>
      <c r="I257" t="s">
        <v>171</v>
      </c>
      <c r="J257" t="s">
        <v>180</v>
      </c>
      <c r="K257" t="s">
        <v>229</v>
      </c>
    </row>
    <row r="258" spans="1:11" x14ac:dyDescent="0.35">
      <c r="A258" s="9" t="s">
        <v>160</v>
      </c>
      <c r="B258" t="s">
        <v>119</v>
      </c>
      <c r="C258" t="s">
        <v>118</v>
      </c>
      <c r="D258" t="s">
        <v>167</v>
      </c>
      <c r="E258" t="s">
        <v>162</v>
      </c>
      <c r="F258" t="s">
        <v>233</v>
      </c>
      <c r="G258">
        <v>2732.2379999999998</v>
      </c>
      <c r="H258" t="s">
        <v>163</v>
      </c>
      <c r="I258" t="s">
        <v>172</v>
      </c>
      <c r="J258" t="s">
        <v>180</v>
      </c>
      <c r="K258" t="s">
        <v>229</v>
      </c>
    </row>
    <row r="259" spans="1:11" x14ac:dyDescent="0.35">
      <c r="A259" s="9" t="s">
        <v>160</v>
      </c>
      <c r="B259" t="s">
        <v>119</v>
      </c>
      <c r="C259" t="s">
        <v>119</v>
      </c>
      <c r="D259" t="s">
        <v>167</v>
      </c>
      <c r="E259" t="s">
        <v>162</v>
      </c>
      <c r="F259" t="s">
        <v>233</v>
      </c>
      <c r="G259">
        <v>0</v>
      </c>
      <c r="H259" t="s">
        <v>163</v>
      </c>
      <c r="I259" t="s">
        <v>173</v>
      </c>
      <c r="J259" t="s">
        <v>180</v>
      </c>
      <c r="K259" t="s">
        <v>229</v>
      </c>
    </row>
    <row r="260" spans="1:11" x14ac:dyDescent="0.35">
      <c r="A260" s="9" t="s">
        <v>160</v>
      </c>
      <c r="B260" t="s">
        <v>119</v>
      </c>
      <c r="C260" t="s">
        <v>119</v>
      </c>
      <c r="D260" t="s">
        <v>167</v>
      </c>
      <c r="E260" t="s">
        <v>162</v>
      </c>
      <c r="F260" t="s">
        <v>233</v>
      </c>
      <c r="G260">
        <v>64643.273000000001</v>
      </c>
      <c r="H260" t="s">
        <v>174</v>
      </c>
      <c r="I260" t="s">
        <v>175</v>
      </c>
      <c r="J260" t="s">
        <v>180</v>
      </c>
      <c r="K260" t="s">
        <v>229</v>
      </c>
    </row>
    <row r="261" spans="1:11" x14ac:dyDescent="0.35">
      <c r="A261" s="9" t="s">
        <v>160</v>
      </c>
      <c r="B261" t="s">
        <v>119</v>
      </c>
      <c r="C261" t="s">
        <v>120</v>
      </c>
      <c r="D261" t="s">
        <v>167</v>
      </c>
      <c r="E261" t="s">
        <v>162</v>
      </c>
      <c r="F261" t="s">
        <v>233</v>
      </c>
      <c r="G261">
        <v>65.960999999999999</v>
      </c>
      <c r="I261" t="s">
        <v>176</v>
      </c>
      <c r="J261" t="s">
        <v>180</v>
      </c>
      <c r="K261" t="s">
        <v>229</v>
      </c>
    </row>
    <row r="262" spans="1:11" x14ac:dyDescent="0.35">
      <c r="A262" s="9" t="s">
        <v>160</v>
      </c>
      <c r="B262" t="s">
        <v>119</v>
      </c>
      <c r="C262" t="s">
        <v>121</v>
      </c>
      <c r="D262" t="s">
        <v>167</v>
      </c>
      <c r="E262" t="s">
        <v>162</v>
      </c>
      <c r="F262" t="s">
        <v>233</v>
      </c>
      <c r="G262">
        <v>836.12199999999996</v>
      </c>
      <c r="I262" t="s">
        <v>177</v>
      </c>
      <c r="J262" t="s">
        <v>180</v>
      </c>
      <c r="K262" t="s">
        <v>229</v>
      </c>
    </row>
    <row r="263" spans="1:11" x14ac:dyDescent="0.35">
      <c r="A263" s="9" t="s">
        <v>160</v>
      </c>
      <c r="B263" t="s">
        <v>119</v>
      </c>
      <c r="C263" t="s">
        <v>119</v>
      </c>
      <c r="D263" t="s">
        <v>167</v>
      </c>
      <c r="E263" t="s">
        <v>162</v>
      </c>
      <c r="F263" t="s">
        <v>234</v>
      </c>
      <c r="G263">
        <v>1032.903</v>
      </c>
      <c r="I263" t="s">
        <v>168</v>
      </c>
      <c r="J263" t="s">
        <v>180</v>
      </c>
      <c r="K263" t="s">
        <v>229</v>
      </c>
    </row>
    <row r="264" spans="1:11" x14ac:dyDescent="0.35">
      <c r="A264" s="9" t="s">
        <v>160</v>
      </c>
      <c r="B264" t="s">
        <v>119</v>
      </c>
      <c r="C264" t="s">
        <v>118</v>
      </c>
      <c r="D264" t="s">
        <v>167</v>
      </c>
      <c r="E264" t="s">
        <v>162</v>
      </c>
      <c r="F264" t="s">
        <v>234</v>
      </c>
      <c r="G264">
        <v>3858.59</v>
      </c>
      <c r="I264" t="s">
        <v>169</v>
      </c>
      <c r="J264" t="s">
        <v>180</v>
      </c>
      <c r="K264" t="s">
        <v>229</v>
      </c>
    </row>
    <row r="265" spans="1:11" x14ac:dyDescent="0.35">
      <c r="A265" s="9" t="s">
        <v>160</v>
      </c>
      <c r="B265" t="s">
        <v>119</v>
      </c>
      <c r="C265" t="s">
        <v>119</v>
      </c>
      <c r="D265" t="s">
        <v>167</v>
      </c>
      <c r="E265" t="s">
        <v>162</v>
      </c>
      <c r="F265" t="s">
        <v>234</v>
      </c>
      <c r="G265">
        <v>4156.8019999999997</v>
      </c>
      <c r="H265" t="s">
        <v>163</v>
      </c>
      <c r="I265" t="s">
        <v>170</v>
      </c>
      <c r="J265" t="s">
        <v>180</v>
      </c>
      <c r="K265" t="s">
        <v>229</v>
      </c>
    </row>
    <row r="266" spans="1:11" x14ac:dyDescent="0.35">
      <c r="A266" s="9" t="s">
        <v>160</v>
      </c>
      <c r="B266" t="s">
        <v>119</v>
      </c>
      <c r="C266" t="s">
        <v>120</v>
      </c>
      <c r="D266" t="s">
        <v>167</v>
      </c>
      <c r="E266" t="s">
        <v>162</v>
      </c>
      <c r="F266" t="s">
        <v>234</v>
      </c>
      <c r="G266">
        <v>0</v>
      </c>
      <c r="H266" t="s">
        <v>163</v>
      </c>
      <c r="I266" t="s">
        <v>171</v>
      </c>
      <c r="J266" t="s">
        <v>180</v>
      </c>
      <c r="K266" t="s">
        <v>229</v>
      </c>
    </row>
    <row r="267" spans="1:11" x14ac:dyDescent="0.35">
      <c r="A267" s="9" t="s">
        <v>160</v>
      </c>
      <c r="B267" t="s">
        <v>119</v>
      </c>
      <c r="C267" t="s">
        <v>118</v>
      </c>
      <c r="D267" t="s">
        <v>167</v>
      </c>
      <c r="E267" t="s">
        <v>162</v>
      </c>
      <c r="F267" t="s">
        <v>234</v>
      </c>
      <c r="G267">
        <v>4038.665</v>
      </c>
      <c r="H267" t="s">
        <v>163</v>
      </c>
      <c r="I267" t="s">
        <v>172</v>
      </c>
      <c r="J267" t="s">
        <v>180</v>
      </c>
      <c r="K267" t="s">
        <v>229</v>
      </c>
    </row>
    <row r="268" spans="1:11" x14ac:dyDescent="0.35">
      <c r="A268" s="9" t="s">
        <v>160</v>
      </c>
      <c r="B268" t="s">
        <v>119</v>
      </c>
      <c r="C268" t="s">
        <v>119</v>
      </c>
      <c r="D268" t="s">
        <v>167</v>
      </c>
      <c r="E268" t="s">
        <v>162</v>
      </c>
      <c r="F268" t="s">
        <v>234</v>
      </c>
      <c r="G268">
        <v>0</v>
      </c>
      <c r="H268" t="s">
        <v>163</v>
      </c>
      <c r="I268" t="s">
        <v>173</v>
      </c>
      <c r="J268" t="s">
        <v>180</v>
      </c>
      <c r="K268" t="s">
        <v>229</v>
      </c>
    </row>
    <row r="269" spans="1:11" x14ac:dyDescent="0.35">
      <c r="A269" s="9" t="s">
        <v>160</v>
      </c>
      <c r="B269" t="s">
        <v>119</v>
      </c>
      <c r="C269" t="s">
        <v>119</v>
      </c>
      <c r="D269" t="s">
        <v>167</v>
      </c>
      <c r="E269" t="s">
        <v>162</v>
      </c>
      <c r="F269" t="s">
        <v>234</v>
      </c>
      <c r="G269">
        <v>96447.601999999999</v>
      </c>
      <c r="H269" t="s">
        <v>174</v>
      </c>
      <c r="I269" t="s">
        <v>175</v>
      </c>
      <c r="J269" t="s">
        <v>180</v>
      </c>
      <c r="K269" t="s">
        <v>229</v>
      </c>
    </row>
    <row r="270" spans="1:11" x14ac:dyDescent="0.35">
      <c r="A270" s="9" t="s">
        <v>160</v>
      </c>
      <c r="B270" t="s">
        <v>119</v>
      </c>
      <c r="C270" t="s">
        <v>120</v>
      </c>
      <c r="D270" t="s">
        <v>167</v>
      </c>
      <c r="E270" t="s">
        <v>162</v>
      </c>
      <c r="F270" t="s">
        <v>234</v>
      </c>
      <c r="G270">
        <v>40.768999999999998</v>
      </c>
      <c r="I270" t="s">
        <v>176</v>
      </c>
      <c r="J270" t="s">
        <v>180</v>
      </c>
      <c r="K270" t="s">
        <v>229</v>
      </c>
    </row>
    <row r="271" spans="1:11" x14ac:dyDescent="0.35">
      <c r="A271" s="9" t="s">
        <v>160</v>
      </c>
      <c r="B271" t="s">
        <v>119</v>
      </c>
      <c r="C271" t="s">
        <v>121</v>
      </c>
      <c r="D271" t="s">
        <v>167</v>
      </c>
      <c r="E271" t="s">
        <v>162</v>
      </c>
      <c r="F271" t="s">
        <v>234</v>
      </c>
      <c r="G271">
        <v>2031.1310000000001</v>
      </c>
      <c r="I271" t="s">
        <v>177</v>
      </c>
      <c r="J271" t="s">
        <v>180</v>
      </c>
      <c r="K271" t="s">
        <v>229</v>
      </c>
    </row>
    <row r="272" spans="1:11" x14ac:dyDescent="0.35">
      <c r="A272" s="9" t="s">
        <v>160</v>
      </c>
      <c r="B272" t="s">
        <v>119</v>
      </c>
      <c r="C272" t="s">
        <v>119</v>
      </c>
      <c r="D272" t="s">
        <v>167</v>
      </c>
      <c r="E272" t="s">
        <v>162</v>
      </c>
      <c r="F272" t="s">
        <v>235</v>
      </c>
      <c r="G272">
        <v>1032.7139999999999</v>
      </c>
      <c r="I272" t="s">
        <v>168</v>
      </c>
      <c r="J272" t="s">
        <v>180</v>
      </c>
      <c r="K272" t="s">
        <v>229</v>
      </c>
    </row>
    <row r="273" spans="1:11" x14ac:dyDescent="0.35">
      <c r="A273" s="9" t="s">
        <v>160</v>
      </c>
      <c r="B273" t="s">
        <v>119</v>
      </c>
      <c r="C273" t="s">
        <v>118</v>
      </c>
      <c r="D273" t="s">
        <v>167</v>
      </c>
      <c r="E273" t="s">
        <v>162</v>
      </c>
      <c r="F273" t="s">
        <v>235</v>
      </c>
      <c r="G273">
        <v>58059.182000000001</v>
      </c>
      <c r="I273" t="s">
        <v>169</v>
      </c>
      <c r="J273" t="s">
        <v>180</v>
      </c>
      <c r="K273" t="s">
        <v>229</v>
      </c>
    </row>
    <row r="274" spans="1:11" x14ac:dyDescent="0.35">
      <c r="A274" s="9" t="s">
        <v>160</v>
      </c>
      <c r="B274" t="s">
        <v>119</v>
      </c>
      <c r="C274" t="s">
        <v>119</v>
      </c>
      <c r="D274" t="s">
        <v>167</v>
      </c>
      <c r="E274" t="s">
        <v>162</v>
      </c>
      <c r="F274" t="s">
        <v>235</v>
      </c>
      <c r="G274">
        <v>4645.7169999999996</v>
      </c>
      <c r="H274" t="s">
        <v>163</v>
      </c>
      <c r="I274" t="s">
        <v>170</v>
      </c>
      <c r="J274" t="s">
        <v>180</v>
      </c>
      <c r="K274" t="s">
        <v>229</v>
      </c>
    </row>
    <row r="275" spans="1:11" x14ac:dyDescent="0.35">
      <c r="A275" s="9" t="s">
        <v>160</v>
      </c>
      <c r="B275" t="s">
        <v>119</v>
      </c>
      <c r="C275" t="s">
        <v>120</v>
      </c>
      <c r="D275" t="s">
        <v>167</v>
      </c>
      <c r="E275" t="s">
        <v>162</v>
      </c>
      <c r="F275" t="s">
        <v>235</v>
      </c>
      <c r="G275">
        <v>0</v>
      </c>
      <c r="H275" t="s">
        <v>163</v>
      </c>
      <c r="I275" t="s">
        <v>171</v>
      </c>
      <c r="J275" t="s">
        <v>180</v>
      </c>
      <c r="K275" t="s">
        <v>229</v>
      </c>
    </row>
    <row r="276" spans="1:11" x14ac:dyDescent="0.35">
      <c r="A276" s="9" t="s">
        <v>160</v>
      </c>
      <c r="B276" t="s">
        <v>119</v>
      </c>
      <c r="C276" t="s">
        <v>118</v>
      </c>
      <c r="D276" t="s">
        <v>167</v>
      </c>
      <c r="E276" t="s">
        <v>162</v>
      </c>
      <c r="F276" t="s">
        <v>235</v>
      </c>
      <c r="G276">
        <v>4504.1180000000004</v>
      </c>
      <c r="H276" t="s">
        <v>163</v>
      </c>
      <c r="I276" t="s">
        <v>172</v>
      </c>
      <c r="J276" t="s">
        <v>180</v>
      </c>
      <c r="K276" t="s">
        <v>229</v>
      </c>
    </row>
    <row r="277" spans="1:11" x14ac:dyDescent="0.35">
      <c r="A277" s="9" t="s">
        <v>160</v>
      </c>
      <c r="B277" t="s">
        <v>119</v>
      </c>
      <c r="C277" t="s">
        <v>119</v>
      </c>
      <c r="D277" t="s">
        <v>167</v>
      </c>
      <c r="E277" t="s">
        <v>162</v>
      </c>
      <c r="F277" t="s">
        <v>235</v>
      </c>
      <c r="G277">
        <v>0</v>
      </c>
      <c r="H277" t="s">
        <v>163</v>
      </c>
      <c r="I277" t="s">
        <v>173</v>
      </c>
      <c r="J277" t="s">
        <v>180</v>
      </c>
      <c r="K277" t="s">
        <v>229</v>
      </c>
    </row>
    <row r="278" spans="1:11" x14ac:dyDescent="0.35">
      <c r="A278" s="9" t="s">
        <v>160</v>
      </c>
      <c r="B278" t="s">
        <v>119</v>
      </c>
      <c r="C278" t="s">
        <v>119</v>
      </c>
      <c r="D278" t="s">
        <v>167</v>
      </c>
      <c r="E278" t="s">
        <v>162</v>
      </c>
      <c r="F278" t="s">
        <v>235</v>
      </c>
      <c r="G278">
        <v>108013.351</v>
      </c>
      <c r="H278" t="s">
        <v>174</v>
      </c>
      <c r="I278" t="s">
        <v>175</v>
      </c>
      <c r="J278" t="s">
        <v>180</v>
      </c>
      <c r="K278" t="s">
        <v>229</v>
      </c>
    </row>
    <row r="279" spans="1:11" x14ac:dyDescent="0.35">
      <c r="A279" s="9" t="s">
        <v>160</v>
      </c>
      <c r="B279" t="s">
        <v>119</v>
      </c>
      <c r="C279" t="s">
        <v>120</v>
      </c>
      <c r="D279" t="s">
        <v>167</v>
      </c>
      <c r="E279" t="s">
        <v>162</v>
      </c>
      <c r="F279" t="s">
        <v>235</v>
      </c>
      <c r="G279">
        <v>53.35</v>
      </c>
      <c r="I279" t="s">
        <v>176</v>
      </c>
      <c r="J279" t="s">
        <v>180</v>
      </c>
      <c r="K279" t="s">
        <v>229</v>
      </c>
    </row>
    <row r="280" spans="1:11" x14ac:dyDescent="0.35">
      <c r="A280" s="9" t="s">
        <v>160</v>
      </c>
      <c r="B280" t="s">
        <v>119</v>
      </c>
      <c r="C280" t="s">
        <v>121</v>
      </c>
      <c r="D280" t="s">
        <v>167</v>
      </c>
      <c r="E280" t="s">
        <v>162</v>
      </c>
      <c r="F280" t="s">
        <v>235</v>
      </c>
      <c r="G280">
        <v>64263.446000000004</v>
      </c>
      <c r="I280" t="s">
        <v>177</v>
      </c>
      <c r="J280" t="s">
        <v>180</v>
      </c>
      <c r="K280" t="s">
        <v>229</v>
      </c>
    </row>
    <row r="281" spans="1:11" x14ac:dyDescent="0.35">
      <c r="A281" s="9" t="s">
        <v>160</v>
      </c>
      <c r="B281" t="s">
        <v>119</v>
      </c>
      <c r="C281" t="s">
        <v>119</v>
      </c>
      <c r="D281" t="s">
        <v>167</v>
      </c>
      <c r="E281" t="s">
        <v>162</v>
      </c>
      <c r="F281" t="s">
        <v>236</v>
      </c>
      <c r="G281">
        <v>1032.4849999999999</v>
      </c>
      <c r="I281" t="s">
        <v>168</v>
      </c>
      <c r="J281" t="s">
        <v>180</v>
      </c>
      <c r="K281" t="s">
        <v>229</v>
      </c>
    </row>
    <row r="282" spans="1:11" x14ac:dyDescent="0.35">
      <c r="A282" s="9" t="s">
        <v>160</v>
      </c>
      <c r="B282" t="s">
        <v>119</v>
      </c>
      <c r="C282" t="s">
        <v>118</v>
      </c>
      <c r="D282" t="s">
        <v>167</v>
      </c>
      <c r="E282" t="s">
        <v>162</v>
      </c>
      <c r="F282" t="s">
        <v>236</v>
      </c>
      <c r="G282">
        <v>58601.146999999997</v>
      </c>
      <c r="I282" t="s">
        <v>169</v>
      </c>
      <c r="J282" t="s">
        <v>180</v>
      </c>
      <c r="K282" t="s">
        <v>229</v>
      </c>
    </row>
    <row r="283" spans="1:11" x14ac:dyDescent="0.35">
      <c r="A283" s="9" t="s">
        <v>160</v>
      </c>
      <c r="B283" t="s">
        <v>119</v>
      </c>
      <c r="C283" t="s">
        <v>119</v>
      </c>
      <c r="D283" t="s">
        <v>167</v>
      </c>
      <c r="E283" t="s">
        <v>162</v>
      </c>
      <c r="F283" t="s">
        <v>236</v>
      </c>
      <c r="G283">
        <v>4662.5050000000001</v>
      </c>
      <c r="H283" t="s">
        <v>163</v>
      </c>
      <c r="I283" t="s">
        <v>170</v>
      </c>
      <c r="J283" t="s">
        <v>180</v>
      </c>
      <c r="K283" t="s">
        <v>229</v>
      </c>
    </row>
    <row r="284" spans="1:11" x14ac:dyDescent="0.35">
      <c r="A284" s="9" t="s">
        <v>160</v>
      </c>
      <c r="B284" t="s">
        <v>119</v>
      </c>
      <c r="C284" t="s">
        <v>120</v>
      </c>
      <c r="D284" t="s">
        <v>167</v>
      </c>
      <c r="E284" t="s">
        <v>162</v>
      </c>
      <c r="F284" t="s">
        <v>236</v>
      </c>
      <c r="G284">
        <v>0</v>
      </c>
      <c r="H284" t="s">
        <v>163</v>
      </c>
      <c r="I284" t="s">
        <v>171</v>
      </c>
      <c r="J284" t="s">
        <v>180</v>
      </c>
      <c r="K284" t="s">
        <v>229</v>
      </c>
    </row>
    <row r="285" spans="1:11" x14ac:dyDescent="0.35">
      <c r="A285" s="9" t="s">
        <v>160</v>
      </c>
      <c r="B285" t="s">
        <v>119</v>
      </c>
      <c r="C285" t="s">
        <v>118</v>
      </c>
      <c r="D285" t="s">
        <v>167</v>
      </c>
      <c r="E285" t="s">
        <v>162</v>
      </c>
      <c r="F285" t="s">
        <v>236</v>
      </c>
      <c r="G285">
        <v>4535.982</v>
      </c>
      <c r="H285" t="s">
        <v>163</v>
      </c>
      <c r="I285" t="s">
        <v>172</v>
      </c>
      <c r="J285" t="s">
        <v>180</v>
      </c>
      <c r="K285" t="s">
        <v>229</v>
      </c>
    </row>
    <row r="286" spans="1:11" x14ac:dyDescent="0.35">
      <c r="A286" s="9" t="s">
        <v>160</v>
      </c>
      <c r="B286" t="s">
        <v>119</v>
      </c>
      <c r="C286" t="s">
        <v>119</v>
      </c>
      <c r="D286" t="s">
        <v>167</v>
      </c>
      <c r="E286" t="s">
        <v>162</v>
      </c>
      <c r="F286" t="s">
        <v>236</v>
      </c>
      <c r="G286">
        <v>0</v>
      </c>
      <c r="H286" t="s">
        <v>163</v>
      </c>
      <c r="I286" t="s">
        <v>173</v>
      </c>
      <c r="J286" t="s">
        <v>180</v>
      </c>
      <c r="K286" t="s">
        <v>229</v>
      </c>
    </row>
    <row r="287" spans="1:11" x14ac:dyDescent="0.35">
      <c r="A287" s="9" t="s">
        <v>160</v>
      </c>
      <c r="B287" t="s">
        <v>119</v>
      </c>
      <c r="C287" t="s">
        <v>119</v>
      </c>
      <c r="D287" t="s">
        <v>167</v>
      </c>
      <c r="E287" t="s">
        <v>162</v>
      </c>
      <c r="F287" t="s">
        <v>236</v>
      </c>
      <c r="G287">
        <v>108301.74099999999</v>
      </c>
      <c r="H287" t="s">
        <v>174</v>
      </c>
      <c r="I287" t="s">
        <v>175</v>
      </c>
      <c r="J287" t="s">
        <v>180</v>
      </c>
      <c r="K287" t="s">
        <v>229</v>
      </c>
    </row>
    <row r="288" spans="1:11" x14ac:dyDescent="0.35">
      <c r="A288" s="9" t="s">
        <v>160</v>
      </c>
      <c r="B288" t="s">
        <v>119</v>
      </c>
      <c r="C288" t="s">
        <v>120</v>
      </c>
      <c r="D288" t="s">
        <v>167</v>
      </c>
      <c r="E288" t="s">
        <v>162</v>
      </c>
      <c r="F288" t="s">
        <v>236</v>
      </c>
      <c r="G288">
        <v>24.991</v>
      </c>
      <c r="I288" t="s">
        <v>176</v>
      </c>
      <c r="J288" t="s">
        <v>180</v>
      </c>
      <c r="K288" t="s">
        <v>229</v>
      </c>
    </row>
    <row r="289" spans="1:11" x14ac:dyDescent="0.35">
      <c r="A289" s="9" t="s">
        <v>160</v>
      </c>
      <c r="B289" t="s">
        <v>119</v>
      </c>
      <c r="C289" t="s">
        <v>121</v>
      </c>
      <c r="D289" t="s">
        <v>167</v>
      </c>
      <c r="E289" t="s">
        <v>162</v>
      </c>
      <c r="F289" t="s">
        <v>236</v>
      </c>
      <c r="G289">
        <v>68598.959000000003</v>
      </c>
      <c r="I289" t="s">
        <v>177</v>
      </c>
      <c r="J289" t="s">
        <v>180</v>
      </c>
      <c r="K289" t="s">
        <v>229</v>
      </c>
    </row>
    <row r="290" spans="1:11" x14ac:dyDescent="0.35">
      <c r="A290" s="9" t="s">
        <v>160</v>
      </c>
      <c r="B290" t="s">
        <v>119</v>
      </c>
      <c r="C290" t="s">
        <v>119</v>
      </c>
      <c r="D290" t="s">
        <v>167</v>
      </c>
      <c r="E290" t="s">
        <v>162</v>
      </c>
      <c r="F290" t="s">
        <v>237</v>
      </c>
      <c r="G290">
        <v>1032.768</v>
      </c>
      <c r="I290" t="s">
        <v>168</v>
      </c>
      <c r="J290" t="s">
        <v>180</v>
      </c>
      <c r="K290" t="s">
        <v>229</v>
      </c>
    </row>
    <row r="291" spans="1:11" x14ac:dyDescent="0.35">
      <c r="A291" s="9" t="s">
        <v>160</v>
      </c>
      <c r="B291" t="s">
        <v>119</v>
      </c>
      <c r="C291" t="s">
        <v>118</v>
      </c>
      <c r="D291" t="s">
        <v>167</v>
      </c>
      <c r="E291" t="s">
        <v>162</v>
      </c>
      <c r="F291" t="s">
        <v>237</v>
      </c>
      <c r="G291">
        <v>53616.07</v>
      </c>
      <c r="I291" t="s">
        <v>169</v>
      </c>
      <c r="J291" t="s">
        <v>180</v>
      </c>
      <c r="K291" t="s">
        <v>229</v>
      </c>
    </row>
    <row r="292" spans="1:11" x14ac:dyDescent="0.35">
      <c r="A292" s="9" t="s">
        <v>160</v>
      </c>
      <c r="B292" t="s">
        <v>119</v>
      </c>
      <c r="C292" t="s">
        <v>119</v>
      </c>
      <c r="D292" t="s">
        <v>167</v>
      </c>
      <c r="E292" t="s">
        <v>162</v>
      </c>
      <c r="F292" t="s">
        <v>237</v>
      </c>
      <c r="G292">
        <v>4690.1580000000004</v>
      </c>
      <c r="H292" t="s">
        <v>163</v>
      </c>
      <c r="I292" t="s">
        <v>170</v>
      </c>
      <c r="J292" t="s">
        <v>180</v>
      </c>
      <c r="K292" t="s">
        <v>229</v>
      </c>
    </row>
    <row r="293" spans="1:11" x14ac:dyDescent="0.35">
      <c r="A293" s="9" t="s">
        <v>160</v>
      </c>
      <c r="B293" t="s">
        <v>119</v>
      </c>
      <c r="C293" t="s">
        <v>120</v>
      </c>
      <c r="D293" t="s">
        <v>167</v>
      </c>
      <c r="E293" t="s">
        <v>162</v>
      </c>
      <c r="F293" t="s">
        <v>237</v>
      </c>
      <c r="G293">
        <v>0</v>
      </c>
      <c r="H293" t="s">
        <v>163</v>
      </c>
      <c r="I293" t="s">
        <v>171</v>
      </c>
      <c r="J293" t="s">
        <v>180</v>
      </c>
      <c r="K293" t="s">
        <v>229</v>
      </c>
    </row>
    <row r="294" spans="1:11" x14ac:dyDescent="0.35">
      <c r="A294" s="9" t="s">
        <v>160</v>
      </c>
      <c r="B294" t="s">
        <v>119</v>
      </c>
      <c r="C294" t="s">
        <v>118</v>
      </c>
      <c r="D294" t="s">
        <v>167</v>
      </c>
      <c r="E294" t="s">
        <v>162</v>
      </c>
      <c r="F294" t="s">
        <v>237</v>
      </c>
      <c r="G294">
        <v>4550.893</v>
      </c>
      <c r="H294" t="s">
        <v>163</v>
      </c>
      <c r="I294" t="s">
        <v>172</v>
      </c>
      <c r="J294" t="s">
        <v>180</v>
      </c>
      <c r="K294" t="s">
        <v>229</v>
      </c>
    </row>
    <row r="295" spans="1:11" x14ac:dyDescent="0.35">
      <c r="A295" s="9" t="s">
        <v>160</v>
      </c>
      <c r="B295" t="s">
        <v>119</v>
      </c>
      <c r="C295" t="s">
        <v>119</v>
      </c>
      <c r="D295" t="s">
        <v>167</v>
      </c>
      <c r="E295" t="s">
        <v>162</v>
      </c>
      <c r="F295" t="s">
        <v>237</v>
      </c>
      <c r="G295">
        <v>0</v>
      </c>
      <c r="H295" t="s">
        <v>163</v>
      </c>
      <c r="I295" t="s">
        <v>173</v>
      </c>
      <c r="J295" t="s">
        <v>180</v>
      </c>
      <c r="K295" t="s">
        <v>229</v>
      </c>
    </row>
    <row r="296" spans="1:11" x14ac:dyDescent="0.35">
      <c r="A296" s="9" t="s">
        <v>160</v>
      </c>
      <c r="B296" t="s">
        <v>119</v>
      </c>
      <c r="C296" t="s">
        <v>119</v>
      </c>
      <c r="D296" t="s">
        <v>167</v>
      </c>
      <c r="E296" t="s">
        <v>162</v>
      </c>
      <c r="F296" t="s">
        <v>237</v>
      </c>
      <c r="G296">
        <v>109072.503</v>
      </c>
      <c r="H296" t="s">
        <v>174</v>
      </c>
      <c r="I296" t="s">
        <v>175</v>
      </c>
      <c r="J296" t="s">
        <v>180</v>
      </c>
      <c r="K296" t="s">
        <v>229</v>
      </c>
    </row>
    <row r="297" spans="1:11" x14ac:dyDescent="0.35">
      <c r="A297" s="9" t="s">
        <v>160</v>
      </c>
      <c r="B297" t="s">
        <v>119</v>
      </c>
      <c r="C297" t="s">
        <v>120</v>
      </c>
      <c r="D297" t="s">
        <v>167</v>
      </c>
      <c r="E297" t="s">
        <v>162</v>
      </c>
      <c r="F297" t="s">
        <v>237</v>
      </c>
      <c r="G297">
        <v>36420.394999999997</v>
      </c>
      <c r="I297" t="s">
        <v>176</v>
      </c>
      <c r="J297" t="s">
        <v>180</v>
      </c>
      <c r="K297" t="s">
        <v>229</v>
      </c>
    </row>
    <row r="298" spans="1:11" x14ac:dyDescent="0.35">
      <c r="A298" s="9" t="s">
        <v>160</v>
      </c>
      <c r="B298" t="s">
        <v>119</v>
      </c>
      <c r="C298" t="s">
        <v>121</v>
      </c>
      <c r="D298" t="s">
        <v>167</v>
      </c>
      <c r="E298" t="s">
        <v>162</v>
      </c>
      <c r="F298" t="s">
        <v>237</v>
      </c>
      <c r="G298">
        <v>76818.398000000001</v>
      </c>
      <c r="I298" t="s">
        <v>177</v>
      </c>
      <c r="J298" t="s">
        <v>180</v>
      </c>
      <c r="K298" t="s">
        <v>229</v>
      </c>
    </row>
    <row r="299" spans="1:11" x14ac:dyDescent="0.35">
      <c r="A299" s="9" t="s">
        <v>160</v>
      </c>
      <c r="B299" t="s">
        <v>119</v>
      </c>
      <c r="C299" t="s">
        <v>119</v>
      </c>
      <c r="D299" t="s">
        <v>167</v>
      </c>
      <c r="E299" t="s">
        <v>162</v>
      </c>
      <c r="F299" t="s">
        <v>238</v>
      </c>
      <c r="G299">
        <v>1032.915</v>
      </c>
      <c r="I299" t="s">
        <v>168</v>
      </c>
      <c r="J299" t="s">
        <v>180</v>
      </c>
      <c r="K299" t="s">
        <v>229</v>
      </c>
    </row>
    <row r="300" spans="1:11" x14ac:dyDescent="0.35">
      <c r="A300" s="9" t="s">
        <v>160</v>
      </c>
      <c r="B300" t="s">
        <v>119</v>
      </c>
      <c r="C300" t="s">
        <v>118</v>
      </c>
      <c r="D300" t="s">
        <v>167</v>
      </c>
      <c r="E300" t="s">
        <v>162</v>
      </c>
      <c r="F300" t="s">
        <v>238</v>
      </c>
      <c r="G300">
        <v>55669.741999999998</v>
      </c>
      <c r="I300" t="s">
        <v>169</v>
      </c>
      <c r="J300" t="s">
        <v>180</v>
      </c>
      <c r="K300" t="s">
        <v>229</v>
      </c>
    </row>
    <row r="301" spans="1:11" x14ac:dyDescent="0.35">
      <c r="A301" s="9" t="s">
        <v>160</v>
      </c>
      <c r="B301" t="s">
        <v>119</v>
      </c>
      <c r="C301" t="s">
        <v>119</v>
      </c>
      <c r="D301" t="s">
        <v>167</v>
      </c>
      <c r="E301" t="s">
        <v>162</v>
      </c>
      <c r="F301" t="s">
        <v>238</v>
      </c>
      <c r="G301">
        <v>4647.5640000000003</v>
      </c>
      <c r="H301" t="s">
        <v>163</v>
      </c>
      <c r="I301" t="s">
        <v>170</v>
      </c>
      <c r="J301" t="s">
        <v>180</v>
      </c>
      <c r="K301" t="s">
        <v>229</v>
      </c>
    </row>
    <row r="302" spans="1:11" x14ac:dyDescent="0.35">
      <c r="A302" s="9" t="s">
        <v>160</v>
      </c>
      <c r="B302" t="s">
        <v>119</v>
      </c>
      <c r="C302" t="s">
        <v>120</v>
      </c>
      <c r="D302" t="s">
        <v>167</v>
      </c>
      <c r="E302" t="s">
        <v>162</v>
      </c>
      <c r="F302" t="s">
        <v>238</v>
      </c>
      <c r="G302">
        <v>0</v>
      </c>
      <c r="H302" t="s">
        <v>163</v>
      </c>
      <c r="I302" t="s">
        <v>171</v>
      </c>
      <c r="J302" t="s">
        <v>180</v>
      </c>
      <c r="K302" t="s">
        <v>229</v>
      </c>
    </row>
    <row r="303" spans="1:11" x14ac:dyDescent="0.35">
      <c r="A303" s="9" t="s">
        <v>160</v>
      </c>
      <c r="B303" t="s">
        <v>119</v>
      </c>
      <c r="C303" t="s">
        <v>118</v>
      </c>
      <c r="D303" t="s">
        <v>167</v>
      </c>
      <c r="E303" t="s">
        <v>162</v>
      </c>
      <c r="F303" t="s">
        <v>238</v>
      </c>
      <c r="G303">
        <v>4495.4920000000002</v>
      </c>
      <c r="H303" t="s">
        <v>163</v>
      </c>
      <c r="I303" t="s">
        <v>172</v>
      </c>
      <c r="J303" t="s">
        <v>180</v>
      </c>
      <c r="K303" t="s">
        <v>229</v>
      </c>
    </row>
    <row r="304" spans="1:11" x14ac:dyDescent="0.35">
      <c r="A304" s="9" t="s">
        <v>160</v>
      </c>
      <c r="B304" t="s">
        <v>119</v>
      </c>
      <c r="C304" t="s">
        <v>119</v>
      </c>
      <c r="D304" t="s">
        <v>167</v>
      </c>
      <c r="E304" t="s">
        <v>162</v>
      </c>
      <c r="F304" t="s">
        <v>238</v>
      </c>
      <c r="G304">
        <v>0</v>
      </c>
      <c r="H304" t="s">
        <v>163</v>
      </c>
      <c r="I304" t="s">
        <v>173</v>
      </c>
      <c r="J304" t="s">
        <v>180</v>
      </c>
      <c r="K304" t="s">
        <v>229</v>
      </c>
    </row>
    <row r="305" spans="1:11" x14ac:dyDescent="0.35">
      <c r="A305" s="9" t="s">
        <v>160</v>
      </c>
      <c r="B305" t="s">
        <v>119</v>
      </c>
      <c r="C305" t="s">
        <v>119</v>
      </c>
      <c r="D305" t="s">
        <v>167</v>
      </c>
      <c r="E305" t="s">
        <v>162</v>
      </c>
      <c r="F305" t="s">
        <v>238</v>
      </c>
      <c r="G305">
        <v>107947.076</v>
      </c>
      <c r="H305" t="s">
        <v>174</v>
      </c>
      <c r="I305" t="s">
        <v>175</v>
      </c>
      <c r="J305" t="s">
        <v>180</v>
      </c>
      <c r="K305" t="s">
        <v>229</v>
      </c>
    </row>
    <row r="306" spans="1:11" x14ac:dyDescent="0.35">
      <c r="A306" s="9" t="s">
        <v>160</v>
      </c>
      <c r="B306" t="s">
        <v>119</v>
      </c>
      <c r="C306" t="s">
        <v>120</v>
      </c>
      <c r="D306" t="s">
        <v>167</v>
      </c>
      <c r="E306" t="s">
        <v>162</v>
      </c>
      <c r="F306" t="s">
        <v>238</v>
      </c>
      <c r="G306">
        <v>4710.8770000000004</v>
      </c>
      <c r="I306" t="s">
        <v>176</v>
      </c>
      <c r="J306" t="s">
        <v>180</v>
      </c>
      <c r="K306" t="s">
        <v>229</v>
      </c>
    </row>
    <row r="307" spans="1:11" x14ac:dyDescent="0.35">
      <c r="A307" s="9" t="s">
        <v>160</v>
      </c>
      <c r="B307" t="s">
        <v>119</v>
      </c>
      <c r="C307" t="s">
        <v>121</v>
      </c>
      <c r="D307" t="s">
        <v>167</v>
      </c>
      <c r="E307" t="s">
        <v>162</v>
      </c>
      <c r="F307" t="s">
        <v>238</v>
      </c>
      <c r="G307">
        <v>88997.566999999995</v>
      </c>
      <c r="I307" t="s">
        <v>177</v>
      </c>
      <c r="J307" t="s">
        <v>180</v>
      </c>
      <c r="K307" t="s">
        <v>229</v>
      </c>
    </row>
    <row r="308" spans="1:11" x14ac:dyDescent="0.35">
      <c r="A308" s="9" t="s">
        <v>160</v>
      </c>
      <c r="B308" t="s">
        <v>119</v>
      </c>
      <c r="C308" t="s">
        <v>119</v>
      </c>
      <c r="D308" t="s">
        <v>167</v>
      </c>
      <c r="E308" t="s">
        <v>162</v>
      </c>
      <c r="F308" t="s">
        <v>239</v>
      </c>
      <c r="G308">
        <v>1032.9580000000001</v>
      </c>
      <c r="I308" t="s">
        <v>168</v>
      </c>
      <c r="J308" t="s">
        <v>229</v>
      </c>
      <c r="K308" t="s">
        <v>229</v>
      </c>
    </row>
    <row r="309" spans="1:11" x14ac:dyDescent="0.35">
      <c r="A309" s="9" t="s">
        <v>160</v>
      </c>
      <c r="B309" t="s">
        <v>119</v>
      </c>
      <c r="C309" t="s">
        <v>118</v>
      </c>
      <c r="D309" t="s">
        <v>167</v>
      </c>
      <c r="E309" t="s">
        <v>162</v>
      </c>
      <c r="F309" t="s">
        <v>239</v>
      </c>
      <c r="G309">
        <v>78229.817999999999</v>
      </c>
      <c r="I309" t="s">
        <v>169</v>
      </c>
      <c r="J309" t="s">
        <v>229</v>
      </c>
      <c r="K309" t="s">
        <v>229</v>
      </c>
    </row>
    <row r="310" spans="1:11" x14ac:dyDescent="0.35">
      <c r="A310" s="9" t="s">
        <v>160</v>
      </c>
      <c r="B310" t="s">
        <v>119</v>
      </c>
      <c r="C310" t="s">
        <v>119</v>
      </c>
      <c r="D310" t="s">
        <v>167</v>
      </c>
      <c r="E310" t="s">
        <v>162</v>
      </c>
      <c r="F310" t="s">
        <v>239</v>
      </c>
      <c r="G310">
        <v>4796.45</v>
      </c>
      <c r="H310" t="s">
        <v>163</v>
      </c>
      <c r="I310" t="s">
        <v>170</v>
      </c>
      <c r="J310" t="s">
        <v>229</v>
      </c>
      <c r="K310" t="s">
        <v>229</v>
      </c>
    </row>
    <row r="311" spans="1:11" x14ac:dyDescent="0.35">
      <c r="A311" s="9" t="s">
        <v>160</v>
      </c>
      <c r="B311" t="s">
        <v>119</v>
      </c>
      <c r="C311" t="s">
        <v>120</v>
      </c>
      <c r="D311" t="s">
        <v>167</v>
      </c>
      <c r="E311" t="s">
        <v>162</v>
      </c>
      <c r="F311" t="s">
        <v>239</v>
      </c>
      <c r="G311">
        <v>0</v>
      </c>
      <c r="H311" t="s">
        <v>163</v>
      </c>
      <c r="I311" t="s">
        <v>171</v>
      </c>
      <c r="J311" t="s">
        <v>229</v>
      </c>
      <c r="K311" t="s">
        <v>229</v>
      </c>
    </row>
    <row r="312" spans="1:11" x14ac:dyDescent="0.35">
      <c r="A312" s="9" t="s">
        <v>160</v>
      </c>
      <c r="B312" t="s">
        <v>119</v>
      </c>
      <c r="C312" t="s">
        <v>118</v>
      </c>
      <c r="D312" t="s">
        <v>167</v>
      </c>
      <c r="E312" t="s">
        <v>162</v>
      </c>
      <c r="F312" t="s">
        <v>239</v>
      </c>
      <c r="G312">
        <v>4623.4449999999997</v>
      </c>
      <c r="H312" t="s">
        <v>163</v>
      </c>
      <c r="I312" t="s">
        <v>172</v>
      </c>
      <c r="J312" t="s">
        <v>229</v>
      </c>
      <c r="K312" t="s">
        <v>229</v>
      </c>
    </row>
    <row r="313" spans="1:11" x14ac:dyDescent="0.35">
      <c r="A313" s="9" t="s">
        <v>160</v>
      </c>
      <c r="B313" t="s">
        <v>119</v>
      </c>
      <c r="C313" t="s">
        <v>119</v>
      </c>
      <c r="D313" t="s">
        <v>167</v>
      </c>
      <c r="E313" t="s">
        <v>162</v>
      </c>
      <c r="F313" t="s">
        <v>239</v>
      </c>
      <c r="G313">
        <v>0</v>
      </c>
      <c r="H313" t="s">
        <v>163</v>
      </c>
      <c r="I313" t="s">
        <v>173</v>
      </c>
      <c r="J313" t="s">
        <v>229</v>
      </c>
      <c r="K313" t="s">
        <v>229</v>
      </c>
    </row>
    <row r="314" spans="1:11" x14ac:dyDescent="0.35">
      <c r="A314" s="9" t="s">
        <v>160</v>
      </c>
      <c r="B314" t="s">
        <v>119</v>
      </c>
      <c r="C314" t="s">
        <v>119</v>
      </c>
      <c r="D314" t="s">
        <v>167</v>
      </c>
      <c r="E314" t="s">
        <v>162</v>
      </c>
      <c r="F314" t="s">
        <v>239</v>
      </c>
      <c r="G314">
        <v>111487.87</v>
      </c>
      <c r="H314" t="s">
        <v>174</v>
      </c>
      <c r="I314" t="s">
        <v>175</v>
      </c>
      <c r="J314" t="s">
        <v>229</v>
      </c>
      <c r="K314" t="s">
        <v>229</v>
      </c>
    </row>
    <row r="315" spans="1:11" x14ac:dyDescent="0.35">
      <c r="A315" s="9" t="s">
        <v>160</v>
      </c>
      <c r="B315" t="s">
        <v>119</v>
      </c>
      <c r="C315" t="s">
        <v>120</v>
      </c>
      <c r="D315" t="s">
        <v>167</v>
      </c>
      <c r="E315" t="s">
        <v>162</v>
      </c>
      <c r="F315" t="s">
        <v>239</v>
      </c>
      <c r="G315">
        <v>114.654</v>
      </c>
      <c r="I315" t="s">
        <v>176</v>
      </c>
      <c r="J315" t="s">
        <v>229</v>
      </c>
      <c r="K315" t="s">
        <v>229</v>
      </c>
    </row>
    <row r="316" spans="1:11" x14ac:dyDescent="0.35">
      <c r="A316" s="9" t="s">
        <v>160</v>
      </c>
      <c r="B316" t="s">
        <v>119</v>
      </c>
      <c r="C316" t="s">
        <v>121</v>
      </c>
      <c r="D316" t="s">
        <v>167</v>
      </c>
      <c r="E316" t="s">
        <v>162</v>
      </c>
      <c r="F316" t="s">
        <v>239</v>
      </c>
      <c r="G316">
        <v>97366.396999999997</v>
      </c>
      <c r="I316" t="s">
        <v>177</v>
      </c>
      <c r="J316" t="s">
        <v>229</v>
      </c>
      <c r="K316" t="s">
        <v>229</v>
      </c>
    </row>
    <row r="317" spans="1:11" x14ac:dyDescent="0.35">
      <c r="A317" s="9" t="s">
        <v>160</v>
      </c>
      <c r="B317" t="s">
        <v>119</v>
      </c>
      <c r="C317" t="s">
        <v>119</v>
      </c>
      <c r="D317" t="s">
        <v>167</v>
      </c>
      <c r="E317" t="s">
        <v>162</v>
      </c>
      <c r="F317" t="s">
        <v>240</v>
      </c>
      <c r="G317">
        <v>1032.51</v>
      </c>
      <c r="I317" t="s">
        <v>168</v>
      </c>
      <c r="J317" t="s">
        <v>229</v>
      </c>
      <c r="K317" t="s">
        <v>229</v>
      </c>
    </row>
    <row r="318" spans="1:11" x14ac:dyDescent="0.35">
      <c r="A318" s="9" t="s">
        <v>160</v>
      </c>
      <c r="B318" t="s">
        <v>119</v>
      </c>
      <c r="C318" t="s">
        <v>118</v>
      </c>
      <c r="D318" t="s">
        <v>167</v>
      </c>
      <c r="E318" t="s">
        <v>162</v>
      </c>
      <c r="F318" t="s">
        <v>240</v>
      </c>
      <c r="G318">
        <v>84192.639999999999</v>
      </c>
      <c r="I318" t="s">
        <v>169</v>
      </c>
      <c r="J318" t="s">
        <v>229</v>
      </c>
      <c r="K318" t="s">
        <v>229</v>
      </c>
    </row>
    <row r="319" spans="1:11" x14ac:dyDescent="0.35">
      <c r="A319" s="9" t="s">
        <v>160</v>
      </c>
      <c r="B319" t="s">
        <v>119</v>
      </c>
      <c r="C319" t="s">
        <v>119</v>
      </c>
      <c r="D319" t="s">
        <v>167</v>
      </c>
      <c r="E319" t="s">
        <v>162</v>
      </c>
      <c r="F319" t="s">
        <v>240</v>
      </c>
      <c r="G319">
        <v>4530.9979999999996</v>
      </c>
      <c r="H319" t="s">
        <v>163</v>
      </c>
      <c r="I319" t="s">
        <v>170</v>
      </c>
      <c r="J319" t="s">
        <v>229</v>
      </c>
      <c r="K319" t="s">
        <v>229</v>
      </c>
    </row>
    <row r="320" spans="1:11" x14ac:dyDescent="0.35">
      <c r="A320" s="9" t="s">
        <v>160</v>
      </c>
      <c r="B320" t="s">
        <v>119</v>
      </c>
      <c r="C320" t="s">
        <v>120</v>
      </c>
      <c r="D320" t="s">
        <v>167</v>
      </c>
      <c r="E320" t="s">
        <v>162</v>
      </c>
      <c r="F320" t="s">
        <v>240</v>
      </c>
      <c r="G320">
        <v>0</v>
      </c>
      <c r="H320" t="s">
        <v>163</v>
      </c>
      <c r="I320" t="s">
        <v>171</v>
      </c>
      <c r="J320" t="s">
        <v>229</v>
      </c>
      <c r="K320" t="s">
        <v>229</v>
      </c>
    </row>
    <row r="321" spans="1:11" x14ac:dyDescent="0.35">
      <c r="A321" s="9" t="s">
        <v>160</v>
      </c>
      <c r="B321" t="s">
        <v>119</v>
      </c>
      <c r="C321" t="s">
        <v>118</v>
      </c>
      <c r="D321" t="s">
        <v>167</v>
      </c>
      <c r="E321" t="s">
        <v>162</v>
      </c>
      <c r="F321" t="s">
        <v>240</v>
      </c>
      <c r="G321">
        <v>4366.3559999999998</v>
      </c>
      <c r="H321" t="s">
        <v>163</v>
      </c>
      <c r="I321" t="s">
        <v>172</v>
      </c>
      <c r="J321" t="s">
        <v>229</v>
      </c>
      <c r="K321" t="s">
        <v>229</v>
      </c>
    </row>
    <row r="322" spans="1:11" x14ac:dyDescent="0.35">
      <c r="A322" s="9" t="s">
        <v>160</v>
      </c>
      <c r="B322" t="s">
        <v>119</v>
      </c>
      <c r="C322" t="s">
        <v>119</v>
      </c>
      <c r="D322" t="s">
        <v>167</v>
      </c>
      <c r="E322" t="s">
        <v>162</v>
      </c>
      <c r="F322" t="s">
        <v>240</v>
      </c>
      <c r="G322">
        <v>0</v>
      </c>
      <c r="H322" t="s">
        <v>163</v>
      </c>
      <c r="I322" t="s">
        <v>173</v>
      </c>
      <c r="J322" t="s">
        <v>229</v>
      </c>
      <c r="K322" t="s">
        <v>229</v>
      </c>
    </row>
    <row r="323" spans="1:11" x14ac:dyDescent="0.35">
      <c r="A323" s="9" t="s">
        <v>160</v>
      </c>
      <c r="B323" t="s">
        <v>119</v>
      </c>
      <c r="C323" t="s">
        <v>119</v>
      </c>
      <c r="D323" t="s">
        <v>167</v>
      </c>
      <c r="E323" t="s">
        <v>162</v>
      </c>
      <c r="F323" t="s">
        <v>240</v>
      </c>
      <c r="G323">
        <v>105336.921</v>
      </c>
      <c r="H323" t="s">
        <v>174</v>
      </c>
      <c r="I323" t="s">
        <v>175</v>
      </c>
      <c r="J323" t="s">
        <v>229</v>
      </c>
      <c r="K323" t="s">
        <v>229</v>
      </c>
    </row>
    <row r="324" spans="1:11" x14ac:dyDescent="0.35">
      <c r="A324" s="9" t="s">
        <v>160</v>
      </c>
      <c r="B324" t="s">
        <v>119</v>
      </c>
      <c r="C324" t="s">
        <v>120</v>
      </c>
      <c r="D324" t="s">
        <v>167</v>
      </c>
      <c r="E324" t="s">
        <v>162</v>
      </c>
      <c r="F324" t="s">
        <v>240</v>
      </c>
      <c r="G324">
        <v>-3.9279999999999999</v>
      </c>
      <c r="I324" t="s">
        <v>176</v>
      </c>
      <c r="J324" t="s">
        <v>229</v>
      </c>
      <c r="K324" t="s">
        <v>229</v>
      </c>
    </row>
    <row r="325" spans="1:11" x14ac:dyDescent="0.35">
      <c r="A325" s="9" t="s">
        <v>160</v>
      </c>
      <c r="B325" t="s">
        <v>119</v>
      </c>
      <c r="C325" t="s">
        <v>121</v>
      </c>
      <c r="D325" t="s">
        <v>167</v>
      </c>
      <c r="E325" t="s">
        <v>162</v>
      </c>
      <c r="F325" t="s">
        <v>240</v>
      </c>
      <c r="G325">
        <v>47444.232000000004</v>
      </c>
      <c r="I325" t="s">
        <v>177</v>
      </c>
      <c r="J325" t="s">
        <v>229</v>
      </c>
      <c r="K325" t="s">
        <v>229</v>
      </c>
    </row>
    <row r="326" spans="1:11" x14ac:dyDescent="0.35">
      <c r="A326" s="9" t="s">
        <v>160</v>
      </c>
      <c r="B326" t="s">
        <v>119</v>
      </c>
      <c r="C326" t="s">
        <v>119</v>
      </c>
      <c r="D326" t="s">
        <v>167</v>
      </c>
      <c r="E326" t="s">
        <v>162</v>
      </c>
      <c r="F326" t="s">
        <v>241</v>
      </c>
      <c r="G326">
        <v>1032.873</v>
      </c>
      <c r="I326" t="s">
        <v>168</v>
      </c>
      <c r="J326" t="s">
        <v>229</v>
      </c>
      <c r="K326" t="s">
        <v>229</v>
      </c>
    </row>
    <row r="327" spans="1:11" x14ac:dyDescent="0.35">
      <c r="A327" s="9" t="s">
        <v>160</v>
      </c>
      <c r="B327" t="s">
        <v>119</v>
      </c>
      <c r="C327" t="s">
        <v>118</v>
      </c>
      <c r="D327" t="s">
        <v>167</v>
      </c>
      <c r="E327" t="s">
        <v>162</v>
      </c>
      <c r="F327" t="s">
        <v>241</v>
      </c>
      <c r="G327">
        <v>13581.562</v>
      </c>
      <c r="I327" t="s">
        <v>169</v>
      </c>
      <c r="J327" t="s">
        <v>229</v>
      </c>
      <c r="K327" t="s">
        <v>229</v>
      </c>
    </row>
    <row r="328" spans="1:11" x14ac:dyDescent="0.35">
      <c r="A328" s="9" t="s">
        <v>160</v>
      </c>
      <c r="B328" t="s">
        <v>119</v>
      </c>
      <c r="C328" t="s">
        <v>119</v>
      </c>
      <c r="D328" t="s">
        <v>167</v>
      </c>
      <c r="E328" t="s">
        <v>162</v>
      </c>
      <c r="F328" t="s">
        <v>241</v>
      </c>
      <c r="G328">
        <v>4236.9939999999997</v>
      </c>
      <c r="H328" t="s">
        <v>163</v>
      </c>
      <c r="I328" t="s">
        <v>170</v>
      </c>
      <c r="J328" t="s">
        <v>229</v>
      </c>
      <c r="K328" t="s">
        <v>229</v>
      </c>
    </row>
    <row r="329" spans="1:11" x14ac:dyDescent="0.35">
      <c r="A329" s="9" t="s">
        <v>160</v>
      </c>
      <c r="B329" t="s">
        <v>119</v>
      </c>
      <c r="C329" t="s">
        <v>120</v>
      </c>
      <c r="D329" t="s">
        <v>167</v>
      </c>
      <c r="E329" t="s">
        <v>162</v>
      </c>
      <c r="F329" t="s">
        <v>241</v>
      </c>
      <c r="G329">
        <v>0</v>
      </c>
      <c r="H329" t="s">
        <v>163</v>
      </c>
      <c r="I329" t="s">
        <v>171</v>
      </c>
      <c r="J329" t="s">
        <v>229</v>
      </c>
      <c r="K329" t="s">
        <v>229</v>
      </c>
    </row>
    <row r="330" spans="1:11" x14ac:dyDescent="0.35">
      <c r="A330" s="9" t="s">
        <v>160</v>
      </c>
      <c r="B330" t="s">
        <v>119</v>
      </c>
      <c r="C330" t="s">
        <v>118</v>
      </c>
      <c r="D330" t="s">
        <v>167</v>
      </c>
      <c r="E330" t="s">
        <v>162</v>
      </c>
      <c r="F330" t="s">
        <v>241</v>
      </c>
      <c r="G330">
        <v>4105.5959999999995</v>
      </c>
      <c r="H330" t="s">
        <v>163</v>
      </c>
      <c r="I330" t="s">
        <v>172</v>
      </c>
      <c r="J330" t="s">
        <v>229</v>
      </c>
      <c r="K330" t="s">
        <v>229</v>
      </c>
    </row>
    <row r="331" spans="1:11" x14ac:dyDescent="0.35">
      <c r="A331" s="9" t="s">
        <v>160</v>
      </c>
      <c r="B331" t="s">
        <v>119</v>
      </c>
      <c r="C331" t="s">
        <v>119</v>
      </c>
      <c r="D331" t="s">
        <v>167</v>
      </c>
      <c r="E331" t="s">
        <v>162</v>
      </c>
      <c r="F331" t="s">
        <v>241</v>
      </c>
      <c r="G331">
        <v>0</v>
      </c>
      <c r="H331" t="s">
        <v>163</v>
      </c>
      <c r="I331" t="s">
        <v>173</v>
      </c>
      <c r="J331" t="s">
        <v>229</v>
      </c>
      <c r="K331" t="s">
        <v>229</v>
      </c>
    </row>
    <row r="332" spans="1:11" x14ac:dyDescent="0.35">
      <c r="A332" s="9" t="s">
        <v>160</v>
      </c>
      <c r="B332" t="s">
        <v>119</v>
      </c>
      <c r="C332" t="s">
        <v>119</v>
      </c>
      <c r="D332" t="s">
        <v>167</v>
      </c>
      <c r="E332" t="s">
        <v>162</v>
      </c>
      <c r="F332" t="s">
        <v>241</v>
      </c>
      <c r="G332">
        <v>98500.558000000005</v>
      </c>
      <c r="H332" t="s">
        <v>174</v>
      </c>
      <c r="I332" t="s">
        <v>175</v>
      </c>
      <c r="J332" t="s">
        <v>229</v>
      </c>
      <c r="K332" t="s">
        <v>229</v>
      </c>
    </row>
    <row r="333" spans="1:11" x14ac:dyDescent="0.35">
      <c r="A333" s="9" t="s">
        <v>160</v>
      </c>
      <c r="B333" t="s">
        <v>119</v>
      </c>
      <c r="C333" t="s">
        <v>120</v>
      </c>
      <c r="D333" t="s">
        <v>167</v>
      </c>
      <c r="E333" t="s">
        <v>162</v>
      </c>
      <c r="F333" t="s">
        <v>241</v>
      </c>
      <c r="G333">
        <v>102.378</v>
      </c>
      <c r="I333" t="s">
        <v>176</v>
      </c>
      <c r="J333" t="s">
        <v>229</v>
      </c>
      <c r="K333" t="s">
        <v>229</v>
      </c>
    </row>
    <row r="334" spans="1:11" x14ac:dyDescent="0.35">
      <c r="A334" s="9" t="s">
        <v>160</v>
      </c>
      <c r="B334" t="s">
        <v>119</v>
      </c>
      <c r="C334" t="s">
        <v>121</v>
      </c>
      <c r="D334" t="s">
        <v>167</v>
      </c>
      <c r="E334" t="s">
        <v>162</v>
      </c>
      <c r="F334" t="s">
        <v>241</v>
      </c>
      <c r="G334">
        <v>39343.267</v>
      </c>
      <c r="I334" t="s">
        <v>177</v>
      </c>
      <c r="J334" t="s">
        <v>229</v>
      </c>
      <c r="K334" t="s">
        <v>229</v>
      </c>
    </row>
    <row r="335" spans="1:11" x14ac:dyDescent="0.35">
      <c r="A335" s="9" t="s">
        <v>160</v>
      </c>
      <c r="B335" t="s">
        <v>119</v>
      </c>
      <c r="C335" t="s">
        <v>119</v>
      </c>
      <c r="D335" t="s">
        <v>167</v>
      </c>
      <c r="E335" t="s">
        <v>162</v>
      </c>
      <c r="F335" t="s">
        <v>242</v>
      </c>
      <c r="G335">
        <v>1032.846</v>
      </c>
      <c r="I335" t="s">
        <v>168</v>
      </c>
      <c r="J335" t="s">
        <v>229</v>
      </c>
      <c r="K335" t="s">
        <v>229</v>
      </c>
    </row>
    <row r="336" spans="1:11" x14ac:dyDescent="0.35">
      <c r="A336" s="9" t="s">
        <v>160</v>
      </c>
      <c r="B336" t="s">
        <v>119</v>
      </c>
      <c r="C336" t="s">
        <v>118</v>
      </c>
      <c r="D336" t="s">
        <v>167</v>
      </c>
      <c r="E336" t="s">
        <v>162</v>
      </c>
      <c r="F336" t="s">
        <v>242</v>
      </c>
      <c r="G336">
        <v>4955.1260000000002</v>
      </c>
      <c r="I336" t="s">
        <v>169</v>
      </c>
      <c r="J336" t="s">
        <v>229</v>
      </c>
      <c r="K336" t="s">
        <v>229</v>
      </c>
    </row>
    <row r="337" spans="1:11" x14ac:dyDescent="0.35">
      <c r="A337" s="9" t="s">
        <v>160</v>
      </c>
      <c r="B337" t="s">
        <v>119</v>
      </c>
      <c r="C337" t="s">
        <v>119</v>
      </c>
      <c r="D337" t="s">
        <v>167</v>
      </c>
      <c r="E337" t="s">
        <v>162</v>
      </c>
      <c r="F337" t="s">
        <v>242</v>
      </c>
      <c r="G337">
        <v>4247.0150000000003</v>
      </c>
      <c r="H337" t="s">
        <v>163</v>
      </c>
      <c r="I337" t="s">
        <v>170</v>
      </c>
      <c r="J337" t="s">
        <v>229</v>
      </c>
      <c r="K337" t="s">
        <v>229</v>
      </c>
    </row>
    <row r="338" spans="1:11" x14ac:dyDescent="0.35">
      <c r="A338" s="9" t="s">
        <v>160</v>
      </c>
      <c r="B338" t="s">
        <v>119</v>
      </c>
      <c r="C338" t="s">
        <v>120</v>
      </c>
      <c r="D338" t="s">
        <v>167</v>
      </c>
      <c r="E338" t="s">
        <v>162</v>
      </c>
      <c r="F338" t="s">
        <v>242</v>
      </c>
      <c r="G338">
        <v>0</v>
      </c>
      <c r="H338" t="s">
        <v>163</v>
      </c>
      <c r="I338" t="s">
        <v>171</v>
      </c>
      <c r="J338" t="s">
        <v>229</v>
      </c>
      <c r="K338" t="s">
        <v>229</v>
      </c>
    </row>
    <row r="339" spans="1:11" x14ac:dyDescent="0.35">
      <c r="A339" s="9" t="s">
        <v>160</v>
      </c>
      <c r="B339" t="s">
        <v>119</v>
      </c>
      <c r="C339" t="s">
        <v>118</v>
      </c>
      <c r="D339" t="s">
        <v>167</v>
      </c>
      <c r="E339" t="s">
        <v>162</v>
      </c>
      <c r="F339" t="s">
        <v>242</v>
      </c>
      <c r="G339">
        <v>4071.846</v>
      </c>
      <c r="H339" t="s">
        <v>163</v>
      </c>
      <c r="I339" t="s">
        <v>172</v>
      </c>
      <c r="J339" t="s">
        <v>229</v>
      </c>
      <c r="K339" t="s">
        <v>229</v>
      </c>
    </row>
    <row r="340" spans="1:11" x14ac:dyDescent="0.35">
      <c r="A340" s="9" t="s">
        <v>160</v>
      </c>
      <c r="B340" t="s">
        <v>119</v>
      </c>
      <c r="C340" t="s">
        <v>119</v>
      </c>
      <c r="D340" t="s">
        <v>167</v>
      </c>
      <c r="E340" t="s">
        <v>162</v>
      </c>
      <c r="F340" t="s">
        <v>242</v>
      </c>
      <c r="G340">
        <v>0</v>
      </c>
      <c r="H340" t="s">
        <v>163</v>
      </c>
      <c r="I340" t="s">
        <v>173</v>
      </c>
      <c r="J340" t="s">
        <v>229</v>
      </c>
      <c r="K340" t="s">
        <v>229</v>
      </c>
    </row>
    <row r="341" spans="1:11" x14ac:dyDescent="0.35">
      <c r="A341" s="9" t="s">
        <v>160</v>
      </c>
      <c r="B341" t="s">
        <v>119</v>
      </c>
      <c r="C341" t="s">
        <v>119</v>
      </c>
      <c r="D341" t="s">
        <v>167</v>
      </c>
      <c r="E341" t="s">
        <v>162</v>
      </c>
      <c r="F341" t="s">
        <v>242</v>
      </c>
      <c r="G341">
        <v>98626.127999999997</v>
      </c>
      <c r="H341" t="s">
        <v>174</v>
      </c>
      <c r="I341" t="s">
        <v>175</v>
      </c>
      <c r="J341" t="s">
        <v>229</v>
      </c>
      <c r="K341" t="s">
        <v>229</v>
      </c>
    </row>
    <row r="342" spans="1:11" x14ac:dyDescent="0.35">
      <c r="A342" s="9" t="s">
        <v>160</v>
      </c>
      <c r="B342" t="s">
        <v>119</v>
      </c>
      <c r="C342" t="s">
        <v>120</v>
      </c>
      <c r="D342" t="s">
        <v>167</v>
      </c>
      <c r="E342" t="s">
        <v>162</v>
      </c>
      <c r="F342" t="s">
        <v>242</v>
      </c>
      <c r="G342">
        <v>67.352000000000004</v>
      </c>
      <c r="I342" t="s">
        <v>176</v>
      </c>
      <c r="J342" t="s">
        <v>229</v>
      </c>
      <c r="K342" t="s">
        <v>229</v>
      </c>
    </row>
    <row r="343" spans="1:11" x14ac:dyDescent="0.35">
      <c r="A343" s="9" t="s">
        <v>160</v>
      </c>
      <c r="B343" t="s">
        <v>119</v>
      </c>
      <c r="C343" t="s">
        <v>121</v>
      </c>
      <c r="D343" t="s">
        <v>167</v>
      </c>
      <c r="E343" t="s">
        <v>162</v>
      </c>
      <c r="F343" t="s">
        <v>242</v>
      </c>
      <c r="G343">
        <v>39172.692000000003</v>
      </c>
      <c r="I343" t="s">
        <v>177</v>
      </c>
      <c r="J343" t="s">
        <v>229</v>
      </c>
      <c r="K343" t="s">
        <v>229</v>
      </c>
    </row>
    <row r="344" spans="1:11" x14ac:dyDescent="0.35">
      <c r="A344" s="9" t="s">
        <v>160</v>
      </c>
      <c r="B344" t="s">
        <v>119</v>
      </c>
      <c r="C344" t="s">
        <v>119</v>
      </c>
      <c r="D344" t="s">
        <v>167</v>
      </c>
      <c r="E344" t="s">
        <v>162</v>
      </c>
      <c r="F344" t="s">
        <v>243</v>
      </c>
      <c r="G344">
        <v>1033.0719999999999</v>
      </c>
      <c r="I344" t="s">
        <v>168</v>
      </c>
      <c r="J344" t="s">
        <v>229</v>
      </c>
      <c r="K344" t="s">
        <v>229</v>
      </c>
    </row>
    <row r="345" spans="1:11" x14ac:dyDescent="0.35">
      <c r="A345" s="9" t="s">
        <v>160</v>
      </c>
      <c r="B345" t="s">
        <v>119</v>
      </c>
      <c r="C345" t="s">
        <v>118</v>
      </c>
      <c r="D345" t="s">
        <v>167</v>
      </c>
      <c r="E345" t="s">
        <v>162</v>
      </c>
      <c r="F345" t="s">
        <v>243</v>
      </c>
      <c r="G345">
        <v>102499.777</v>
      </c>
      <c r="I345" t="s">
        <v>169</v>
      </c>
      <c r="J345" t="s">
        <v>229</v>
      </c>
      <c r="K345" t="s">
        <v>229</v>
      </c>
    </row>
    <row r="346" spans="1:11" x14ac:dyDescent="0.35">
      <c r="A346" s="9" t="s">
        <v>160</v>
      </c>
      <c r="B346" t="s">
        <v>119</v>
      </c>
      <c r="C346" t="s">
        <v>119</v>
      </c>
      <c r="D346" t="s">
        <v>167</v>
      </c>
      <c r="E346" t="s">
        <v>162</v>
      </c>
      <c r="F346" t="s">
        <v>243</v>
      </c>
      <c r="G346">
        <v>4499.2349999999997</v>
      </c>
      <c r="H346" t="s">
        <v>163</v>
      </c>
      <c r="I346" t="s">
        <v>170</v>
      </c>
      <c r="J346" t="s">
        <v>229</v>
      </c>
      <c r="K346" t="s">
        <v>229</v>
      </c>
    </row>
    <row r="347" spans="1:11" x14ac:dyDescent="0.35">
      <c r="A347" s="9" t="s">
        <v>160</v>
      </c>
      <c r="B347" t="s">
        <v>119</v>
      </c>
      <c r="C347" t="s">
        <v>120</v>
      </c>
      <c r="D347" t="s">
        <v>167</v>
      </c>
      <c r="E347" t="s">
        <v>162</v>
      </c>
      <c r="F347" t="s">
        <v>243</v>
      </c>
      <c r="G347">
        <v>0</v>
      </c>
      <c r="H347" t="s">
        <v>163</v>
      </c>
      <c r="I347" t="s">
        <v>171</v>
      </c>
      <c r="J347" t="s">
        <v>229</v>
      </c>
      <c r="K347" t="s">
        <v>229</v>
      </c>
    </row>
    <row r="348" spans="1:11" x14ac:dyDescent="0.35">
      <c r="A348" s="9" t="s">
        <v>160</v>
      </c>
      <c r="B348" t="s">
        <v>119</v>
      </c>
      <c r="C348" t="s">
        <v>118</v>
      </c>
      <c r="D348" t="s">
        <v>167</v>
      </c>
      <c r="E348" t="s">
        <v>162</v>
      </c>
      <c r="F348" t="s">
        <v>243</v>
      </c>
      <c r="G348">
        <v>4353.9620000000004</v>
      </c>
      <c r="H348" t="s">
        <v>163</v>
      </c>
      <c r="I348" t="s">
        <v>172</v>
      </c>
      <c r="J348" t="s">
        <v>229</v>
      </c>
      <c r="K348" t="s">
        <v>229</v>
      </c>
    </row>
    <row r="349" spans="1:11" x14ac:dyDescent="0.35">
      <c r="A349" s="9" t="s">
        <v>160</v>
      </c>
      <c r="B349" t="s">
        <v>119</v>
      </c>
      <c r="C349" t="s">
        <v>119</v>
      </c>
      <c r="D349" t="s">
        <v>167</v>
      </c>
      <c r="E349" t="s">
        <v>162</v>
      </c>
      <c r="F349" t="s">
        <v>243</v>
      </c>
      <c r="G349">
        <v>0</v>
      </c>
      <c r="H349" t="s">
        <v>163</v>
      </c>
      <c r="I349" t="s">
        <v>173</v>
      </c>
      <c r="J349" t="s">
        <v>229</v>
      </c>
      <c r="K349" t="s">
        <v>229</v>
      </c>
    </row>
    <row r="350" spans="1:11" x14ac:dyDescent="0.35">
      <c r="A350" s="9" t="s">
        <v>160</v>
      </c>
      <c r="B350" t="s">
        <v>119</v>
      </c>
      <c r="C350" t="s">
        <v>119</v>
      </c>
      <c r="D350" t="s">
        <v>167</v>
      </c>
      <c r="E350" t="s">
        <v>162</v>
      </c>
      <c r="F350" t="s">
        <v>243</v>
      </c>
      <c r="G350">
        <v>104578.47900000001</v>
      </c>
      <c r="H350" t="s">
        <v>174</v>
      </c>
      <c r="I350" t="s">
        <v>175</v>
      </c>
      <c r="J350" t="s">
        <v>229</v>
      </c>
      <c r="K350" t="s">
        <v>229</v>
      </c>
    </row>
    <row r="351" spans="1:11" x14ac:dyDescent="0.35">
      <c r="A351" s="9" t="s">
        <v>160</v>
      </c>
      <c r="B351" t="s">
        <v>119</v>
      </c>
      <c r="C351" t="s">
        <v>120</v>
      </c>
      <c r="D351" t="s">
        <v>167</v>
      </c>
      <c r="E351" t="s">
        <v>162</v>
      </c>
      <c r="F351" t="s">
        <v>243</v>
      </c>
      <c r="G351">
        <v>168.102</v>
      </c>
      <c r="I351" t="s">
        <v>176</v>
      </c>
      <c r="J351" t="s">
        <v>229</v>
      </c>
      <c r="K351" t="s">
        <v>229</v>
      </c>
    </row>
    <row r="352" spans="1:11" x14ac:dyDescent="0.35">
      <c r="A352" s="9" t="s">
        <v>160</v>
      </c>
      <c r="B352" t="s">
        <v>119</v>
      </c>
      <c r="C352" t="s">
        <v>121</v>
      </c>
      <c r="D352" t="s">
        <v>167</v>
      </c>
      <c r="E352" t="s">
        <v>162</v>
      </c>
      <c r="F352" t="s">
        <v>243</v>
      </c>
      <c r="G352">
        <v>39278.398000000001</v>
      </c>
      <c r="I352" t="s">
        <v>177</v>
      </c>
      <c r="J352" t="s">
        <v>229</v>
      </c>
      <c r="K352" t="s">
        <v>229</v>
      </c>
    </row>
    <row r="353" spans="1:11" x14ac:dyDescent="0.35">
      <c r="A353" s="9" t="s">
        <v>160</v>
      </c>
      <c r="B353" t="s">
        <v>119</v>
      </c>
      <c r="C353" t="s">
        <v>119</v>
      </c>
      <c r="D353" t="s">
        <v>167</v>
      </c>
      <c r="E353" t="s">
        <v>162</v>
      </c>
      <c r="F353" t="s">
        <v>244</v>
      </c>
      <c r="G353">
        <v>1033.1500000000001</v>
      </c>
      <c r="I353" t="s">
        <v>168</v>
      </c>
      <c r="J353" t="s">
        <v>229</v>
      </c>
      <c r="K353" t="s">
        <v>229</v>
      </c>
    </row>
    <row r="354" spans="1:11" x14ac:dyDescent="0.35">
      <c r="A354" s="9" t="s">
        <v>160</v>
      </c>
      <c r="B354" t="s">
        <v>119</v>
      </c>
      <c r="C354" t="s">
        <v>118</v>
      </c>
      <c r="D354" t="s">
        <v>167</v>
      </c>
      <c r="E354" t="s">
        <v>162</v>
      </c>
      <c r="F354" t="s">
        <v>244</v>
      </c>
      <c r="G354">
        <v>124508.78</v>
      </c>
      <c r="I354" t="s">
        <v>169</v>
      </c>
      <c r="J354" t="s">
        <v>229</v>
      </c>
      <c r="K354" t="s">
        <v>229</v>
      </c>
    </row>
    <row r="355" spans="1:11" x14ac:dyDescent="0.35">
      <c r="A355" s="9" t="s">
        <v>160</v>
      </c>
      <c r="B355" t="s">
        <v>119</v>
      </c>
      <c r="C355" t="s">
        <v>119</v>
      </c>
      <c r="D355" t="s">
        <v>167</v>
      </c>
      <c r="E355" t="s">
        <v>162</v>
      </c>
      <c r="F355" t="s">
        <v>244</v>
      </c>
      <c r="G355">
        <v>4563.1310000000003</v>
      </c>
      <c r="H355" t="s">
        <v>163</v>
      </c>
      <c r="I355" t="s">
        <v>170</v>
      </c>
      <c r="J355" t="s">
        <v>229</v>
      </c>
      <c r="K355" t="s">
        <v>229</v>
      </c>
    </row>
    <row r="356" spans="1:11" x14ac:dyDescent="0.35">
      <c r="A356" s="9" t="s">
        <v>160</v>
      </c>
      <c r="B356" t="s">
        <v>119</v>
      </c>
      <c r="C356" t="s">
        <v>120</v>
      </c>
      <c r="D356" t="s">
        <v>167</v>
      </c>
      <c r="E356" t="s">
        <v>162</v>
      </c>
      <c r="F356" t="s">
        <v>244</v>
      </c>
      <c r="G356">
        <v>0</v>
      </c>
      <c r="H356" t="s">
        <v>163</v>
      </c>
      <c r="I356" t="s">
        <v>171</v>
      </c>
      <c r="J356" t="s">
        <v>229</v>
      </c>
      <c r="K356" t="s">
        <v>229</v>
      </c>
    </row>
    <row r="357" spans="1:11" x14ac:dyDescent="0.35">
      <c r="A357" s="9" t="s">
        <v>160</v>
      </c>
      <c r="B357" t="s">
        <v>119</v>
      </c>
      <c r="C357" t="s">
        <v>118</v>
      </c>
      <c r="D357" t="s">
        <v>167</v>
      </c>
      <c r="E357" t="s">
        <v>162</v>
      </c>
      <c r="F357" t="s">
        <v>244</v>
      </c>
      <c r="G357">
        <v>4410.8289999999997</v>
      </c>
      <c r="H357" t="s">
        <v>163</v>
      </c>
      <c r="I357" t="s">
        <v>172</v>
      </c>
      <c r="J357" t="s">
        <v>229</v>
      </c>
      <c r="K357" t="s">
        <v>229</v>
      </c>
    </row>
    <row r="358" spans="1:11" x14ac:dyDescent="0.35">
      <c r="A358" s="9" t="s">
        <v>160</v>
      </c>
      <c r="B358" t="s">
        <v>119</v>
      </c>
      <c r="C358" t="s">
        <v>119</v>
      </c>
      <c r="D358" t="s">
        <v>167</v>
      </c>
      <c r="E358" t="s">
        <v>162</v>
      </c>
      <c r="F358" t="s">
        <v>244</v>
      </c>
      <c r="G358">
        <v>0</v>
      </c>
      <c r="H358" t="s">
        <v>163</v>
      </c>
      <c r="I358" t="s">
        <v>173</v>
      </c>
      <c r="J358" t="s">
        <v>229</v>
      </c>
      <c r="K358" t="s">
        <v>229</v>
      </c>
    </row>
    <row r="359" spans="1:11" x14ac:dyDescent="0.35">
      <c r="A359" s="9" t="s">
        <v>160</v>
      </c>
      <c r="B359" t="s">
        <v>119</v>
      </c>
      <c r="C359" t="s">
        <v>119</v>
      </c>
      <c r="D359" t="s">
        <v>167</v>
      </c>
      <c r="E359" t="s">
        <v>162</v>
      </c>
      <c r="F359" t="s">
        <v>244</v>
      </c>
      <c r="G359">
        <v>106033.87699999999</v>
      </c>
      <c r="H359" t="s">
        <v>174</v>
      </c>
      <c r="I359" t="s">
        <v>175</v>
      </c>
      <c r="J359" t="s">
        <v>229</v>
      </c>
      <c r="K359" t="s">
        <v>229</v>
      </c>
    </row>
    <row r="360" spans="1:11" x14ac:dyDescent="0.35">
      <c r="A360" s="9" t="s">
        <v>160</v>
      </c>
      <c r="B360" t="s">
        <v>119</v>
      </c>
      <c r="C360" t="s">
        <v>120</v>
      </c>
      <c r="D360" t="s">
        <v>167</v>
      </c>
      <c r="E360" t="s">
        <v>162</v>
      </c>
      <c r="F360" t="s">
        <v>244</v>
      </c>
      <c r="G360">
        <v>51.881999999999998</v>
      </c>
      <c r="I360" t="s">
        <v>176</v>
      </c>
      <c r="J360" t="s">
        <v>229</v>
      </c>
      <c r="K360" t="s">
        <v>229</v>
      </c>
    </row>
    <row r="361" spans="1:11" x14ac:dyDescent="0.35">
      <c r="A361" s="9" t="s">
        <v>160</v>
      </c>
      <c r="B361" t="s">
        <v>119</v>
      </c>
      <c r="C361" t="s">
        <v>121</v>
      </c>
      <c r="D361" t="s">
        <v>167</v>
      </c>
      <c r="E361" t="s">
        <v>162</v>
      </c>
      <c r="F361" t="s">
        <v>244</v>
      </c>
      <c r="G361">
        <v>41823.61</v>
      </c>
      <c r="I361" t="s">
        <v>177</v>
      </c>
      <c r="J361" t="s">
        <v>229</v>
      </c>
      <c r="K361" t="s">
        <v>229</v>
      </c>
    </row>
    <row r="362" spans="1:11" x14ac:dyDescent="0.35">
      <c r="A362" s="9" t="s">
        <v>160</v>
      </c>
      <c r="B362" t="s">
        <v>119</v>
      </c>
      <c r="C362" t="s">
        <v>119</v>
      </c>
      <c r="D362" t="s">
        <v>167</v>
      </c>
      <c r="E362" t="s">
        <v>162</v>
      </c>
      <c r="F362" t="s">
        <v>245</v>
      </c>
      <c r="G362">
        <v>1034.3399999999999</v>
      </c>
      <c r="I362" t="s">
        <v>168</v>
      </c>
      <c r="J362" t="s">
        <v>229</v>
      </c>
      <c r="K362" t="s">
        <v>229</v>
      </c>
    </row>
    <row r="363" spans="1:11" x14ac:dyDescent="0.35">
      <c r="A363" s="9" t="s">
        <v>160</v>
      </c>
      <c r="B363" t="s">
        <v>119</v>
      </c>
      <c r="C363" t="s">
        <v>118</v>
      </c>
      <c r="D363" t="s">
        <v>167</v>
      </c>
      <c r="E363" t="s">
        <v>162</v>
      </c>
      <c r="F363" t="s">
        <v>245</v>
      </c>
      <c r="G363">
        <v>120278.171</v>
      </c>
      <c r="I363" t="s">
        <v>169</v>
      </c>
      <c r="J363" t="s">
        <v>229</v>
      </c>
      <c r="K363" t="s">
        <v>229</v>
      </c>
    </row>
    <row r="364" spans="1:11" x14ac:dyDescent="0.35">
      <c r="A364" s="9" t="s">
        <v>160</v>
      </c>
      <c r="B364" t="s">
        <v>119</v>
      </c>
      <c r="C364" t="s">
        <v>119</v>
      </c>
      <c r="D364" t="s">
        <v>167</v>
      </c>
      <c r="E364" t="s">
        <v>162</v>
      </c>
      <c r="F364" t="s">
        <v>245</v>
      </c>
      <c r="G364">
        <v>4853.1419999999998</v>
      </c>
      <c r="H364" t="s">
        <v>163</v>
      </c>
      <c r="I364" t="s">
        <v>170</v>
      </c>
      <c r="J364" t="s">
        <v>229</v>
      </c>
      <c r="K364" t="s">
        <v>229</v>
      </c>
    </row>
    <row r="365" spans="1:11" x14ac:dyDescent="0.35">
      <c r="A365" s="9" t="s">
        <v>160</v>
      </c>
      <c r="B365" t="s">
        <v>119</v>
      </c>
      <c r="C365" t="s">
        <v>120</v>
      </c>
      <c r="D365" t="s">
        <v>167</v>
      </c>
      <c r="E365" t="s">
        <v>162</v>
      </c>
      <c r="F365" t="s">
        <v>245</v>
      </c>
      <c r="G365">
        <v>0</v>
      </c>
      <c r="H365" t="s">
        <v>163</v>
      </c>
      <c r="I365" t="s">
        <v>171</v>
      </c>
      <c r="J365" t="s">
        <v>229</v>
      </c>
      <c r="K365" t="s">
        <v>229</v>
      </c>
    </row>
    <row r="366" spans="1:11" x14ac:dyDescent="0.35">
      <c r="A366" s="9" t="s">
        <v>160</v>
      </c>
      <c r="B366" t="s">
        <v>119</v>
      </c>
      <c r="C366" t="s">
        <v>118</v>
      </c>
      <c r="D366" t="s">
        <v>167</v>
      </c>
      <c r="E366" t="s">
        <v>162</v>
      </c>
      <c r="F366" t="s">
        <v>245</v>
      </c>
      <c r="G366">
        <v>4670.5659999999998</v>
      </c>
      <c r="H366" t="s">
        <v>163</v>
      </c>
      <c r="I366" t="s">
        <v>172</v>
      </c>
      <c r="J366" t="s">
        <v>229</v>
      </c>
      <c r="K366" t="s">
        <v>229</v>
      </c>
    </row>
    <row r="367" spans="1:11" x14ac:dyDescent="0.35">
      <c r="A367" s="9" t="s">
        <v>160</v>
      </c>
      <c r="B367" t="s">
        <v>119</v>
      </c>
      <c r="C367" t="s">
        <v>119</v>
      </c>
      <c r="D367" t="s">
        <v>167</v>
      </c>
      <c r="E367" t="s">
        <v>162</v>
      </c>
      <c r="F367" t="s">
        <v>245</v>
      </c>
      <c r="G367">
        <v>0</v>
      </c>
      <c r="H367" t="s">
        <v>163</v>
      </c>
      <c r="I367" t="s">
        <v>173</v>
      </c>
      <c r="J367" t="s">
        <v>229</v>
      </c>
      <c r="K367" t="s">
        <v>229</v>
      </c>
    </row>
    <row r="368" spans="1:11" x14ac:dyDescent="0.35">
      <c r="A368" s="9" t="s">
        <v>160</v>
      </c>
      <c r="B368" t="s">
        <v>119</v>
      </c>
      <c r="C368" t="s">
        <v>119</v>
      </c>
      <c r="D368" t="s">
        <v>167</v>
      </c>
      <c r="E368" t="s">
        <v>162</v>
      </c>
      <c r="F368" t="s">
        <v>245</v>
      </c>
      <c r="G368">
        <v>112576.15399999999</v>
      </c>
      <c r="H368" t="s">
        <v>174</v>
      </c>
      <c r="I368" t="s">
        <v>175</v>
      </c>
      <c r="J368" t="s">
        <v>229</v>
      </c>
      <c r="K368" t="s">
        <v>229</v>
      </c>
    </row>
    <row r="369" spans="1:11" x14ac:dyDescent="0.35">
      <c r="A369" s="9" t="s">
        <v>160</v>
      </c>
      <c r="B369" t="s">
        <v>119</v>
      </c>
      <c r="C369" t="s">
        <v>120</v>
      </c>
      <c r="D369" t="s">
        <v>167</v>
      </c>
      <c r="E369" t="s">
        <v>162</v>
      </c>
      <c r="F369" t="s">
        <v>245</v>
      </c>
      <c r="G369">
        <v>137.16300000000001</v>
      </c>
      <c r="I369" t="s">
        <v>176</v>
      </c>
      <c r="J369" t="s">
        <v>229</v>
      </c>
      <c r="K369" t="s">
        <v>229</v>
      </c>
    </row>
    <row r="370" spans="1:11" x14ac:dyDescent="0.35">
      <c r="A370" s="9" t="s">
        <v>160</v>
      </c>
      <c r="B370" t="s">
        <v>119</v>
      </c>
      <c r="C370" t="s">
        <v>121</v>
      </c>
      <c r="D370" t="s">
        <v>167</v>
      </c>
      <c r="E370" t="s">
        <v>162</v>
      </c>
      <c r="F370" t="s">
        <v>245</v>
      </c>
      <c r="G370">
        <v>125235.61500000001</v>
      </c>
      <c r="I370" t="s">
        <v>177</v>
      </c>
      <c r="J370" t="s">
        <v>229</v>
      </c>
      <c r="K370" t="s">
        <v>229</v>
      </c>
    </row>
    <row r="371" spans="1:11" x14ac:dyDescent="0.35">
      <c r="A371" s="9" t="s">
        <v>160</v>
      </c>
      <c r="B371" t="s">
        <v>119</v>
      </c>
      <c r="C371" t="s">
        <v>119</v>
      </c>
      <c r="D371" t="s">
        <v>167</v>
      </c>
      <c r="E371" t="s">
        <v>162</v>
      </c>
      <c r="F371" t="s">
        <v>246</v>
      </c>
      <c r="G371">
        <v>1033.759</v>
      </c>
      <c r="I371" t="s">
        <v>168</v>
      </c>
      <c r="J371" t="s">
        <v>229</v>
      </c>
      <c r="K371" t="s">
        <v>229</v>
      </c>
    </row>
    <row r="372" spans="1:11" x14ac:dyDescent="0.35">
      <c r="A372" s="9" t="s">
        <v>160</v>
      </c>
      <c r="B372" t="s">
        <v>119</v>
      </c>
      <c r="C372" t="s">
        <v>118</v>
      </c>
      <c r="D372" t="s">
        <v>167</v>
      </c>
      <c r="E372" t="s">
        <v>162</v>
      </c>
      <c r="F372" t="s">
        <v>246</v>
      </c>
      <c r="G372">
        <v>104019.81</v>
      </c>
      <c r="I372" t="s">
        <v>169</v>
      </c>
      <c r="J372" t="s">
        <v>229</v>
      </c>
      <c r="K372" t="s">
        <v>229</v>
      </c>
    </row>
    <row r="373" spans="1:11" x14ac:dyDescent="0.35">
      <c r="A373" s="9" t="s">
        <v>160</v>
      </c>
      <c r="B373" t="s">
        <v>119</v>
      </c>
      <c r="C373" t="s">
        <v>119</v>
      </c>
      <c r="D373" t="s">
        <v>167</v>
      </c>
      <c r="E373" t="s">
        <v>162</v>
      </c>
      <c r="F373" t="s">
        <v>246</v>
      </c>
      <c r="G373">
        <v>4787.3159999999998</v>
      </c>
      <c r="H373" t="s">
        <v>163</v>
      </c>
      <c r="I373" t="s">
        <v>170</v>
      </c>
      <c r="J373" t="s">
        <v>229</v>
      </c>
      <c r="K373" t="s">
        <v>229</v>
      </c>
    </row>
    <row r="374" spans="1:11" x14ac:dyDescent="0.35">
      <c r="A374" s="9" t="s">
        <v>160</v>
      </c>
      <c r="B374" t="s">
        <v>119</v>
      </c>
      <c r="C374" t="s">
        <v>120</v>
      </c>
      <c r="D374" t="s">
        <v>167</v>
      </c>
      <c r="E374" t="s">
        <v>162</v>
      </c>
      <c r="F374" t="s">
        <v>246</v>
      </c>
      <c r="G374">
        <v>0</v>
      </c>
      <c r="H374" t="s">
        <v>163</v>
      </c>
      <c r="I374" t="s">
        <v>171</v>
      </c>
      <c r="J374" t="s">
        <v>229</v>
      </c>
      <c r="K374" t="s">
        <v>229</v>
      </c>
    </row>
    <row r="375" spans="1:11" x14ac:dyDescent="0.35">
      <c r="A375" s="9" t="s">
        <v>160</v>
      </c>
      <c r="B375" t="s">
        <v>119</v>
      </c>
      <c r="C375" t="s">
        <v>118</v>
      </c>
      <c r="D375" t="s">
        <v>167</v>
      </c>
      <c r="E375" t="s">
        <v>162</v>
      </c>
      <c r="F375" t="s">
        <v>246</v>
      </c>
      <c r="G375">
        <v>4597.1629999999996</v>
      </c>
      <c r="H375" t="s">
        <v>163</v>
      </c>
      <c r="I375" t="s">
        <v>172</v>
      </c>
      <c r="J375" t="s">
        <v>229</v>
      </c>
      <c r="K375" t="s">
        <v>229</v>
      </c>
    </row>
    <row r="376" spans="1:11" x14ac:dyDescent="0.35">
      <c r="A376" s="9" t="s">
        <v>160</v>
      </c>
      <c r="B376" t="s">
        <v>119</v>
      </c>
      <c r="C376" t="s">
        <v>119</v>
      </c>
      <c r="D376" t="s">
        <v>167</v>
      </c>
      <c r="E376" t="s">
        <v>162</v>
      </c>
      <c r="F376" t="s">
        <v>246</v>
      </c>
      <c r="G376">
        <v>0</v>
      </c>
      <c r="H376" t="s">
        <v>163</v>
      </c>
      <c r="I376" t="s">
        <v>173</v>
      </c>
      <c r="J376" t="s">
        <v>229</v>
      </c>
      <c r="K376" t="s">
        <v>229</v>
      </c>
    </row>
    <row r="377" spans="1:11" x14ac:dyDescent="0.35">
      <c r="A377" s="9" t="s">
        <v>160</v>
      </c>
      <c r="B377" t="s">
        <v>119</v>
      </c>
      <c r="C377" t="s">
        <v>119</v>
      </c>
      <c r="D377" t="s">
        <v>167</v>
      </c>
      <c r="E377" t="s">
        <v>162</v>
      </c>
      <c r="F377" t="s">
        <v>246</v>
      </c>
      <c r="G377">
        <v>111104.56</v>
      </c>
      <c r="H377" t="s">
        <v>174</v>
      </c>
      <c r="I377" t="s">
        <v>175</v>
      </c>
      <c r="J377" t="s">
        <v>229</v>
      </c>
      <c r="K377" t="s">
        <v>229</v>
      </c>
    </row>
    <row r="378" spans="1:11" x14ac:dyDescent="0.35">
      <c r="A378" s="9" t="s">
        <v>160</v>
      </c>
      <c r="B378" t="s">
        <v>119</v>
      </c>
      <c r="C378" t="s">
        <v>120</v>
      </c>
      <c r="D378" t="s">
        <v>167</v>
      </c>
      <c r="E378" t="s">
        <v>162</v>
      </c>
      <c r="F378" t="s">
        <v>246</v>
      </c>
      <c r="G378">
        <v>97.471000000000004</v>
      </c>
      <c r="I378" t="s">
        <v>176</v>
      </c>
      <c r="J378" t="s">
        <v>229</v>
      </c>
      <c r="K378" t="s">
        <v>229</v>
      </c>
    </row>
    <row r="379" spans="1:11" x14ac:dyDescent="0.35">
      <c r="A379" s="9" t="s">
        <v>160</v>
      </c>
      <c r="B379" t="s">
        <v>119</v>
      </c>
      <c r="C379" t="s">
        <v>121</v>
      </c>
      <c r="D379" t="s">
        <v>167</v>
      </c>
      <c r="E379" t="s">
        <v>162</v>
      </c>
      <c r="F379" t="s">
        <v>246</v>
      </c>
      <c r="G379">
        <v>123742.505</v>
      </c>
      <c r="I379" t="s">
        <v>177</v>
      </c>
      <c r="J379" t="s">
        <v>229</v>
      </c>
      <c r="K379" t="s">
        <v>229</v>
      </c>
    </row>
    <row r="380" spans="1:11" x14ac:dyDescent="0.35">
      <c r="A380" s="9" t="s">
        <v>160</v>
      </c>
      <c r="B380" t="s">
        <v>119</v>
      </c>
      <c r="C380" t="s">
        <v>119</v>
      </c>
      <c r="D380" t="s">
        <v>167</v>
      </c>
      <c r="E380" t="s">
        <v>162</v>
      </c>
      <c r="F380" t="s">
        <v>247</v>
      </c>
      <c r="G380">
        <v>1033.98</v>
      </c>
      <c r="I380" t="s">
        <v>168</v>
      </c>
      <c r="J380" t="s">
        <v>229</v>
      </c>
      <c r="K380" t="s">
        <v>229</v>
      </c>
    </row>
    <row r="381" spans="1:11" x14ac:dyDescent="0.35">
      <c r="A381" s="9" t="s">
        <v>160</v>
      </c>
      <c r="B381" t="s">
        <v>119</v>
      </c>
      <c r="C381" t="s">
        <v>118</v>
      </c>
      <c r="D381" t="s">
        <v>167</v>
      </c>
      <c r="E381" t="s">
        <v>162</v>
      </c>
      <c r="F381" t="s">
        <v>247</v>
      </c>
      <c r="G381">
        <v>132909.492</v>
      </c>
      <c r="I381" t="s">
        <v>169</v>
      </c>
      <c r="J381" t="s">
        <v>229</v>
      </c>
      <c r="K381" t="s">
        <v>229</v>
      </c>
    </row>
    <row r="382" spans="1:11" x14ac:dyDescent="0.35">
      <c r="A382" s="9" t="s">
        <v>160</v>
      </c>
      <c r="B382" t="s">
        <v>119</v>
      </c>
      <c r="C382" t="s">
        <v>119</v>
      </c>
      <c r="D382" t="s">
        <v>167</v>
      </c>
      <c r="E382" t="s">
        <v>162</v>
      </c>
      <c r="F382" t="s">
        <v>247</v>
      </c>
      <c r="G382">
        <v>4846.3190000000004</v>
      </c>
      <c r="H382" t="s">
        <v>163</v>
      </c>
      <c r="I382" t="s">
        <v>170</v>
      </c>
      <c r="J382" t="s">
        <v>229</v>
      </c>
      <c r="K382" t="s">
        <v>229</v>
      </c>
    </row>
    <row r="383" spans="1:11" x14ac:dyDescent="0.35">
      <c r="A383" s="9" t="s">
        <v>160</v>
      </c>
      <c r="B383" t="s">
        <v>119</v>
      </c>
      <c r="C383" t="s">
        <v>120</v>
      </c>
      <c r="D383" t="s">
        <v>167</v>
      </c>
      <c r="E383" t="s">
        <v>162</v>
      </c>
      <c r="F383" t="s">
        <v>247</v>
      </c>
      <c r="G383">
        <v>0</v>
      </c>
      <c r="H383" t="s">
        <v>163</v>
      </c>
      <c r="I383" t="s">
        <v>171</v>
      </c>
      <c r="J383" t="s">
        <v>229</v>
      </c>
      <c r="K383" t="s">
        <v>229</v>
      </c>
    </row>
    <row r="384" spans="1:11" x14ac:dyDescent="0.35">
      <c r="A384" s="9" t="s">
        <v>160</v>
      </c>
      <c r="B384" t="s">
        <v>119</v>
      </c>
      <c r="C384" t="s">
        <v>118</v>
      </c>
      <c r="D384" t="s">
        <v>167</v>
      </c>
      <c r="E384" t="s">
        <v>162</v>
      </c>
      <c r="F384" t="s">
        <v>247</v>
      </c>
      <c r="G384">
        <v>4671.7020000000002</v>
      </c>
      <c r="H384" t="s">
        <v>163</v>
      </c>
      <c r="I384" t="s">
        <v>172</v>
      </c>
      <c r="J384" t="s">
        <v>229</v>
      </c>
      <c r="K384" t="s">
        <v>229</v>
      </c>
    </row>
    <row r="385" spans="1:11" x14ac:dyDescent="0.35">
      <c r="A385" s="9" t="s">
        <v>160</v>
      </c>
      <c r="B385" t="s">
        <v>119</v>
      </c>
      <c r="C385" t="s">
        <v>119</v>
      </c>
      <c r="D385" t="s">
        <v>167</v>
      </c>
      <c r="E385" t="s">
        <v>162</v>
      </c>
      <c r="F385" t="s">
        <v>247</v>
      </c>
      <c r="G385">
        <v>0</v>
      </c>
      <c r="H385" t="s">
        <v>163</v>
      </c>
      <c r="I385" t="s">
        <v>173</v>
      </c>
      <c r="J385" t="s">
        <v>229</v>
      </c>
      <c r="K385" t="s">
        <v>229</v>
      </c>
    </row>
    <row r="386" spans="1:11" x14ac:dyDescent="0.35">
      <c r="A386" s="9" t="s">
        <v>160</v>
      </c>
      <c r="B386" t="s">
        <v>119</v>
      </c>
      <c r="C386" t="s">
        <v>119</v>
      </c>
      <c r="D386" t="s">
        <v>167</v>
      </c>
      <c r="E386" t="s">
        <v>162</v>
      </c>
      <c r="F386" t="s">
        <v>247</v>
      </c>
      <c r="G386">
        <v>112503.762</v>
      </c>
      <c r="H386" t="s">
        <v>174</v>
      </c>
      <c r="I386" t="s">
        <v>175</v>
      </c>
      <c r="J386" t="s">
        <v>229</v>
      </c>
      <c r="K386" t="s">
        <v>229</v>
      </c>
    </row>
    <row r="387" spans="1:11" x14ac:dyDescent="0.35">
      <c r="A387" s="9" t="s">
        <v>160</v>
      </c>
      <c r="B387" t="s">
        <v>119</v>
      </c>
      <c r="C387" t="s">
        <v>120</v>
      </c>
      <c r="D387" t="s">
        <v>167</v>
      </c>
      <c r="E387" t="s">
        <v>162</v>
      </c>
      <c r="F387" t="s">
        <v>247</v>
      </c>
      <c r="G387">
        <v>87.084999999999994</v>
      </c>
      <c r="I387" t="s">
        <v>176</v>
      </c>
      <c r="J387" t="s">
        <v>229</v>
      </c>
      <c r="K387" t="s">
        <v>229</v>
      </c>
    </row>
    <row r="388" spans="1:11" x14ac:dyDescent="0.35">
      <c r="A388" s="9" t="s">
        <v>160</v>
      </c>
      <c r="B388" t="s">
        <v>119</v>
      </c>
      <c r="C388" t="s">
        <v>121</v>
      </c>
      <c r="D388" t="s">
        <v>167</v>
      </c>
      <c r="E388" t="s">
        <v>162</v>
      </c>
      <c r="F388" t="s">
        <v>247</v>
      </c>
      <c r="G388">
        <v>140137.337</v>
      </c>
      <c r="I388" t="s">
        <v>177</v>
      </c>
      <c r="J388" t="s">
        <v>229</v>
      </c>
      <c r="K388" t="s">
        <v>229</v>
      </c>
    </row>
    <row r="389" spans="1:11" x14ac:dyDescent="0.35">
      <c r="A389" s="9" t="s">
        <v>160</v>
      </c>
      <c r="B389" t="s">
        <v>119</v>
      </c>
      <c r="C389" t="s">
        <v>119</v>
      </c>
      <c r="D389" t="s">
        <v>167</v>
      </c>
      <c r="E389" t="s">
        <v>162</v>
      </c>
      <c r="F389" t="s">
        <v>248</v>
      </c>
      <c r="G389">
        <v>1034.758</v>
      </c>
      <c r="I389" t="s">
        <v>168</v>
      </c>
      <c r="J389" t="s">
        <v>229</v>
      </c>
      <c r="K389" t="s">
        <v>229</v>
      </c>
    </row>
    <row r="390" spans="1:11" x14ac:dyDescent="0.35">
      <c r="A390" s="9" t="s">
        <v>160</v>
      </c>
      <c r="B390" t="s">
        <v>119</v>
      </c>
      <c r="C390" t="s">
        <v>118</v>
      </c>
      <c r="D390" t="s">
        <v>167</v>
      </c>
      <c r="E390" t="s">
        <v>162</v>
      </c>
      <c r="F390" t="s">
        <v>248</v>
      </c>
      <c r="G390">
        <v>96697.536999999997</v>
      </c>
      <c r="I390" t="s">
        <v>169</v>
      </c>
      <c r="J390" t="s">
        <v>229</v>
      </c>
      <c r="K390" t="s">
        <v>229</v>
      </c>
    </row>
    <row r="391" spans="1:11" x14ac:dyDescent="0.35">
      <c r="A391" s="9" t="s">
        <v>160</v>
      </c>
      <c r="B391" t="s">
        <v>119</v>
      </c>
      <c r="C391" t="s">
        <v>119</v>
      </c>
      <c r="D391" t="s">
        <v>167</v>
      </c>
      <c r="E391" t="s">
        <v>162</v>
      </c>
      <c r="F391" t="s">
        <v>248</v>
      </c>
      <c r="G391">
        <v>4758.3360000000002</v>
      </c>
      <c r="H391" t="s">
        <v>163</v>
      </c>
      <c r="I391" t="s">
        <v>170</v>
      </c>
      <c r="J391" t="s">
        <v>229</v>
      </c>
      <c r="K391" t="s">
        <v>229</v>
      </c>
    </row>
    <row r="392" spans="1:11" x14ac:dyDescent="0.35">
      <c r="A392" s="9" t="s">
        <v>160</v>
      </c>
      <c r="B392" t="s">
        <v>119</v>
      </c>
      <c r="C392" t="s">
        <v>120</v>
      </c>
      <c r="D392" t="s">
        <v>167</v>
      </c>
      <c r="E392" t="s">
        <v>162</v>
      </c>
      <c r="F392" t="s">
        <v>248</v>
      </c>
      <c r="G392">
        <v>0</v>
      </c>
      <c r="H392" t="s">
        <v>163</v>
      </c>
      <c r="I392" t="s">
        <v>171</v>
      </c>
      <c r="J392" t="s">
        <v>229</v>
      </c>
      <c r="K392" t="s">
        <v>229</v>
      </c>
    </row>
    <row r="393" spans="1:11" x14ac:dyDescent="0.35">
      <c r="A393" s="9" t="s">
        <v>160</v>
      </c>
      <c r="B393" t="s">
        <v>119</v>
      </c>
      <c r="C393" t="s">
        <v>118</v>
      </c>
      <c r="D393" t="s">
        <v>167</v>
      </c>
      <c r="E393" t="s">
        <v>162</v>
      </c>
      <c r="F393" t="s">
        <v>248</v>
      </c>
      <c r="G393">
        <v>4640.7240000000002</v>
      </c>
      <c r="H393" t="s">
        <v>163</v>
      </c>
      <c r="I393" t="s">
        <v>172</v>
      </c>
      <c r="J393" t="s">
        <v>229</v>
      </c>
      <c r="K393" t="s">
        <v>229</v>
      </c>
    </row>
    <row r="394" spans="1:11" x14ac:dyDescent="0.35">
      <c r="A394" s="9" t="s">
        <v>160</v>
      </c>
      <c r="B394" t="s">
        <v>119</v>
      </c>
      <c r="C394" t="s">
        <v>119</v>
      </c>
      <c r="D394" t="s">
        <v>167</v>
      </c>
      <c r="E394" t="s">
        <v>162</v>
      </c>
      <c r="F394" t="s">
        <v>248</v>
      </c>
      <c r="G394">
        <v>0</v>
      </c>
      <c r="H394" t="s">
        <v>163</v>
      </c>
      <c r="I394" t="s">
        <v>173</v>
      </c>
      <c r="J394" t="s">
        <v>229</v>
      </c>
      <c r="K394" t="s">
        <v>229</v>
      </c>
    </row>
    <row r="395" spans="1:11" x14ac:dyDescent="0.35">
      <c r="A395" s="9" t="s">
        <v>160</v>
      </c>
      <c r="B395" t="s">
        <v>119</v>
      </c>
      <c r="C395" t="s">
        <v>119</v>
      </c>
      <c r="D395" t="s">
        <v>167</v>
      </c>
      <c r="E395" t="s">
        <v>162</v>
      </c>
      <c r="F395" t="s">
        <v>248</v>
      </c>
      <c r="G395">
        <v>110670.527</v>
      </c>
      <c r="H395" t="s">
        <v>174</v>
      </c>
      <c r="I395" t="s">
        <v>175</v>
      </c>
      <c r="J395" t="s">
        <v>229</v>
      </c>
      <c r="K395" t="s">
        <v>229</v>
      </c>
    </row>
    <row r="396" spans="1:11" x14ac:dyDescent="0.35">
      <c r="A396" s="9" t="s">
        <v>160</v>
      </c>
      <c r="B396" t="s">
        <v>119</v>
      </c>
      <c r="C396" t="s">
        <v>120</v>
      </c>
      <c r="D396" t="s">
        <v>167</v>
      </c>
      <c r="E396" t="s">
        <v>162</v>
      </c>
      <c r="F396" t="s">
        <v>248</v>
      </c>
      <c r="G396">
        <v>73.149000000000001</v>
      </c>
      <c r="I396" t="s">
        <v>176</v>
      </c>
      <c r="J396" t="s">
        <v>229</v>
      </c>
      <c r="K396" t="s">
        <v>229</v>
      </c>
    </row>
    <row r="397" spans="1:11" x14ac:dyDescent="0.35">
      <c r="A397" s="9" t="s">
        <v>160</v>
      </c>
      <c r="B397" t="s">
        <v>119</v>
      </c>
      <c r="C397" t="s">
        <v>121</v>
      </c>
      <c r="D397" t="s">
        <v>167</v>
      </c>
      <c r="E397" t="s">
        <v>162</v>
      </c>
      <c r="F397" t="s">
        <v>248</v>
      </c>
      <c r="G397">
        <v>77853.737999999998</v>
      </c>
      <c r="I397" t="s">
        <v>177</v>
      </c>
      <c r="J397" t="s">
        <v>229</v>
      </c>
      <c r="K397" t="s">
        <v>229</v>
      </c>
    </row>
    <row r="398" spans="1:11" x14ac:dyDescent="0.35">
      <c r="A398" s="9" t="s">
        <v>160</v>
      </c>
      <c r="B398" t="s">
        <v>119</v>
      </c>
      <c r="C398" t="s">
        <v>119</v>
      </c>
      <c r="D398" t="s">
        <v>167</v>
      </c>
      <c r="E398" t="s">
        <v>162</v>
      </c>
      <c r="F398" t="s">
        <v>249</v>
      </c>
      <c r="G398">
        <v>1034.413</v>
      </c>
      <c r="I398" t="s">
        <v>168</v>
      </c>
      <c r="J398" t="s">
        <v>229</v>
      </c>
      <c r="K398" t="s">
        <v>229</v>
      </c>
    </row>
    <row r="399" spans="1:11" x14ac:dyDescent="0.35">
      <c r="A399" s="9" t="s">
        <v>160</v>
      </c>
      <c r="B399" t="s">
        <v>119</v>
      </c>
      <c r="C399" t="s">
        <v>118</v>
      </c>
      <c r="D399" t="s">
        <v>167</v>
      </c>
      <c r="E399" t="s">
        <v>162</v>
      </c>
      <c r="F399" t="s">
        <v>249</v>
      </c>
      <c r="G399">
        <v>57703.790999999997</v>
      </c>
      <c r="I399" t="s">
        <v>169</v>
      </c>
      <c r="J399" t="s">
        <v>229</v>
      </c>
      <c r="K399" t="s">
        <v>229</v>
      </c>
    </row>
    <row r="400" spans="1:11" x14ac:dyDescent="0.35">
      <c r="A400" s="9" t="s">
        <v>160</v>
      </c>
      <c r="B400" t="s">
        <v>119</v>
      </c>
      <c r="C400" t="s">
        <v>119</v>
      </c>
      <c r="D400" t="s">
        <v>167</v>
      </c>
      <c r="E400" t="s">
        <v>162</v>
      </c>
      <c r="F400" t="s">
        <v>249</v>
      </c>
      <c r="G400">
        <v>4786.2219999999998</v>
      </c>
      <c r="H400" t="s">
        <v>163</v>
      </c>
      <c r="I400" t="s">
        <v>170</v>
      </c>
      <c r="J400" t="s">
        <v>229</v>
      </c>
      <c r="K400" t="s">
        <v>229</v>
      </c>
    </row>
    <row r="401" spans="1:11" x14ac:dyDescent="0.35">
      <c r="A401" s="9" t="s">
        <v>160</v>
      </c>
      <c r="B401" t="s">
        <v>119</v>
      </c>
      <c r="C401" t="s">
        <v>120</v>
      </c>
      <c r="D401" t="s">
        <v>167</v>
      </c>
      <c r="E401" t="s">
        <v>162</v>
      </c>
      <c r="F401" t="s">
        <v>249</v>
      </c>
      <c r="G401">
        <v>0</v>
      </c>
      <c r="H401" t="s">
        <v>163</v>
      </c>
      <c r="I401" t="s">
        <v>171</v>
      </c>
      <c r="J401" t="s">
        <v>229</v>
      </c>
      <c r="K401" t="s">
        <v>229</v>
      </c>
    </row>
    <row r="402" spans="1:11" x14ac:dyDescent="0.35">
      <c r="A402" s="9" t="s">
        <v>160</v>
      </c>
      <c r="B402" t="s">
        <v>119</v>
      </c>
      <c r="C402" t="s">
        <v>118</v>
      </c>
      <c r="D402" t="s">
        <v>167</v>
      </c>
      <c r="E402" t="s">
        <v>162</v>
      </c>
      <c r="F402" t="s">
        <v>249</v>
      </c>
      <c r="G402">
        <v>4678.0510000000004</v>
      </c>
      <c r="H402" t="s">
        <v>163</v>
      </c>
      <c r="I402" t="s">
        <v>172</v>
      </c>
      <c r="J402" t="s">
        <v>229</v>
      </c>
      <c r="K402" t="s">
        <v>229</v>
      </c>
    </row>
    <row r="403" spans="1:11" x14ac:dyDescent="0.35">
      <c r="A403" s="9" t="s">
        <v>160</v>
      </c>
      <c r="B403" t="s">
        <v>119</v>
      </c>
      <c r="C403" t="s">
        <v>119</v>
      </c>
      <c r="D403" t="s">
        <v>167</v>
      </c>
      <c r="E403" t="s">
        <v>162</v>
      </c>
      <c r="F403" t="s">
        <v>249</v>
      </c>
      <c r="G403">
        <v>0</v>
      </c>
      <c r="H403" t="s">
        <v>163</v>
      </c>
      <c r="I403" t="s">
        <v>173</v>
      </c>
      <c r="J403" t="s">
        <v>229</v>
      </c>
      <c r="K403" t="s">
        <v>229</v>
      </c>
    </row>
    <row r="404" spans="1:11" x14ac:dyDescent="0.35">
      <c r="A404" s="9" t="s">
        <v>160</v>
      </c>
      <c r="B404" t="s">
        <v>119</v>
      </c>
      <c r="C404" t="s">
        <v>119</v>
      </c>
      <c r="D404" t="s">
        <v>167</v>
      </c>
      <c r="E404" t="s">
        <v>162</v>
      </c>
      <c r="F404" t="s">
        <v>249</v>
      </c>
      <c r="G404">
        <v>110947.226</v>
      </c>
      <c r="H404" t="s">
        <v>174</v>
      </c>
      <c r="I404" t="s">
        <v>175</v>
      </c>
      <c r="J404" t="s">
        <v>229</v>
      </c>
      <c r="K404" t="s">
        <v>229</v>
      </c>
    </row>
    <row r="405" spans="1:11" x14ac:dyDescent="0.35">
      <c r="A405" s="9" t="s">
        <v>160</v>
      </c>
      <c r="B405" t="s">
        <v>119</v>
      </c>
      <c r="C405" t="s">
        <v>120</v>
      </c>
      <c r="D405" t="s">
        <v>167</v>
      </c>
      <c r="E405" t="s">
        <v>162</v>
      </c>
      <c r="F405" t="s">
        <v>249</v>
      </c>
      <c r="G405">
        <v>21.196000000000002</v>
      </c>
      <c r="I405" t="s">
        <v>176</v>
      </c>
      <c r="J405" t="s">
        <v>229</v>
      </c>
      <c r="K405" t="s">
        <v>229</v>
      </c>
    </row>
    <row r="406" spans="1:11" x14ac:dyDescent="0.35">
      <c r="A406" s="9" t="s">
        <v>160</v>
      </c>
      <c r="B406" t="s">
        <v>119</v>
      </c>
      <c r="C406" t="s">
        <v>121</v>
      </c>
      <c r="D406" t="s">
        <v>167</v>
      </c>
      <c r="E406" t="s">
        <v>162</v>
      </c>
      <c r="F406" t="s">
        <v>249</v>
      </c>
      <c r="G406">
        <v>75592.263000000006</v>
      </c>
      <c r="I406" t="s">
        <v>177</v>
      </c>
      <c r="J406" t="s">
        <v>229</v>
      </c>
      <c r="K406" t="s">
        <v>229</v>
      </c>
    </row>
    <row r="407" spans="1:11" x14ac:dyDescent="0.35">
      <c r="A407" s="9" t="s">
        <v>160</v>
      </c>
      <c r="B407" t="s">
        <v>119</v>
      </c>
      <c r="C407" t="s">
        <v>119</v>
      </c>
      <c r="D407" t="s">
        <v>167</v>
      </c>
      <c r="E407" t="s">
        <v>162</v>
      </c>
      <c r="F407" t="s">
        <v>250</v>
      </c>
      <c r="G407">
        <v>1034.4939999999999</v>
      </c>
      <c r="I407" t="s">
        <v>168</v>
      </c>
      <c r="J407" t="s">
        <v>229</v>
      </c>
      <c r="K407" t="s">
        <v>229</v>
      </c>
    </row>
    <row r="408" spans="1:11" x14ac:dyDescent="0.35">
      <c r="A408" s="9" t="s">
        <v>160</v>
      </c>
      <c r="B408" t="s">
        <v>119</v>
      </c>
      <c r="C408" t="s">
        <v>118</v>
      </c>
      <c r="D408" t="s">
        <v>167</v>
      </c>
      <c r="E408" t="s">
        <v>162</v>
      </c>
      <c r="F408" t="s">
        <v>250</v>
      </c>
      <c r="G408">
        <v>46990.305</v>
      </c>
      <c r="I408" t="s">
        <v>169</v>
      </c>
      <c r="J408" t="s">
        <v>229</v>
      </c>
      <c r="K408" t="s">
        <v>229</v>
      </c>
    </row>
    <row r="409" spans="1:11" x14ac:dyDescent="0.35">
      <c r="A409" s="9" t="s">
        <v>160</v>
      </c>
      <c r="B409" t="s">
        <v>119</v>
      </c>
      <c r="C409" t="s">
        <v>119</v>
      </c>
      <c r="D409" t="s">
        <v>167</v>
      </c>
      <c r="E409" t="s">
        <v>162</v>
      </c>
      <c r="F409" t="s">
        <v>250</v>
      </c>
      <c r="G409">
        <v>4755.4759999999997</v>
      </c>
      <c r="H409" t="s">
        <v>163</v>
      </c>
      <c r="I409" t="s">
        <v>170</v>
      </c>
      <c r="J409" t="s">
        <v>229</v>
      </c>
      <c r="K409" t="s">
        <v>229</v>
      </c>
    </row>
    <row r="410" spans="1:11" x14ac:dyDescent="0.35">
      <c r="A410" s="9" t="s">
        <v>160</v>
      </c>
      <c r="B410" t="s">
        <v>119</v>
      </c>
      <c r="C410" t="s">
        <v>120</v>
      </c>
      <c r="D410" t="s">
        <v>167</v>
      </c>
      <c r="E410" t="s">
        <v>162</v>
      </c>
      <c r="F410" t="s">
        <v>250</v>
      </c>
      <c r="G410">
        <v>0</v>
      </c>
      <c r="H410" t="s">
        <v>163</v>
      </c>
      <c r="I410" t="s">
        <v>171</v>
      </c>
      <c r="J410" t="s">
        <v>229</v>
      </c>
      <c r="K410" t="s">
        <v>229</v>
      </c>
    </row>
    <row r="411" spans="1:11" x14ac:dyDescent="0.35">
      <c r="A411" s="9" t="s">
        <v>160</v>
      </c>
      <c r="B411" t="s">
        <v>119</v>
      </c>
      <c r="C411" t="s">
        <v>118</v>
      </c>
      <c r="D411" t="s">
        <v>167</v>
      </c>
      <c r="E411" t="s">
        <v>162</v>
      </c>
      <c r="F411" t="s">
        <v>250</v>
      </c>
      <c r="G411">
        <v>4549.2139999999999</v>
      </c>
      <c r="H411" t="s">
        <v>163</v>
      </c>
      <c r="I411" t="s">
        <v>172</v>
      </c>
      <c r="J411" t="s">
        <v>229</v>
      </c>
      <c r="K411" t="s">
        <v>229</v>
      </c>
    </row>
    <row r="412" spans="1:11" x14ac:dyDescent="0.35">
      <c r="A412" s="9" t="s">
        <v>160</v>
      </c>
      <c r="B412" t="s">
        <v>119</v>
      </c>
      <c r="C412" t="s">
        <v>119</v>
      </c>
      <c r="D412" t="s">
        <v>167</v>
      </c>
      <c r="E412" t="s">
        <v>162</v>
      </c>
      <c r="F412" t="s">
        <v>250</v>
      </c>
      <c r="G412">
        <v>0</v>
      </c>
      <c r="H412" t="s">
        <v>163</v>
      </c>
      <c r="I412" t="s">
        <v>173</v>
      </c>
      <c r="J412" t="s">
        <v>229</v>
      </c>
      <c r="K412" t="s">
        <v>229</v>
      </c>
    </row>
    <row r="413" spans="1:11" x14ac:dyDescent="0.35">
      <c r="A413" s="9" t="s">
        <v>160</v>
      </c>
      <c r="B413" t="s">
        <v>119</v>
      </c>
      <c r="C413" t="s">
        <v>119</v>
      </c>
      <c r="D413" t="s">
        <v>167</v>
      </c>
      <c r="E413" t="s">
        <v>162</v>
      </c>
      <c r="F413" t="s">
        <v>250</v>
      </c>
      <c r="G413">
        <v>110252.393</v>
      </c>
      <c r="H413" t="s">
        <v>174</v>
      </c>
      <c r="I413" t="s">
        <v>175</v>
      </c>
      <c r="J413" t="s">
        <v>229</v>
      </c>
      <c r="K413" t="s">
        <v>229</v>
      </c>
    </row>
    <row r="414" spans="1:11" x14ac:dyDescent="0.35">
      <c r="A414" s="9" t="s">
        <v>160</v>
      </c>
      <c r="B414" t="s">
        <v>119</v>
      </c>
      <c r="C414" t="s">
        <v>120</v>
      </c>
      <c r="D414" t="s">
        <v>167</v>
      </c>
      <c r="E414" t="s">
        <v>162</v>
      </c>
      <c r="F414" t="s">
        <v>250</v>
      </c>
      <c r="G414">
        <v>-11.891</v>
      </c>
      <c r="I414" t="s">
        <v>176</v>
      </c>
      <c r="J414" t="s">
        <v>229</v>
      </c>
      <c r="K414" t="s">
        <v>229</v>
      </c>
    </row>
    <row r="415" spans="1:11" x14ac:dyDescent="0.35">
      <c r="A415" s="9" t="s">
        <v>160</v>
      </c>
      <c r="B415" t="s">
        <v>119</v>
      </c>
      <c r="C415" t="s">
        <v>121</v>
      </c>
      <c r="D415" t="s">
        <v>167</v>
      </c>
      <c r="E415" t="s">
        <v>162</v>
      </c>
      <c r="F415" t="s">
        <v>250</v>
      </c>
      <c r="G415">
        <v>72742.301999999996</v>
      </c>
      <c r="I415" t="s">
        <v>177</v>
      </c>
      <c r="J415" t="s">
        <v>229</v>
      </c>
      <c r="K415" t="s">
        <v>229</v>
      </c>
    </row>
    <row r="416" spans="1:11" x14ac:dyDescent="0.35">
      <c r="A416" s="9" t="s">
        <v>160</v>
      </c>
      <c r="B416" t="s">
        <v>119</v>
      </c>
      <c r="C416" t="s">
        <v>119</v>
      </c>
      <c r="D416" t="s">
        <v>167</v>
      </c>
      <c r="E416" t="s">
        <v>162</v>
      </c>
      <c r="F416" t="s">
        <v>251</v>
      </c>
      <c r="G416">
        <v>1034.25</v>
      </c>
      <c r="I416" t="s">
        <v>168</v>
      </c>
      <c r="J416" t="s">
        <v>229</v>
      </c>
      <c r="K416" t="s">
        <v>229</v>
      </c>
    </row>
    <row r="417" spans="1:11" x14ac:dyDescent="0.35">
      <c r="A417" s="9" t="s">
        <v>160</v>
      </c>
      <c r="B417" t="s">
        <v>119</v>
      </c>
      <c r="C417" t="s">
        <v>118</v>
      </c>
      <c r="D417" t="s">
        <v>167</v>
      </c>
      <c r="E417" t="s">
        <v>162</v>
      </c>
      <c r="F417" t="s">
        <v>251</v>
      </c>
      <c r="G417">
        <v>17349.651999999998</v>
      </c>
      <c r="I417" t="s">
        <v>169</v>
      </c>
      <c r="J417" t="s">
        <v>229</v>
      </c>
      <c r="K417" t="s">
        <v>229</v>
      </c>
    </row>
    <row r="418" spans="1:11" x14ac:dyDescent="0.35">
      <c r="A418" s="9" t="s">
        <v>160</v>
      </c>
      <c r="B418" t="s">
        <v>119</v>
      </c>
      <c r="C418" t="s">
        <v>119</v>
      </c>
      <c r="D418" t="s">
        <v>167</v>
      </c>
      <c r="E418" t="s">
        <v>162</v>
      </c>
      <c r="F418" t="s">
        <v>251</v>
      </c>
      <c r="G418">
        <v>3416.0549999999998</v>
      </c>
      <c r="H418" t="s">
        <v>163</v>
      </c>
      <c r="I418" t="s">
        <v>170</v>
      </c>
      <c r="J418" t="s">
        <v>229</v>
      </c>
      <c r="K418" t="s">
        <v>229</v>
      </c>
    </row>
    <row r="419" spans="1:11" x14ac:dyDescent="0.35">
      <c r="A419" s="9" t="s">
        <v>160</v>
      </c>
      <c r="B419" t="s">
        <v>119</v>
      </c>
      <c r="C419" t="s">
        <v>120</v>
      </c>
      <c r="D419" t="s">
        <v>167</v>
      </c>
      <c r="E419" t="s">
        <v>162</v>
      </c>
      <c r="F419" t="s">
        <v>251</v>
      </c>
      <c r="G419">
        <v>0</v>
      </c>
      <c r="H419" t="s">
        <v>163</v>
      </c>
      <c r="I419" t="s">
        <v>171</v>
      </c>
      <c r="J419" t="s">
        <v>229</v>
      </c>
      <c r="K419" t="s">
        <v>229</v>
      </c>
    </row>
    <row r="420" spans="1:11" x14ac:dyDescent="0.35">
      <c r="A420" s="9" t="s">
        <v>160</v>
      </c>
      <c r="B420" t="s">
        <v>119</v>
      </c>
      <c r="C420" t="s">
        <v>118</v>
      </c>
      <c r="D420" t="s">
        <v>167</v>
      </c>
      <c r="E420" t="s">
        <v>162</v>
      </c>
      <c r="F420" t="s">
        <v>251</v>
      </c>
      <c r="G420">
        <v>3268.0909999999999</v>
      </c>
      <c r="H420" t="s">
        <v>163</v>
      </c>
      <c r="I420" t="s">
        <v>172</v>
      </c>
      <c r="J420" t="s">
        <v>229</v>
      </c>
      <c r="K420" t="s">
        <v>229</v>
      </c>
    </row>
    <row r="421" spans="1:11" x14ac:dyDescent="0.35">
      <c r="A421" s="9" t="s">
        <v>160</v>
      </c>
      <c r="B421" t="s">
        <v>119</v>
      </c>
      <c r="C421" t="s">
        <v>119</v>
      </c>
      <c r="D421" t="s">
        <v>167</v>
      </c>
      <c r="E421" t="s">
        <v>162</v>
      </c>
      <c r="F421" t="s">
        <v>251</v>
      </c>
      <c r="G421">
        <v>0</v>
      </c>
      <c r="H421" t="s">
        <v>163</v>
      </c>
      <c r="I421" t="s">
        <v>173</v>
      </c>
      <c r="J421" t="s">
        <v>229</v>
      </c>
      <c r="K421" t="s">
        <v>229</v>
      </c>
    </row>
    <row r="422" spans="1:11" x14ac:dyDescent="0.35">
      <c r="A422" s="9" t="s">
        <v>160</v>
      </c>
      <c r="B422" t="s">
        <v>119</v>
      </c>
      <c r="C422" t="s">
        <v>119</v>
      </c>
      <c r="D422" t="s">
        <v>167</v>
      </c>
      <c r="E422" t="s">
        <v>162</v>
      </c>
      <c r="F422" t="s">
        <v>251</v>
      </c>
      <c r="G422">
        <v>79413.214000000007</v>
      </c>
      <c r="H422" t="s">
        <v>174</v>
      </c>
      <c r="I422" t="s">
        <v>175</v>
      </c>
      <c r="J422" t="s">
        <v>229</v>
      </c>
      <c r="K422" t="s">
        <v>229</v>
      </c>
    </row>
    <row r="423" spans="1:11" x14ac:dyDescent="0.35">
      <c r="A423" s="9" t="s">
        <v>160</v>
      </c>
      <c r="B423" t="s">
        <v>119</v>
      </c>
      <c r="C423" t="s">
        <v>120</v>
      </c>
      <c r="D423" t="s">
        <v>167</v>
      </c>
      <c r="E423" t="s">
        <v>162</v>
      </c>
      <c r="F423" t="s">
        <v>251</v>
      </c>
      <c r="G423">
        <v>-24.645</v>
      </c>
      <c r="I423" t="s">
        <v>176</v>
      </c>
      <c r="J423" t="s">
        <v>229</v>
      </c>
      <c r="K423" t="s">
        <v>229</v>
      </c>
    </row>
    <row r="424" spans="1:11" x14ac:dyDescent="0.35">
      <c r="A424" s="9" t="s">
        <v>160</v>
      </c>
      <c r="B424" t="s">
        <v>119</v>
      </c>
      <c r="C424" t="s">
        <v>121</v>
      </c>
      <c r="D424" t="s">
        <v>167</v>
      </c>
      <c r="E424" t="s">
        <v>162</v>
      </c>
      <c r="F424" t="s">
        <v>251</v>
      </c>
      <c r="G424">
        <v>15678.091</v>
      </c>
      <c r="I424" t="s">
        <v>177</v>
      </c>
      <c r="J424" t="s">
        <v>229</v>
      </c>
      <c r="K424" t="s">
        <v>229</v>
      </c>
    </row>
    <row r="425" spans="1:11" x14ac:dyDescent="0.35">
      <c r="A425" s="9" t="s">
        <v>160</v>
      </c>
      <c r="B425" t="s">
        <v>119</v>
      </c>
      <c r="C425" t="s">
        <v>119</v>
      </c>
      <c r="D425" t="s">
        <v>167</v>
      </c>
      <c r="E425" t="s">
        <v>162</v>
      </c>
      <c r="F425" t="s">
        <v>252</v>
      </c>
      <c r="G425">
        <v>1034.116</v>
      </c>
      <c r="I425" t="s">
        <v>168</v>
      </c>
      <c r="J425" t="s">
        <v>229</v>
      </c>
      <c r="K425" t="s">
        <v>229</v>
      </c>
    </row>
    <row r="426" spans="1:11" x14ac:dyDescent="0.35">
      <c r="A426" s="9" t="s">
        <v>160</v>
      </c>
      <c r="B426" t="s">
        <v>119</v>
      </c>
      <c r="C426" t="s">
        <v>118</v>
      </c>
      <c r="D426" t="s">
        <v>167</v>
      </c>
      <c r="E426" t="s">
        <v>162</v>
      </c>
      <c r="F426" t="s">
        <v>252</v>
      </c>
      <c r="G426">
        <v>150.648</v>
      </c>
      <c r="I426" t="s">
        <v>169</v>
      </c>
      <c r="J426" t="s">
        <v>229</v>
      </c>
      <c r="K426" t="s">
        <v>229</v>
      </c>
    </row>
    <row r="427" spans="1:11" x14ac:dyDescent="0.35">
      <c r="A427" s="9" t="s">
        <v>160</v>
      </c>
      <c r="B427" t="s">
        <v>119</v>
      </c>
      <c r="C427" t="s">
        <v>119</v>
      </c>
      <c r="D427" t="s">
        <v>167</v>
      </c>
      <c r="E427" t="s">
        <v>162</v>
      </c>
      <c r="F427" t="s">
        <v>252</v>
      </c>
      <c r="G427">
        <v>2815.8130000000001</v>
      </c>
      <c r="H427" t="s">
        <v>163</v>
      </c>
      <c r="I427" t="s">
        <v>170</v>
      </c>
      <c r="J427" t="s">
        <v>229</v>
      </c>
      <c r="K427" t="s">
        <v>229</v>
      </c>
    </row>
    <row r="428" spans="1:11" x14ac:dyDescent="0.35">
      <c r="A428" s="9" t="s">
        <v>160</v>
      </c>
      <c r="B428" t="s">
        <v>119</v>
      </c>
      <c r="C428" t="s">
        <v>120</v>
      </c>
      <c r="D428" t="s">
        <v>167</v>
      </c>
      <c r="E428" t="s">
        <v>162</v>
      </c>
      <c r="F428" t="s">
        <v>252</v>
      </c>
      <c r="G428">
        <v>0</v>
      </c>
      <c r="H428" t="s">
        <v>163</v>
      </c>
      <c r="I428" t="s">
        <v>171</v>
      </c>
      <c r="J428" t="s">
        <v>229</v>
      </c>
      <c r="K428" t="s">
        <v>229</v>
      </c>
    </row>
    <row r="429" spans="1:11" x14ac:dyDescent="0.35">
      <c r="A429" s="9" t="s">
        <v>160</v>
      </c>
      <c r="B429" t="s">
        <v>119</v>
      </c>
      <c r="C429" t="s">
        <v>118</v>
      </c>
      <c r="D429" t="s">
        <v>167</v>
      </c>
      <c r="E429" t="s">
        <v>162</v>
      </c>
      <c r="F429" t="s">
        <v>252</v>
      </c>
      <c r="G429">
        <v>2702.9119999999998</v>
      </c>
      <c r="H429" t="s">
        <v>163</v>
      </c>
      <c r="I429" t="s">
        <v>172</v>
      </c>
      <c r="J429" t="s">
        <v>229</v>
      </c>
      <c r="K429" t="s">
        <v>229</v>
      </c>
    </row>
    <row r="430" spans="1:11" x14ac:dyDescent="0.35">
      <c r="A430" s="9" t="s">
        <v>160</v>
      </c>
      <c r="B430" t="s">
        <v>119</v>
      </c>
      <c r="C430" t="s">
        <v>119</v>
      </c>
      <c r="D430" t="s">
        <v>167</v>
      </c>
      <c r="E430" t="s">
        <v>162</v>
      </c>
      <c r="F430" t="s">
        <v>252</v>
      </c>
      <c r="G430">
        <v>0</v>
      </c>
      <c r="H430" t="s">
        <v>163</v>
      </c>
      <c r="I430" t="s">
        <v>173</v>
      </c>
      <c r="J430" t="s">
        <v>229</v>
      </c>
      <c r="K430" t="s">
        <v>229</v>
      </c>
    </row>
    <row r="431" spans="1:11" x14ac:dyDescent="0.35">
      <c r="A431" s="9" t="s">
        <v>160</v>
      </c>
      <c r="B431" t="s">
        <v>119</v>
      </c>
      <c r="C431" t="s">
        <v>119</v>
      </c>
      <c r="D431" t="s">
        <v>167</v>
      </c>
      <c r="E431" t="s">
        <v>162</v>
      </c>
      <c r="F431" t="s">
        <v>252</v>
      </c>
      <c r="G431">
        <v>65391.065000000002</v>
      </c>
      <c r="H431" t="s">
        <v>174</v>
      </c>
      <c r="I431" t="s">
        <v>175</v>
      </c>
      <c r="J431" t="s">
        <v>229</v>
      </c>
      <c r="K431" t="s">
        <v>229</v>
      </c>
    </row>
    <row r="432" spans="1:11" x14ac:dyDescent="0.35">
      <c r="A432" s="9" t="s">
        <v>160</v>
      </c>
      <c r="B432" t="s">
        <v>119</v>
      </c>
      <c r="C432" t="s">
        <v>120</v>
      </c>
      <c r="D432" t="s">
        <v>167</v>
      </c>
      <c r="E432" t="s">
        <v>162</v>
      </c>
      <c r="F432" t="s">
        <v>252</v>
      </c>
      <c r="G432">
        <v>-31.146000000000001</v>
      </c>
      <c r="I432" t="s">
        <v>176</v>
      </c>
      <c r="J432" t="s">
        <v>229</v>
      </c>
      <c r="K432" t="s">
        <v>229</v>
      </c>
    </row>
    <row r="433" spans="1:11" x14ac:dyDescent="0.35">
      <c r="A433" s="9" t="s">
        <v>160</v>
      </c>
      <c r="B433" t="s">
        <v>119</v>
      </c>
      <c r="C433" t="s">
        <v>121</v>
      </c>
      <c r="D433" t="s">
        <v>167</v>
      </c>
      <c r="E433" t="s">
        <v>162</v>
      </c>
      <c r="F433" t="s">
        <v>252</v>
      </c>
      <c r="G433">
        <v>845.24</v>
      </c>
      <c r="I433" t="s">
        <v>177</v>
      </c>
      <c r="J433" t="s">
        <v>229</v>
      </c>
      <c r="K433" t="s">
        <v>229</v>
      </c>
    </row>
    <row r="434" spans="1:11" x14ac:dyDescent="0.35">
      <c r="A434" s="9" t="s">
        <v>160</v>
      </c>
      <c r="B434" t="s">
        <v>119</v>
      </c>
      <c r="C434" t="s">
        <v>119</v>
      </c>
      <c r="D434" t="s">
        <v>167</v>
      </c>
      <c r="E434" t="s">
        <v>162</v>
      </c>
      <c r="F434" t="s">
        <v>253</v>
      </c>
      <c r="G434">
        <v>1033.6980000000001</v>
      </c>
      <c r="I434" t="s">
        <v>168</v>
      </c>
      <c r="J434" t="s">
        <v>229</v>
      </c>
      <c r="K434" t="s">
        <v>254</v>
      </c>
    </row>
    <row r="435" spans="1:11" x14ac:dyDescent="0.35">
      <c r="A435" s="9" t="s">
        <v>160</v>
      </c>
      <c r="B435" t="s">
        <v>119</v>
      </c>
      <c r="C435" t="s">
        <v>118</v>
      </c>
      <c r="D435" t="s">
        <v>167</v>
      </c>
      <c r="E435" t="s">
        <v>162</v>
      </c>
      <c r="F435" t="s">
        <v>253</v>
      </c>
      <c r="G435">
        <v>109.755</v>
      </c>
      <c r="I435" t="s">
        <v>169</v>
      </c>
      <c r="J435" t="s">
        <v>229</v>
      </c>
      <c r="K435" t="s">
        <v>254</v>
      </c>
    </row>
    <row r="436" spans="1:11" x14ac:dyDescent="0.35">
      <c r="A436" s="9" t="s">
        <v>160</v>
      </c>
      <c r="B436" t="s">
        <v>119</v>
      </c>
      <c r="C436" t="s">
        <v>119</v>
      </c>
      <c r="D436" t="s">
        <v>167</v>
      </c>
      <c r="E436" t="s">
        <v>162</v>
      </c>
      <c r="F436" t="s">
        <v>253</v>
      </c>
      <c r="G436">
        <v>3450.8530000000001</v>
      </c>
      <c r="H436" t="s">
        <v>163</v>
      </c>
      <c r="I436" t="s">
        <v>170</v>
      </c>
      <c r="J436" t="s">
        <v>229</v>
      </c>
      <c r="K436" t="s">
        <v>254</v>
      </c>
    </row>
    <row r="437" spans="1:11" x14ac:dyDescent="0.35">
      <c r="A437" s="9" t="s">
        <v>160</v>
      </c>
      <c r="B437" t="s">
        <v>119</v>
      </c>
      <c r="C437" t="s">
        <v>120</v>
      </c>
      <c r="D437" t="s">
        <v>167</v>
      </c>
      <c r="E437" t="s">
        <v>162</v>
      </c>
      <c r="F437" t="s">
        <v>253</v>
      </c>
      <c r="G437">
        <v>0</v>
      </c>
      <c r="H437" t="s">
        <v>163</v>
      </c>
      <c r="I437" t="s">
        <v>171</v>
      </c>
      <c r="J437" t="s">
        <v>229</v>
      </c>
      <c r="K437" t="s">
        <v>254</v>
      </c>
    </row>
    <row r="438" spans="1:11" x14ac:dyDescent="0.35">
      <c r="A438" s="9" t="s">
        <v>160</v>
      </c>
      <c r="B438" t="s">
        <v>119</v>
      </c>
      <c r="C438" t="s">
        <v>118</v>
      </c>
      <c r="D438" t="s">
        <v>167</v>
      </c>
      <c r="E438" t="s">
        <v>162</v>
      </c>
      <c r="F438" t="s">
        <v>253</v>
      </c>
      <c r="G438">
        <v>3357.826</v>
      </c>
      <c r="H438" t="s">
        <v>163</v>
      </c>
      <c r="I438" t="s">
        <v>172</v>
      </c>
      <c r="J438" t="s">
        <v>229</v>
      </c>
      <c r="K438" t="s">
        <v>254</v>
      </c>
    </row>
    <row r="439" spans="1:11" x14ac:dyDescent="0.35">
      <c r="A439" s="9" t="s">
        <v>160</v>
      </c>
      <c r="B439" t="s">
        <v>119</v>
      </c>
      <c r="C439" t="s">
        <v>119</v>
      </c>
      <c r="D439" t="s">
        <v>167</v>
      </c>
      <c r="E439" t="s">
        <v>162</v>
      </c>
      <c r="F439" t="s">
        <v>253</v>
      </c>
      <c r="G439">
        <v>0</v>
      </c>
      <c r="H439" t="s">
        <v>163</v>
      </c>
      <c r="I439" t="s">
        <v>173</v>
      </c>
      <c r="J439" t="s">
        <v>229</v>
      </c>
      <c r="K439" t="s">
        <v>254</v>
      </c>
    </row>
    <row r="440" spans="1:11" x14ac:dyDescent="0.35">
      <c r="A440" s="9" t="s">
        <v>160</v>
      </c>
      <c r="B440" t="s">
        <v>119</v>
      </c>
      <c r="C440" t="s">
        <v>119</v>
      </c>
      <c r="D440" t="s">
        <v>167</v>
      </c>
      <c r="E440" t="s">
        <v>162</v>
      </c>
      <c r="F440" t="s">
        <v>253</v>
      </c>
      <c r="G440">
        <v>79941.058000000005</v>
      </c>
      <c r="H440" t="s">
        <v>174</v>
      </c>
      <c r="I440" t="s">
        <v>175</v>
      </c>
      <c r="J440" t="s">
        <v>229</v>
      </c>
      <c r="K440" t="s">
        <v>254</v>
      </c>
    </row>
    <row r="441" spans="1:11" x14ac:dyDescent="0.35">
      <c r="A441" s="9" t="s">
        <v>160</v>
      </c>
      <c r="B441" t="s">
        <v>119</v>
      </c>
      <c r="C441" t="s">
        <v>120</v>
      </c>
      <c r="D441" t="s">
        <v>167</v>
      </c>
      <c r="E441" t="s">
        <v>162</v>
      </c>
      <c r="F441" t="s">
        <v>253</v>
      </c>
      <c r="G441">
        <v>-23.105</v>
      </c>
      <c r="I441" t="s">
        <v>176</v>
      </c>
      <c r="J441" t="s">
        <v>229</v>
      </c>
      <c r="K441" t="s">
        <v>254</v>
      </c>
    </row>
    <row r="442" spans="1:11" x14ac:dyDescent="0.35">
      <c r="A442" s="9" t="s">
        <v>160</v>
      </c>
      <c r="B442" t="s">
        <v>119</v>
      </c>
      <c r="C442" t="s">
        <v>121</v>
      </c>
      <c r="D442" t="s">
        <v>167</v>
      </c>
      <c r="E442" t="s">
        <v>162</v>
      </c>
      <c r="F442" t="s">
        <v>253</v>
      </c>
      <c r="G442">
        <v>855.61500000000001</v>
      </c>
      <c r="I442" t="s">
        <v>177</v>
      </c>
      <c r="J442" t="s">
        <v>229</v>
      </c>
      <c r="K442" t="s">
        <v>254</v>
      </c>
    </row>
    <row r="443" spans="1:11" x14ac:dyDescent="0.35">
      <c r="A443" s="9" t="s">
        <v>160</v>
      </c>
      <c r="B443" t="s">
        <v>119</v>
      </c>
      <c r="C443" t="s">
        <v>119</v>
      </c>
      <c r="D443" t="s">
        <v>167</v>
      </c>
      <c r="E443" t="s">
        <v>162</v>
      </c>
      <c r="F443" t="s">
        <v>255</v>
      </c>
      <c r="G443">
        <v>1033.2190000000001</v>
      </c>
      <c r="I443" t="s">
        <v>168</v>
      </c>
      <c r="J443" t="s">
        <v>229</v>
      </c>
      <c r="K443" t="s">
        <v>254</v>
      </c>
    </row>
    <row r="444" spans="1:11" x14ac:dyDescent="0.35">
      <c r="A444" s="9" t="s">
        <v>160</v>
      </c>
      <c r="B444" t="s">
        <v>119</v>
      </c>
      <c r="C444" t="s">
        <v>118</v>
      </c>
      <c r="D444" t="s">
        <v>167</v>
      </c>
      <c r="E444" t="s">
        <v>162</v>
      </c>
      <c r="F444" t="s">
        <v>255</v>
      </c>
      <c r="G444">
        <v>166.125</v>
      </c>
      <c r="I444" t="s">
        <v>169</v>
      </c>
      <c r="J444" t="s">
        <v>229</v>
      </c>
      <c r="K444" t="s">
        <v>254</v>
      </c>
    </row>
    <row r="445" spans="1:11" x14ac:dyDescent="0.35">
      <c r="A445" s="9" t="s">
        <v>160</v>
      </c>
      <c r="B445" t="s">
        <v>119</v>
      </c>
      <c r="C445" t="s">
        <v>119</v>
      </c>
      <c r="D445" t="s">
        <v>167</v>
      </c>
      <c r="E445" t="s">
        <v>162</v>
      </c>
      <c r="F445" t="s">
        <v>255</v>
      </c>
      <c r="G445">
        <v>4274.1310000000003</v>
      </c>
      <c r="H445" t="s">
        <v>163</v>
      </c>
      <c r="I445" t="s">
        <v>170</v>
      </c>
      <c r="J445" t="s">
        <v>229</v>
      </c>
      <c r="K445" t="s">
        <v>254</v>
      </c>
    </row>
    <row r="446" spans="1:11" x14ac:dyDescent="0.35">
      <c r="A446" s="9" t="s">
        <v>160</v>
      </c>
      <c r="B446" t="s">
        <v>119</v>
      </c>
      <c r="C446" t="s">
        <v>120</v>
      </c>
      <c r="D446" t="s">
        <v>167</v>
      </c>
      <c r="E446" t="s">
        <v>162</v>
      </c>
      <c r="F446" t="s">
        <v>255</v>
      </c>
      <c r="G446">
        <v>0</v>
      </c>
      <c r="H446" t="s">
        <v>163</v>
      </c>
      <c r="I446" t="s">
        <v>171</v>
      </c>
      <c r="J446" t="s">
        <v>229</v>
      </c>
      <c r="K446" t="s">
        <v>254</v>
      </c>
    </row>
    <row r="447" spans="1:11" x14ac:dyDescent="0.35">
      <c r="A447" s="9" t="s">
        <v>160</v>
      </c>
      <c r="B447" t="s">
        <v>119</v>
      </c>
      <c r="C447" t="s">
        <v>118</v>
      </c>
      <c r="D447" t="s">
        <v>167</v>
      </c>
      <c r="E447" t="s">
        <v>162</v>
      </c>
      <c r="F447" t="s">
        <v>255</v>
      </c>
      <c r="G447">
        <v>4090.1039999999998</v>
      </c>
      <c r="H447" t="s">
        <v>163</v>
      </c>
      <c r="I447" t="s">
        <v>172</v>
      </c>
      <c r="J447" t="s">
        <v>229</v>
      </c>
      <c r="K447" t="s">
        <v>254</v>
      </c>
    </row>
    <row r="448" spans="1:11" x14ac:dyDescent="0.35">
      <c r="A448" s="9" t="s">
        <v>160</v>
      </c>
      <c r="B448" t="s">
        <v>119</v>
      </c>
      <c r="C448" t="s">
        <v>119</v>
      </c>
      <c r="D448" t="s">
        <v>167</v>
      </c>
      <c r="E448" t="s">
        <v>162</v>
      </c>
      <c r="F448" t="s">
        <v>255</v>
      </c>
      <c r="G448">
        <v>0</v>
      </c>
      <c r="H448" t="s">
        <v>163</v>
      </c>
      <c r="I448" t="s">
        <v>173</v>
      </c>
      <c r="J448" t="s">
        <v>229</v>
      </c>
      <c r="K448" t="s">
        <v>254</v>
      </c>
    </row>
    <row r="449" spans="1:11" x14ac:dyDescent="0.35">
      <c r="A449" s="9" t="s">
        <v>160</v>
      </c>
      <c r="B449" t="s">
        <v>119</v>
      </c>
      <c r="C449" t="s">
        <v>119</v>
      </c>
      <c r="D449" t="s">
        <v>167</v>
      </c>
      <c r="E449" t="s">
        <v>162</v>
      </c>
      <c r="F449" t="s">
        <v>255</v>
      </c>
      <c r="G449">
        <v>99370.505000000005</v>
      </c>
      <c r="H449" t="s">
        <v>174</v>
      </c>
      <c r="I449" t="s">
        <v>175</v>
      </c>
      <c r="J449" t="s">
        <v>229</v>
      </c>
      <c r="K449" t="s">
        <v>254</v>
      </c>
    </row>
    <row r="450" spans="1:11" x14ac:dyDescent="0.35">
      <c r="A450" s="9" t="s">
        <v>160</v>
      </c>
      <c r="B450" t="s">
        <v>119</v>
      </c>
      <c r="C450" t="s">
        <v>120</v>
      </c>
      <c r="D450" t="s">
        <v>167</v>
      </c>
      <c r="E450" t="s">
        <v>162</v>
      </c>
      <c r="F450" t="s">
        <v>255</v>
      </c>
      <c r="G450">
        <v>-20.619</v>
      </c>
      <c r="I450" t="s">
        <v>176</v>
      </c>
      <c r="J450" t="s">
        <v>229</v>
      </c>
      <c r="K450" t="s">
        <v>254</v>
      </c>
    </row>
    <row r="451" spans="1:11" x14ac:dyDescent="0.35">
      <c r="A451" s="9" t="s">
        <v>160</v>
      </c>
      <c r="B451" t="s">
        <v>119</v>
      </c>
      <c r="C451" t="s">
        <v>121</v>
      </c>
      <c r="D451" t="s">
        <v>167</v>
      </c>
      <c r="E451" t="s">
        <v>162</v>
      </c>
      <c r="F451" t="s">
        <v>255</v>
      </c>
      <c r="G451">
        <v>824.25</v>
      </c>
      <c r="I451" t="s">
        <v>177</v>
      </c>
      <c r="J451" t="s">
        <v>229</v>
      </c>
      <c r="K451" t="s">
        <v>254</v>
      </c>
    </row>
    <row r="452" spans="1:11" x14ac:dyDescent="0.35">
      <c r="A452" s="9" t="s">
        <v>160</v>
      </c>
      <c r="B452" t="s">
        <v>119</v>
      </c>
      <c r="C452" t="s">
        <v>119</v>
      </c>
      <c r="D452" t="s">
        <v>167</v>
      </c>
      <c r="E452" t="s">
        <v>162</v>
      </c>
      <c r="F452" t="s">
        <v>256</v>
      </c>
      <c r="G452">
        <v>1032.8900000000001</v>
      </c>
      <c r="I452" t="s">
        <v>168</v>
      </c>
      <c r="J452" t="s">
        <v>229</v>
      </c>
      <c r="K452" t="s">
        <v>254</v>
      </c>
    </row>
    <row r="453" spans="1:11" x14ac:dyDescent="0.35">
      <c r="A453" s="9" t="s">
        <v>160</v>
      </c>
      <c r="B453" t="s">
        <v>119</v>
      </c>
      <c r="C453" t="s">
        <v>118</v>
      </c>
      <c r="D453" t="s">
        <v>167</v>
      </c>
      <c r="E453" t="s">
        <v>162</v>
      </c>
      <c r="F453" t="s">
        <v>256</v>
      </c>
      <c r="G453">
        <v>93.081999999999994</v>
      </c>
      <c r="I453" t="s">
        <v>169</v>
      </c>
      <c r="J453" t="s">
        <v>229</v>
      </c>
      <c r="K453" t="s">
        <v>254</v>
      </c>
    </row>
    <row r="454" spans="1:11" x14ac:dyDescent="0.35">
      <c r="A454" s="9" t="s">
        <v>160</v>
      </c>
      <c r="B454" t="s">
        <v>119</v>
      </c>
      <c r="C454" t="s">
        <v>119</v>
      </c>
      <c r="D454" t="s">
        <v>167</v>
      </c>
      <c r="E454" t="s">
        <v>162</v>
      </c>
      <c r="F454" t="s">
        <v>256</v>
      </c>
      <c r="G454">
        <v>4167.0659999999998</v>
      </c>
      <c r="H454" t="s">
        <v>163</v>
      </c>
      <c r="I454" t="s">
        <v>170</v>
      </c>
      <c r="J454" t="s">
        <v>229</v>
      </c>
      <c r="K454" t="s">
        <v>254</v>
      </c>
    </row>
    <row r="455" spans="1:11" x14ac:dyDescent="0.35">
      <c r="A455" s="9" t="s">
        <v>160</v>
      </c>
      <c r="B455" t="s">
        <v>119</v>
      </c>
      <c r="C455" t="s">
        <v>120</v>
      </c>
      <c r="D455" t="s">
        <v>167</v>
      </c>
      <c r="E455" t="s">
        <v>162</v>
      </c>
      <c r="F455" t="s">
        <v>256</v>
      </c>
      <c r="G455">
        <v>0</v>
      </c>
      <c r="H455" t="s">
        <v>163</v>
      </c>
      <c r="I455" t="s">
        <v>171</v>
      </c>
      <c r="J455" t="s">
        <v>229</v>
      </c>
      <c r="K455" t="s">
        <v>254</v>
      </c>
    </row>
    <row r="456" spans="1:11" x14ac:dyDescent="0.35">
      <c r="A456" s="9" t="s">
        <v>160</v>
      </c>
      <c r="B456" t="s">
        <v>119</v>
      </c>
      <c r="C456" t="s">
        <v>118</v>
      </c>
      <c r="D456" t="s">
        <v>167</v>
      </c>
      <c r="E456" t="s">
        <v>162</v>
      </c>
      <c r="F456" t="s">
        <v>256</v>
      </c>
      <c r="G456">
        <v>4063.4090000000001</v>
      </c>
      <c r="H456" t="s">
        <v>163</v>
      </c>
      <c r="I456" t="s">
        <v>172</v>
      </c>
      <c r="J456" t="s">
        <v>229</v>
      </c>
      <c r="K456" t="s">
        <v>254</v>
      </c>
    </row>
    <row r="457" spans="1:11" x14ac:dyDescent="0.35">
      <c r="A457" s="9" t="s">
        <v>160</v>
      </c>
      <c r="B457" t="s">
        <v>119</v>
      </c>
      <c r="C457" t="s">
        <v>119</v>
      </c>
      <c r="D457" t="s">
        <v>167</v>
      </c>
      <c r="E457" t="s">
        <v>162</v>
      </c>
      <c r="F457" t="s">
        <v>256</v>
      </c>
      <c r="G457">
        <v>0</v>
      </c>
      <c r="H457" t="s">
        <v>163</v>
      </c>
      <c r="I457" t="s">
        <v>173</v>
      </c>
      <c r="J457" t="s">
        <v>229</v>
      </c>
      <c r="K457" t="s">
        <v>254</v>
      </c>
    </row>
    <row r="458" spans="1:11" x14ac:dyDescent="0.35">
      <c r="A458" s="9" t="s">
        <v>160</v>
      </c>
      <c r="B458" t="s">
        <v>119</v>
      </c>
      <c r="C458" t="s">
        <v>119</v>
      </c>
      <c r="D458" t="s">
        <v>167</v>
      </c>
      <c r="E458" t="s">
        <v>162</v>
      </c>
      <c r="F458" t="s">
        <v>256</v>
      </c>
      <c r="G458">
        <v>96801.337</v>
      </c>
      <c r="H458" t="s">
        <v>174</v>
      </c>
      <c r="I458" t="s">
        <v>175</v>
      </c>
      <c r="J458" t="s">
        <v>229</v>
      </c>
      <c r="K458" t="s">
        <v>254</v>
      </c>
    </row>
    <row r="459" spans="1:11" x14ac:dyDescent="0.35">
      <c r="A459" s="9" t="s">
        <v>160</v>
      </c>
      <c r="B459" t="s">
        <v>119</v>
      </c>
      <c r="C459" t="s">
        <v>120</v>
      </c>
      <c r="D459" t="s">
        <v>167</v>
      </c>
      <c r="E459" t="s">
        <v>162</v>
      </c>
      <c r="F459" t="s">
        <v>256</v>
      </c>
      <c r="G459">
        <v>-20.562000000000001</v>
      </c>
      <c r="I459" t="s">
        <v>176</v>
      </c>
      <c r="J459" t="s">
        <v>229</v>
      </c>
      <c r="K459" t="s">
        <v>254</v>
      </c>
    </row>
    <row r="460" spans="1:11" x14ac:dyDescent="0.35">
      <c r="A460" s="9" t="s">
        <v>160</v>
      </c>
      <c r="B460" t="s">
        <v>119</v>
      </c>
      <c r="C460" t="s">
        <v>121</v>
      </c>
      <c r="D460" t="s">
        <v>167</v>
      </c>
      <c r="E460" t="s">
        <v>162</v>
      </c>
      <c r="F460" t="s">
        <v>256</v>
      </c>
      <c r="G460">
        <v>869.16200000000003</v>
      </c>
      <c r="I460" t="s">
        <v>177</v>
      </c>
      <c r="J460" t="s">
        <v>229</v>
      </c>
      <c r="K460" t="s">
        <v>254</v>
      </c>
    </row>
    <row r="461" spans="1:11" x14ac:dyDescent="0.35">
      <c r="A461" s="9" t="s">
        <v>160</v>
      </c>
      <c r="B461" t="s">
        <v>119</v>
      </c>
      <c r="C461" t="s">
        <v>119</v>
      </c>
      <c r="D461" t="s">
        <v>167</v>
      </c>
      <c r="E461" t="s">
        <v>162</v>
      </c>
      <c r="F461" t="s">
        <v>257</v>
      </c>
      <c r="G461">
        <v>1033.338</v>
      </c>
      <c r="I461" t="s">
        <v>168</v>
      </c>
      <c r="J461" t="s">
        <v>229</v>
      </c>
      <c r="K461" t="s">
        <v>254</v>
      </c>
    </row>
    <row r="462" spans="1:11" x14ac:dyDescent="0.35">
      <c r="A462" s="9" t="s">
        <v>160</v>
      </c>
      <c r="B462" t="s">
        <v>119</v>
      </c>
      <c r="C462" t="s">
        <v>118</v>
      </c>
      <c r="D462" t="s">
        <v>167</v>
      </c>
      <c r="E462" t="s">
        <v>162</v>
      </c>
      <c r="F462" t="s">
        <v>257</v>
      </c>
      <c r="G462">
        <v>125.23399999999999</v>
      </c>
      <c r="I462" t="s">
        <v>169</v>
      </c>
      <c r="J462" t="s">
        <v>229</v>
      </c>
      <c r="K462" t="s">
        <v>254</v>
      </c>
    </row>
    <row r="463" spans="1:11" x14ac:dyDescent="0.35">
      <c r="A463" s="9" t="s">
        <v>160</v>
      </c>
      <c r="B463" t="s">
        <v>119</v>
      </c>
      <c r="C463" t="s">
        <v>119</v>
      </c>
      <c r="D463" t="s">
        <v>167</v>
      </c>
      <c r="E463" t="s">
        <v>162</v>
      </c>
      <c r="F463" t="s">
        <v>257</v>
      </c>
      <c r="G463">
        <v>3705.904</v>
      </c>
      <c r="H463" t="s">
        <v>163</v>
      </c>
      <c r="I463" t="s">
        <v>170</v>
      </c>
      <c r="J463" t="s">
        <v>229</v>
      </c>
      <c r="K463" t="s">
        <v>254</v>
      </c>
    </row>
    <row r="464" spans="1:11" x14ac:dyDescent="0.35">
      <c r="A464" s="9" t="s">
        <v>160</v>
      </c>
      <c r="B464" t="s">
        <v>119</v>
      </c>
      <c r="C464" t="s">
        <v>120</v>
      </c>
      <c r="D464" t="s">
        <v>167</v>
      </c>
      <c r="E464" t="s">
        <v>162</v>
      </c>
      <c r="F464" t="s">
        <v>257</v>
      </c>
      <c r="G464">
        <v>0</v>
      </c>
      <c r="H464" t="s">
        <v>163</v>
      </c>
      <c r="I464" t="s">
        <v>171</v>
      </c>
      <c r="J464" t="s">
        <v>229</v>
      </c>
      <c r="K464" t="s">
        <v>254</v>
      </c>
    </row>
    <row r="465" spans="1:11" x14ac:dyDescent="0.35">
      <c r="A465" s="9" t="s">
        <v>160</v>
      </c>
      <c r="B465" t="s">
        <v>119</v>
      </c>
      <c r="C465" t="s">
        <v>118</v>
      </c>
      <c r="D465" t="s">
        <v>167</v>
      </c>
      <c r="E465" t="s">
        <v>162</v>
      </c>
      <c r="F465" t="s">
        <v>257</v>
      </c>
      <c r="G465">
        <v>3618.24</v>
      </c>
      <c r="H465" t="s">
        <v>163</v>
      </c>
      <c r="I465" t="s">
        <v>172</v>
      </c>
      <c r="J465" t="s">
        <v>229</v>
      </c>
      <c r="K465" t="s">
        <v>254</v>
      </c>
    </row>
    <row r="466" spans="1:11" x14ac:dyDescent="0.35">
      <c r="A466" s="9" t="s">
        <v>160</v>
      </c>
      <c r="B466" t="s">
        <v>119</v>
      </c>
      <c r="C466" t="s">
        <v>119</v>
      </c>
      <c r="D466" t="s">
        <v>167</v>
      </c>
      <c r="E466" t="s">
        <v>162</v>
      </c>
      <c r="F466" t="s">
        <v>257</v>
      </c>
      <c r="G466">
        <v>0</v>
      </c>
      <c r="H466" t="s">
        <v>163</v>
      </c>
      <c r="I466" t="s">
        <v>173</v>
      </c>
      <c r="J466" t="s">
        <v>229</v>
      </c>
      <c r="K466" t="s">
        <v>254</v>
      </c>
    </row>
    <row r="467" spans="1:11" x14ac:dyDescent="0.35">
      <c r="A467" s="9" t="s">
        <v>160</v>
      </c>
      <c r="B467" t="s">
        <v>119</v>
      </c>
      <c r="C467" t="s">
        <v>119</v>
      </c>
      <c r="D467" t="s">
        <v>167</v>
      </c>
      <c r="E467" t="s">
        <v>162</v>
      </c>
      <c r="F467" t="s">
        <v>257</v>
      </c>
      <c r="G467">
        <v>86059.239000000001</v>
      </c>
      <c r="H467" t="s">
        <v>174</v>
      </c>
      <c r="I467" t="s">
        <v>175</v>
      </c>
      <c r="J467" t="s">
        <v>229</v>
      </c>
      <c r="K467" t="s">
        <v>254</v>
      </c>
    </row>
    <row r="468" spans="1:11" x14ac:dyDescent="0.35">
      <c r="A468" s="9" t="s">
        <v>160</v>
      </c>
      <c r="B468" t="s">
        <v>119</v>
      </c>
      <c r="C468" t="s">
        <v>120</v>
      </c>
      <c r="D468" t="s">
        <v>167</v>
      </c>
      <c r="E468" t="s">
        <v>162</v>
      </c>
      <c r="F468" t="s">
        <v>257</v>
      </c>
      <c r="G468">
        <v>-26.599</v>
      </c>
      <c r="I468" t="s">
        <v>176</v>
      </c>
      <c r="J468" t="s">
        <v>229</v>
      </c>
      <c r="K468" t="s">
        <v>254</v>
      </c>
    </row>
    <row r="469" spans="1:11" x14ac:dyDescent="0.35">
      <c r="A469" s="9" t="s">
        <v>160</v>
      </c>
      <c r="B469" t="s">
        <v>119</v>
      </c>
      <c r="C469" t="s">
        <v>121</v>
      </c>
      <c r="D469" t="s">
        <v>167</v>
      </c>
      <c r="E469" t="s">
        <v>162</v>
      </c>
      <c r="F469" t="s">
        <v>257</v>
      </c>
      <c r="G469">
        <v>995.67700000000002</v>
      </c>
      <c r="I469" t="s">
        <v>177</v>
      </c>
      <c r="J469" t="s">
        <v>229</v>
      </c>
      <c r="K469" t="s">
        <v>254</v>
      </c>
    </row>
    <row r="470" spans="1:11" x14ac:dyDescent="0.35">
      <c r="A470" s="9" t="s">
        <v>160</v>
      </c>
      <c r="B470" t="s">
        <v>119</v>
      </c>
      <c r="C470" t="s">
        <v>119</v>
      </c>
      <c r="D470" t="s">
        <v>167</v>
      </c>
      <c r="E470" t="s">
        <v>162</v>
      </c>
      <c r="F470" t="s">
        <v>258</v>
      </c>
      <c r="G470">
        <v>1033.393</v>
      </c>
      <c r="I470" t="s">
        <v>168</v>
      </c>
      <c r="J470" t="s">
        <v>229</v>
      </c>
      <c r="K470" t="s">
        <v>254</v>
      </c>
    </row>
    <row r="471" spans="1:11" x14ac:dyDescent="0.35">
      <c r="A471" s="9" t="s">
        <v>160</v>
      </c>
      <c r="B471" t="s">
        <v>119</v>
      </c>
      <c r="C471" t="s">
        <v>118</v>
      </c>
      <c r="D471" t="s">
        <v>167</v>
      </c>
      <c r="E471" t="s">
        <v>162</v>
      </c>
      <c r="F471" t="s">
        <v>258</v>
      </c>
      <c r="G471">
        <v>97.847999999999999</v>
      </c>
      <c r="I471" t="s">
        <v>169</v>
      </c>
      <c r="J471" t="s">
        <v>229</v>
      </c>
      <c r="K471" t="s">
        <v>254</v>
      </c>
    </row>
    <row r="472" spans="1:11" x14ac:dyDescent="0.35">
      <c r="A472" s="9" t="s">
        <v>160</v>
      </c>
      <c r="B472" t="s">
        <v>119</v>
      </c>
      <c r="C472" t="s">
        <v>119</v>
      </c>
      <c r="D472" t="s">
        <v>167</v>
      </c>
      <c r="E472" t="s">
        <v>162</v>
      </c>
      <c r="F472" t="s">
        <v>258</v>
      </c>
      <c r="G472">
        <v>4212.0749999999998</v>
      </c>
      <c r="H472" t="s">
        <v>163</v>
      </c>
      <c r="I472" t="s">
        <v>170</v>
      </c>
      <c r="J472" t="s">
        <v>229</v>
      </c>
      <c r="K472" t="s">
        <v>254</v>
      </c>
    </row>
    <row r="473" spans="1:11" x14ac:dyDescent="0.35">
      <c r="A473" s="9" t="s">
        <v>160</v>
      </c>
      <c r="B473" t="s">
        <v>119</v>
      </c>
      <c r="C473" t="s">
        <v>120</v>
      </c>
      <c r="D473" t="s">
        <v>167</v>
      </c>
      <c r="E473" t="s">
        <v>162</v>
      </c>
      <c r="F473" t="s">
        <v>258</v>
      </c>
      <c r="G473">
        <v>0</v>
      </c>
      <c r="H473" t="s">
        <v>163</v>
      </c>
      <c r="I473" t="s">
        <v>171</v>
      </c>
      <c r="J473" t="s">
        <v>229</v>
      </c>
      <c r="K473" t="s">
        <v>254</v>
      </c>
    </row>
    <row r="474" spans="1:11" x14ac:dyDescent="0.35">
      <c r="A474" s="9" t="s">
        <v>160</v>
      </c>
      <c r="B474" t="s">
        <v>119</v>
      </c>
      <c r="C474" t="s">
        <v>118</v>
      </c>
      <c r="D474" t="s">
        <v>167</v>
      </c>
      <c r="E474" t="s">
        <v>162</v>
      </c>
      <c r="F474" t="s">
        <v>258</v>
      </c>
      <c r="G474">
        <v>4049.183</v>
      </c>
      <c r="H474" t="s">
        <v>163</v>
      </c>
      <c r="I474" t="s">
        <v>172</v>
      </c>
      <c r="J474" t="s">
        <v>229</v>
      </c>
      <c r="K474" t="s">
        <v>254</v>
      </c>
    </row>
    <row r="475" spans="1:11" x14ac:dyDescent="0.35">
      <c r="A475" s="9" t="s">
        <v>160</v>
      </c>
      <c r="B475" t="s">
        <v>119</v>
      </c>
      <c r="C475" t="s">
        <v>119</v>
      </c>
      <c r="D475" t="s">
        <v>167</v>
      </c>
      <c r="E475" t="s">
        <v>162</v>
      </c>
      <c r="F475" t="s">
        <v>258</v>
      </c>
      <c r="G475">
        <v>0</v>
      </c>
      <c r="H475" t="s">
        <v>163</v>
      </c>
      <c r="I475" t="s">
        <v>173</v>
      </c>
      <c r="J475" t="s">
        <v>229</v>
      </c>
      <c r="K475" t="s">
        <v>254</v>
      </c>
    </row>
    <row r="476" spans="1:11" x14ac:dyDescent="0.35">
      <c r="A476" s="9" t="s">
        <v>160</v>
      </c>
      <c r="B476" t="s">
        <v>119</v>
      </c>
      <c r="C476" t="s">
        <v>119</v>
      </c>
      <c r="D476" t="s">
        <v>167</v>
      </c>
      <c r="E476" t="s">
        <v>162</v>
      </c>
      <c r="F476" t="s">
        <v>258</v>
      </c>
      <c r="G476">
        <v>97802.357000000004</v>
      </c>
      <c r="H476" t="s">
        <v>174</v>
      </c>
      <c r="I476" t="s">
        <v>175</v>
      </c>
      <c r="J476" t="s">
        <v>229</v>
      </c>
      <c r="K476" t="s">
        <v>254</v>
      </c>
    </row>
    <row r="477" spans="1:11" x14ac:dyDescent="0.35">
      <c r="A477" s="9" t="s">
        <v>160</v>
      </c>
      <c r="B477" t="s">
        <v>119</v>
      </c>
      <c r="C477" t="s">
        <v>120</v>
      </c>
      <c r="D477" t="s">
        <v>167</v>
      </c>
      <c r="E477" t="s">
        <v>162</v>
      </c>
      <c r="F477" t="s">
        <v>258</v>
      </c>
      <c r="G477">
        <v>-18.844000000000001</v>
      </c>
      <c r="I477" t="s">
        <v>176</v>
      </c>
      <c r="J477" t="s">
        <v>229</v>
      </c>
      <c r="K477" t="s">
        <v>254</v>
      </c>
    </row>
    <row r="478" spans="1:11" x14ac:dyDescent="0.35">
      <c r="A478" s="9" t="s">
        <v>160</v>
      </c>
      <c r="B478" t="s">
        <v>119</v>
      </c>
      <c r="C478" t="s">
        <v>121</v>
      </c>
      <c r="D478" t="s">
        <v>167</v>
      </c>
      <c r="E478" t="s">
        <v>162</v>
      </c>
      <c r="F478" t="s">
        <v>258</v>
      </c>
      <c r="G478">
        <v>799.91</v>
      </c>
      <c r="I478" t="s">
        <v>177</v>
      </c>
      <c r="J478" t="s">
        <v>229</v>
      </c>
      <c r="K478" t="s">
        <v>254</v>
      </c>
    </row>
    <row r="479" spans="1:11" x14ac:dyDescent="0.35">
      <c r="A479" s="9" t="s">
        <v>160</v>
      </c>
      <c r="B479" t="s">
        <v>119</v>
      </c>
      <c r="C479" t="s">
        <v>119</v>
      </c>
      <c r="D479" t="s">
        <v>167</v>
      </c>
      <c r="E479" t="s">
        <v>162</v>
      </c>
      <c r="F479" t="s">
        <v>259</v>
      </c>
      <c r="G479">
        <v>1033.7090000000001</v>
      </c>
      <c r="I479" t="s">
        <v>168</v>
      </c>
      <c r="J479" t="s">
        <v>229</v>
      </c>
      <c r="K479" t="s">
        <v>254</v>
      </c>
    </row>
    <row r="480" spans="1:11" x14ac:dyDescent="0.35">
      <c r="A480" s="9" t="s">
        <v>160</v>
      </c>
      <c r="B480" t="s">
        <v>119</v>
      </c>
      <c r="C480" t="s">
        <v>118</v>
      </c>
      <c r="D480" t="s">
        <v>167</v>
      </c>
      <c r="E480" t="s">
        <v>162</v>
      </c>
      <c r="F480" t="s">
        <v>259</v>
      </c>
      <c r="G480">
        <v>46208.656000000003</v>
      </c>
      <c r="I480" t="s">
        <v>169</v>
      </c>
      <c r="J480" t="s">
        <v>229</v>
      </c>
      <c r="K480" t="s">
        <v>254</v>
      </c>
    </row>
    <row r="481" spans="1:11" x14ac:dyDescent="0.35">
      <c r="A481" s="9" t="s">
        <v>160</v>
      </c>
      <c r="B481" t="s">
        <v>119</v>
      </c>
      <c r="C481" t="s">
        <v>119</v>
      </c>
      <c r="D481" t="s">
        <v>167</v>
      </c>
      <c r="E481" t="s">
        <v>162</v>
      </c>
      <c r="F481" t="s">
        <v>259</v>
      </c>
      <c r="G481">
        <v>4785.4849999999997</v>
      </c>
      <c r="H481" t="s">
        <v>163</v>
      </c>
      <c r="I481" t="s">
        <v>170</v>
      </c>
      <c r="J481" t="s">
        <v>229</v>
      </c>
      <c r="K481" t="s">
        <v>254</v>
      </c>
    </row>
    <row r="482" spans="1:11" x14ac:dyDescent="0.35">
      <c r="A482" s="9" t="s">
        <v>160</v>
      </c>
      <c r="B482" t="s">
        <v>119</v>
      </c>
      <c r="C482" t="s">
        <v>120</v>
      </c>
      <c r="D482" t="s">
        <v>167</v>
      </c>
      <c r="E482" t="s">
        <v>162</v>
      </c>
      <c r="F482" t="s">
        <v>259</v>
      </c>
      <c r="G482">
        <v>0</v>
      </c>
      <c r="H482" t="s">
        <v>163</v>
      </c>
      <c r="I482" t="s">
        <v>171</v>
      </c>
      <c r="J482" t="s">
        <v>229</v>
      </c>
      <c r="K482" t="s">
        <v>254</v>
      </c>
    </row>
    <row r="483" spans="1:11" x14ac:dyDescent="0.35">
      <c r="A483" s="9" t="s">
        <v>160</v>
      </c>
      <c r="B483" t="s">
        <v>119</v>
      </c>
      <c r="C483" t="s">
        <v>118</v>
      </c>
      <c r="D483" t="s">
        <v>167</v>
      </c>
      <c r="E483" t="s">
        <v>162</v>
      </c>
      <c r="F483" t="s">
        <v>259</v>
      </c>
      <c r="G483">
        <v>4651.1260000000002</v>
      </c>
      <c r="H483" t="s">
        <v>163</v>
      </c>
      <c r="I483" t="s">
        <v>172</v>
      </c>
      <c r="J483" t="s">
        <v>229</v>
      </c>
      <c r="K483" t="s">
        <v>254</v>
      </c>
    </row>
    <row r="484" spans="1:11" x14ac:dyDescent="0.35">
      <c r="A484" s="9" t="s">
        <v>160</v>
      </c>
      <c r="B484" t="s">
        <v>119</v>
      </c>
      <c r="C484" t="s">
        <v>119</v>
      </c>
      <c r="D484" t="s">
        <v>167</v>
      </c>
      <c r="E484" t="s">
        <v>162</v>
      </c>
      <c r="F484" t="s">
        <v>259</v>
      </c>
      <c r="G484">
        <v>0</v>
      </c>
      <c r="H484" t="s">
        <v>163</v>
      </c>
      <c r="I484" t="s">
        <v>173</v>
      </c>
      <c r="J484" t="s">
        <v>229</v>
      </c>
      <c r="K484" t="s">
        <v>254</v>
      </c>
    </row>
    <row r="485" spans="1:11" x14ac:dyDescent="0.35">
      <c r="A485" s="9" t="s">
        <v>160</v>
      </c>
      <c r="B485" t="s">
        <v>119</v>
      </c>
      <c r="C485" t="s">
        <v>119</v>
      </c>
      <c r="D485" t="s">
        <v>167</v>
      </c>
      <c r="E485" t="s">
        <v>162</v>
      </c>
      <c r="F485" t="s">
        <v>259</v>
      </c>
      <c r="G485">
        <v>111169.35</v>
      </c>
      <c r="H485" t="s">
        <v>174</v>
      </c>
      <c r="I485" t="s">
        <v>175</v>
      </c>
      <c r="J485" t="s">
        <v>229</v>
      </c>
      <c r="K485" t="s">
        <v>254</v>
      </c>
    </row>
    <row r="486" spans="1:11" x14ac:dyDescent="0.35">
      <c r="A486" s="9" t="s">
        <v>160</v>
      </c>
      <c r="B486" t="s">
        <v>119</v>
      </c>
      <c r="C486" t="s">
        <v>120</v>
      </c>
      <c r="D486" t="s">
        <v>167</v>
      </c>
      <c r="E486" t="s">
        <v>162</v>
      </c>
      <c r="F486" t="s">
        <v>259</v>
      </c>
      <c r="G486">
        <v>-30.297000000000001</v>
      </c>
      <c r="I486" t="s">
        <v>176</v>
      </c>
      <c r="J486" t="s">
        <v>229</v>
      </c>
      <c r="K486" t="s">
        <v>254</v>
      </c>
    </row>
    <row r="487" spans="1:11" x14ac:dyDescent="0.35">
      <c r="A487" s="9" t="s">
        <v>160</v>
      </c>
      <c r="B487" t="s">
        <v>119</v>
      </c>
      <c r="C487" t="s">
        <v>121</v>
      </c>
      <c r="D487" t="s">
        <v>167</v>
      </c>
      <c r="E487" t="s">
        <v>162</v>
      </c>
      <c r="F487" t="s">
        <v>259</v>
      </c>
      <c r="G487">
        <v>43351.995999999999</v>
      </c>
      <c r="I487" t="s">
        <v>177</v>
      </c>
      <c r="J487" t="s">
        <v>229</v>
      </c>
      <c r="K487" t="s">
        <v>254</v>
      </c>
    </row>
    <row r="488" spans="1:11" x14ac:dyDescent="0.35">
      <c r="A488" s="9" t="s">
        <v>160</v>
      </c>
      <c r="B488" t="s">
        <v>119</v>
      </c>
      <c r="C488" t="s">
        <v>119</v>
      </c>
      <c r="D488" t="s">
        <v>167</v>
      </c>
      <c r="E488" t="s">
        <v>162</v>
      </c>
      <c r="F488" t="s">
        <v>260</v>
      </c>
      <c r="G488">
        <v>1033.67</v>
      </c>
      <c r="I488" t="s">
        <v>168</v>
      </c>
      <c r="J488" t="s">
        <v>229</v>
      </c>
      <c r="K488" t="s">
        <v>254</v>
      </c>
    </row>
    <row r="489" spans="1:11" x14ac:dyDescent="0.35">
      <c r="A489" s="9" t="s">
        <v>160</v>
      </c>
      <c r="B489" t="s">
        <v>119</v>
      </c>
      <c r="C489" t="s">
        <v>118</v>
      </c>
      <c r="D489" t="s">
        <v>167</v>
      </c>
      <c r="E489" t="s">
        <v>162</v>
      </c>
      <c r="F489" t="s">
        <v>260</v>
      </c>
      <c r="G489">
        <v>46710.682999999997</v>
      </c>
      <c r="I489" t="s">
        <v>169</v>
      </c>
      <c r="J489" t="s">
        <v>229</v>
      </c>
      <c r="K489" t="s">
        <v>254</v>
      </c>
    </row>
    <row r="490" spans="1:11" x14ac:dyDescent="0.35">
      <c r="A490" s="9" t="s">
        <v>160</v>
      </c>
      <c r="B490" t="s">
        <v>119</v>
      </c>
      <c r="C490" t="s">
        <v>119</v>
      </c>
      <c r="D490" t="s">
        <v>167</v>
      </c>
      <c r="E490" t="s">
        <v>162</v>
      </c>
      <c r="F490" t="s">
        <v>260</v>
      </c>
      <c r="G490">
        <v>4803.4769999999999</v>
      </c>
      <c r="H490" t="s">
        <v>163</v>
      </c>
      <c r="I490" t="s">
        <v>170</v>
      </c>
      <c r="J490" t="s">
        <v>229</v>
      </c>
      <c r="K490" t="s">
        <v>254</v>
      </c>
    </row>
    <row r="491" spans="1:11" x14ac:dyDescent="0.35">
      <c r="A491" s="9" t="s">
        <v>160</v>
      </c>
      <c r="B491" t="s">
        <v>119</v>
      </c>
      <c r="C491" t="s">
        <v>120</v>
      </c>
      <c r="D491" t="s">
        <v>167</v>
      </c>
      <c r="E491" t="s">
        <v>162</v>
      </c>
      <c r="F491" t="s">
        <v>260</v>
      </c>
      <c r="G491">
        <v>0</v>
      </c>
      <c r="H491" t="s">
        <v>163</v>
      </c>
      <c r="I491" t="s">
        <v>171</v>
      </c>
      <c r="J491" t="s">
        <v>229</v>
      </c>
      <c r="K491" t="s">
        <v>254</v>
      </c>
    </row>
    <row r="492" spans="1:11" x14ac:dyDescent="0.35">
      <c r="A492" s="9" t="s">
        <v>160</v>
      </c>
      <c r="B492" t="s">
        <v>119</v>
      </c>
      <c r="C492" t="s">
        <v>118</v>
      </c>
      <c r="D492" t="s">
        <v>167</v>
      </c>
      <c r="E492" t="s">
        <v>162</v>
      </c>
      <c r="F492" t="s">
        <v>260</v>
      </c>
      <c r="G492">
        <v>4634.3599999999997</v>
      </c>
      <c r="H492" t="s">
        <v>163</v>
      </c>
      <c r="I492" t="s">
        <v>172</v>
      </c>
      <c r="J492" t="s">
        <v>229</v>
      </c>
      <c r="K492" t="s">
        <v>254</v>
      </c>
    </row>
    <row r="493" spans="1:11" x14ac:dyDescent="0.35">
      <c r="A493" s="9" t="s">
        <v>160</v>
      </c>
      <c r="B493" t="s">
        <v>119</v>
      </c>
      <c r="C493" t="s">
        <v>119</v>
      </c>
      <c r="D493" t="s">
        <v>167</v>
      </c>
      <c r="E493" t="s">
        <v>162</v>
      </c>
      <c r="F493" t="s">
        <v>260</v>
      </c>
      <c r="G493">
        <v>0</v>
      </c>
      <c r="H493" t="s">
        <v>163</v>
      </c>
      <c r="I493" t="s">
        <v>173</v>
      </c>
      <c r="J493" t="s">
        <v>229</v>
      </c>
      <c r="K493" t="s">
        <v>254</v>
      </c>
    </row>
    <row r="494" spans="1:11" x14ac:dyDescent="0.35">
      <c r="A494" s="9" t="s">
        <v>160</v>
      </c>
      <c r="B494" t="s">
        <v>119</v>
      </c>
      <c r="C494" t="s">
        <v>119</v>
      </c>
      <c r="D494" t="s">
        <v>167</v>
      </c>
      <c r="E494" t="s">
        <v>162</v>
      </c>
      <c r="F494" t="s">
        <v>260</v>
      </c>
      <c r="G494">
        <v>111581.667</v>
      </c>
      <c r="H494" t="s">
        <v>174</v>
      </c>
      <c r="I494" t="s">
        <v>175</v>
      </c>
      <c r="J494" t="s">
        <v>229</v>
      </c>
      <c r="K494" t="s">
        <v>254</v>
      </c>
    </row>
    <row r="495" spans="1:11" x14ac:dyDescent="0.35">
      <c r="A495" s="9" t="s">
        <v>160</v>
      </c>
      <c r="B495" t="s">
        <v>119</v>
      </c>
      <c r="C495" t="s">
        <v>120</v>
      </c>
      <c r="D495" t="s">
        <v>167</v>
      </c>
      <c r="E495" t="s">
        <v>162</v>
      </c>
      <c r="F495" t="s">
        <v>260</v>
      </c>
      <c r="G495">
        <v>-25.198</v>
      </c>
      <c r="I495" t="s">
        <v>176</v>
      </c>
      <c r="J495" t="s">
        <v>229</v>
      </c>
      <c r="K495" t="s">
        <v>254</v>
      </c>
    </row>
    <row r="496" spans="1:11" x14ac:dyDescent="0.35">
      <c r="A496" s="9" t="s">
        <v>160</v>
      </c>
      <c r="B496" t="s">
        <v>119</v>
      </c>
      <c r="C496" t="s">
        <v>121</v>
      </c>
      <c r="D496" t="s">
        <v>167</v>
      </c>
      <c r="E496" t="s">
        <v>162</v>
      </c>
      <c r="F496" t="s">
        <v>260</v>
      </c>
      <c r="G496">
        <v>46735.053999999996</v>
      </c>
      <c r="I496" t="s">
        <v>177</v>
      </c>
      <c r="J496" t="s">
        <v>229</v>
      </c>
      <c r="K496" t="s">
        <v>254</v>
      </c>
    </row>
    <row r="497" spans="1:11" x14ac:dyDescent="0.35">
      <c r="A497" s="9" t="s">
        <v>160</v>
      </c>
      <c r="B497" t="s">
        <v>119</v>
      </c>
      <c r="C497" t="s">
        <v>119</v>
      </c>
      <c r="D497" t="s">
        <v>167</v>
      </c>
      <c r="E497" t="s">
        <v>162</v>
      </c>
      <c r="F497" t="s">
        <v>261</v>
      </c>
      <c r="G497">
        <v>1032.7739999999999</v>
      </c>
      <c r="I497" t="s">
        <v>168</v>
      </c>
      <c r="J497" t="s">
        <v>229</v>
      </c>
      <c r="K497" t="s">
        <v>254</v>
      </c>
    </row>
    <row r="498" spans="1:11" x14ac:dyDescent="0.35">
      <c r="A498" s="9" t="s">
        <v>160</v>
      </c>
      <c r="B498" t="s">
        <v>119</v>
      </c>
      <c r="C498" t="s">
        <v>118</v>
      </c>
      <c r="D498" t="s">
        <v>167</v>
      </c>
      <c r="E498" t="s">
        <v>162</v>
      </c>
      <c r="F498" t="s">
        <v>261</v>
      </c>
      <c r="G498">
        <v>56964.19</v>
      </c>
      <c r="I498" t="s">
        <v>169</v>
      </c>
      <c r="J498" t="s">
        <v>229</v>
      </c>
      <c r="K498" t="s">
        <v>254</v>
      </c>
    </row>
    <row r="499" spans="1:11" x14ac:dyDescent="0.35">
      <c r="A499" s="9" t="s">
        <v>160</v>
      </c>
      <c r="B499" t="s">
        <v>119</v>
      </c>
      <c r="C499" t="s">
        <v>119</v>
      </c>
      <c r="D499" t="s">
        <v>167</v>
      </c>
      <c r="E499" t="s">
        <v>162</v>
      </c>
      <c r="F499" t="s">
        <v>261</v>
      </c>
      <c r="G499">
        <v>4818.9880000000003</v>
      </c>
      <c r="H499" t="s">
        <v>163</v>
      </c>
      <c r="I499" t="s">
        <v>170</v>
      </c>
      <c r="J499" t="s">
        <v>229</v>
      </c>
      <c r="K499" t="s">
        <v>254</v>
      </c>
    </row>
    <row r="500" spans="1:11" x14ac:dyDescent="0.35">
      <c r="A500" s="9" t="s">
        <v>160</v>
      </c>
      <c r="B500" t="s">
        <v>119</v>
      </c>
      <c r="C500" t="s">
        <v>120</v>
      </c>
      <c r="D500" t="s">
        <v>167</v>
      </c>
      <c r="E500" t="s">
        <v>162</v>
      </c>
      <c r="F500" t="s">
        <v>261</v>
      </c>
      <c r="G500">
        <v>0</v>
      </c>
      <c r="H500" t="s">
        <v>163</v>
      </c>
      <c r="I500" t="s">
        <v>171</v>
      </c>
      <c r="J500" t="s">
        <v>229</v>
      </c>
      <c r="K500" t="s">
        <v>254</v>
      </c>
    </row>
    <row r="501" spans="1:11" x14ac:dyDescent="0.35">
      <c r="A501" s="9" t="s">
        <v>160</v>
      </c>
      <c r="B501" t="s">
        <v>119</v>
      </c>
      <c r="C501" t="s">
        <v>118</v>
      </c>
      <c r="D501" t="s">
        <v>167</v>
      </c>
      <c r="E501" t="s">
        <v>162</v>
      </c>
      <c r="F501" t="s">
        <v>261</v>
      </c>
      <c r="G501">
        <v>4673.79</v>
      </c>
      <c r="H501" t="s">
        <v>163</v>
      </c>
      <c r="I501" t="s">
        <v>172</v>
      </c>
      <c r="J501" t="s">
        <v>229</v>
      </c>
      <c r="K501" t="s">
        <v>254</v>
      </c>
    </row>
    <row r="502" spans="1:11" x14ac:dyDescent="0.35">
      <c r="A502" s="9" t="s">
        <v>160</v>
      </c>
      <c r="B502" t="s">
        <v>119</v>
      </c>
      <c r="C502" t="s">
        <v>119</v>
      </c>
      <c r="D502" t="s">
        <v>167</v>
      </c>
      <c r="E502" t="s">
        <v>162</v>
      </c>
      <c r="F502" t="s">
        <v>261</v>
      </c>
      <c r="G502">
        <v>0</v>
      </c>
      <c r="H502" t="s">
        <v>163</v>
      </c>
      <c r="I502" t="s">
        <v>173</v>
      </c>
      <c r="J502" t="s">
        <v>229</v>
      </c>
      <c r="K502" t="s">
        <v>254</v>
      </c>
    </row>
    <row r="503" spans="1:11" x14ac:dyDescent="0.35">
      <c r="A503" s="9" t="s">
        <v>160</v>
      </c>
      <c r="B503" t="s">
        <v>119</v>
      </c>
      <c r="C503" t="s">
        <v>119</v>
      </c>
      <c r="D503" t="s">
        <v>167</v>
      </c>
      <c r="E503" t="s">
        <v>162</v>
      </c>
      <c r="F503" t="s">
        <v>261</v>
      </c>
      <c r="G503">
        <v>112021.69500000001</v>
      </c>
      <c r="H503" t="s">
        <v>174</v>
      </c>
      <c r="I503" t="s">
        <v>175</v>
      </c>
      <c r="J503" t="s">
        <v>229</v>
      </c>
      <c r="K503" t="s">
        <v>254</v>
      </c>
    </row>
    <row r="504" spans="1:11" x14ac:dyDescent="0.35">
      <c r="A504" s="9" t="s">
        <v>160</v>
      </c>
      <c r="B504" t="s">
        <v>119</v>
      </c>
      <c r="C504" t="s">
        <v>120</v>
      </c>
      <c r="D504" t="s">
        <v>167</v>
      </c>
      <c r="E504" t="s">
        <v>162</v>
      </c>
      <c r="F504" t="s">
        <v>261</v>
      </c>
      <c r="G504">
        <v>18.675000000000001</v>
      </c>
      <c r="I504" t="s">
        <v>176</v>
      </c>
      <c r="J504" t="s">
        <v>229</v>
      </c>
      <c r="K504" t="s">
        <v>254</v>
      </c>
    </row>
    <row r="505" spans="1:11" x14ac:dyDescent="0.35">
      <c r="A505" s="9" t="s">
        <v>160</v>
      </c>
      <c r="B505" t="s">
        <v>119</v>
      </c>
      <c r="C505" t="s">
        <v>121</v>
      </c>
      <c r="D505" t="s">
        <v>167</v>
      </c>
      <c r="E505" t="s">
        <v>162</v>
      </c>
      <c r="F505" t="s">
        <v>261</v>
      </c>
      <c r="G505">
        <v>68945.587</v>
      </c>
      <c r="I505" t="s">
        <v>177</v>
      </c>
      <c r="J505" t="s">
        <v>229</v>
      </c>
      <c r="K505" t="s">
        <v>254</v>
      </c>
    </row>
    <row r="506" spans="1:11" x14ac:dyDescent="0.35">
      <c r="A506" s="9" t="s">
        <v>160</v>
      </c>
      <c r="B506" t="s">
        <v>119</v>
      </c>
      <c r="C506" t="s">
        <v>119</v>
      </c>
      <c r="D506" t="s">
        <v>167</v>
      </c>
      <c r="E506" t="s">
        <v>162</v>
      </c>
      <c r="F506" t="s">
        <v>262</v>
      </c>
      <c r="G506">
        <v>1034.05</v>
      </c>
      <c r="I506" t="s">
        <v>168</v>
      </c>
      <c r="J506" t="s">
        <v>229</v>
      </c>
      <c r="K506" t="s">
        <v>254</v>
      </c>
    </row>
    <row r="507" spans="1:11" x14ac:dyDescent="0.35">
      <c r="A507" s="9" t="s">
        <v>160</v>
      </c>
      <c r="B507" t="s">
        <v>119</v>
      </c>
      <c r="C507" t="s">
        <v>118</v>
      </c>
      <c r="D507" t="s">
        <v>167</v>
      </c>
      <c r="E507" t="s">
        <v>162</v>
      </c>
      <c r="F507" t="s">
        <v>262</v>
      </c>
      <c r="G507">
        <v>47489.411</v>
      </c>
      <c r="I507" t="s">
        <v>169</v>
      </c>
      <c r="J507" t="s">
        <v>229</v>
      </c>
      <c r="K507" t="s">
        <v>254</v>
      </c>
    </row>
    <row r="508" spans="1:11" x14ac:dyDescent="0.35">
      <c r="A508" s="9" t="s">
        <v>160</v>
      </c>
      <c r="B508" t="s">
        <v>119</v>
      </c>
      <c r="C508" t="s">
        <v>119</v>
      </c>
      <c r="D508" t="s">
        <v>167</v>
      </c>
      <c r="E508" t="s">
        <v>162</v>
      </c>
      <c r="F508" t="s">
        <v>262</v>
      </c>
      <c r="G508">
        <v>4771.3940000000002</v>
      </c>
      <c r="H508" t="s">
        <v>163</v>
      </c>
      <c r="I508" t="s">
        <v>170</v>
      </c>
      <c r="J508" t="s">
        <v>229</v>
      </c>
      <c r="K508" t="s">
        <v>254</v>
      </c>
    </row>
    <row r="509" spans="1:11" x14ac:dyDescent="0.35">
      <c r="A509" s="9" t="s">
        <v>160</v>
      </c>
      <c r="B509" t="s">
        <v>119</v>
      </c>
      <c r="C509" t="s">
        <v>120</v>
      </c>
      <c r="D509" t="s">
        <v>167</v>
      </c>
      <c r="E509" t="s">
        <v>162</v>
      </c>
      <c r="F509" t="s">
        <v>262</v>
      </c>
      <c r="G509">
        <v>0</v>
      </c>
      <c r="H509" t="s">
        <v>163</v>
      </c>
      <c r="I509" t="s">
        <v>171</v>
      </c>
      <c r="J509" t="s">
        <v>229</v>
      </c>
      <c r="K509" t="s">
        <v>254</v>
      </c>
    </row>
    <row r="510" spans="1:11" x14ac:dyDescent="0.35">
      <c r="A510" s="9" t="s">
        <v>160</v>
      </c>
      <c r="B510" t="s">
        <v>119</v>
      </c>
      <c r="C510" t="s">
        <v>118</v>
      </c>
      <c r="D510" t="s">
        <v>167</v>
      </c>
      <c r="E510" t="s">
        <v>162</v>
      </c>
      <c r="F510" t="s">
        <v>262</v>
      </c>
      <c r="G510">
        <v>4623.4690000000001</v>
      </c>
      <c r="H510" t="s">
        <v>163</v>
      </c>
      <c r="I510" t="s">
        <v>172</v>
      </c>
      <c r="J510" t="s">
        <v>229</v>
      </c>
      <c r="K510" t="s">
        <v>254</v>
      </c>
    </row>
    <row r="511" spans="1:11" x14ac:dyDescent="0.35">
      <c r="A511" s="9" t="s">
        <v>160</v>
      </c>
      <c r="B511" t="s">
        <v>119</v>
      </c>
      <c r="C511" t="s">
        <v>119</v>
      </c>
      <c r="D511" t="s">
        <v>167</v>
      </c>
      <c r="E511" t="s">
        <v>162</v>
      </c>
      <c r="F511" t="s">
        <v>262</v>
      </c>
      <c r="G511">
        <v>0</v>
      </c>
      <c r="H511" t="s">
        <v>163</v>
      </c>
      <c r="I511" t="s">
        <v>173</v>
      </c>
      <c r="J511" t="s">
        <v>229</v>
      </c>
      <c r="K511" t="s">
        <v>254</v>
      </c>
    </row>
    <row r="512" spans="1:11" x14ac:dyDescent="0.35">
      <c r="A512" s="9" t="s">
        <v>160</v>
      </c>
      <c r="B512" t="s">
        <v>119</v>
      </c>
      <c r="C512" t="s">
        <v>119</v>
      </c>
      <c r="D512" t="s">
        <v>167</v>
      </c>
      <c r="E512" t="s">
        <v>162</v>
      </c>
      <c r="F512" t="s">
        <v>262</v>
      </c>
      <c r="G512">
        <v>110792.031</v>
      </c>
      <c r="H512" t="s">
        <v>174</v>
      </c>
      <c r="I512" t="s">
        <v>175</v>
      </c>
      <c r="J512" t="s">
        <v>229</v>
      </c>
      <c r="K512" t="s">
        <v>254</v>
      </c>
    </row>
    <row r="513" spans="1:11" x14ac:dyDescent="0.35">
      <c r="A513" s="9" t="s">
        <v>160</v>
      </c>
      <c r="B513" t="s">
        <v>119</v>
      </c>
      <c r="C513" t="s">
        <v>120</v>
      </c>
      <c r="D513" t="s">
        <v>167</v>
      </c>
      <c r="E513" t="s">
        <v>162</v>
      </c>
      <c r="F513" t="s">
        <v>262</v>
      </c>
      <c r="G513">
        <v>-16.302</v>
      </c>
      <c r="I513" t="s">
        <v>176</v>
      </c>
      <c r="J513" t="s">
        <v>229</v>
      </c>
      <c r="K513" t="s">
        <v>254</v>
      </c>
    </row>
    <row r="514" spans="1:11" x14ac:dyDescent="0.35">
      <c r="A514" s="9" t="s">
        <v>160</v>
      </c>
      <c r="B514" t="s">
        <v>119</v>
      </c>
      <c r="C514" t="s">
        <v>121</v>
      </c>
      <c r="D514" t="s">
        <v>167</v>
      </c>
      <c r="E514" t="s">
        <v>162</v>
      </c>
      <c r="F514" t="s">
        <v>262</v>
      </c>
      <c r="G514">
        <v>42954.069000000003</v>
      </c>
      <c r="I514" t="s">
        <v>177</v>
      </c>
      <c r="J514" t="s">
        <v>229</v>
      </c>
      <c r="K514" t="s">
        <v>254</v>
      </c>
    </row>
    <row r="515" spans="1:11" x14ac:dyDescent="0.35">
      <c r="A515" s="9" t="s">
        <v>160</v>
      </c>
      <c r="B515" t="s">
        <v>119</v>
      </c>
      <c r="C515" t="s">
        <v>119</v>
      </c>
      <c r="D515" t="s">
        <v>167</v>
      </c>
      <c r="E515" t="s">
        <v>162</v>
      </c>
      <c r="F515" t="s">
        <v>263</v>
      </c>
      <c r="G515">
        <v>1033.5250000000001</v>
      </c>
      <c r="I515" t="s">
        <v>168</v>
      </c>
      <c r="J515" t="s">
        <v>229</v>
      </c>
      <c r="K515" t="s">
        <v>254</v>
      </c>
    </row>
    <row r="516" spans="1:11" x14ac:dyDescent="0.35">
      <c r="A516" s="9" t="s">
        <v>160</v>
      </c>
      <c r="B516" t="s">
        <v>119</v>
      </c>
      <c r="C516" t="s">
        <v>118</v>
      </c>
      <c r="D516" t="s">
        <v>167</v>
      </c>
      <c r="E516" t="s">
        <v>162</v>
      </c>
      <c r="F516" t="s">
        <v>263</v>
      </c>
      <c r="G516">
        <v>49753.644</v>
      </c>
      <c r="I516" t="s">
        <v>169</v>
      </c>
      <c r="J516" t="s">
        <v>229</v>
      </c>
      <c r="K516" t="s">
        <v>254</v>
      </c>
    </row>
    <row r="517" spans="1:11" x14ac:dyDescent="0.35">
      <c r="A517" s="9" t="s">
        <v>160</v>
      </c>
      <c r="B517" t="s">
        <v>119</v>
      </c>
      <c r="C517" t="s">
        <v>119</v>
      </c>
      <c r="D517" t="s">
        <v>167</v>
      </c>
      <c r="E517" t="s">
        <v>162</v>
      </c>
      <c r="F517" t="s">
        <v>263</v>
      </c>
      <c r="G517">
        <v>4512.99</v>
      </c>
      <c r="H517" t="s">
        <v>163</v>
      </c>
      <c r="I517" t="s">
        <v>170</v>
      </c>
      <c r="J517" t="s">
        <v>229</v>
      </c>
      <c r="K517" t="s">
        <v>254</v>
      </c>
    </row>
    <row r="518" spans="1:11" x14ac:dyDescent="0.35">
      <c r="A518" s="9" t="s">
        <v>160</v>
      </c>
      <c r="B518" t="s">
        <v>119</v>
      </c>
      <c r="C518" t="s">
        <v>120</v>
      </c>
      <c r="D518" t="s">
        <v>167</v>
      </c>
      <c r="E518" t="s">
        <v>162</v>
      </c>
      <c r="F518" t="s">
        <v>263</v>
      </c>
      <c r="G518">
        <v>0</v>
      </c>
      <c r="H518" t="s">
        <v>163</v>
      </c>
      <c r="I518" t="s">
        <v>171</v>
      </c>
      <c r="J518" t="s">
        <v>229</v>
      </c>
      <c r="K518" t="s">
        <v>254</v>
      </c>
    </row>
    <row r="519" spans="1:11" x14ac:dyDescent="0.35">
      <c r="A519" s="9" t="s">
        <v>160</v>
      </c>
      <c r="B519" t="s">
        <v>119</v>
      </c>
      <c r="C519" t="s">
        <v>118</v>
      </c>
      <c r="D519" t="s">
        <v>167</v>
      </c>
      <c r="E519" t="s">
        <v>162</v>
      </c>
      <c r="F519" t="s">
        <v>263</v>
      </c>
      <c r="G519">
        <v>4321.1989999999996</v>
      </c>
      <c r="H519" t="s">
        <v>163</v>
      </c>
      <c r="I519" t="s">
        <v>172</v>
      </c>
      <c r="J519" t="s">
        <v>229</v>
      </c>
      <c r="K519" t="s">
        <v>254</v>
      </c>
    </row>
    <row r="520" spans="1:11" x14ac:dyDescent="0.35">
      <c r="A520" s="9" t="s">
        <v>160</v>
      </c>
      <c r="B520" t="s">
        <v>119</v>
      </c>
      <c r="C520" t="s">
        <v>119</v>
      </c>
      <c r="D520" t="s">
        <v>167</v>
      </c>
      <c r="E520" t="s">
        <v>162</v>
      </c>
      <c r="F520" t="s">
        <v>263</v>
      </c>
      <c r="G520">
        <v>0</v>
      </c>
      <c r="H520" t="s">
        <v>163</v>
      </c>
      <c r="I520" t="s">
        <v>173</v>
      </c>
      <c r="J520" t="s">
        <v>229</v>
      </c>
      <c r="K520" t="s">
        <v>254</v>
      </c>
    </row>
    <row r="521" spans="1:11" x14ac:dyDescent="0.35">
      <c r="A521" s="9" t="s">
        <v>160</v>
      </c>
      <c r="B521" t="s">
        <v>119</v>
      </c>
      <c r="C521" t="s">
        <v>119</v>
      </c>
      <c r="D521" t="s">
        <v>167</v>
      </c>
      <c r="E521" t="s">
        <v>162</v>
      </c>
      <c r="F521" t="s">
        <v>263</v>
      </c>
      <c r="G521">
        <v>104786.497</v>
      </c>
      <c r="H521" t="s">
        <v>174</v>
      </c>
      <c r="I521" t="s">
        <v>175</v>
      </c>
      <c r="J521" t="s">
        <v>229</v>
      </c>
      <c r="K521" t="s">
        <v>254</v>
      </c>
    </row>
    <row r="522" spans="1:11" x14ac:dyDescent="0.35">
      <c r="A522" s="9" t="s">
        <v>160</v>
      </c>
      <c r="B522" t="s">
        <v>119</v>
      </c>
      <c r="C522" t="s">
        <v>120</v>
      </c>
      <c r="D522" t="s">
        <v>167</v>
      </c>
      <c r="E522" t="s">
        <v>162</v>
      </c>
      <c r="F522" t="s">
        <v>263</v>
      </c>
      <c r="G522">
        <v>-30.864000000000001</v>
      </c>
      <c r="I522" t="s">
        <v>176</v>
      </c>
      <c r="J522" t="s">
        <v>229</v>
      </c>
      <c r="K522" t="s">
        <v>254</v>
      </c>
    </row>
    <row r="523" spans="1:11" x14ac:dyDescent="0.35">
      <c r="A523" s="9" t="s">
        <v>160</v>
      </c>
      <c r="B523" t="s">
        <v>119</v>
      </c>
      <c r="C523" t="s">
        <v>121</v>
      </c>
      <c r="D523" t="s">
        <v>167</v>
      </c>
      <c r="E523" t="s">
        <v>162</v>
      </c>
      <c r="F523" t="s">
        <v>263</v>
      </c>
      <c r="G523">
        <v>43028.09</v>
      </c>
      <c r="I523" t="s">
        <v>177</v>
      </c>
      <c r="J523" t="s">
        <v>229</v>
      </c>
      <c r="K523" t="s">
        <v>254</v>
      </c>
    </row>
    <row r="524" spans="1:11" x14ac:dyDescent="0.35">
      <c r="A524" s="9" t="s">
        <v>160</v>
      </c>
      <c r="B524" t="s">
        <v>119</v>
      </c>
      <c r="C524" t="s">
        <v>119</v>
      </c>
      <c r="D524" t="s">
        <v>167</v>
      </c>
      <c r="E524" t="s">
        <v>162</v>
      </c>
      <c r="F524" t="s">
        <v>264</v>
      </c>
      <c r="G524">
        <v>1033.5029999999999</v>
      </c>
      <c r="I524" t="s">
        <v>168</v>
      </c>
      <c r="J524" t="s">
        <v>254</v>
      </c>
      <c r="K524" t="s">
        <v>254</v>
      </c>
    </row>
    <row r="525" spans="1:11" x14ac:dyDescent="0.35">
      <c r="A525" s="9" t="s">
        <v>160</v>
      </c>
      <c r="B525" t="s">
        <v>119</v>
      </c>
      <c r="C525" t="s">
        <v>118</v>
      </c>
      <c r="D525" t="s">
        <v>167</v>
      </c>
      <c r="E525" t="s">
        <v>162</v>
      </c>
      <c r="F525" t="s">
        <v>264</v>
      </c>
      <c r="G525">
        <v>44514.959000000003</v>
      </c>
      <c r="I525" t="s">
        <v>169</v>
      </c>
      <c r="J525" t="s">
        <v>254</v>
      </c>
      <c r="K525" t="s">
        <v>254</v>
      </c>
    </row>
    <row r="526" spans="1:11" x14ac:dyDescent="0.35">
      <c r="A526" s="9" t="s">
        <v>160</v>
      </c>
      <c r="B526" t="s">
        <v>119</v>
      </c>
      <c r="C526" t="s">
        <v>119</v>
      </c>
      <c r="D526" t="s">
        <v>167</v>
      </c>
      <c r="E526" t="s">
        <v>162</v>
      </c>
      <c r="F526" t="s">
        <v>264</v>
      </c>
      <c r="G526">
        <v>4742.2309999999998</v>
      </c>
      <c r="H526" t="s">
        <v>163</v>
      </c>
      <c r="I526" t="s">
        <v>170</v>
      </c>
      <c r="J526" t="s">
        <v>254</v>
      </c>
      <c r="K526" t="s">
        <v>254</v>
      </c>
    </row>
    <row r="527" spans="1:11" x14ac:dyDescent="0.35">
      <c r="A527" s="9" t="s">
        <v>160</v>
      </c>
      <c r="B527" t="s">
        <v>119</v>
      </c>
      <c r="C527" t="s">
        <v>120</v>
      </c>
      <c r="D527" t="s">
        <v>167</v>
      </c>
      <c r="E527" t="s">
        <v>162</v>
      </c>
      <c r="F527" t="s">
        <v>264</v>
      </c>
      <c r="G527">
        <v>0</v>
      </c>
      <c r="H527" t="s">
        <v>163</v>
      </c>
      <c r="I527" t="s">
        <v>171</v>
      </c>
      <c r="J527" t="s">
        <v>254</v>
      </c>
      <c r="K527" t="s">
        <v>254</v>
      </c>
    </row>
    <row r="528" spans="1:11" x14ac:dyDescent="0.35">
      <c r="A528" s="9" t="s">
        <v>160</v>
      </c>
      <c r="B528" t="s">
        <v>119</v>
      </c>
      <c r="C528" t="s">
        <v>118</v>
      </c>
      <c r="D528" t="s">
        <v>167</v>
      </c>
      <c r="E528" t="s">
        <v>162</v>
      </c>
      <c r="F528" t="s">
        <v>264</v>
      </c>
      <c r="G528">
        <v>4617.3440000000001</v>
      </c>
      <c r="H528" t="s">
        <v>163</v>
      </c>
      <c r="I528" t="s">
        <v>172</v>
      </c>
      <c r="J528" t="s">
        <v>254</v>
      </c>
      <c r="K528" t="s">
        <v>254</v>
      </c>
    </row>
    <row r="529" spans="1:11" x14ac:dyDescent="0.35">
      <c r="A529" s="9" t="s">
        <v>160</v>
      </c>
      <c r="B529" t="s">
        <v>119</v>
      </c>
      <c r="C529" t="s">
        <v>119</v>
      </c>
      <c r="D529" t="s">
        <v>167</v>
      </c>
      <c r="E529" t="s">
        <v>162</v>
      </c>
      <c r="F529" t="s">
        <v>264</v>
      </c>
      <c r="G529">
        <v>0</v>
      </c>
      <c r="H529" t="s">
        <v>163</v>
      </c>
      <c r="I529" t="s">
        <v>173</v>
      </c>
      <c r="J529" t="s">
        <v>254</v>
      </c>
      <c r="K529" t="s">
        <v>254</v>
      </c>
    </row>
    <row r="530" spans="1:11" x14ac:dyDescent="0.35">
      <c r="A530" s="9" t="s">
        <v>160</v>
      </c>
      <c r="B530" t="s">
        <v>119</v>
      </c>
      <c r="C530" t="s">
        <v>119</v>
      </c>
      <c r="D530" t="s">
        <v>167</v>
      </c>
      <c r="E530" t="s">
        <v>162</v>
      </c>
      <c r="F530" t="s">
        <v>264</v>
      </c>
      <c r="G530">
        <v>110186.77</v>
      </c>
      <c r="H530" t="s">
        <v>174</v>
      </c>
      <c r="I530" t="s">
        <v>175</v>
      </c>
      <c r="J530" t="s">
        <v>254</v>
      </c>
      <c r="K530" t="s">
        <v>254</v>
      </c>
    </row>
    <row r="531" spans="1:11" x14ac:dyDescent="0.35">
      <c r="A531" s="9" t="s">
        <v>160</v>
      </c>
      <c r="B531" t="s">
        <v>119</v>
      </c>
      <c r="C531" t="s">
        <v>120</v>
      </c>
      <c r="D531" t="s">
        <v>167</v>
      </c>
      <c r="E531" t="s">
        <v>162</v>
      </c>
      <c r="F531" t="s">
        <v>264</v>
      </c>
      <c r="G531">
        <v>21.731999999999999</v>
      </c>
      <c r="I531" t="s">
        <v>176</v>
      </c>
      <c r="J531" t="s">
        <v>254</v>
      </c>
      <c r="K531" t="s">
        <v>254</v>
      </c>
    </row>
    <row r="532" spans="1:11" x14ac:dyDescent="0.35">
      <c r="A532" s="9" t="s">
        <v>160</v>
      </c>
      <c r="B532" t="s">
        <v>119</v>
      </c>
      <c r="C532" t="s">
        <v>121</v>
      </c>
      <c r="D532" t="s">
        <v>167</v>
      </c>
      <c r="E532" t="s">
        <v>162</v>
      </c>
      <c r="F532" t="s">
        <v>264</v>
      </c>
      <c r="G532">
        <v>48361.23</v>
      </c>
      <c r="I532" t="s">
        <v>177</v>
      </c>
      <c r="J532" t="s">
        <v>254</v>
      </c>
      <c r="K532" t="s">
        <v>254</v>
      </c>
    </row>
    <row r="533" spans="1:11" x14ac:dyDescent="0.35">
      <c r="A533" s="9" t="s">
        <v>160</v>
      </c>
      <c r="B533" t="s">
        <v>119</v>
      </c>
      <c r="C533" t="s">
        <v>119</v>
      </c>
      <c r="D533" t="s">
        <v>167</v>
      </c>
      <c r="E533" t="s">
        <v>162</v>
      </c>
      <c r="F533" t="s">
        <v>265</v>
      </c>
      <c r="G533">
        <v>1033.893</v>
      </c>
      <c r="I533" t="s">
        <v>168</v>
      </c>
      <c r="J533" t="s">
        <v>254</v>
      </c>
      <c r="K533" t="s">
        <v>254</v>
      </c>
    </row>
    <row r="534" spans="1:11" x14ac:dyDescent="0.35">
      <c r="A534" s="9" t="s">
        <v>160</v>
      </c>
      <c r="B534" t="s">
        <v>119</v>
      </c>
      <c r="C534" t="s">
        <v>118</v>
      </c>
      <c r="D534" t="s">
        <v>167</v>
      </c>
      <c r="E534" t="s">
        <v>162</v>
      </c>
      <c r="F534" t="s">
        <v>265</v>
      </c>
      <c r="G534">
        <v>44723.243000000002</v>
      </c>
      <c r="I534" t="s">
        <v>169</v>
      </c>
      <c r="J534" t="s">
        <v>254</v>
      </c>
      <c r="K534" t="s">
        <v>254</v>
      </c>
    </row>
    <row r="535" spans="1:11" x14ac:dyDescent="0.35">
      <c r="A535" s="9" t="s">
        <v>160</v>
      </c>
      <c r="B535" t="s">
        <v>119</v>
      </c>
      <c r="C535" t="s">
        <v>119</v>
      </c>
      <c r="D535" t="s">
        <v>167</v>
      </c>
      <c r="E535" t="s">
        <v>162</v>
      </c>
      <c r="F535" t="s">
        <v>265</v>
      </c>
      <c r="G535">
        <v>4450.5249999999996</v>
      </c>
      <c r="H535" t="s">
        <v>163</v>
      </c>
      <c r="I535" t="s">
        <v>170</v>
      </c>
      <c r="J535" t="s">
        <v>254</v>
      </c>
      <c r="K535" t="s">
        <v>254</v>
      </c>
    </row>
    <row r="536" spans="1:11" x14ac:dyDescent="0.35">
      <c r="A536" s="9" t="s">
        <v>160</v>
      </c>
      <c r="B536" t="s">
        <v>119</v>
      </c>
      <c r="C536" t="s">
        <v>120</v>
      </c>
      <c r="D536" t="s">
        <v>167</v>
      </c>
      <c r="E536" t="s">
        <v>162</v>
      </c>
      <c r="F536" t="s">
        <v>265</v>
      </c>
      <c r="G536">
        <v>0</v>
      </c>
      <c r="H536" t="s">
        <v>163</v>
      </c>
      <c r="I536" t="s">
        <v>171</v>
      </c>
      <c r="J536" t="s">
        <v>254</v>
      </c>
      <c r="K536" t="s">
        <v>254</v>
      </c>
    </row>
    <row r="537" spans="1:11" x14ac:dyDescent="0.35">
      <c r="A537" s="9" t="s">
        <v>160</v>
      </c>
      <c r="B537" t="s">
        <v>119</v>
      </c>
      <c r="C537" t="s">
        <v>118</v>
      </c>
      <c r="D537" t="s">
        <v>167</v>
      </c>
      <c r="E537" t="s">
        <v>162</v>
      </c>
      <c r="F537" t="s">
        <v>265</v>
      </c>
      <c r="G537">
        <v>4320.03</v>
      </c>
      <c r="H537" t="s">
        <v>163</v>
      </c>
      <c r="I537" t="s">
        <v>172</v>
      </c>
      <c r="J537" t="s">
        <v>254</v>
      </c>
      <c r="K537" t="s">
        <v>254</v>
      </c>
    </row>
    <row r="538" spans="1:11" x14ac:dyDescent="0.35">
      <c r="A538" s="9" t="s">
        <v>160</v>
      </c>
      <c r="B538" t="s">
        <v>119</v>
      </c>
      <c r="C538" t="s">
        <v>119</v>
      </c>
      <c r="D538" t="s">
        <v>167</v>
      </c>
      <c r="E538" t="s">
        <v>162</v>
      </c>
      <c r="F538" t="s">
        <v>265</v>
      </c>
      <c r="G538">
        <v>0</v>
      </c>
      <c r="H538" t="s">
        <v>163</v>
      </c>
      <c r="I538" t="s">
        <v>173</v>
      </c>
      <c r="J538" t="s">
        <v>254</v>
      </c>
      <c r="K538" t="s">
        <v>254</v>
      </c>
    </row>
    <row r="539" spans="1:11" x14ac:dyDescent="0.35">
      <c r="A539" s="9" t="s">
        <v>160</v>
      </c>
      <c r="B539" t="s">
        <v>119</v>
      </c>
      <c r="C539" t="s">
        <v>119</v>
      </c>
      <c r="D539" t="s">
        <v>167</v>
      </c>
      <c r="E539" t="s">
        <v>162</v>
      </c>
      <c r="F539" t="s">
        <v>265</v>
      </c>
      <c r="G539">
        <v>103367.565</v>
      </c>
      <c r="H539" t="s">
        <v>174</v>
      </c>
      <c r="I539" t="s">
        <v>175</v>
      </c>
      <c r="J539" t="s">
        <v>254</v>
      </c>
      <c r="K539" t="s">
        <v>254</v>
      </c>
    </row>
    <row r="540" spans="1:11" x14ac:dyDescent="0.35">
      <c r="A540" s="9" t="s">
        <v>160</v>
      </c>
      <c r="B540" t="s">
        <v>119</v>
      </c>
      <c r="C540" t="s">
        <v>120</v>
      </c>
      <c r="D540" t="s">
        <v>167</v>
      </c>
      <c r="E540" t="s">
        <v>162</v>
      </c>
      <c r="F540" t="s">
        <v>265</v>
      </c>
      <c r="G540">
        <v>-26.504999999999999</v>
      </c>
      <c r="I540" t="s">
        <v>176</v>
      </c>
      <c r="J540" t="s">
        <v>254</v>
      </c>
      <c r="K540" t="s">
        <v>254</v>
      </c>
    </row>
    <row r="541" spans="1:11" x14ac:dyDescent="0.35">
      <c r="A541" s="9" t="s">
        <v>160</v>
      </c>
      <c r="B541" t="s">
        <v>119</v>
      </c>
      <c r="C541" t="s">
        <v>121</v>
      </c>
      <c r="D541" t="s">
        <v>167</v>
      </c>
      <c r="E541" t="s">
        <v>162</v>
      </c>
      <c r="F541" t="s">
        <v>265</v>
      </c>
      <c r="G541">
        <v>38399.777000000002</v>
      </c>
      <c r="I541" t="s">
        <v>177</v>
      </c>
      <c r="J541" t="s">
        <v>254</v>
      </c>
      <c r="K541" t="s">
        <v>254</v>
      </c>
    </row>
    <row r="542" spans="1:11" x14ac:dyDescent="0.35">
      <c r="A542" s="9" t="s">
        <v>160</v>
      </c>
      <c r="B542" t="s">
        <v>119</v>
      </c>
      <c r="C542" t="s">
        <v>119</v>
      </c>
      <c r="D542" t="s">
        <v>167</v>
      </c>
      <c r="E542" t="s">
        <v>162</v>
      </c>
      <c r="F542" t="s">
        <v>266</v>
      </c>
      <c r="G542">
        <v>1033.683</v>
      </c>
      <c r="I542" t="s">
        <v>168</v>
      </c>
      <c r="J542" t="s">
        <v>254</v>
      </c>
      <c r="K542" t="s">
        <v>254</v>
      </c>
    </row>
    <row r="543" spans="1:11" x14ac:dyDescent="0.35">
      <c r="A543" s="9" t="s">
        <v>160</v>
      </c>
      <c r="B543" t="s">
        <v>119</v>
      </c>
      <c r="C543" t="s">
        <v>118</v>
      </c>
      <c r="D543" t="s">
        <v>167</v>
      </c>
      <c r="E543" t="s">
        <v>162</v>
      </c>
      <c r="F543" t="s">
        <v>266</v>
      </c>
      <c r="G543">
        <v>45605.781999999999</v>
      </c>
      <c r="I543" t="s">
        <v>169</v>
      </c>
      <c r="J543" t="s">
        <v>254</v>
      </c>
      <c r="K543" t="s">
        <v>254</v>
      </c>
    </row>
    <row r="544" spans="1:11" x14ac:dyDescent="0.35">
      <c r="A544" s="9" t="s">
        <v>160</v>
      </c>
      <c r="B544" t="s">
        <v>119</v>
      </c>
      <c r="C544" t="s">
        <v>119</v>
      </c>
      <c r="D544" t="s">
        <v>167</v>
      </c>
      <c r="E544" t="s">
        <v>162</v>
      </c>
      <c r="F544" t="s">
        <v>266</v>
      </c>
      <c r="G544">
        <v>4495.7839999999997</v>
      </c>
      <c r="H544" t="s">
        <v>163</v>
      </c>
      <c r="I544" t="s">
        <v>170</v>
      </c>
      <c r="J544" t="s">
        <v>254</v>
      </c>
      <c r="K544" t="s">
        <v>254</v>
      </c>
    </row>
    <row r="545" spans="1:11" x14ac:dyDescent="0.35">
      <c r="A545" s="9" t="s">
        <v>160</v>
      </c>
      <c r="B545" t="s">
        <v>119</v>
      </c>
      <c r="C545" t="s">
        <v>120</v>
      </c>
      <c r="D545" t="s">
        <v>167</v>
      </c>
      <c r="E545" t="s">
        <v>162</v>
      </c>
      <c r="F545" t="s">
        <v>266</v>
      </c>
      <c r="G545">
        <v>0</v>
      </c>
      <c r="H545" t="s">
        <v>163</v>
      </c>
      <c r="I545" t="s">
        <v>171</v>
      </c>
      <c r="J545" t="s">
        <v>254</v>
      </c>
      <c r="K545" t="s">
        <v>254</v>
      </c>
    </row>
    <row r="546" spans="1:11" x14ac:dyDescent="0.35">
      <c r="A546" s="9" t="s">
        <v>160</v>
      </c>
      <c r="B546" t="s">
        <v>119</v>
      </c>
      <c r="C546" t="s">
        <v>118</v>
      </c>
      <c r="D546" t="s">
        <v>167</v>
      </c>
      <c r="E546" t="s">
        <v>162</v>
      </c>
      <c r="F546" t="s">
        <v>266</v>
      </c>
      <c r="G546">
        <v>4341.7299999999996</v>
      </c>
      <c r="H546" t="s">
        <v>163</v>
      </c>
      <c r="I546" t="s">
        <v>172</v>
      </c>
      <c r="J546" t="s">
        <v>254</v>
      </c>
      <c r="K546" t="s">
        <v>254</v>
      </c>
    </row>
    <row r="547" spans="1:11" x14ac:dyDescent="0.35">
      <c r="A547" s="9" t="s">
        <v>160</v>
      </c>
      <c r="B547" t="s">
        <v>119</v>
      </c>
      <c r="C547" t="s">
        <v>119</v>
      </c>
      <c r="D547" t="s">
        <v>167</v>
      </c>
      <c r="E547" t="s">
        <v>162</v>
      </c>
      <c r="F547" t="s">
        <v>266</v>
      </c>
      <c r="G547">
        <v>0</v>
      </c>
      <c r="H547" t="s">
        <v>163</v>
      </c>
      <c r="I547" t="s">
        <v>173</v>
      </c>
      <c r="J547" t="s">
        <v>254</v>
      </c>
      <c r="K547" t="s">
        <v>254</v>
      </c>
    </row>
    <row r="548" spans="1:11" x14ac:dyDescent="0.35">
      <c r="A548" s="9" t="s">
        <v>160</v>
      </c>
      <c r="B548" t="s">
        <v>119</v>
      </c>
      <c r="C548" t="s">
        <v>119</v>
      </c>
      <c r="D548" t="s">
        <v>167</v>
      </c>
      <c r="E548" t="s">
        <v>162</v>
      </c>
      <c r="F548" t="s">
        <v>266</v>
      </c>
      <c r="G548">
        <v>104482.933</v>
      </c>
      <c r="H548" t="s">
        <v>174</v>
      </c>
      <c r="I548" t="s">
        <v>175</v>
      </c>
      <c r="J548" t="s">
        <v>254</v>
      </c>
      <c r="K548" t="s">
        <v>254</v>
      </c>
    </row>
    <row r="549" spans="1:11" x14ac:dyDescent="0.35">
      <c r="A549" s="9" t="s">
        <v>160</v>
      </c>
      <c r="B549" t="s">
        <v>119</v>
      </c>
      <c r="C549" t="s">
        <v>120</v>
      </c>
      <c r="D549" t="s">
        <v>167</v>
      </c>
      <c r="E549" t="s">
        <v>162</v>
      </c>
      <c r="F549" t="s">
        <v>266</v>
      </c>
      <c r="G549">
        <v>-32.957999999999998</v>
      </c>
      <c r="I549" t="s">
        <v>176</v>
      </c>
      <c r="J549" t="s">
        <v>254</v>
      </c>
      <c r="K549" t="s">
        <v>254</v>
      </c>
    </row>
    <row r="550" spans="1:11" x14ac:dyDescent="0.35">
      <c r="A550" s="9" t="s">
        <v>160</v>
      </c>
      <c r="B550" t="s">
        <v>119</v>
      </c>
      <c r="C550" t="s">
        <v>121</v>
      </c>
      <c r="D550" t="s">
        <v>167</v>
      </c>
      <c r="E550" t="s">
        <v>162</v>
      </c>
      <c r="F550" t="s">
        <v>266</v>
      </c>
      <c r="G550">
        <v>40249.154000000002</v>
      </c>
      <c r="I550" t="s">
        <v>177</v>
      </c>
      <c r="J550" t="s">
        <v>254</v>
      </c>
      <c r="K550" t="s">
        <v>254</v>
      </c>
    </row>
    <row r="551" spans="1:11" x14ac:dyDescent="0.35">
      <c r="A551" s="9" t="s">
        <v>160</v>
      </c>
      <c r="B551" t="s">
        <v>119</v>
      </c>
      <c r="C551" t="s">
        <v>119</v>
      </c>
      <c r="D551" t="s">
        <v>167</v>
      </c>
      <c r="E551" t="s">
        <v>162</v>
      </c>
      <c r="F551" t="s">
        <v>267</v>
      </c>
      <c r="G551">
        <v>1033.635</v>
      </c>
      <c r="I551" t="s">
        <v>168</v>
      </c>
      <c r="J551" t="s">
        <v>254</v>
      </c>
      <c r="K551" t="s">
        <v>254</v>
      </c>
    </row>
    <row r="552" spans="1:11" x14ac:dyDescent="0.35">
      <c r="A552" s="9" t="s">
        <v>160</v>
      </c>
      <c r="B552" t="s">
        <v>119</v>
      </c>
      <c r="C552" t="s">
        <v>118</v>
      </c>
      <c r="D552" t="s">
        <v>167</v>
      </c>
      <c r="E552" t="s">
        <v>162</v>
      </c>
      <c r="F552" t="s">
        <v>267</v>
      </c>
      <c r="G552">
        <v>50136.758000000002</v>
      </c>
      <c r="I552" t="s">
        <v>169</v>
      </c>
      <c r="J552" t="s">
        <v>254</v>
      </c>
      <c r="K552" t="s">
        <v>254</v>
      </c>
    </row>
    <row r="553" spans="1:11" x14ac:dyDescent="0.35">
      <c r="A553" s="9" t="s">
        <v>160</v>
      </c>
      <c r="B553" t="s">
        <v>119</v>
      </c>
      <c r="C553" t="s">
        <v>119</v>
      </c>
      <c r="D553" t="s">
        <v>167</v>
      </c>
      <c r="E553" t="s">
        <v>162</v>
      </c>
      <c r="F553" t="s">
        <v>267</v>
      </c>
      <c r="G553">
        <v>4211.25</v>
      </c>
      <c r="H553" t="s">
        <v>163</v>
      </c>
      <c r="I553" t="s">
        <v>170</v>
      </c>
      <c r="J553" t="s">
        <v>254</v>
      </c>
      <c r="K553" t="s">
        <v>254</v>
      </c>
    </row>
    <row r="554" spans="1:11" x14ac:dyDescent="0.35">
      <c r="A554" s="9" t="s">
        <v>160</v>
      </c>
      <c r="B554" t="s">
        <v>119</v>
      </c>
      <c r="C554" t="s">
        <v>120</v>
      </c>
      <c r="D554" t="s">
        <v>167</v>
      </c>
      <c r="E554" t="s">
        <v>162</v>
      </c>
      <c r="F554" t="s">
        <v>267</v>
      </c>
      <c r="G554">
        <v>0</v>
      </c>
      <c r="H554" t="s">
        <v>163</v>
      </c>
      <c r="I554" t="s">
        <v>171</v>
      </c>
      <c r="J554" t="s">
        <v>254</v>
      </c>
      <c r="K554" t="s">
        <v>254</v>
      </c>
    </row>
    <row r="555" spans="1:11" x14ac:dyDescent="0.35">
      <c r="A555" s="9" t="s">
        <v>160</v>
      </c>
      <c r="B555" t="s">
        <v>119</v>
      </c>
      <c r="C555" t="s">
        <v>118</v>
      </c>
      <c r="D555" t="s">
        <v>167</v>
      </c>
      <c r="E555" t="s">
        <v>162</v>
      </c>
      <c r="F555" t="s">
        <v>267</v>
      </c>
      <c r="G555">
        <v>4050.0859999999998</v>
      </c>
      <c r="H555" t="s">
        <v>163</v>
      </c>
      <c r="I555" t="s">
        <v>172</v>
      </c>
      <c r="J555" t="s">
        <v>254</v>
      </c>
      <c r="K555" t="s">
        <v>254</v>
      </c>
    </row>
    <row r="556" spans="1:11" x14ac:dyDescent="0.35">
      <c r="A556" s="9" t="s">
        <v>160</v>
      </c>
      <c r="B556" t="s">
        <v>119</v>
      </c>
      <c r="C556" t="s">
        <v>119</v>
      </c>
      <c r="D556" t="s">
        <v>167</v>
      </c>
      <c r="E556" t="s">
        <v>162</v>
      </c>
      <c r="F556" t="s">
        <v>267</v>
      </c>
      <c r="G556">
        <v>0</v>
      </c>
      <c r="H556" t="s">
        <v>163</v>
      </c>
      <c r="I556" t="s">
        <v>173</v>
      </c>
      <c r="J556" t="s">
        <v>254</v>
      </c>
      <c r="K556" t="s">
        <v>254</v>
      </c>
    </row>
    <row r="557" spans="1:11" x14ac:dyDescent="0.35">
      <c r="A557" s="9" t="s">
        <v>160</v>
      </c>
      <c r="B557" t="s">
        <v>119</v>
      </c>
      <c r="C557" t="s">
        <v>119</v>
      </c>
      <c r="D557" t="s">
        <v>167</v>
      </c>
      <c r="E557" t="s">
        <v>162</v>
      </c>
      <c r="F557" t="s">
        <v>267</v>
      </c>
      <c r="G557">
        <v>97809.561000000002</v>
      </c>
      <c r="H557" t="s">
        <v>174</v>
      </c>
      <c r="I557" t="s">
        <v>175</v>
      </c>
      <c r="J557" t="s">
        <v>254</v>
      </c>
      <c r="K557" t="s">
        <v>254</v>
      </c>
    </row>
    <row r="558" spans="1:11" x14ac:dyDescent="0.35">
      <c r="A558" s="9" t="s">
        <v>160</v>
      </c>
      <c r="B558" t="s">
        <v>119</v>
      </c>
      <c r="C558" t="s">
        <v>120</v>
      </c>
      <c r="D558" t="s">
        <v>167</v>
      </c>
      <c r="E558" t="s">
        <v>162</v>
      </c>
      <c r="F558" t="s">
        <v>267</v>
      </c>
      <c r="G558">
        <v>77.906000000000006</v>
      </c>
      <c r="I558" t="s">
        <v>176</v>
      </c>
      <c r="J558" t="s">
        <v>254</v>
      </c>
      <c r="K558" t="s">
        <v>254</v>
      </c>
    </row>
    <row r="559" spans="1:11" x14ac:dyDescent="0.35">
      <c r="A559" s="9" t="s">
        <v>160</v>
      </c>
      <c r="B559" t="s">
        <v>119</v>
      </c>
      <c r="C559" t="s">
        <v>121</v>
      </c>
      <c r="D559" t="s">
        <v>167</v>
      </c>
      <c r="E559" t="s">
        <v>162</v>
      </c>
      <c r="F559" t="s">
        <v>267</v>
      </c>
      <c r="G559">
        <v>3041.4749999999999</v>
      </c>
      <c r="I559" t="s">
        <v>177</v>
      </c>
      <c r="J559" t="s">
        <v>254</v>
      </c>
      <c r="K559" t="s">
        <v>254</v>
      </c>
    </row>
    <row r="560" spans="1:11" x14ac:dyDescent="0.35">
      <c r="A560" s="9" t="s">
        <v>160</v>
      </c>
      <c r="B560" t="s">
        <v>119</v>
      </c>
      <c r="C560" t="s">
        <v>119</v>
      </c>
      <c r="D560" t="s">
        <v>167</v>
      </c>
      <c r="E560" t="s">
        <v>162</v>
      </c>
      <c r="F560" t="s">
        <v>268</v>
      </c>
      <c r="G560">
        <v>1033.597</v>
      </c>
      <c r="I560" t="s">
        <v>168</v>
      </c>
      <c r="J560" t="s">
        <v>254</v>
      </c>
      <c r="K560" t="s">
        <v>254</v>
      </c>
    </row>
    <row r="561" spans="1:11" x14ac:dyDescent="0.35">
      <c r="A561" s="9" t="s">
        <v>160</v>
      </c>
      <c r="B561" t="s">
        <v>119</v>
      </c>
      <c r="C561" t="s">
        <v>118</v>
      </c>
      <c r="D561" t="s">
        <v>167</v>
      </c>
      <c r="E561" t="s">
        <v>162</v>
      </c>
      <c r="F561" t="s">
        <v>268</v>
      </c>
      <c r="G561">
        <v>65024.603000000003</v>
      </c>
      <c r="I561" t="s">
        <v>169</v>
      </c>
      <c r="J561" t="s">
        <v>254</v>
      </c>
      <c r="K561" t="s">
        <v>254</v>
      </c>
    </row>
    <row r="562" spans="1:11" x14ac:dyDescent="0.35">
      <c r="A562" s="9" t="s">
        <v>160</v>
      </c>
      <c r="B562" t="s">
        <v>119</v>
      </c>
      <c r="C562" t="s">
        <v>119</v>
      </c>
      <c r="D562" t="s">
        <v>167</v>
      </c>
      <c r="E562" t="s">
        <v>162</v>
      </c>
      <c r="F562" t="s">
        <v>268</v>
      </c>
      <c r="G562">
        <v>4252.9859999999999</v>
      </c>
      <c r="H562" t="s">
        <v>163</v>
      </c>
      <c r="I562" t="s">
        <v>170</v>
      </c>
      <c r="J562" t="s">
        <v>254</v>
      </c>
      <c r="K562" t="s">
        <v>254</v>
      </c>
    </row>
    <row r="563" spans="1:11" x14ac:dyDescent="0.35">
      <c r="A563" s="9" t="s">
        <v>160</v>
      </c>
      <c r="B563" t="s">
        <v>119</v>
      </c>
      <c r="C563" t="s">
        <v>120</v>
      </c>
      <c r="D563" t="s">
        <v>167</v>
      </c>
      <c r="E563" t="s">
        <v>162</v>
      </c>
      <c r="F563" t="s">
        <v>268</v>
      </c>
      <c r="G563">
        <v>0</v>
      </c>
      <c r="H563" t="s">
        <v>163</v>
      </c>
      <c r="I563" t="s">
        <v>171</v>
      </c>
      <c r="J563" t="s">
        <v>254</v>
      </c>
      <c r="K563" t="s">
        <v>254</v>
      </c>
    </row>
    <row r="564" spans="1:11" x14ac:dyDescent="0.35">
      <c r="A564" s="9" t="s">
        <v>160</v>
      </c>
      <c r="B564" t="s">
        <v>119</v>
      </c>
      <c r="C564" t="s">
        <v>118</v>
      </c>
      <c r="D564" t="s">
        <v>167</v>
      </c>
      <c r="E564" t="s">
        <v>162</v>
      </c>
      <c r="F564" t="s">
        <v>268</v>
      </c>
      <c r="G564">
        <v>4090.627</v>
      </c>
      <c r="H564" t="s">
        <v>163</v>
      </c>
      <c r="I564" t="s">
        <v>172</v>
      </c>
      <c r="J564" t="s">
        <v>254</v>
      </c>
      <c r="K564" t="s">
        <v>254</v>
      </c>
    </row>
    <row r="565" spans="1:11" x14ac:dyDescent="0.35">
      <c r="A565" s="9" t="s">
        <v>160</v>
      </c>
      <c r="B565" t="s">
        <v>119</v>
      </c>
      <c r="C565" t="s">
        <v>119</v>
      </c>
      <c r="D565" t="s">
        <v>167</v>
      </c>
      <c r="E565" t="s">
        <v>162</v>
      </c>
      <c r="F565" t="s">
        <v>268</v>
      </c>
      <c r="G565">
        <v>0</v>
      </c>
      <c r="H565" t="s">
        <v>163</v>
      </c>
      <c r="I565" t="s">
        <v>173</v>
      </c>
      <c r="J565" t="s">
        <v>254</v>
      </c>
      <c r="K565" t="s">
        <v>254</v>
      </c>
    </row>
    <row r="566" spans="1:11" x14ac:dyDescent="0.35">
      <c r="A566" s="9" t="s">
        <v>160</v>
      </c>
      <c r="B566" t="s">
        <v>119</v>
      </c>
      <c r="C566" t="s">
        <v>119</v>
      </c>
      <c r="D566" t="s">
        <v>167</v>
      </c>
      <c r="E566" t="s">
        <v>162</v>
      </c>
      <c r="F566" t="s">
        <v>268</v>
      </c>
      <c r="G566">
        <v>98693.351999999999</v>
      </c>
      <c r="H566" t="s">
        <v>174</v>
      </c>
      <c r="I566" t="s">
        <v>175</v>
      </c>
      <c r="J566" t="s">
        <v>254</v>
      </c>
      <c r="K566" t="s">
        <v>254</v>
      </c>
    </row>
    <row r="567" spans="1:11" x14ac:dyDescent="0.35">
      <c r="A567" s="9" t="s">
        <v>160</v>
      </c>
      <c r="B567" t="s">
        <v>119</v>
      </c>
      <c r="C567" t="s">
        <v>120</v>
      </c>
      <c r="D567" t="s">
        <v>167</v>
      </c>
      <c r="E567" t="s">
        <v>162</v>
      </c>
      <c r="F567" t="s">
        <v>268</v>
      </c>
      <c r="G567">
        <v>208.08099999999999</v>
      </c>
      <c r="I567" t="s">
        <v>176</v>
      </c>
      <c r="J567" t="s">
        <v>254</v>
      </c>
      <c r="K567" t="s">
        <v>254</v>
      </c>
    </row>
    <row r="568" spans="1:11" x14ac:dyDescent="0.35">
      <c r="A568" s="9" t="s">
        <v>160</v>
      </c>
      <c r="B568" t="s">
        <v>119</v>
      </c>
      <c r="C568" t="s">
        <v>121</v>
      </c>
      <c r="D568" t="s">
        <v>167</v>
      </c>
      <c r="E568" t="s">
        <v>162</v>
      </c>
      <c r="F568" t="s">
        <v>268</v>
      </c>
      <c r="G568">
        <v>840.32299999999998</v>
      </c>
      <c r="I568" t="s">
        <v>177</v>
      </c>
      <c r="J568" t="s">
        <v>254</v>
      </c>
      <c r="K568" t="s">
        <v>254</v>
      </c>
    </row>
    <row r="569" spans="1:11" x14ac:dyDescent="0.35">
      <c r="A569" s="9" t="s">
        <v>160</v>
      </c>
      <c r="B569" t="s">
        <v>119</v>
      </c>
      <c r="C569" t="s">
        <v>119</v>
      </c>
      <c r="D569" t="s">
        <v>167</v>
      </c>
      <c r="E569" t="s">
        <v>162</v>
      </c>
      <c r="F569" t="s">
        <v>269</v>
      </c>
      <c r="G569">
        <v>1033.424</v>
      </c>
      <c r="I569" t="s">
        <v>168</v>
      </c>
      <c r="J569" t="s">
        <v>254</v>
      </c>
      <c r="K569" t="s">
        <v>254</v>
      </c>
    </row>
    <row r="570" spans="1:11" x14ac:dyDescent="0.35">
      <c r="A570" s="9" t="s">
        <v>160</v>
      </c>
      <c r="B570" t="s">
        <v>119</v>
      </c>
      <c r="C570" t="s">
        <v>118</v>
      </c>
      <c r="D570" t="s">
        <v>167</v>
      </c>
      <c r="E570" t="s">
        <v>162</v>
      </c>
      <c r="F570" t="s">
        <v>269</v>
      </c>
      <c r="G570">
        <v>73922.781000000003</v>
      </c>
      <c r="I570" t="s">
        <v>169</v>
      </c>
      <c r="J570" t="s">
        <v>254</v>
      </c>
      <c r="K570" t="s">
        <v>254</v>
      </c>
    </row>
    <row r="571" spans="1:11" x14ac:dyDescent="0.35">
      <c r="A571" s="9" t="s">
        <v>160</v>
      </c>
      <c r="B571" t="s">
        <v>119</v>
      </c>
      <c r="C571" t="s">
        <v>119</v>
      </c>
      <c r="D571" t="s">
        <v>167</v>
      </c>
      <c r="E571" t="s">
        <v>162</v>
      </c>
      <c r="F571" t="s">
        <v>269</v>
      </c>
      <c r="G571">
        <v>4734.09</v>
      </c>
      <c r="H571" t="s">
        <v>163</v>
      </c>
      <c r="I571" t="s">
        <v>170</v>
      </c>
      <c r="J571" t="s">
        <v>254</v>
      </c>
      <c r="K571" t="s">
        <v>254</v>
      </c>
    </row>
    <row r="572" spans="1:11" x14ac:dyDescent="0.35">
      <c r="A572" s="9" t="s">
        <v>160</v>
      </c>
      <c r="B572" t="s">
        <v>119</v>
      </c>
      <c r="C572" t="s">
        <v>120</v>
      </c>
      <c r="D572" t="s">
        <v>167</v>
      </c>
      <c r="E572" t="s">
        <v>162</v>
      </c>
      <c r="F572" t="s">
        <v>269</v>
      </c>
      <c r="G572">
        <v>0</v>
      </c>
      <c r="H572" t="s">
        <v>163</v>
      </c>
      <c r="I572" t="s">
        <v>171</v>
      </c>
      <c r="J572" t="s">
        <v>254</v>
      </c>
      <c r="K572" t="s">
        <v>254</v>
      </c>
    </row>
    <row r="573" spans="1:11" x14ac:dyDescent="0.35">
      <c r="A573" s="9" t="s">
        <v>160</v>
      </c>
      <c r="B573" t="s">
        <v>119</v>
      </c>
      <c r="C573" t="s">
        <v>118</v>
      </c>
      <c r="D573" t="s">
        <v>167</v>
      </c>
      <c r="E573" t="s">
        <v>162</v>
      </c>
      <c r="F573" t="s">
        <v>269</v>
      </c>
      <c r="G573">
        <v>4599.6170000000002</v>
      </c>
      <c r="H573" t="s">
        <v>163</v>
      </c>
      <c r="I573" t="s">
        <v>172</v>
      </c>
      <c r="J573" t="s">
        <v>254</v>
      </c>
      <c r="K573" t="s">
        <v>254</v>
      </c>
    </row>
    <row r="574" spans="1:11" x14ac:dyDescent="0.35">
      <c r="A574" s="9" t="s">
        <v>160</v>
      </c>
      <c r="B574" t="s">
        <v>119</v>
      </c>
      <c r="C574" t="s">
        <v>119</v>
      </c>
      <c r="D574" t="s">
        <v>167</v>
      </c>
      <c r="E574" t="s">
        <v>162</v>
      </c>
      <c r="F574" t="s">
        <v>269</v>
      </c>
      <c r="G574">
        <v>0</v>
      </c>
      <c r="H574" t="s">
        <v>163</v>
      </c>
      <c r="I574" t="s">
        <v>173</v>
      </c>
      <c r="J574" t="s">
        <v>254</v>
      </c>
      <c r="K574" t="s">
        <v>254</v>
      </c>
    </row>
    <row r="575" spans="1:11" x14ac:dyDescent="0.35">
      <c r="A575" s="9" t="s">
        <v>160</v>
      </c>
      <c r="B575" t="s">
        <v>119</v>
      </c>
      <c r="C575" t="s">
        <v>119</v>
      </c>
      <c r="D575" t="s">
        <v>167</v>
      </c>
      <c r="E575" t="s">
        <v>162</v>
      </c>
      <c r="F575" t="s">
        <v>269</v>
      </c>
      <c r="G575">
        <v>109987.269</v>
      </c>
      <c r="H575" t="s">
        <v>174</v>
      </c>
      <c r="I575" t="s">
        <v>175</v>
      </c>
      <c r="J575" t="s">
        <v>254</v>
      </c>
      <c r="K575" t="s">
        <v>254</v>
      </c>
    </row>
    <row r="576" spans="1:11" x14ac:dyDescent="0.35">
      <c r="A576" s="9" t="s">
        <v>160</v>
      </c>
      <c r="B576" t="s">
        <v>119</v>
      </c>
      <c r="C576" t="s">
        <v>120</v>
      </c>
      <c r="D576" t="s">
        <v>167</v>
      </c>
      <c r="E576" t="s">
        <v>162</v>
      </c>
      <c r="F576" t="s">
        <v>269</v>
      </c>
      <c r="G576">
        <v>-0.64300000000000002</v>
      </c>
      <c r="I576" t="s">
        <v>176</v>
      </c>
      <c r="J576" t="s">
        <v>254</v>
      </c>
      <c r="K576" t="s">
        <v>254</v>
      </c>
    </row>
    <row r="577" spans="1:11" x14ac:dyDescent="0.35">
      <c r="A577" s="9" t="s">
        <v>160</v>
      </c>
      <c r="B577" t="s">
        <v>119</v>
      </c>
      <c r="C577" t="s">
        <v>121</v>
      </c>
      <c r="D577" t="s">
        <v>167</v>
      </c>
      <c r="E577" t="s">
        <v>162</v>
      </c>
      <c r="F577" t="s">
        <v>269</v>
      </c>
      <c r="G577">
        <v>81058.55</v>
      </c>
      <c r="I577" t="s">
        <v>177</v>
      </c>
      <c r="J577" t="s">
        <v>254</v>
      </c>
      <c r="K577" t="s">
        <v>254</v>
      </c>
    </row>
    <row r="578" spans="1:11" x14ac:dyDescent="0.35">
      <c r="A578" s="9" t="s">
        <v>160</v>
      </c>
      <c r="B578" t="s">
        <v>119</v>
      </c>
      <c r="C578" t="s">
        <v>119</v>
      </c>
      <c r="D578" t="s">
        <v>167</v>
      </c>
      <c r="E578" t="s">
        <v>162</v>
      </c>
      <c r="F578" t="s">
        <v>270</v>
      </c>
      <c r="G578">
        <v>1033.4159999999999</v>
      </c>
      <c r="I578" t="s">
        <v>168</v>
      </c>
      <c r="J578" t="s">
        <v>254</v>
      </c>
      <c r="K578" t="s">
        <v>254</v>
      </c>
    </row>
    <row r="579" spans="1:11" x14ac:dyDescent="0.35">
      <c r="A579" s="9" t="s">
        <v>160</v>
      </c>
      <c r="B579" t="s">
        <v>119</v>
      </c>
      <c r="C579" t="s">
        <v>118</v>
      </c>
      <c r="D579" t="s">
        <v>167</v>
      </c>
      <c r="E579" t="s">
        <v>162</v>
      </c>
      <c r="F579" t="s">
        <v>270</v>
      </c>
      <c r="G579">
        <v>69496.998999999996</v>
      </c>
      <c r="I579" t="s">
        <v>169</v>
      </c>
      <c r="J579" t="s">
        <v>254</v>
      </c>
      <c r="K579" t="s">
        <v>254</v>
      </c>
    </row>
    <row r="580" spans="1:11" x14ac:dyDescent="0.35">
      <c r="A580" s="9" t="s">
        <v>160</v>
      </c>
      <c r="B580" t="s">
        <v>119</v>
      </c>
      <c r="C580" t="s">
        <v>119</v>
      </c>
      <c r="D580" t="s">
        <v>167</v>
      </c>
      <c r="E580" t="s">
        <v>162</v>
      </c>
      <c r="F580" t="s">
        <v>270</v>
      </c>
      <c r="G580">
        <v>4748.6329999999998</v>
      </c>
      <c r="H580" t="s">
        <v>163</v>
      </c>
      <c r="I580" t="s">
        <v>170</v>
      </c>
      <c r="J580" t="s">
        <v>254</v>
      </c>
      <c r="K580" t="s">
        <v>254</v>
      </c>
    </row>
    <row r="581" spans="1:11" x14ac:dyDescent="0.35">
      <c r="A581" s="9" t="s">
        <v>160</v>
      </c>
      <c r="B581" t="s">
        <v>119</v>
      </c>
      <c r="C581" t="s">
        <v>120</v>
      </c>
      <c r="D581" t="s">
        <v>167</v>
      </c>
      <c r="E581" t="s">
        <v>162</v>
      </c>
      <c r="F581" t="s">
        <v>270</v>
      </c>
      <c r="G581">
        <v>0</v>
      </c>
      <c r="H581" t="s">
        <v>163</v>
      </c>
      <c r="I581" t="s">
        <v>171</v>
      </c>
      <c r="J581" t="s">
        <v>254</v>
      </c>
      <c r="K581" t="s">
        <v>254</v>
      </c>
    </row>
    <row r="582" spans="1:11" x14ac:dyDescent="0.35">
      <c r="A582" s="9" t="s">
        <v>160</v>
      </c>
      <c r="B582" t="s">
        <v>119</v>
      </c>
      <c r="C582" t="s">
        <v>118</v>
      </c>
      <c r="D582" t="s">
        <v>167</v>
      </c>
      <c r="E582" t="s">
        <v>162</v>
      </c>
      <c r="F582" t="s">
        <v>270</v>
      </c>
      <c r="G582">
        <v>4632.0420000000004</v>
      </c>
      <c r="H582" t="s">
        <v>163</v>
      </c>
      <c r="I582" t="s">
        <v>172</v>
      </c>
      <c r="J582" t="s">
        <v>254</v>
      </c>
      <c r="K582" t="s">
        <v>254</v>
      </c>
    </row>
    <row r="583" spans="1:11" x14ac:dyDescent="0.35">
      <c r="A583" s="9" t="s">
        <v>160</v>
      </c>
      <c r="B583" t="s">
        <v>119</v>
      </c>
      <c r="C583" t="s">
        <v>119</v>
      </c>
      <c r="D583" t="s">
        <v>167</v>
      </c>
      <c r="E583" t="s">
        <v>162</v>
      </c>
      <c r="F583" t="s">
        <v>270</v>
      </c>
      <c r="G583">
        <v>0</v>
      </c>
      <c r="H583" t="s">
        <v>163</v>
      </c>
      <c r="I583" t="s">
        <v>173</v>
      </c>
      <c r="J583" t="s">
        <v>254</v>
      </c>
      <c r="K583" t="s">
        <v>254</v>
      </c>
    </row>
    <row r="584" spans="1:11" x14ac:dyDescent="0.35">
      <c r="A584" s="9" t="s">
        <v>160</v>
      </c>
      <c r="B584" t="s">
        <v>119</v>
      </c>
      <c r="C584" t="s">
        <v>119</v>
      </c>
      <c r="D584" t="s">
        <v>167</v>
      </c>
      <c r="E584" t="s">
        <v>162</v>
      </c>
      <c r="F584" t="s">
        <v>270</v>
      </c>
      <c r="G584">
        <v>110303.882</v>
      </c>
      <c r="H584" t="s">
        <v>174</v>
      </c>
      <c r="I584" t="s">
        <v>175</v>
      </c>
      <c r="J584" t="s">
        <v>254</v>
      </c>
      <c r="K584" t="s">
        <v>254</v>
      </c>
    </row>
    <row r="585" spans="1:11" x14ac:dyDescent="0.35">
      <c r="A585" s="9" t="s">
        <v>160</v>
      </c>
      <c r="B585" t="s">
        <v>119</v>
      </c>
      <c r="C585" t="s">
        <v>120</v>
      </c>
      <c r="D585" t="s">
        <v>167</v>
      </c>
      <c r="E585" t="s">
        <v>162</v>
      </c>
      <c r="F585" t="s">
        <v>270</v>
      </c>
      <c r="G585">
        <v>108.17100000000001</v>
      </c>
      <c r="I585" t="s">
        <v>176</v>
      </c>
      <c r="J585" t="s">
        <v>254</v>
      </c>
      <c r="K585" t="s">
        <v>254</v>
      </c>
    </row>
    <row r="586" spans="1:11" x14ac:dyDescent="0.35">
      <c r="A586" s="9" t="s">
        <v>160</v>
      </c>
      <c r="B586" t="s">
        <v>119</v>
      </c>
      <c r="C586" t="s">
        <v>121</v>
      </c>
      <c r="D586" t="s">
        <v>167</v>
      </c>
      <c r="E586" t="s">
        <v>162</v>
      </c>
      <c r="F586" t="s">
        <v>270</v>
      </c>
      <c r="G586">
        <v>98867.880999999994</v>
      </c>
      <c r="I586" t="s">
        <v>177</v>
      </c>
      <c r="J586" t="s">
        <v>254</v>
      </c>
      <c r="K586" t="s">
        <v>254</v>
      </c>
    </row>
    <row r="587" spans="1:11" x14ac:dyDescent="0.35">
      <c r="A587" s="9" t="s">
        <v>160</v>
      </c>
      <c r="B587" t="s">
        <v>119</v>
      </c>
      <c r="C587" t="s">
        <v>119</v>
      </c>
      <c r="D587" t="s">
        <v>167</v>
      </c>
      <c r="E587" t="s">
        <v>162</v>
      </c>
      <c r="F587" t="s">
        <v>271</v>
      </c>
      <c r="G587">
        <v>1033.3889999999999</v>
      </c>
      <c r="I587" t="s">
        <v>168</v>
      </c>
      <c r="J587" t="s">
        <v>254</v>
      </c>
      <c r="K587" t="s">
        <v>254</v>
      </c>
    </row>
    <row r="588" spans="1:11" x14ac:dyDescent="0.35">
      <c r="A588" s="9" t="s">
        <v>160</v>
      </c>
      <c r="B588" t="s">
        <v>119</v>
      </c>
      <c r="C588" t="s">
        <v>118</v>
      </c>
      <c r="D588" t="s">
        <v>167</v>
      </c>
      <c r="E588" t="s">
        <v>162</v>
      </c>
      <c r="F588" t="s">
        <v>271</v>
      </c>
      <c r="G588">
        <v>68394.248999999996</v>
      </c>
      <c r="I588" t="s">
        <v>169</v>
      </c>
      <c r="J588" t="s">
        <v>254</v>
      </c>
      <c r="K588" t="s">
        <v>254</v>
      </c>
    </row>
    <row r="589" spans="1:11" x14ac:dyDescent="0.35">
      <c r="A589" s="9" t="s">
        <v>160</v>
      </c>
      <c r="B589" t="s">
        <v>119</v>
      </c>
      <c r="C589" t="s">
        <v>119</v>
      </c>
      <c r="D589" t="s">
        <v>167</v>
      </c>
      <c r="E589" t="s">
        <v>162</v>
      </c>
      <c r="F589" t="s">
        <v>271</v>
      </c>
      <c r="G589">
        <v>4726.0780000000004</v>
      </c>
      <c r="H589" t="s">
        <v>163</v>
      </c>
      <c r="I589" t="s">
        <v>170</v>
      </c>
      <c r="J589" t="s">
        <v>254</v>
      </c>
      <c r="K589" t="s">
        <v>254</v>
      </c>
    </row>
    <row r="590" spans="1:11" x14ac:dyDescent="0.35">
      <c r="A590" s="9" t="s">
        <v>160</v>
      </c>
      <c r="B590" t="s">
        <v>119</v>
      </c>
      <c r="C590" t="s">
        <v>120</v>
      </c>
      <c r="D590" t="s">
        <v>167</v>
      </c>
      <c r="E590" t="s">
        <v>162</v>
      </c>
      <c r="F590" t="s">
        <v>271</v>
      </c>
      <c r="G590">
        <v>0</v>
      </c>
      <c r="H590" t="s">
        <v>163</v>
      </c>
      <c r="I590" t="s">
        <v>171</v>
      </c>
      <c r="J590" t="s">
        <v>254</v>
      </c>
      <c r="K590" t="s">
        <v>254</v>
      </c>
    </row>
    <row r="591" spans="1:11" x14ac:dyDescent="0.35">
      <c r="A591" s="9" t="s">
        <v>160</v>
      </c>
      <c r="B591" t="s">
        <v>119</v>
      </c>
      <c r="C591" t="s">
        <v>118</v>
      </c>
      <c r="D591" t="s">
        <v>167</v>
      </c>
      <c r="E591" t="s">
        <v>162</v>
      </c>
      <c r="F591" t="s">
        <v>271</v>
      </c>
      <c r="G591">
        <v>4534.1059999999998</v>
      </c>
      <c r="H591" t="s">
        <v>163</v>
      </c>
      <c r="I591" t="s">
        <v>172</v>
      </c>
      <c r="J591" t="s">
        <v>254</v>
      </c>
      <c r="K591" t="s">
        <v>254</v>
      </c>
    </row>
    <row r="592" spans="1:11" x14ac:dyDescent="0.35">
      <c r="A592" s="9" t="s">
        <v>160</v>
      </c>
      <c r="B592" t="s">
        <v>119</v>
      </c>
      <c r="C592" t="s">
        <v>119</v>
      </c>
      <c r="D592" t="s">
        <v>167</v>
      </c>
      <c r="E592" t="s">
        <v>162</v>
      </c>
      <c r="F592" t="s">
        <v>271</v>
      </c>
      <c r="G592">
        <v>0</v>
      </c>
      <c r="H592" t="s">
        <v>163</v>
      </c>
      <c r="I592" t="s">
        <v>173</v>
      </c>
      <c r="J592" t="s">
        <v>254</v>
      </c>
      <c r="K592" t="s">
        <v>254</v>
      </c>
    </row>
    <row r="593" spans="1:11" x14ac:dyDescent="0.35">
      <c r="A593" s="9" t="s">
        <v>160</v>
      </c>
      <c r="B593" t="s">
        <v>119</v>
      </c>
      <c r="C593" t="s">
        <v>119</v>
      </c>
      <c r="D593" t="s">
        <v>167</v>
      </c>
      <c r="E593" t="s">
        <v>162</v>
      </c>
      <c r="F593" t="s">
        <v>271</v>
      </c>
      <c r="G593">
        <v>109858.46400000001</v>
      </c>
      <c r="H593" t="s">
        <v>174</v>
      </c>
      <c r="I593" t="s">
        <v>175</v>
      </c>
      <c r="J593" t="s">
        <v>254</v>
      </c>
      <c r="K593" t="s">
        <v>254</v>
      </c>
    </row>
    <row r="594" spans="1:11" x14ac:dyDescent="0.35">
      <c r="A594" s="9" t="s">
        <v>160</v>
      </c>
      <c r="B594" t="s">
        <v>119</v>
      </c>
      <c r="C594" t="s">
        <v>120</v>
      </c>
      <c r="D594" t="s">
        <v>167</v>
      </c>
      <c r="E594" t="s">
        <v>162</v>
      </c>
      <c r="F594" t="s">
        <v>271</v>
      </c>
      <c r="G594">
        <v>19.943999999999999</v>
      </c>
      <c r="I594" t="s">
        <v>176</v>
      </c>
      <c r="J594" t="s">
        <v>254</v>
      </c>
      <c r="K594" t="s">
        <v>254</v>
      </c>
    </row>
    <row r="595" spans="1:11" x14ac:dyDescent="0.35">
      <c r="A595" s="9" t="s">
        <v>160</v>
      </c>
      <c r="B595" t="s">
        <v>119</v>
      </c>
      <c r="C595" t="s">
        <v>121</v>
      </c>
      <c r="D595" t="s">
        <v>167</v>
      </c>
      <c r="E595" t="s">
        <v>162</v>
      </c>
      <c r="F595" t="s">
        <v>271</v>
      </c>
      <c r="G595">
        <v>79158.573000000004</v>
      </c>
      <c r="I595" t="s">
        <v>177</v>
      </c>
      <c r="J595" t="s">
        <v>254</v>
      </c>
      <c r="K595" t="s">
        <v>254</v>
      </c>
    </row>
    <row r="596" spans="1:11" x14ac:dyDescent="0.35">
      <c r="A596" s="9" t="s">
        <v>160</v>
      </c>
      <c r="B596" t="s">
        <v>119</v>
      </c>
      <c r="C596" t="s">
        <v>119</v>
      </c>
      <c r="D596" t="s">
        <v>167</v>
      </c>
      <c r="E596" t="s">
        <v>162</v>
      </c>
      <c r="F596" t="s">
        <v>272</v>
      </c>
      <c r="G596">
        <v>1033.2650000000001</v>
      </c>
      <c r="I596" t="s">
        <v>168</v>
      </c>
      <c r="J596" t="s">
        <v>254</v>
      </c>
      <c r="K596" t="s">
        <v>254</v>
      </c>
    </row>
    <row r="597" spans="1:11" x14ac:dyDescent="0.35">
      <c r="A597" s="9" t="s">
        <v>160</v>
      </c>
      <c r="B597" t="s">
        <v>119</v>
      </c>
      <c r="C597" t="s">
        <v>118</v>
      </c>
      <c r="D597" t="s">
        <v>167</v>
      </c>
      <c r="E597" t="s">
        <v>162</v>
      </c>
      <c r="F597" t="s">
        <v>272</v>
      </c>
      <c r="G597">
        <v>136648.09700000001</v>
      </c>
      <c r="I597" t="s">
        <v>169</v>
      </c>
      <c r="J597" t="s">
        <v>254</v>
      </c>
      <c r="K597" t="s">
        <v>254</v>
      </c>
    </row>
    <row r="598" spans="1:11" x14ac:dyDescent="0.35">
      <c r="A598" s="9" t="s">
        <v>160</v>
      </c>
      <c r="B598" t="s">
        <v>119</v>
      </c>
      <c r="C598" t="s">
        <v>119</v>
      </c>
      <c r="D598" t="s">
        <v>167</v>
      </c>
      <c r="E598" t="s">
        <v>162</v>
      </c>
      <c r="F598" t="s">
        <v>272</v>
      </c>
      <c r="G598">
        <v>4841.7190000000001</v>
      </c>
      <c r="H598" t="s">
        <v>163</v>
      </c>
      <c r="I598" t="s">
        <v>170</v>
      </c>
      <c r="J598" t="s">
        <v>254</v>
      </c>
      <c r="K598" t="s">
        <v>254</v>
      </c>
    </row>
    <row r="599" spans="1:11" x14ac:dyDescent="0.35">
      <c r="A599" s="9" t="s">
        <v>160</v>
      </c>
      <c r="B599" t="s">
        <v>119</v>
      </c>
      <c r="C599" t="s">
        <v>120</v>
      </c>
      <c r="D599" t="s">
        <v>167</v>
      </c>
      <c r="E599" t="s">
        <v>162</v>
      </c>
      <c r="F599" t="s">
        <v>272</v>
      </c>
      <c r="G599">
        <v>0</v>
      </c>
      <c r="H599" t="s">
        <v>163</v>
      </c>
      <c r="I599" t="s">
        <v>171</v>
      </c>
      <c r="J599" t="s">
        <v>254</v>
      </c>
      <c r="K599" t="s">
        <v>254</v>
      </c>
    </row>
    <row r="600" spans="1:11" x14ac:dyDescent="0.35">
      <c r="A600" s="9" t="s">
        <v>160</v>
      </c>
      <c r="B600" t="s">
        <v>119</v>
      </c>
      <c r="C600" t="s">
        <v>118</v>
      </c>
      <c r="D600" t="s">
        <v>167</v>
      </c>
      <c r="E600" t="s">
        <v>162</v>
      </c>
      <c r="F600" t="s">
        <v>272</v>
      </c>
      <c r="G600">
        <v>4636.8440000000001</v>
      </c>
      <c r="H600" t="s">
        <v>163</v>
      </c>
      <c r="I600" t="s">
        <v>172</v>
      </c>
      <c r="J600" t="s">
        <v>254</v>
      </c>
      <c r="K600" t="s">
        <v>254</v>
      </c>
    </row>
    <row r="601" spans="1:11" x14ac:dyDescent="0.35">
      <c r="A601" s="9" t="s">
        <v>160</v>
      </c>
      <c r="B601" t="s">
        <v>119</v>
      </c>
      <c r="C601" t="s">
        <v>119</v>
      </c>
      <c r="D601" t="s">
        <v>167</v>
      </c>
      <c r="E601" t="s">
        <v>162</v>
      </c>
      <c r="F601" t="s">
        <v>272</v>
      </c>
      <c r="G601">
        <v>0</v>
      </c>
      <c r="H601" t="s">
        <v>163</v>
      </c>
      <c r="I601" t="s">
        <v>173</v>
      </c>
      <c r="J601" t="s">
        <v>254</v>
      </c>
      <c r="K601" t="s">
        <v>254</v>
      </c>
    </row>
    <row r="602" spans="1:11" x14ac:dyDescent="0.35">
      <c r="A602" s="9" t="s">
        <v>160</v>
      </c>
      <c r="B602" t="s">
        <v>119</v>
      </c>
      <c r="C602" t="s">
        <v>119</v>
      </c>
      <c r="D602" t="s">
        <v>167</v>
      </c>
      <c r="E602" t="s">
        <v>162</v>
      </c>
      <c r="F602" t="s">
        <v>272</v>
      </c>
      <c r="G602">
        <v>112454.06</v>
      </c>
      <c r="H602" t="s">
        <v>174</v>
      </c>
      <c r="I602" t="s">
        <v>175</v>
      </c>
      <c r="J602" t="s">
        <v>254</v>
      </c>
      <c r="K602" t="s">
        <v>254</v>
      </c>
    </row>
    <row r="603" spans="1:11" x14ac:dyDescent="0.35">
      <c r="A603" s="9" t="s">
        <v>160</v>
      </c>
      <c r="B603" t="s">
        <v>119</v>
      </c>
      <c r="C603" t="s">
        <v>120</v>
      </c>
      <c r="D603" t="s">
        <v>167</v>
      </c>
      <c r="E603" t="s">
        <v>162</v>
      </c>
      <c r="F603" t="s">
        <v>272</v>
      </c>
      <c r="G603">
        <v>19.914000000000001</v>
      </c>
      <c r="I603" t="s">
        <v>176</v>
      </c>
      <c r="J603" t="s">
        <v>254</v>
      </c>
      <c r="K603" t="s">
        <v>254</v>
      </c>
    </row>
    <row r="604" spans="1:11" x14ac:dyDescent="0.35">
      <c r="A604" s="9" t="s">
        <v>160</v>
      </c>
      <c r="B604" t="s">
        <v>119</v>
      </c>
      <c r="C604" t="s">
        <v>121</v>
      </c>
      <c r="D604" t="s">
        <v>167</v>
      </c>
      <c r="E604" t="s">
        <v>162</v>
      </c>
      <c r="F604" t="s">
        <v>272</v>
      </c>
      <c r="G604">
        <v>128546.769</v>
      </c>
      <c r="I604" t="s">
        <v>177</v>
      </c>
      <c r="J604" t="s">
        <v>254</v>
      </c>
      <c r="K604" t="s">
        <v>254</v>
      </c>
    </row>
    <row r="605" spans="1:11" x14ac:dyDescent="0.35">
      <c r="A605" s="9" t="s">
        <v>160</v>
      </c>
      <c r="B605" t="s">
        <v>119</v>
      </c>
      <c r="C605" t="s">
        <v>119</v>
      </c>
      <c r="D605" t="s">
        <v>167</v>
      </c>
      <c r="E605" t="s">
        <v>162</v>
      </c>
      <c r="F605" t="s">
        <v>273</v>
      </c>
      <c r="G605">
        <v>1033.0419999999999</v>
      </c>
      <c r="I605" t="s">
        <v>168</v>
      </c>
      <c r="J605" t="s">
        <v>254</v>
      </c>
      <c r="K605" t="s">
        <v>254</v>
      </c>
    </row>
    <row r="606" spans="1:11" x14ac:dyDescent="0.35">
      <c r="A606" s="9" t="s">
        <v>160</v>
      </c>
      <c r="B606" t="s">
        <v>119</v>
      </c>
      <c r="C606" t="s">
        <v>118</v>
      </c>
      <c r="D606" t="s">
        <v>167</v>
      </c>
      <c r="E606" t="s">
        <v>162</v>
      </c>
      <c r="F606" t="s">
        <v>273</v>
      </c>
      <c r="G606">
        <v>101348.82399999999</v>
      </c>
      <c r="I606" t="s">
        <v>169</v>
      </c>
      <c r="J606" t="s">
        <v>254</v>
      </c>
      <c r="K606" t="s">
        <v>254</v>
      </c>
    </row>
    <row r="607" spans="1:11" x14ac:dyDescent="0.35">
      <c r="A607" s="9" t="s">
        <v>160</v>
      </c>
      <c r="B607" t="s">
        <v>119</v>
      </c>
      <c r="C607" t="s">
        <v>119</v>
      </c>
      <c r="D607" t="s">
        <v>167</v>
      </c>
      <c r="E607" t="s">
        <v>162</v>
      </c>
      <c r="F607" t="s">
        <v>273</v>
      </c>
      <c r="G607">
        <v>4828.0789999999997</v>
      </c>
      <c r="H607" t="s">
        <v>163</v>
      </c>
      <c r="I607" t="s">
        <v>170</v>
      </c>
      <c r="J607" t="s">
        <v>254</v>
      </c>
      <c r="K607" t="s">
        <v>254</v>
      </c>
    </row>
    <row r="608" spans="1:11" x14ac:dyDescent="0.35">
      <c r="A608" s="9" t="s">
        <v>160</v>
      </c>
      <c r="B608" t="s">
        <v>119</v>
      </c>
      <c r="C608" t="s">
        <v>120</v>
      </c>
      <c r="D608" t="s">
        <v>167</v>
      </c>
      <c r="E608" t="s">
        <v>162</v>
      </c>
      <c r="F608" t="s">
        <v>273</v>
      </c>
      <c r="G608">
        <v>0</v>
      </c>
      <c r="H608" t="s">
        <v>163</v>
      </c>
      <c r="I608" t="s">
        <v>171</v>
      </c>
      <c r="J608" t="s">
        <v>254</v>
      </c>
      <c r="K608" t="s">
        <v>254</v>
      </c>
    </row>
    <row r="609" spans="1:11" x14ac:dyDescent="0.35">
      <c r="A609" s="9" t="s">
        <v>160</v>
      </c>
      <c r="B609" t="s">
        <v>119</v>
      </c>
      <c r="C609" t="s">
        <v>118</v>
      </c>
      <c r="D609" t="s">
        <v>167</v>
      </c>
      <c r="E609" t="s">
        <v>162</v>
      </c>
      <c r="F609" t="s">
        <v>273</v>
      </c>
      <c r="G609">
        <v>4659.9880000000003</v>
      </c>
      <c r="H609" t="s">
        <v>163</v>
      </c>
      <c r="I609" t="s">
        <v>172</v>
      </c>
      <c r="J609" t="s">
        <v>254</v>
      </c>
      <c r="K609" t="s">
        <v>254</v>
      </c>
    </row>
    <row r="610" spans="1:11" x14ac:dyDescent="0.35">
      <c r="A610" s="9" t="s">
        <v>160</v>
      </c>
      <c r="B610" t="s">
        <v>119</v>
      </c>
      <c r="C610" t="s">
        <v>119</v>
      </c>
      <c r="D610" t="s">
        <v>167</v>
      </c>
      <c r="E610" t="s">
        <v>162</v>
      </c>
      <c r="F610" t="s">
        <v>273</v>
      </c>
      <c r="G610">
        <v>0</v>
      </c>
      <c r="H610" t="s">
        <v>163</v>
      </c>
      <c r="I610" t="s">
        <v>173</v>
      </c>
      <c r="J610" t="s">
        <v>254</v>
      </c>
      <c r="K610" t="s">
        <v>254</v>
      </c>
    </row>
    <row r="611" spans="1:11" x14ac:dyDescent="0.35">
      <c r="A611" s="9" t="s">
        <v>160</v>
      </c>
      <c r="B611" t="s">
        <v>119</v>
      </c>
      <c r="C611" t="s">
        <v>119</v>
      </c>
      <c r="D611" t="s">
        <v>167</v>
      </c>
      <c r="E611" t="s">
        <v>162</v>
      </c>
      <c r="F611" t="s">
        <v>273</v>
      </c>
      <c r="G611">
        <v>112140.927</v>
      </c>
      <c r="H611" t="s">
        <v>174</v>
      </c>
      <c r="I611" t="s">
        <v>175</v>
      </c>
      <c r="J611" t="s">
        <v>254</v>
      </c>
      <c r="K611" t="s">
        <v>254</v>
      </c>
    </row>
    <row r="612" spans="1:11" x14ac:dyDescent="0.35">
      <c r="A612" s="9" t="s">
        <v>160</v>
      </c>
      <c r="B612" t="s">
        <v>119</v>
      </c>
      <c r="C612" t="s">
        <v>120</v>
      </c>
      <c r="D612" t="s">
        <v>167</v>
      </c>
      <c r="E612" t="s">
        <v>162</v>
      </c>
      <c r="F612" t="s">
        <v>273</v>
      </c>
      <c r="G612">
        <v>-20.050999999999998</v>
      </c>
      <c r="I612" t="s">
        <v>176</v>
      </c>
      <c r="J612" t="s">
        <v>254</v>
      </c>
      <c r="K612" t="s">
        <v>254</v>
      </c>
    </row>
    <row r="613" spans="1:11" x14ac:dyDescent="0.35">
      <c r="A613" s="9" t="s">
        <v>160</v>
      </c>
      <c r="B613" t="s">
        <v>119</v>
      </c>
      <c r="C613" t="s">
        <v>121</v>
      </c>
      <c r="D613" t="s">
        <v>167</v>
      </c>
      <c r="E613" t="s">
        <v>162</v>
      </c>
      <c r="F613" t="s">
        <v>273</v>
      </c>
      <c r="G613">
        <v>115312.20299999999</v>
      </c>
      <c r="I613" t="s">
        <v>177</v>
      </c>
      <c r="J613" t="s">
        <v>254</v>
      </c>
      <c r="K613" t="s">
        <v>254</v>
      </c>
    </row>
    <row r="614" spans="1:11" x14ac:dyDescent="0.35">
      <c r="A614" s="9" t="s">
        <v>160</v>
      </c>
      <c r="B614" t="s">
        <v>119</v>
      </c>
      <c r="C614" t="s">
        <v>119</v>
      </c>
      <c r="D614" t="s">
        <v>167</v>
      </c>
      <c r="E614" t="s">
        <v>162</v>
      </c>
      <c r="F614" t="s">
        <v>274</v>
      </c>
      <c r="G614">
        <v>1033.3030000000001</v>
      </c>
      <c r="I614" t="s">
        <v>168</v>
      </c>
      <c r="J614" t="s">
        <v>254</v>
      </c>
      <c r="K614" t="s">
        <v>254</v>
      </c>
    </row>
    <row r="615" spans="1:11" x14ac:dyDescent="0.35">
      <c r="A615" s="9" t="s">
        <v>160</v>
      </c>
      <c r="B615" t="s">
        <v>119</v>
      </c>
      <c r="C615" t="s">
        <v>118</v>
      </c>
      <c r="D615" t="s">
        <v>167</v>
      </c>
      <c r="E615" t="s">
        <v>162</v>
      </c>
      <c r="F615" t="s">
        <v>274</v>
      </c>
      <c r="G615">
        <v>69194.207999999999</v>
      </c>
      <c r="I615" t="s">
        <v>169</v>
      </c>
      <c r="J615" t="s">
        <v>254</v>
      </c>
      <c r="K615" t="s">
        <v>254</v>
      </c>
    </row>
    <row r="616" spans="1:11" x14ac:dyDescent="0.35">
      <c r="A616" s="9" t="s">
        <v>160</v>
      </c>
      <c r="B616" t="s">
        <v>119</v>
      </c>
      <c r="C616" t="s">
        <v>119</v>
      </c>
      <c r="D616" t="s">
        <v>167</v>
      </c>
      <c r="E616" t="s">
        <v>162</v>
      </c>
      <c r="F616" t="s">
        <v>274</v>
      </c>
      <c r="G616">
        <v>4776.7759999999998</v>
      </c>
      <c r="H616" t="s">
        <v>163</v>
      </c>
      <c r="I616" t="s">
        <v>170</v>
      </c>
      <c r="J616" t="s">
        <v>254</v>
      </c>
      <c r="K616" t="s">
        <v>254</v>
      </c>
    </row>
    <row r="617" spans="1:11" x14ac:dyDescent="0.35">
      <c r="A617" s="9" t="s">
        <v>160</v>
      </c>
      <c r="B617" t="s">
        <v>119</v>
      </c>
      <c r="C617" t="s">
        <v>120</v>
      </c>
      <c r="D617" t="s">
        <v>167</v>
      </c>
      <c r="E617" t="s">
        <v>162</v>
      </c>
      <c r="F617" t="s">
        <v>274</v>
      </c>
      <c r="G617">
        <v>0</v>
      </c>
      <c r="H617" t="s">
        <v>163</v>
      </c>
      <c r="I617" t="s">
        <v>171</v>
      </c>
      <c r="J617" t="s">
        <v>254</v>
      </c>
      <c r="K617" t="s">
        <v>254</v>
      </c>
    </row>
    <row r="618" spans="1:11" x14ac:dyDescent="0.35">
      <c r="A618" s="9" t="s">
        <v>160</v>
      </c>
      <c r="B618" t="s">
        <v>119</v>
      </c>
      <c r="C618" t="s">
        <v>118</v>
      </c>
      <c r="D618" t="s">
        <v>167</v>
      </c>
      <c r="E618" t="s">
        <v>162</v>
      </c>
      <c r="F618" t="s">
        <v>274</v>
      </c>
      <c r="G618">
        <v>4669.9319999999998</v>
      </c>
      <c r="H618" t="s">
        <v>163</v>
      </c>
      <c r="I618" t="s">
        <v>172</v>
      </c>
      <c r="J618" t="s">
        <v>254</v>
      </c>
      <c r="K618" t="s">
        <v>254</v>
      </c>
    </row>
    <row r="619" spans="1:11" x14ac:dyDescent="0.35">
      <c r="A619" s="9" t="s">
        <v>160</v>
      </c>
      <c r="B619" t="s">
        <v>119</v>
      </c>
      <c r="C619" t="s">
        <v>119</v>
      </c>
      <c r="D619" t="s">
        <v>167</v>
      </c>
      <c r="E619" t="s">
        <v>162</v>
      </c>
      <c r="F619" t="s">
        <v>274</v>
      </c>
      <c r="G619">
        <v>0</v>
      </c>
      <c r="H619" t="s">
        <v>163</v>
      </c>
      <c r="I619" t="s">
        <v>173</v>
      </c>
      <c r="J619" t="s">
        <v>254</v>
      </c>
      <c r="K619" t="s">
        <v>254</v>
      </c>
    </row>
    <row r="620" spans="1:11" x14ac:dyDescent="0.35">
      <c r="A620" s="9" t="s">
        <v>160</v>
      </c>
      <c r="B620" t="s">
        <v>119</v>
      </c>
      <c r="C620" t="s">
        <v>119</v>
      </c>
      <c r="D620" t="s">
        <v>167</v>
      </c>
      <c r="E620" t="s">
        <v>162</v>
      </c>
      <c r="F620" t="s">
        <v>274</v>
      </c>
      <c r="G620">
        <v>111125.372</v>
      </c>
      <c r="H620" t="s">
        <v>174</v>
      </c>
      <c r="I620" t="s">
        <v>175</v>
      </c>
      <c r="J620" t="s">
        <v>254</v>
      </c>
      <c r="K620" t="s">
        <v>254</v>
      </c>
    </row>
    <row r="621" spans="1:11" x14ac:dyDescent="0.35">
      <c r="A621" s="9" t="s">
        <v>160</v>
      </c>
      <c r="B621" t="s">
        <v>119</v>
      </c>
      <c r="C621" t="s">
        <v>120</v>
      </c>
      <c r="D621" t="s">
        <v>167</v>
      </c>
      <c r="E621" t="s">
        <v>162</v>
      </c>
      <c r="F621" t="s">
        <v>274</v>
      </c>
      <c r="G621">
        <v>-18.434999999999999</v>
      </c>
      <c r="I621" t="s">
        <v>176</v>
      </c>
      <c r="J621" t="s">
        <v>254</v>
      </c>
      <c r="K621" t="s">
        <v>254</v>
      </c>
    </row>
    <row r="622" spans="1:11" x14ac:dyDescent="0.35">
      <c r="A622" s="9" t="s">
        <v>160</v>
      </c>
      <c r="B622" t="s">
        <v>119</v>
      </c>
      <c r="C622" t="s">
        <v>121</v>
      </c>
      <c r="D622" t="s">
        <v>167</v>
      </c>
      <c r="E622" t="s">
        <v>162</v>
      </c>
      <c r="F622" t="s">
        <v>274</v>
      </c>
      <c r="G622">
        <v>86767.081000000006</v>
      </c>
      <c r="I622" t="s">
        <v>177</v>
      </c>
      <c r="J622" t="s">
        <v>254</v>
      </c>
      <c r="K622" t="s">
        <v>254</v>
      </c>
    </row>
    <row r="623" spans="1:11" x14ac:dyDescent="0.35">
      <c r="A623" s="9" t="s">
        <v>160</v>
      </c>
      <c r="B623" t="s">
        <v>119</v>
      </c>
      <c r="C623" t="s">
        <v>119</v>
      </c>
      <c r="D623" t="s">
        <v>167</v>
      </c>
      <c r="E623" t="s">
        <v>162</v>
      </c>
      <c r="F623" t="s">
        <v>275</v>
      </c>
      <c r="G623">
        <v>1033.298</v>
      </c>
      <c r="I623" t="s">
        <v>168</v>
      </c>
      <c r="J623" t="s">
        <v>254</v>
      </c>
      <c r="K623" t="s">
        <v>254</v>
      </c>
    </row>
    <row r="624" spans="1:11" x14ac:dyDescent="0.35">
      <c r="A624" s="9" t="s">
        <v>160</v>
      </c>
      <c r="B624" t="s">
        <v>119</v>
      </c>
      <c r="C624" t="s">
        <v>118</v>
      </c>
      <c r="D624" t="s">
        <v>167</v>
      </c>
      <c r="E624" t="s">
        <v>162</v>
      </c>
      <c r="F624" t="s">
        <v>275</v>
      </c>
      <c r="G624">
        <v>49480.19</v>
      </c>
      <c r="I624" t="s">
        <v>169</v>
      </c>
      <c r="J624" t="s">
        <v>254</v>
      </c>
      <c r="K624" t="s">
        <v>254</v>
      </c>
    </row>
    <row r="625" spans="1:11" x14ac:dyDescent="0.35">
      <c r="A625" s="9" t="s">
        <v>160</v>
      </c>
      <c r="B625" t="s">
        <v>119</v>
      </c>
      <c r="C625" t="s">
        <v>119</v>
      </c>
      <c r="D625" t="s">
        <v>167</v>
      </c>
      <c r="E625" t="s">
        <v>162</v>
      </c>
      <c r="F625" t="s">
        <v>275</v>
      </c>
      <c r="G625">
        <v>4754.7160000000003</v>
      </c>
      <c r="H625" t="s">
        <v>163</v>
      </c>
      <c r="I625" t="s">
        <v>170</v>
      </c>
      <c r="J625" t="s">
        <v>254</v>
      </c>
      <c r="K625" t="s">
        <v>254</v>
      </c>
    </row>
    <row r="626" spans="1:11" x14ac:dyDescent="0.35">
      <c r="A626" s="9" t="s">
        <v>160</v>
      </c>
      <c r="B626" t="s">
        <v>119</v>
      </c>
      <c r="C626" t="s">
        <v>120</v>
      </c>
      <c r="D626" t="s">
        <v>167</v>
      </c>
      <c r="E626" t="s">
        <v>162</v>
      </c>
      <c r="F626" t="s">
        <v>275</v>
      </c>
      <c r="G626">
        <v>0</v>
      </c>
      <c r="H626" t="s">
        <v>163</v>
      </c>
      <c r="I626" t="s">
        <v>171</v>
      </c>
      <c r="J626" t="s">
        <v>254</v>
      </c>
      <c r="K626" t="s">
        <v>254</v>
      </c>
    </row>
    <row r="627" spans="1:11" x14ac:dyDescent="0.35">
      <c r="A627" s="9" t="s">
        <v>160</v>
      </c>
      <c r="B627" t="s">
        <v>119</v>
      </c>
      <c r="C627" t="s">
        <v>118</v>
      </c>
      <c r="D627" t="s">
        <v>167</v>
      </c>
      <c r="E627" t="s">
        <v>162</v>
      </c>
      <c r="F627" t="s">
        <v>275</v>
      </c>
      <c r="G627">
        <v>4598.2870000000003</v>
      </c>
      <c r="H627" t="s">
        <v>163</v>
      </c>
      <c r="I627" t="s">
        <v>172</v>
      </c>
      <c r="J627" t="s">
        <v>254</v>
      </c>
      <c r="K627" t="s">
        <v>254</v>
      </c>
    </row>
    <row r="628" spans="1:11" x14ac:dyDescent="0.35">
      <c r="A628" s="9" t="s">
        <v>160</v>
      </c>
      <c r="B628" t="s">
        <v>119</v>
      </c>
      <c r="C628" t="s">
        <v>119</v>
      </c>
      <c r="D628" t="s">
        <v>167</v>
      </c>
      <c r="E628" t="s">
        <v>162</v>
      </c>
      <c r="F628" t="s">
        <v>275</v>
      </c>
      <c r="G628">
        <v>0</v>
      </c>
      <c r="H628" t="s">
        <v>163</v>
      </c>
      <c r="I628" t="s">
        <v>173</v>
      </c>
      <c r="J628" t="s">
        <v>254</v>
      </c>
      <c r="K628" t="s">
        <v>254</v>
      </c>
    </row>
    <row r="629" spans="1:11" x14ac:dyDescent="0.35">
      <c r="A629" s="9" t="s">
        <v>160</v>
      </c>
      <c r="B629" t="s">
        <v>119</v>
      </c>
      <c r="C629" t="s">
        <v>119</v>
      </c>
      <c r="D629" t="s">
        <v>167</v>
      </c>
      <c r="E629" t="s">
        <v>162</v>
      </c>
      <c r="F629" t="s">
        <v>275</v>
      </c>
      <c r="G629">
        <v>110469.114</v>
      </c>
      <c r="H629" t="s">
        <v>174</v>
      </c>
      <c r="I629" t="s">
        <v>175</v>
      </c>
      <c r="J629" t="s">
        <v>254</v>
      </c>
      <c r="K629" t="s">
        <v>254</v>
      </c>
    </row>
    <row r="630" spans="1:11" x14ac:dyDescent="0.35">
      <c r="A630" s="9" t="s">
        <v>160</v>
      </c>
      <c r="B630" t="s">
        <v>119</v>
      </c>
      <c r="C630" t="s">
        <v>120</v>
      </c>
      <c r="D630" t="s">
        <v>167</v>
      </c>
      <c r="E630" t="s">
        <v>162</v>
      </c>
      <c r="F630" t="s">
        <v>275</v>
      </c>
      <c r="G630">
        <v>-16.254999999999999</v>
      </c>
      <c r="I630" t="s">
        <v>176</v>
      </c>
      <c r="J630" t="s">
        <v>254</v>
      </c>
      <c r="K630" t="s">
        <v>254</v>
      </c>
    </row>
    <row r="631" spans="1:11" x14ac:dyDescent="0.35">
      <c r="A631" s="9" t="s">
        <v>160</v>
      </c>
      <c r="B631" t="s">
        <v>119</v>
      </c>
      <c r="C631" t="s">
        <v>121</v>
      </c>
      <c r="D631" t="s">
        <v>167</v>
      </c>
      <c r="E631" t="s">
        <v>162</v>
      </c>
      <c r="F631" t="s">
        <v>275</v>
      </c>
      <c r="G631">
        <v>64697.627</v>
      </c>
      <c r="I631" t="s">
        <v>177</v>
      </c>
      <c r="J631" t="s">
        <v>254</v>
      </c>
      <c r="K631" t="s">
        <v>254</v>
      </c>
    </row>
    <row r="632" spans="1:11" x14ac:dyDescent="0.35">
      <c r="A632" s="9" t="s">
        <v>160</v>
      </c>
      <c r="B632" t="s">
        <v>119</v>
      </c>
      <c r="C632" t="s">
        <v>119</v>
      </c>
      <c r="D632" t="s">
        <v>167</v>
      </c>
      <c r="E632" t="s">
        <v>162</v>
      </c>
      <c r="F632" t="s">
        <v>276</v>
      </c>
      <c r="G632">
        <v>1033.4359999999999</v>
      </c>
      <c r="I632" t="s">
        <v>168</v>
      </c>
      <c r="J632" t="s">
        <v>254</v>
      </c>
      <c r="K632" t="s">
        <v>254</v>
      </c>
    </row>
    <row r="633" spans="1:11" x14ac:dyDescent="0.35">
      <c r="A633" s="9" t="s">
        <v>160</v>
      </c>
      <c r="B633" t="s">
        <v>119</v>
      </c>
      <c r="C633" t="s">
        <v>118</v>
      </c>
      <c r="D633" t="s">
        <v>167</v>
      </c>
      <c r="E633" t="s">
        <v>162</v>
      </c>
      <c r="F633" t="s">
        <v>276</v>
      </c>
      <c r="G633">
        <v>10386.11</v>
      </c>
      <c r="I633" t="s">
        <v>169</v>
      </c>
      <c r="J633" t="s">
        <v>254</v>
      </c>
      <c r="K633" t="s">
        <v>254</v>
      </c>
    </row>
    <row r="634" spans="1:11" x14ac:dyDescent="0.35">
      <c r="A634" s="9" t="s">
        <v>160</v>
      </c>
      <c r="B634" t="s">
        <v>119</v>
      </c>
      <c r="C634" t="s">
        <v>119</v>
      </c>
      <c r="D634" t="s">
        <v>167</v>
      </c>
      <c r="E634" t="s">
        <v>162</v>
      </c>
      <c r="F634" t="s">
        <v>276</v>
      </c>
      <c r="G634">
        <v>3735.2240000000002</v>
      </c>
      <c r="H634" t="s">
        <v>163</v>
      </c>
      <c r="I634" t="s">
        <v>170</v>
      </c>
      <c r="J634" t="s">
        <v>254</v>
      </c>
      <c r="K634" t="s">
        <v>254</v>
      </c>
    </row>
    <row r="635" spans="1:11" x14ac:dyDescent="0.35">
      <c r="A635" s="9" t="s">
        <v>160</v>
      </c>
      <c r="B635" t="s">
        <v>119</v>
      </c>
      <c r="C635" t="s">
        <v>120</v>
      </c>
      <c r="D635" t="s">
        <v>167</v>
      </c>
      <c r="E635" t="s">
        <v>162</v>
      </c>
      <c r="F635" t="s">
        <v>276</v>
      </c>
      <c r="G635">
        <v>0</v>
      </c>
      <c r="H635" t="s">
        <v>163</v>
      </c>
      <c r="I635" t="s">
        <v>171</v>
      </c>
      <c r="J635" t="s">
        <v>254</v>
      </c>
      <c r="K635" t="s">
        <v>254</v>
      </c>
    </row>
    <row r="636" spans="1:11" x14ac:dyDescent="0.35">
      <c r="A636" s="9" t="s">
        <v>160</v>
      </c>
      <c r="B636" t="s">
        <v>119</v>
      </c>
      <c r="C636" t="s">
        <v>118</v>
      </c>
      <c r="D636" t="s">
        <v>167</v>
      </c>
      <c r="E636" t="s">
        <v>162</v>
      </c>
      <c r="F636" t="s">
        <v>276</v>
      </c>
      <c r="G636">
        <v>3617.1239999999998</v>
      </c>
      <c r="H636" t="s">
        <v>163</v>
      </c>
      <c r="I636" t="s">
        <v>172</v>
      </c>
      <c r="J636" t="s">
        <v>254</v>
      </c>
      <c r="K636" t="s">
        <v>254</v>
      </c>
    </row>
    <row r="637" spans="1:11" x14ac:dyDescent="0.35">
      <c r="A637" s="9" t="s">
        <v>160</v>
      </c>
      <c r="B637" t="s">
        <v>119</v>
      </c>
      <c r="C637" t="s">
        <v>119</v>
      </c>
      <c r="D637" t="s">
        <v>167</v>
      </c>
      <c r="E637" t="s">
        <v>162</v>
      </c>
      <c r="F637" t="s">
        <v>276</v>
      </c>
      <c r="G637">
        <v>0</v>
      </c>
      <c r="H637" t="s">
        <v>163</v>
      </c>
      <c r="I637" t="s">
        <v>173</v>
      </c>
      <c r="J637" t="s">
        <v>254</v>
      </c>
      <c r="K637" t="s">
        <v>254</v>
      </c>
    </row>
    <row r="638" spans="1:11" x14ac:dyDescent="0.35">
      <c r="A638" s="9" t="s">
        <v>160</v>
      </c>
      <c r="B638" t="s">
        <v>119</v>
      </c>
      <c r="C638" t="s">
        <v>119</v>
      </c>
      <c r="D638" t="s">
        <v>167</v>
      </c>
      <c r="E638" t="s">
        <v>162</v>
      </c>
      <c r="F638" t="s">
        <v>276</v>
      </c>
      <c r="G638">
        <v>86894.317999999999</v>
      </c>
      <c r="H638" t="s">
        <v>174</v>
      </c>
      <c r="I638" t="s">
        <v>175</v>
      </c>
      <c r="J638" t="s">
        <v>254</v>
      </c>
      <c r="K638" t="s">
        <v>254</v>
      </c>
    </row>
    <row r="639" spans="1:11" x14ac:dyDescent="0.35">
      <c r="A639" s="9" t="s">
        <v>160</v>
      </c>
      <c r="B639" t="s">
        <v>119</v>
      </c>
      <c r="C639" t="s">
        <v>120</v>
      </c>
      <c r="D639" t="s">
        <v>167</v>
      </c>
      <c r="E639" t="s">
        <v>162</v>
      </c>
      <c r="F639" t="s">
        <v>276</v>
      </c>
      <c r="G639">
        <v>-30.161999999999999</v>
      </c>
      <c r="I639" t="s">
        <v>176</v>
      </c>
      <c r="J639" t="s">
        <v>254</v>
      </c>
      <c r="K639" t="s">
        <v>254</v>
      </c>
    </row>
    <row r="640" spans="1:11" x14ac:dyDescent="0.35">
      <c r="A640" s="9" t="s">
        <v>160</v>
      </c>
      <c r="B640" t="s">
        <v>119</v>
      </c>
      <c r="C640" t="s">
        <v>121</v>
      </c>
      <c r="D640" t="s">
        <v>167</v>
      </c>
      <c r="E640" t="s">
        <v>162</v>
      </c>
      <c r="F640" t="s">
        <v>276</v>
      </c>
      <c r="G640">
        <v>16408.792000000001</v>
      </c>
      <c r="I640" t="s">
        <v>177</v>
      </c>
      <c r="J640" t="s">
        <v>254</v>
      </c>
      <c r="K640" t="s">
        <v>254</v>
      </c>
    </row>
    <row r="641" spans="1:11" x14ac:dyDescent="0.35">
      <c r="A641" s="9" t="s">
        <v>160</v>
      </c>
      <c r="B641" t="s">
        <v>119</v>
      </c>
      <c r="C641" t="s">
        <v>119</v>
      </c>
      <c r="D641" t="s">
        <v>167</v>
      </c>
      <c r="E641" t="s">
        <v>162</v>
      </c>
      <c r="F641" t="s">
        <v>277</v>
      </c>
      <c r="G641">
        <v>1033.5150000000001</v>
      </c>
      <c r="I641" t="s">
        <v>168</v>
      </c>
      <c r="J641" t="s">
        <v>254</v>
      </c>
      <c r="K641" t="s">
        <v>254</v>
      </c>
    </row>
    <row r="642" spans="1:11" x14ac:dyDescent="0.35">
      <c r="A642" s="9" t="s">
        <v>160</v>
      </c>
      <c r="B642" t="s">
        <v>119</v>
      </c>
      <c r="C642" t="s">
        <v>118</v>
      </c>
      <c r="D642" t="s">
        <v>167</v>
      </c>
      <c r="E642" t="s">
        <v>162</v>
      </c>
      <c r="F642" t="s">
        <v>277</v>
      </c>
      <c r="G642">
        <v>68067.797999999995</v>
      </c>
      <c r="I642" t="s">
        <v>169</v>
      </c>
      <c r="J642" t="s">
        <v>254</v>
      </c>
      <c r="K642" t="s">
        <v>254</v>
      </c>
    </row>
    <row r="643" spans="1:11" x14ac:dyDescent="0.35">
      <c r="A643" s="9" t="s">
        <v>160</v>
      </c>
      <c r="B643" t="s">
        <v>119</v>
      </c>
      <c r="C643" t="s">
        <v>119</v>
      </c>
      <c r="D643" t="s">
        <v>167</v>
      </c>
      <c r="E643" t="s">
        <v>162</v>
      </c>
      <c r="F643" t="s">
        <v>277</v>
      </c>
      <c r="G643">
        <v>4278.9719999999998</v>
      </c>
      <c r="H643" t="s">
        <v>163</v>
      </c>
      <c r="I643" t="s">
        <v>170</v>
      </c>
      <c r="J643" t="s">
        <v>254</v>
      </c>
      <c r="K643" t="s">
        <v>254</v>
      </c>
    </row>
    <row r="644" spans="1:11" x14ac:dyDescent="0.35">
      <c r="A644" s="9" t="s">
        <v>160</v>
      </c>
      <c r="B644" t="s">
        <v>119</v>
      </c>
      <c r="C644" t="s">
        <v>120</v>
      </c>
      <c r="D644" t="s">
        <v>167</v>
      </c>
      <c r="E644" t="s">
        <v>162</v>
      </c>
      <c r="F644" t="s">
        <v>277</v>
      </c>
      <c r="G644">
        <v>0</v>
      </c>
      <c r="H644" t="s">
        <v>163</v>
      </c>
      <c r="I644" t="s">
        <v>171</v>
      </c>
      <c r="J644" t="s">
        <v>254</v>
      </c>
      <c r="K644" t="s">
        <v>254</v>
      </c>
    </row>
    <row r="645" spans="1:11" x14ac:dyDescent="0.35">
      <c r="A645" s="9" t="s">
        <v>160</v>
      </c>
      <c r="B645" t="s">
        <v>119</v>
      </c>
      <c r="C645" t="s">
        <v>118</v>
      </c>
      <c r="D645" t="s">
        <v>167</v>
      </c>
      <c r="E645" t="s">
        <v>162</v>
      </c>
      <c r="F645" t="s">
        <v>277</v>
      </c>
      <c r="G645">
        <v>4196.0069999999996</v>
      </c>
      <c r="H645" t="s">
        <v>163</v>
      </c>
      <c r="I645" t="s">
        <v>172</v>
      </c>
      <c r="J645" t="s">
        <v>254</v>
      </c>
      <c r="K645" t="s">
        <v>254</v>
      </c>
    </row>
    <row r="646" spans="1:11" x14ac:dyDescent="0.35">
      <c r="A646" s="9" t="s">
        <v>160</v>
      </c>
      <c r="B646" t="s">
        <v>119</v>
      </c>
      <c r="C646" t="s">
        <v>119</v>
      </c>
      <c r="D646" t="s">
        <v>167</v>
      </c>
      <c r="E646" t="s">
        <v>162</v>
      </c>
      <c r="F646" t="s">
        <v>277</v>
      </c>
      <c r="G646">
        <v>0</v>
      </c>
      <c r="H646" t="s">
        <v>163</v>
      </c>
      <c r="I646" t="s">
        <v>173</v>
      </c>
      <c r="J646" t="s">
        <v>254</v>
      </c>
      <c r="K646" t="s">
        <v>254</v>
      </c>
    </row>
    <row r="647" spans="1:11" x14ac:dyDescent="0.35">
      <c r="A647" s="9" t="s">
        <v>160</v>
      </c>
      <c r="B647" t="s">
        <v>119</v>
      </c>
      <c r="C647" t="s">
        <v>119</v>
      </c>
      <c r="D647" t="s">
        <v>167</v>
      </c>
      <c r="E647" t="s">
        <v>162</v>
      </c>
      <c r="F647" t="s">
        <v>277</v>
      </c>
      <c r="G647">
        <v>99321.736999999994</v>
      </c>
      <c r="H647" t="s">
        <v>174</v>
      </c>
      <c r="I647" t="s">
        <v>175</v>
      </c>
      <c r="J647" t="s">
        <v>254</v>
      </c>
      <c r="K647" t="s">
        <v>254</v>
      </c>
    </row>
    <row r="648" spans="1:11" x14ac:dyDescent="0.35">
      <c r="A648" s="9" t="s">
        <v>160</v>
      </c>
      <c r="B648" t="s">
        <v>119</v>
      </c>
      <c r="C648" t="s">
        <v>120</v>
      </c>
      <c r="D648" t="s">
        <v>167</v>
      </c>
      <c r="E648" t="s">
        <v>162</v>
      </c>
      <c r="F648" t="s">
        <v>277</v>
      </c>
      <c r="G648">
        <v>-24.335000000000001</v>
      </c>
      <c r="I648" t="s">
        <v>176</v>
      </c>
      <c r="J648" t="s">
        <v>254</v>
      </c>
      <c r="K648" t="s">
        <v>254</v>
      </c>
    </row>
    <row r="649" spans="1:11" x14ac:dyDescent="0.35">
      <c r="A649" s="9" t="s">
        <v>160</v>
      </c>
      <c r="B649" t="s">
        <v>119</v>
      </c>
      <c r="C649" t="s">
        <v>121</v>
      </c>
      <c r="D649" t="s">
        <v>167</v>
      </c>
      <c r="E649" t="s">
        <v>162</v>
      </c>
      <c r="F649" t="s">
        <v>277</v>
      </c>
      <c r="G649">
        <v>1340.019</v>
      </c>
      <c r="I649" t="s">
        <v>177</v>
      </c>
      <c r="J649" t="s">
        <v>254</v>
      </c>
      <c r="K649" t="s">
        <v>254</v>
      </c>
    </row>
    <row r="650" spans="1:11" x14ac:dyDescent="0.35">
      <c r="A650" s="9" t="s">
        <v>160</v>
      </c>
      <c r="B650" t="s">
        <v>119</v>
      </c>
      <c r="C650" t="s">
        <v>119</v>
      </c>
      <c r="D650" t="s">
        <v>167</v>
      </c>
      <c r="E650" t="s">
        <v>162</v>
      </c>
      <c r="F650" t="s">
        <v>302</v>
      </c>
      <c r="G650">
        <v>1033.5329999999999</v>
      </c>
      <c r="I650" t="s">
        <v>168</v>
      </c>
      <c r="J650" t="s">
        <v>254</v>
      </c>
      <c r="K650" t="s">
        <v>303</v>
      </c>
    </row>
    <row r="651" spans="1:11" x14ac:dyDescent="0.35">
      <c r="A651" s="9" t="s">
        <v>160</v>
      </c>
      <c r="B651" t="s">
        <v>119</v>
      </c>
      <c r="C651" t="s">
        <v>118</v>
      </c>
      <c r="D651" t="s">
        <v>167</v>
      </c>
      <c r="E651" t="s">
        <v>162</v>
      </c>
      <c r="F651" t="s">
        <v>302</v>
      </c>
      <c r="G651">
        <v>44970.364999999998</v>
      </c>
      <c r="I651" t="s">
        <v>169</v>
      </c>
      <c r="J651" t="s">
        <v>254</v>
      </c>
      <c r="K651" t="s">
        <v>303</v>
      </c>
    </row>
    <row r="652" spans="1:11" x14ac:dyDescent="0.35">
      <c r="A652" s="9" t="s">
        <v>160</v>
      </c>
      <c r="B652" t="s">
        <v>119</v>
      </c>
      <c r="C652" t="s">
        <v>119</v>
      </c>
      <c r="D652" t="s">
        <v>167</v>
      </c>
      <c r="E652" t="s">
        <v>162</v>
      </c>
      <c r="F652" t="s">
        <v>302</v>
      </c>
      <c r="G652">
        <v>4698.4440000000004</v>
      </c>
      <c r="H652" t="s">
        <v>163</v>
      </c>
      <c r="I652" t="s">
        <v>170</v>
      </c>
      <c r="J652" t="s">
        <v>254</v>
      </c>
      <c r="K652" t="s">
        <v>303</v>
      </c>
    </row>
    <row r="653" spans="1:11" x14ac:dyDescent="0.35">
      <c r="A653" s="9" t="s">
        <v>160</v>
      </c>
      <c r="B653" t="s">
        <v>119</v>
      </c>
      <c r="C653" t="s">
        <v>120</v>
      </c>
      <c r="D653" t="s">
        <v>167</v>
      </c>
      <c r="E653" t="s">
        <v>162</v>
      </c>
      <c r="F653" t="s">
        <v>302</v>
      </c>
      <c r="G653">
        <v>0</v>
      </c>
      <c r="H653" t="s">
        <v>163</v>
      </c>
      <c r="I653" t="s">
        <v>171</v>
      </c>
      <c r="J653" t="s">
        <v>254</v>
      </c>
      <c r="K653" t="s">
        <v>303</v>
      </c>
    </row>
    <row r="654" spans="1:11" x14ac:dyDescent="0.35">
      <c r="A654" s="9" t="s">
        <v>160</v>
      </c>
      <c r="B654" t="s">
        <v>119</v>
      </c>
      <c r="C654" t="s">
        <v>118</v>
      </c>
      <c r="D654" t="s">
        <v>167</v>
      </c>
      <c r="E654" t="s">
        <v>162</v>
      </c>
      <c r="F654" t="s">
        <v>302</v>
      </c>
      <c r="G654">
        <v>4589.4629999999997</v>
      </c>
      <c r="H654" t="s">
        <v>163</v>
      </c>
      <c r="I654" t="s">
        <v>172</v>
      </c>
      <c r="J654" t="s">
        <v>254</v>
      </c>
      <c r="K654" t="s">
        <v>303</v>
      </c>
    </row>
    <row r="655" spans="1:11" x14ac:dyDescent="0.35">
      <c r="A655" s="9" t="s">
        <v>160</v>
      </c>
      <c r="B655" t="s">
        <v>119</v>
      </c>
      <c r="C655" t="s">
        <v>119</v>
      </c>
      <c r="D655" t="s">
        <v>167</v>
      </c>
      <c r="E655" t="s">
        <v>162</v>
      </c>
      <c r="F655" t="s">
        <v>302</v>
      </c>
      <c r="G655">
        <v>0</v>
      </c>
      <c r="H655" t="s">
        <v>163</v>
      </c>
      <c r="I655" t="s">
        <v>173</v>
      </c>
      <c r="J655" t="s">
        <v>254</v>
      </c>
      <c r="K655" t="s">
        <v>303</v>
      </c>
    </row>
    <row r="656" spans="1:11" x14ac:dyDescent="0.35">
      <c r="A656" s="9" t="s">
        <v>160</v>
      </c>
      <c r="B656" t="s">
        <v>119</v>
      </c>
      <c r="C656" t="s">
        <v>119</v>
      </c>
      <c r="D656" t="s">
        <v>167</v>
      </c>
      <c r="E656" t="s">
        <v>162</v>
      </c>
      <c r="F656" t="s">
        <v>302</v>
      </c>
      <c r="G656">
        <v>109138.412</v>
      </c>
      <c r="H656" t="s">
        <v>174</v>
      </c>
      <c r="I656" t="s">
        <v>175</v>
      </c>
      <c r="J656" t="s">
        <v>254</v>
      </c>
      <c r="K656" t="s">
        <v>303</v>
      </c>
    </row>
    <row r="657" spans="1:11" x14ac:dyDescent="0.35">
      <c r="A657" s="9" t="s">
        <v>160</v>
      </c>
      <c r="B657" t="s">
        <v>119</v>
      </c>
      <c r="C657" t="s">
        <v>120</v>
      </c>
      <c r="D657" t="s">
        <v>167</v>
      </c>
      <c r="E657" t="s">
        <v>162</v>
      </c>
      <c r="F657" t="s">
        <v>302</v>
      </c>
      <c r="G657">
        <v>-12.664999999999999</v>
      </c>
      <c r="I657" t="s">
        <v>176</v>
      </c>
      <c r="J657" t="s">
        <v>254</v>
      </c>
      <c r="K657" t="s">
        <v>303</v>
      </c>
    </row>
    <row r="658" spans="1:11" x14ac:dyDescent="0.35">
      <c r="A658" s="9" t="s">
        <v>160</v>
      </c>
      <c r="B658" t="s">
        <v>119</v>
      </c>
      <c r="C658" t="s">
        <v>121</v>
      </c>
      <c r="D658" t="s">
        <v>167</v>
      </c>
      <c r="E658" t="s">
        <v>162</v>
      </c>
      <c r="F658" t="s">
        <v>302</v>
      </c>
      <c r="G658">
        <v>1404.3030000000001</v>
      </c>
      <c r="I658" t="s">
        <v>177</v>
      </c>
      <c r="J658" t="s">
        <v>254</v>
      </c>
      <c r="K658" t="s">
        <v>303</v>
      </c>
    </row>
    <row r="659" spans="1:11" x14ac:dyDescent="0.35">
      <c r="A659" s="9" t="s">
        <v>160</v>
      </c>
      <c r="B659" t="s">
        <v>119</v>
      </c>
      <c r="C659" t="s">
        <v>119</v>
      </c>
      <c r="D659" t="s">
        <v>167</v>
      </c>
      <c r="E659" t="s">
        <v>162</v>
      </c>
      <c r="F659" t="s">
        <v>304</v>
      </c>
      <c r="G659">
        <v>1033.5530000000001</v>
      </c>
      <c r="I659" t="s">
        <v>168</v>
      </c>
      <c r="J659" t="s">
        <v>254</v>
      </c>
      <c r="K659" t="s">
        <v>303</v>
      </c>
    </row>
    <row r="660" spans="1:11" x14ac:dyDescent="0.35">
      <c r="A660" s="9" t="s">
        <v>160</v>
      </c>
      <c r="B660" t="s">
        <v>119</v>
      </c>
      <c r="C660" t="s">
        <v>118</v>
      </c>
      <c r="D660" t="s">
        <v>167</v>
      </c>
      <c r="E660" t="s">
        <v>162</v>
      </c>
      <c r="F660" t="s">
        <v>304</v>
      </c>
      <c r="G660">
        <v>44982.917000000001</v>
      </c>
      <c r="I660" t="s">
        <v>169</v>
      </c>
      <c r="J660" t="s">
        <v>254</v>
      </c>
      <c r="K660" t="s">
        <v>303</v>
      </c>
    </row>
    <row r="661" spans="1:11" x14ac:dyDescent="0.35">
      <c r="A661" s="9" t="s">
        <v>160</v>
      </c>
      <c r="B661" t="s">
        <v>119</v>
      </c>
      <c r="C661" t="s">
        <v>119</v>
      </c>
      <c r="D661" t="s">
        <v>167</v>
      </c>
      <c r="E661" t="s">
        <v>162</v>
      </c>
      <c r="F661" t="s">
        <v>304</v>
      </c>
      <c r="G661">
        <v>4482.1760000000004</v>
      </c>
      <c r="H661" t="s">
        <v>163</v>
      </c>
      <c r="I661" t="s">
        <v>170</v>
      </c>
      <c r="J661" t="s">
        <v>254</v>
      </c>
      <c r="K661" t="s">
        <v>303</v>
      </c>
    </row>
    <row r="662" spans="1:11" x14ac:dyDescent="0.35">
      <c r="A662" s="9" t="s">
        <v>160</v>
      </c>
      <c r="B662" t="s">
        <v>119</v>
      </c>
      <c r="C662" t="s">
        <v>120</v>
      </c>
      <c r="D662" t="s">
        <v>167</v>
      </c>
      <c r="E662" t="s">
        <v>162</v>
      </c>
      <c r="F662" t="s">
        <v>304</v>
      </c>
      <c r="G662">
        <v>0</v>
      </c>
      <c r="H662" t="s">
        <v>163</v>
      </c>
      <c r="I662" t="s">
        <v>171</v>
      </c>
      <c r="J662" t="s">
        <v>254</v>
      </c>
      <c r="K662" t="s">
        <v>303</v>
      </c>
    </row>
    <row r="663" spans="1:11" x14ac:dyDescent="0.35">
      <c r="A663" s="9" t="s">
        <v>160</v>
      </c>
      <c r="B663" t="s">
        <v>119</v>
      </c>
      <c r="C663" t="s">
        <v>118</v>
      </c>
      <c r="D663" t="s">
        <v>167</v>
      </c>
      <c r="E663" t="s">
        <v>162</v>
      </c>
      <c r="F663" t="s">
        <v>304</v>
      </c>
      <c r="G663">
        <v>4272.9170000000004</v>
      </c>
      <c r="H663" t="s">
        <v>163</v>
      </c>
      <c r="I663" t="s">
        <v>172</v>
      </c>
      <c r="J663" t="s">
        <v>254</v>
      </c>
      <c r="K663" t="s">
        <v>303</v>
      </c>
    </row>
    <row r="664" spans="1:11" x14ac:dyDescent="0.35">
      <c r="A664" s="9" t="s">
        <v>160</v>
      </c>
      <c r="B664" t="s">
        <v>119</v>
      </c>
      <c r="C664" t="s">
        <v>119</v>
      </c>
      <c r="D664" t="s">
        <v>167</v>
      </c>
      <c r="E664" t="s">
        <v>162</v>
      </c>
      <c r="F664" t="s">
        <v>304</v>
      </c>
      <c r="G664">
        <v>0</v>
      </c>
      <c r="H664" t="s">
        <v>163</v>
      </c>
      <c r="I664" t="s">
        <v>173</v>
      </c>
      <c r="J664" t="s">
        <v>254</v>
      </c>
      <c r="K664" t="s">
        <v>303</v>
      </c>
    </row>
    <row r="665" spans="1:11" x14ac:dyDescent="0.35">
      <c r="A665" s="9" t="s">
        <v>160</v>
      </c>
      <c r="B665" t="s">
        <v>119</v>
      </c>
      <c r="C665" t="s">
        <v>119</v>
      </c>
      <c r="D665" t="s">
        <v>167</v>
      </c>
      <c r="E665" t="s">
        <v>162</v>
      </c>
      <c r="F665" t="s">
        <v>304</v>
      </c>
      <c r="G665">
        <v>104099.375</v>
      </c>
      <c r="H665" t="s">
        <v>174</v>
      </c>
      <c r="I665" t="s">
        <v>175</v>
      </c>
      <c r="J665" t="s">
        <v>254</v>
      </c>
      <c r="K665" t="s">
        <v>303</v>
      </c>
    </row>
    <row r="666" spans="1:11" x14ac:dyDescent="0.35">
      <c r="A666" s="9" t="s">
        <v>160</v>
      </c>
      <c r="B666" t="s">
        <v>119</v>
      </c>
      <c r="C666" t="s">
        <v>120</v>
      </c>
      <c r="D666" t="s">
        <v>167</v>
      </c>
      <c r="E666" t="s">
        <v>162</v>
      </c>
      <c r="F666" t="s">
        <v>304</v>
      </c>
      <c r="G666">
        <v>-17.059000000000001</v>
      </c>
      <c r="I666" t="s">
        <v>176</v>
      </c>
      <c r="J666" t="s">
        <v>254</v>
      </c>
      <c r="K666" t="s">
        <v>303</v>
      </c>
    </row>
    <row r="667" spans="1:11" x14ac:dyDescent="0.35">
      <c r="A667" s="9" t="s">
        <v>160</v>
      </c>
      <c r="B667" t="s">
        <v>119</v>
      </c>
      <c r="C667" t="s">
        <v>121</v>
      </c>
      <c r="D667" t="s">
        <v>167</v>
      </c>
      <c r="E667" t="s">
        <v>162</v>
      </c>
      <c r="F667" t="s">
        <v>304</v>
      </c>
      <c r="G667">
        <v>1199.674</v>
      </c>
      <c r="I667" t="s">
        <v>177</v>
      </c>
      <c r="J667" t="s">
        <v>254</v>
      </c>
      <c r="K667" t="s">
        <v>303</v>
      </c>
    </row>
    <row r="668" spans="1:11" x14ac:dyDescent="0.35">
      <c r="A668" s="9" t="s">
        <v>160</v>
      </c>
      <c r="B668" t="s">
        <v>119</v>
      </c>
      <c r="C668" t="s">
        <v>119</v>
      </c>
      <c r="D668" t="s">
        <v>167</v>
      </c>
      <c r="E668" t="s">
        <v>162</v>
      </c>
      <c r="F668" t="s">
        <v>305</v>
      </c>
      <c r="G668">
        <v>1033.4760000000001</v>
      </c>
      <c r="I668" t="s">
        <v>168</v>
      </c>
      <c r="J668" t="s">
        <v>254</v>
      </c>
      <c r="K668" t="s">
        <v>303</v>
      </c>
    </row>
    <row r="669" spans="1:11" x14ac:dyDescent="0.35">
      <c r="A669" s="9" t="s">
        <v>160</v>
      </c>
      <c r="B669" t="s">
        <v>119</v>
      </c>
      <c r="C669" t="s">
        <v>118</v>
      </c>
      <c r="D669" t="s">
        <v>167</v>
      </c>
      <c r="E669" t="s">
        <v>162</v>
      </c>
      <c r="F669" t="s">
        <v>305</v>
      </c>
      <c r="G669">
        <v>146892.31599999999</v>
      </c>
      <c r="I669" t="s">
        <v>169</v>
      </c>
      <c r="J669" t="s">
        <v>254</v>
      </c>
      <c r="K669" t="s">
        <v>303</v>
      </c>
    </row>
    <row r="670" spans="1:11" x14ac:dyDescent="0.35">
      <c r="A670" s="9" t="s">
        <v>160</v>
      </c>
      <c r="B670" t="s">
        <v>119</v>
      </c>
      <c r="C670" t="s">
        <v>119</v>
      </c>
      <c r="D670" t="s">
        <v>167</v>
      </c>
      <c r="E670" t="s">
        <v>162</v>
      </c>
      <c r="F670" t="s">
        <v>305</v>
      </c>
      <c r="G670">
        <v>4234.9970000000003</v>
      </c>
      <c r="H670" t="s">
        <v>163</v>
      </c>
      <c r="I670" t="s">
        <v>170</v>
      </c>
      <c r="J670" t="s">
        <v>254</v>
      </c>
      <c r="K670" t="s">
        <v>303</v>
      </c>
    </row>
    <row r="671" spans="1:11" x14ac:dyDescent="0.35">
      <c r="A671" s="9" t="s">
        <v>160</v>
      </c>
      <c r="B671" t="s">
        <v>119</v>
      </c>
      <c r="C671" t="s">
        <v>120</v>
      </c>
      <c r="D671" t="s">
        <v>167</v>
      </c>
      <c r="E671" t="s">
        <v>162</v>
      </c>
      <c r="F671" t="s">
        <v>305</v>
      </c>
      <c r="G671">
        <v>0</v>
      </c>
      <c r="H671" t="s">
        <v>163</v>
      </c>
      <c r="I671" t="s">
        <v>171</v>
      </c>
      <c r="J671" t="s">
        <v>254</v>
      </c>
      <c r="K671" t="s">
        <v>303</v>
      </c>
    </row>
    <row r="672" spans="1:11" x14ac:dyDescent="0.35">
      <c r="A672" s="9" t="s">
        <v>160</v>
      </c>
      <c r="B672" t="s">
        <v>119</v>
      </c>
      <c r="C672" t="s">
        <v>118</v>
      </c>
      <c r="D672" t="s">
        <v>167</v>
      </c>
      <c r="E672" t="s">
        <v>162</v>
      </c>
      <c r="F672" t="s">
        <v>305</v>
      </c>
      <c r="G672">
        <v>4088.4059999999999</v>
      </c>
      <c r="H672" t="s">
        <v>163</v>
      </c>
      <c r="I672" t="s">
        <v>172</v>
      </c>
      <c r="J672" t="s">
        <v>254</v>
      </c>
      <c r="K672" t="s">
        <v>303</v>
      </c>
    </row>
    <row r="673" spans="1:11" x14ac:dyDescent="0.35">
      <c r="A673" s="9" t="s">
        <v>160</v>
      </c>
      <c r="B673" t="s">
        <v>119</v>
      </c>
      <c r="C673" t="s">
        <v>119</v>
      </c>
      <c r="D673" t="s">
        <v>167</v>
      </c>
      <c r="E673" t="s">
        <v>162</v>
      </c>
      <c r="F673" t="s">
        <v>305</v>
      </c>
      <c r="G673">
        <v>0</v>
      </c>
      <c r="H673" t="s">
        <v>163</v>
      </c>
      <c r="I673" t="s">
        <v>173</v>
      </c>
      <c r="J673" t="s">
        <v>254</v>
      </c>
      <c r="K673" t="s">
        <v>303</v>
      </c>
    </row>
    <row r="674" spans="1:11" x14ac:dyDescent="0.35">
      <c r="A674" s="9" t="s">
        <v>160</v>
      </c>
      <c r="B674" t="s">
        <v>119</v>
      </c>
      <c r="C674" t="s">
        <v>119</v>
      </c>
      <c r="D674" t="s">
        <v>167</v>
      </c>
      <c r="E674" t="s">
        <v>162</v>
      </c>
      <c r="F674" t="s">
        <v>305</v>
      </c>
      <c r="G674">
        <v>98384.210999999996</v>
      </c>
      <c r="H674" t="s">
        <v>174</v>
      </c>
      <c r="I674" t="s">
        <v>175</v>
      </c>
      <c r="J674" t="s">
        <v>254</v>
      </c>
      <c r="K674" t="s">
        <v>303</v>
      </c>
    </row>
    <row r="675" spans="1:11" x14ac:dyDescent="0.35">
      <c r="A675" s="9" t="s">
        <v>160</v>
      </c>
      <c r="B675" t="s">
        <v>119</v>
      </c>
      <c r="C675" t="s">
        <v>120</v>
      </c>
      <c r="D675" t="s">
        <v>167</v>
      </c>
      <c r="E675" t="s">
        <v>162</v>
      </c>
      <c r="F675" t="s">
        <v>305</v>
      </c>
      <c r="G675">
        <v>-34.761000000000003</v>
      </c>
      <c r="I675" t="s">
        <v>176</v>
      </c>
      <c r="J675" t="s">
        <v>254</v>
      </c>
      <c r="K675" t="s">
        <v>303</v>
      </c>
    </row>
    <row r="676" spans="1:11" x14ac:dyDescent="0.35">
      <c r="A676" s="9" t="s">
        <v>160</v>
      </c>
      <c r="B676" t="s">
        <v>119</v>
      </c>
      <c r="C676" t="s">
        <v>121</v>
      </c>
      <c r="D676" t="s">
        <v>167</v>
      </c>
      <c r="E676" t="s">
        <v>162</v>
      </c>
      <c r="F676" t="s">
        <v>305</v>
      </c>
      <c r="G676">
        <v>1214.376</v>
      </c>
      <c r="I676" t="s">
        <v>177</v>
      </c>
      <c r="J676" t="s">
        <v>254</v>
      </c>
      <c r="K676" t="s">
        <v>303</v>
      </c>
    </row>
    <row r="677" spans="1:11" x14ac:dyDescent="0.35">
      <c r="A677" s="9" t="s">
        <v>160</v>
      </c>
      <c r="B677" t="s">
        <v>119</v>
      </c>
      <c r="C677" t="s">
        <v>119</v>
      </c>
      <c r="D677" t="s">
        <v>167</v>
      </c>
      <c r="E677" t="s">
        <v>162</v>
      </c>
      <c r="F677" t="s">
        <v>306</v>
      </c>
      <c r="G677">
        <v>1033.3130000000001</v>
      </c>
      <c r="I677" t="s">
        <v>168</v>
      </c>
      <c r="J677" t="s">
        <v>254</v>
      </c>
      <c r="K677" t="s">
        <v>303</v>
      </c>
    </row>
    <row r="678" spans="1:11" x14ac:dyDescent="0.35">
      <c r="A678" s="9" t="s">
        <v>160</v>
      </c>
      <c r="B678" t="s">
        <v>119</v>
      </c>
      <c r="C678" t="s">
        <v>118</v>
      </c>
      <c r="D678" t="s">
        <v>167</v>
      </c>
      <c r="E678" t="s">
        <v>162</v>
      </c>
      <c r="F678" t="s">
        <v>306</v>
      </c>
      <c r="G678">
        <v>160699.97399999999</v>
      </c>
      <c r="I678" t="s">
        <v>169</v>
      </c>
      <c r="J678" t="s">
        <v>254</v>
      </c>
      <c r="K678" t="s">
        <v>303</v>
      </c>
    </row>
    <row r="679" spans="1:11" x14ac:dyDescent="0.35">
      <c r="A679" s="9" t="s">
        <v>160</v>
      </c>
      <c r="B679" t="s">
        <v>119</v>
      </c>
      <c r="C679" t="s">
        <v>119</v>
      </c>
      <c r="D679" t="s">
        <v>167</v>
      </c>
      <c r="E679" t="s">
        <v>162</v>
      </c>
      <c r="F679" t="s">
        <v>306</v>
      </c>
      <c r="G679">
        <v>4051.2339999999999</v>
      </c>
      <c r="H679" t="s">
        <v>163</v>
      </c>
      <c r="I679" t="s">
        <v>170</v>
      </c>
      <c r="J679" t="s">
        <v>254</v>
      </c>
      <c r="K679" t="s">
        <v>303</v>
      </c>
    </row>
    <row r="680" spans="1:11" x14ac:dyDescent="0.35">
      <c r="A680" s="9" t="s">
        <v>160</v>
      </c>
      <c r="B680" t="s">
        <v>119</v>
      </c>
      <c r="C680" t="s">
        <v>120</v>
      </c>
      <c r="D680" t="s">
        <v>167</v>
      </c>
      <c r="E680" t="s">
        <v>162</v>
      </c>
      <c r="F680" t="s">
        <v>306</v>
      </c>
      <c r="G680">
        <v>0</v>
      </c>
      <c r="H680" t="s">
        <v>163</v>
      </c>
      <c r="I680" t="s">
        <v>171</v>
      </c>
      <c r="J680" t="s">
        <v>254</v>
      </c>
      <c r="K680" t="s">
        <v>303</v>
      </c>
    </row>
    <row r="681" spans="1:11" x14ac:dyDescent="0.35">
      <c r="A681" s="9" t="s">
        <v>160</v>
      </c>
      <c r="B681" t="s">
        <v>119</v>
      </c>
      <c r="C681" t="s">
        <v>118</v>
      </c>
      <c r="D681" t="s">
        <v>167</v>
      </c>
      <c r="E681" t="s">
        <v>162</v>
      </c>
      <c r="F681" t="s">
        <v>306</v>
      </c>
      <c r="G681">
        <v>3908.4409999999998</v>
      </c>
      <c r="H681" t="s">
        <v>163</v>
      </c>
      <c r="I681" t="s">
        <v>172</v>
      </c>
      <c r="J681" t="s">
        <v>254</v>
      </c>
      <c r="K681" t="s">
        <v>303</v>
      </c>
    </row>
    <row r="682" spans="1:11" x14ac:dyDescent="0.35">
      <c r="A682" s="9" t="s">
        <v>160</v>
      </c>
      <c r="B682" t="s">
        <v>119</v>
      </c>
      <c r="C682" t="s">
        <v>119</v>
      </c>
      <c r="D682" t="s">
        <v>167</v>
      </c>
      <c r="E682" t="s">
        <v>162</v>
      </c>
      <c r="F682" t="s">
        <v>306</v>
      </c>
      <c r="G682">
        <v>0</v>
      </c>
      <c r="H682" t="s">
        <v>163</v>
      </c>
      <c r="I682" t="s">
        <v>173</v>
      </c>
      <c r="J682" t="s">
        <v>254</v>
      </c>
      <c r="K682" t="s">
        <v>303</v>
      </c>
    </row>
    <row r="683" spans="1:11" x14ac:dyDescent="0.35">
      <c r="A683" s="9" t="s">
        <v>160</v>
      </c>
      <c r="B683" t="s">
        <v>119</v>
      </c>
      <c r="C683" t="s">
        <v>119</v>
      </c>
      <c r="D683" t="s">
        <v>167</v>
      </c>
      <c r="E683" t="s">
        <v>162</v>
      </c>
      <c r="F683" t="s">
        <v>306</v>
      </c>
      <c r="G683">
        <v>94070.65</v>
      </c>
      <c r="H683" t="s">
        <v>174</v>
      </c>
      <c r="I683" t="s">
        <v>175</v>
      </c>
      <c r="J683" t="s">
        <v>254</v>
      </c>
      <c r="K683" t="s">
        <v>303</v>
      </c>
    </row>
    <row r="684" spans="1:11" x14ac:dyDescent="0.35">
      <c r="A684" s="9" t="s">
        <v>160</v>
      </c>
      <c r="B684" t="s">
        <v>119</v>
      </c>
      <c r="C684" t="s">
        <v>120</v>
      </c>
      <c r="D684" t="s">
        <v>167</v>
      </c>
      <c r="E684" t="s">
        <v>162</v>
      </c>
      <c r="F684" t="s">
        <v>306</v>
      </c>
      <c r="G684">
        <v>-31.385999999999999</v>
      </c>
      <c r="I684" t="s">
        <v>176</v>
      </c>
      <c r="J684" t="s">
        <v>254</v>
      </c>
      <c r="K684" t="s">
        <v>303</v>
      </c>
    </row>
    <row r="685" spans="1:11" x14ac:dyDescent="0.35">
      <c r="A685" s="9" t="s">
        <v>160</v>
      </c>
      <c r="B685" t="s">
        <v>119</v>
      </c>
      <c r="C685" t="s">
        <v>121</v>
      </c>
      <c r="D685" t="s">
        <v>167</v>
      </c>
      <c r="E685" t="s">
        <v>162</v>
      </c>
      <c r="F685" t="s">
        <v>306</v>
      </c>
      <c r="G685">
        <v>1207.1510000000001</v>
      </c>
      <c r="I685" t="s">
        <v>177</v>
      </c>
      <c r="J685" t="s">
        <v>254</v>
      </c>
      <c r="K685" t="s">
        <v>303</v>
      </c>
    </row>
    <row r="686" spans="1:11" x14ac:dyDescent="0.35">
      <c r="A686" s="9" t="s">
        <v>160</v>
      </c>
      <c r="B686" t="s">
        <v>119</v>
      </c>
      <c r="C686" t="s">
        <v>119</v>
      </c>
      <c r="D686" t="s">
        <v>167</v>
      </c>
      <c r="E686" t="s">
        <v>162</v>
      </c>
      <c r="F686" t="s">
        <v>307</v>
      </c>
      <c r="G686">
        <v>1033.296</v>
      </c>
      <c r="I686" t="s">
        <v>168</v>
      </c>
      <c r="J686" t="s">
        <v>254</v>
      </c>
      <c r="K686" t="s">
        <v>303</v>
      </c>
    </row>
    <row r="687" spans="1:11" x14ac:dyDescent="0.35">
      <c r="A687" s="9" t="s">
        <v>160</v>
      </c>
      <c r="B687" t="s">
        <v>119</v>
      </c>
      <c r="C687" t="s">
        <v>118</v>
      </c>
      <c r="D687" t="s">
        <v>167</v>
      </c>
      <c r="E687" t="s">
        <v>162</v>
      </c>
      <c r="F687" t="s">
        <v>307</v>
      </c>
      <c r="G687">
        <v>86619.990999999995</v>
      </c>
      <c r="I687" t="s">
        <v>169</v>
      </c>
      <c r="J687" t="s">
        <v>254</v>
      </c>
      <c r="K687" t="s">
        <v>303</v>
      </c>
    </row>
    <row r="688" spans="1:11" x14ac:dyDescent="0.35">
      <c r="A688" s="9" t="s">
        <v>160</v>
      </c>
      <c r="B688" t="s">
        <v>119</v>
      </c>
      <c r="C688" t="s">
        <v>119</v>
      </c>
      <c r="D688" t="s">
        <v>167</v>
      </c>
      <c r="E688" t="s">
        <v>162</v>
      </c>
      <c r="F688" t="s">
        <v>307</v>
      </c>
      <c r="G688">
        <v>4531.8509999999997</v>
      </c>
      <c r="H688" t="s">
        <v>163</v>
      </c>
      <c r="I688" t="s">
        <v>170</v>
      </c>
      <c r="J688" t="s">
        <v>254</v>
      </c>
      <c r="K688" t="s">
        <v>303</v>
      </c>
    </row>
    <row r="689" spans="1:11" x14ac:dyDescent="0.35">
      <c r="A689" s="9" t="s">
        <v>160</v>
      </c>
      <c r="B689" t="s">
        <v>119</v>
      </c>
      <c r="C689" t="s">
        <v>120</v>
      </c>
      <c r="D689" t="s">
        <v>167</v>
      </c>
      <c r="E689" t="s">
        <v>162</v>
      </c>
      <c r="F689" t="s">
        <v>307</v>
      </c>
      <c r="G689">
        <v>0</v>
      </c>
      <c r="H689" t="s">
        <v>163</v>
      </c>
      <c r="I689" t="s">
        <v>171</v>
      </c>
      <c r="J689" t="s">
        <v>254</v>
      </c>
      <c r="K689" t="s">
        <v>303</v>
      </c>
    </row>
    <row r="690" spans="1:11" x14ac:dyDescent="0.35">
      <c r="A690" s="9" t="s">
        <v>160</v>
      </c>
      <c r="B690" t="s">
        <v>119</v>
      </c>
      <c r="C690" t="s">
        <v>118</v>
      </c>
      <c r="D690" t="s">
        <v>167</v>
      </c>
      <c r="E690" t="s">
        <v>162</v>
      </c>
      <c r="F690" t="s">
        <v>307</v>
      </c>
      <c r="G690">
        <v>4422.0739999999996</v>
      </c>
      <c r="H690" t="s">
        <v>163</v>
      </c>
      <c r="I690" t="s">
        <v>172</v>
      </c>
      <c r="J690" t="s">
        <v>254</v>
      </c>
      <c r="K690" t="s">
        <v>303</v>
      </c>
    </row>
    <row r="691" spans="1:11" x14ac:dyDescent="0.35">
      <c r="A691" s="9" t="s">
        <v>160</v>
      </c>
      <c r="B691" t="s">
        <v>119</v>
      </c>
      <c r="C691" t="s">
        <v>119</v>
      </c>
      <c r="D691" t="s">
        <v>167</v>
      </c>
      <c r="E691" t="s">
        <v>162</v>
      </c>
      <c r="F691" t="s">
        <v>307</v>
      </c>
      <c r="G691">
        <v>0</v>
      </c>
      <c r="H691" t="s">
        <v>163</v>
      </c>
      <c r="I691" t="s">
        <v>173</v>
      </c>
      <c r="J691" t="s">
        <v>254</v>
      </c>
      <c r="K691" t="s">
        <v>303</v>
      </c>
    </row>
    <row r="692" spans="1:11" x14ac:dyDescent="0.35">
      <c r="A692" s="9" t="s">
        <v>160</v>
      </c>
      <c r="B692" t="s">
        <v>119</v>
      </c>
      <c r="C692" t="s">
        <v>119</v>
      </c>
      <c r="D692" t="s">
        <v>167</v>
      </c>
      <c r="E692" t="s">
        <v>162</v>
      </c>
      <c r="F692" t="s">
        <v>307</v>
      </c>
      <c r="G692">
        <v>105332.287</v>
      </c>
      <c r="H692" t="s">
        <v>174</v>
      </c>
      <c r="I692" t="s">
        <v>175</v>
      </c>
      <c r="J692" t="s">
        <v>254</v>
      </c>
      <c r="K692" t="s">
        <v>303</v>
      </c>
    </row>
    <row r="693" spans="1:11" x14ac:dyDescent="0.35">
      <c r="A693" s="9" t="s">
        <v>160</v>
      </c>
      <c r="B693" t="s">
        <v>119</v>
      </c>
      <c r="C693" t="s">
        <v>120</v>
      </c>
      <c r="D693" t="s">
        <v>167</v>
      </c>
      <c r="E693" t="s">
        <v>162</v>
      </c>
      <c r="F693" t="s">
        <v>307</v>
      </c>
      <c r="G693">
        <v>-27.478999999999999</v>
      </c>
      <c r="I693" t="s">
        <v>176</v>
      </c>
      <c r="J693" t="s">
        <v>254</v>
      </c>
      <c r="K693" t="s">
        <v>303</v>
      </c>
    </row>
    <row r="694" spans="1:11" x14ac:dyDescent="0.35">
      <c r="A694" s="9" t="s">
        <v>160</v>
      </c>
      <c r="B694" t="s">
        <v>119</v>
      </c>
      <c r="C694" t="s">
        <v>121</v>
      </c>
      <c r="D694" t="s">
        <v>167</v>
      </c>
      <c r="E694" t="s">
        <v>162</v>
      </c>
      <c r="F694" t="s">
        <v>307</v>
      </c>
      <c r="G694">
        <v>3546.384</v>
      </c>
      <c r="I694" t="s">
        <v>177</v>
      </c>
      <c r="J694" t="s">
        <v>254</v>
      </c>
      <c r="K694" t="s">
        <v>303</v>
      </c>
    </row>
    <row r="695" spans="1:11" x14ac:dyDescent="0.35">
      <c r="A695" s="9" t="s">
        <v>160</v>
      </c>
      <c r="B695" t="s">
        <v>119</v>
      </c>
      <c r="C695" t="s">
        <v>119</v>
      </c>
      <c r="D695" t="s">
        <v>167</v>
      </c>
      <c r="E695" t="s">
        <v>162</v>
      </c>
      <c r="F695" t="s">
        <v>308</v>
      </c>
      <c r="G695">
        <v>1033.4480000000001</v>
      </c>
      <c r="I695" t="s">
        <v>168</v>
      </c>
      <c r="J695" t="s">
        <v>254</v>
      </c>
      <c r="K695" t="s">
        <v>303</v>
      </c>
    </row>
    <row r="696" spans="1:11" x14ac:dyDescent="0.35">
      <c r="A696" s="9" t="s">
        <v>160</v>
      </c>
      <c r="B696" t="s">
        <v>119</v>
      </c>
      <c r="C696" t="s">
        <v>118</v>
      </c>
      <c r="D696" t="s">
        <v>167</v>
      </c>
      <c r="E696" t="s">
        <v>162</v>
      </c>
      <c r="F696" t="s">
        <v>308</v>
      </c>
      <c r="G696">
        <v>46163.332999999999</v>
      </c>
      <c r="I696" t="s">
        <v>169</v>
      </c>
      <c r="J696" t="s">
        <v>254</v>
      </c>
      <c r="K696" t="s">
        <v>303</v>
      </c>
    </row>
    <row r="697" spans="1:11" x14ac:dyDescent="0.35">
      <c r="A697" s="9" t="s">
        <v>160</v>
      </c>
      <c r="B697" t="s">
        <v>119</v>
      </c>
      <c r="C697" t="s">
        <v>119</v>
      </c>
      <c r="D697" t="s">
        <v>167</v>
      </c>
      <c r="E697" t="s">
        <v>162</v>
      </c>
      <c r="F697" t="s">
        <v>308</v>
      </c>
      <c r="G697">
        <v>4756.1329999999998</v>
      </c>
      <c r="H697" t="s">
        <v>163</v>
      </c>
      <c r="I697" t="s">
        <v>170</v>
      </c>
      <c r="J697" t="s">
        <v>254</v>
      </c>
      <c r="K697" t="s">
        <v>303</v>
      </c>
    </row>
    <row r="698" spans="1:11" x14ac:dyDescent="0.35">
      <c r="A698" s="9" t="s">
        <v>160</v>
      </c>
      <c r="B698" t="s">
        <v>119</v>
      </c>
      <c r="C698" t="s">
        <v>120</v>
      </c>
      <c r="D698" t="s">
        <v>167</v>
      </c>
      <c r="E698" t="s">
        <v>162</v>
      </c>
      <c r="F698" t="s">
        <v>308</v>
      </c>
      <c r="G698">
        <v>0</v>
      </c>
      <c r="H698" t="s">
        <v>163</v>
      </c>
      <c r="I698" t="s">
        <v>171</v>
      </c>
      <c r="J698" t="s">
        <v>254</v>
      </c>
      <c r="K698" t="s">
        <v>303</v>
      </c>
    </row>
    <row r="699" spans="1:11" x14ac:dyDescent="0.35">
      <c r="A699" s="9" t="s">
        <v>160</v>
      </c>
      <c r="B699" t="s">
        <v>119</v>
      </c>
      <c r="C699" t="s">
        <v>118</v>
      </c>
      <c r="D699" t="s">
        <v>167</v>
      </c>
      <c r="E699" t="s">
        <v>162</v>
      </c>
      <c r="F699" t="s">
        <v>308</v>
      </c>
      <c r="G699">
        <v>4630.9449999999997</v>
      </c>
      <c r="H699" t="s">
        <v>163</v>
      </c>
      <c r="I699" t="s">
        <v>172</v>
      </c>
      <c r="J699" t="s">
        <v>254</v>
      </c>
      <c r="K699" t="s">
        <v>303</v>
      </c>
    </row>
    <row r="700" spans="1:11" x14ac:dyDescent="0.35">
      <c r="A700" s="9" t="s">
        <v>160</v>
      </c>
      <c r="B700" t="s">
        <v>119</v>
      </c>
      <c r="C700" t="s">
        <v>119</v>
      </c>
      <c r="D700" t="s">
        <v>167</v>
      </c>
      <c r="E700" t="s">
        <v>162</v>
      </c>
      <c r="F700" t="s">
        <v>308</v>
      </c>
      <c r="G700">
        <v>0</v>
      </c>
      <c r="H700" t="s">
        <v>163</v>
      </c>
      <c r="I700" t="s">
        <v>173</v>
      </c>
      <c r="J700" t="s">
        <v>254</v>
      </c>
      <c r="K700" t="s">
        <v>303</v>
      </c>
    </row>
    <row r="701" spans="1:11" x14ac:dyDescent="0.35">
      <c r="A701" s="9" t="s">
        <v>160</v>
      </c>
      <c r="B701" t="s">
        <v>119</v>
      </c>
      <c r="C701" t="s">
        <v>119</v>
      </c>
      <c r="D701" t="s">
        <v>167</v>
      </c>
      <c r="E701" t="s">
        <v>162</v>
      </c>
      <c r="F701" t="s">
        <v>308</v>
      </c>
      <c r="G701">
        <v>110593.83900000001</v>
      </c>
      <c r="H701" t="s">
        <v>174</v>
      </c>
      <c r="I701" t="s">
        <v>175</v>
      </c>
      <c r="J701" t="s">
        <v>254</v>
      </c>
      <c r="K701" t="s">
        <v>303</v>
      </c>
    </row>
    <row r="702" spans="1:11" x14ac:dyDescent="0.35">
      <c r="A702" s="9" t="s">
        <v>160</v>
      </c>
      <c r="B702" t="s">
        <v>119</v>
      </c>
      <c r="C702" t="s">
        <v>120</v>
      </c>
      <c r="D702" t="s">
        <v>167</v>
      </c>
      <c r="E702" t="s">
        <v>162</v>
      </c>
      <c r="F702" t="s">
        <v>308</v>
      </c>
      <c r="G702">
        <v>-27.346</v>
      </c>
      <c r="I702" t="s">
        <v>176</v>
      </c>
      <c r="J702" t="s">
        <v>254</v>
      </c>
      <c r="K702" t="s">
        <v>303</v>
      </c>
    </row>
    <row r="703" spans="1:11" x14ac:dyDescent="0.35">
      <c r="A703" s="9" t="s">
        <v>160</v>
      </c>
      <c r="B703" t="s">
        <v>119</v>
      </c>
      <c r="C703" t="s">
        <v>121</v>
      </c>
      <c r="D703" t="s">
        <v>167</v>
      </c>
      <c r="E703" t="s">
        <v>162</v>
      </c>
      <c r="F703" t="s">
        <v>308</v>
      </c>
      <c r="G703">
        <v>40354.919000000002</v>
      </c>
      <c r="I703" t="s">
        <v>177</v>
      </c>
      <c r="J703" t="s">
        <v>254</v>
      </c>
      <c r="K703" t="s">
        <v>303</v>
      </c>
    </row>
    <row r="704" spans="1:11" x14ac:dyDescent="0.35">
      <c r="A704" s="9" t="s">
        <v>160</v>
      </c>
      <c r="B704" t="s">
        <v>119</v>
      </c>
      <c r="C704" t="s">
        <v>119</v>
      </c>
      <c r="D704" t="s">
        <v>167</v>
      </c>
      <c r="E704" t="s">
        <v>162</v>
      </c>
      <c r="F704" t="s">
        <v>309</v>
      </c>
      <c r="G704">
        <v>1033.3910000000001</v>
      </c>
      <c r="I704" t="s">
        <v>168</v>
      </c>
      <c r="J704" t="s">
        <v>254</v>
      </c>
      <c r="K704" t="s">
        <v>303</v>
      </c>
    </row>
    <row r="705" spans="1:11" x14ac:dyDescent="0.35">
      <c r="A705" s="9" t="s">
        <v>160</v>
      </c>
      <c r="B705" t="s">
        <v>119</v>
      </c>
      <c r="C705" t="s">
        <v>118</v>
      </c>
      <c r="D705" t="s">
        <v>167</v>
      </c>
      <c r="E705" t="s">
        <v>162</v>
      </c>
      <c r="F705" t="s">
        <v>309</v>
      </c>
      <c r="G705">
        <v>45992.565999999999</v>
      </c>
      <c r="I705" t="s">
        <v>169</v>
      </c>
      <c r="J705" t="s">
        <v>254</v>
      </c>
      <c r="K705" t="s">
        <v>303</v>
      </c>
    </row>
    <row r="706" spans="1:11" x14ac:dyDescent="0.35">
      <c r="A706" s="9" t="s">
        <v>160</v>
      </c>
      <c r="B706" t="s">
        <v>119</v>
      </c>
      <c r="C706" t="s">
        <v>119</v>
      </c>
      <c r="D706" t="s">
        <v>167</v>
      </c>
      <c r="E706" t="s">
        <v>162</v>
      </c>
      <c r="F706" t="s">
        <v>309</v>
      </c>
      <c r="G706">
        <v>4721.2659999999996</v>
      </c>
      <c r="H706" t="s">
        <v>163</v>
      </c>
      <c r="I706" t="s">
        <v>170</v>
      </c>
      <c r="J706" t="s">
        <v>254</v>
      </c>
      <c r="K706" t="s">
        <v>303</v>
      </c>
    </row>
    <row r="707" spans="1:11" x14ac:dyDescent="0.35">
      <c r="A707" s="9" t="s">
        <v>160</v>
      </c>
      <c r="B707" t="s">
        <v>119</v>
      </c>
      <c r="C707" t="s">
        <v>120</v>
      </c>
      <c r="D707" t="s">
        <v>167</v>
      </c>
      <c r="E707" t="s">
        <v>162</v>
      </c>
      <c r="F707" t="s">
        <v>309</v>
      </c>
      <c r="G707">
        <v>0</v>
      </c>
      <c r="H707" t="s">
        <v>163</v>
      </c>
      <c r="I707" t="s">
        <v>171</v>
      </c>
      <c r="J707" t="s">
        <v>254</v>
      </c>
      <c r="K707" t="s">
        <v>303</v>
      </c>
    </row>
    <row r="708" spans="1:11" x14ac:dyDescent="0.35">
      <c r="A708" s="9" t="s">
        <v>160</v>
      </c>
      <c r="B708" t="s">
        <v>119</v>
      </c>
      <c r="C708" t="s">
        <v>118</v>
      </c>
      <c r="D708" t="s">
        <v>167</v>
      </c>
      <c r="E708" t="s">
        <v>162</v>
      </c>
      <c r="F708" t="s">
        <v>309</v>
      </c>
      <c r="G708">
        <v>4535.8119999999999</v>
      </c>
      <c r="H708" t="s">
        <v>163</v>
      </c>
      <c r="I708" t="s">
        <v>172</v>
      </c>
      <c r="J708" t="s">
        <v>254</v>
      </c>
      <c r="K708" t="s">
        <v>303</v>
      </c>
    </row>
    <row r="709" spans="1:11" x14ac:dyDescent="0.35">
      <c r="A709" s="9" t="s">
        <v>160</v>
      </c>
      <c r="B709" t="s">
        <v>119</v>
      </c>
      <c r="C709" t="s">
        <v>119</v>
      </c>
      <c r="D709" t="s">
        <v>167</v>
      </c>
      <c r="E709" t="s">
        <v>162</v>
      </c>
      <c r="F709" t="s">
        <v>309</v>
      </c>
      <c r="G709">
        <v>0</v>
      </c>
      <c r="H709" t="s">
        <v>163</v>
      </c>
      <c r="I709" t="s">
        <v>173</v>
      </c>
      <c r="J709" t="s">
        <v>254</v>
      </c>
      <c r="K709" t="s">
        <v>303</v>
      </c>
    </row>
    <row r="710" spans="1:11" x14ac:dyDescent="0.35">
      <c r="A710" s="9" t="s">
        <v>160</v>
      </c>
      <c r="B710" t="s">
        <v>119</v>
      </c>
      <c r="C710" t="s">
        <v>119</v>
      </c>
      <c r="D710" t="s">
        <v>167</v>
      </c>
      <c r="E710" t="s">
        <v>162</v>
      </c>
      <c r="F710" t="s">
        <v>309</v>
      </c>
      <c r="G710">
        <v>109695.545</v>
      </c>
      <c r="H710" t="s">
        <v>174</v>
      </c>
      <c r="I710" t="s">
        <v>175</v>
      </c>
      <c r="J710" t="s">
        <v>254</v>
      </c>
      <c r="K710" t="s">
        <v>303</v>
      </c>
    </row>
    <row r="711" spans="1:11" x14ac:dyDescent="0.35">
      <c r="A711" s="9" t="s">
        <v>160</v>
      </c>
      <c r="B711" t="s">
        <v>119</v>
      </c>
      <c r="C711" t="s">
        <v>120</v>
      </c>
      <c r="D711" t="s">
        <v>167</v>
      </c>
      <c r="E711" t="s">
        <v>162</v>
      </c>
      <c r="F711" t="s">
        <v>309</v>
      </c>
      <c r="G711">
        <v>-17.565999999999999</v>
      </c>
      <c r="I711" t="s">
        <v>176</v>
      </c>
      <c r="J711" t="s">
        <v>254</v>
      </c>
      <c r="K711" t="s">
        <v>303</v>
      </c>
    </row>
    <row r="712" spans="1:11" x14ac:dyDescent="0.35">
      <c r="A712" s="9" t="s">
        <v>160</v>
      </c>
      <c r="B712" t="s">
        <v>119</v>
      </c>
      <c r="C712" t="s">
        <v>121</v>
      </c>
      <c r="D712" t="s">
        <v>167</v>
      </c>
      <c r="E712" t="s">
        <v>162</v>
      </c>
      <c r="F712" t="s">
        <v>309</v>
      </c>
      <c r="G712">
        <v>40420.588000000003</v>
      </c>
      <c r="I712" t="s">
        <v>177</v>
      </c>
      <c r="J712" t="s">
        <v>254</v>
      </c>
      <c r="K712" t="s">
        <v>303</v>
      </c>
    </row>
    <row r="713" spans="1:11" x14ac:dyDescent="0.35">
      <c r="A713" s="9" t="s">
        <v>160</v>
      </c>
      <c r="B713" t="s">
        <v>119</v>
      </c>
      <c r="C713" t="s">
        <v>119</v>
      </c>
      <c r="D713" t="s">
        <v>167</v>
      </c>
      <c r="E713" t="s">
        <v>162</v>
      </c>
      <c r="F713" t="s">
        <v>310</v>
      </c>
      <c r="G713">
        <v>1033.461</v>
      </c>
      <c r="I713" t="s">
        <v>168</v>
      </c>
      <c r="J713" t="s">
        <v>254</v>
      </c>
      <c r="K713" t="s">
        <v>303</v>
      </c>
    </row>
    <row r="714" spans="1:11" x14ac:dyDescent="0.35">
      <c r="A714" s="9" t="s">
        <v>160</v>
      </c>
      <c r="B714" t="s">
        <v>119</v>
      </c>
      <c r="C714" t="s">
        <v>118</v>
      </c>
      <c r="D714" t="s">
        <v>167</v>
      </c>
      <c r="E714" t="s">
        <v>162</v>
      </c>
      <c r="F714" t="s">
        <v>310</v>
      </c>
      <c r="G714">
        <v>80442.188999999998</v>
      </c>
      <c r="I714" t="s">
        <v>169</v>
      </c>
      <c r="J714" t="s">
        <v>254</v>
      </c>
      <c r="K714" t="s">
        <v>303</v>
      </c>
    </row>
    <row r="715" spans="1:11" x14ac:dyDescent="0.35">
      <c r="A715" s="9" t="s">
        <v>160</v>
      </c>
      <c r="B715" t="s">
        <v>119</v>
      </c>
      <c r="C715" t="s">
        <v>119</v>
      </c>
      <c r="D715" t="s">
        <v>167</v>
      </c>
      <c r="E715" t="s">
        <v>162</v>
      </c>
      <c r="F715" t="s">
        <v>310</v>
      </c>
      <c r="G715">
        <v>4766.5</v>
      </c>
      <c r="H715" t="s">
        <v>163</v>
      </c>
      <c r="I715" t="s">
        <v>170</v>
      </c>
      <c r="J715" t="s">
        <v>254</v>
      </c>
      <c r="K715" t="s">
        <v>303</v>
      </c>
    </row>
    <row r="716" spans="1:11" x14ac:dyDescent="0.35">
      <c r="A716" s="9" t="s">
        <v>160</v>
      </c>
      <c r="B716" t="s">
        <v>119</v>
      </c>
      <c r="C716" t="s">
        <v>120</v>
      </c>
      <c r="D716" t="s">
        <v>167</v>
      </c>
      <c r="E716" t="s">
        <v>162</v>
      </c>
      <c r="F716" t="s">
        <v>310</v>
      </c>
      <c r="G716">
        <v>0</v>
      </c>
      <c r="H716" t="s">
        <v>163</v>
      </c>
      <c r="I716" t="s">
        <v>171</v>
      </c>
      <c r="J716" t="s">
        <v>254</v>
      </c>
      <c r="K716" t="s">
        <v>303</v>
      </c>
    </row>
    <row r="717" spans="1:11" x14ac:dyDescent="0.35">
      <c r="A717" s="9" t="s">
        <v>160</v>
      </c>
      <c r="B717" t="s">
        <v>119</v>
      </c>
      <c r="C717" t="s">
        <v>118</v>
      </c>
      <c r="D717" t="s">
        <v>167</v>
      </c>
      <c r="E717" t="s">
        <v>162</v>
      </c>
      <c r="F717" t="s">
        <v>310</v>
      </c>
      <c r="G717">
        <v>4602.9970000000003</v>
      </c>
      <c r="H717" t="s">
        <v>163</v>
      </c>
      <c r="I717" t="s">
        <v>172</v>
      </c>
      <c r="J717" t="s">
        <v>254</v>
      </c>
      <c r="K717" t="s">
        <v>303</v>
      </c>
    </row>
    <row r="718" spans="1:11" x14ac:dyDescent="0.35">
      <c r="A718" s="9" t="s">
        <v>160</v>
      </c>
      <c r="B718" t="s">
        <v>119</v>
      </c>
      <c r="C718" t="s">
        <v>119</v>
      </c>
      <c r="D718" t="s">
        <v>167</v>
      </c>
      <c r="E718" t="s">
        <v>162</v>
      </c>
      <c r="F718" t="s">
        <v>310</v>
      </c>
      <c r="G718">
        <v>0</v>
      </c>
      <c r="H718" t="s">
        <v>163</v>
      </c>
      <c r="I718" t="s">
        <v>173</v>
      </c>
      <c r="J718" t="s">
        <v>254</v>
      </c>
      <c r="K718" t="s">
        <v>303</v>
      </c>
    </row>
    <row r="719" spans="1:11" x14ac:dyDescent="0.35">
      <c r="A719" s="9" t="s">
        <v>160</v>
      </c>
      <c r="B719" t="s">
        <v>119</v>
      </c>
      <c r="C719" t="s">
        <v>119</v>
      </c>
      <c r="D719" t="s">
        <v>167</v>
      </c>
      <c r="E719" t="s">
        <v>162</v>
      </c>
      <c r="F719" t="s">
        <v>310</v>
      </c>
      <c r="G719">
        <v>110646.909</v>
      </c>
      <c r="H719" t="s">
        <v>174</v>
      </c>
      <c r="I719" t="s">
        <v>175</v>
      </c>
      <c r="J719" t="s">
        <v>254</v>
      </c>
      <c r="K719" t="s">
        <v>303</v>
      </c>
    </row>
    <row r="720" spans="1:11" x14ac:dyDescent="0.35">
      <c r="A720" s="9" t="s">
        <v>160</v>
      </c>
      <c r="B720" t="s">
        <v>119</v>
      </c>
      <c r="C720" t="s">
        <v>120</v>
      </c>
      <c r="D720" t="s">
        <v>167</v>
      </c>
      <c r="E720" t="s">
        <v>162</v>
      </c>
      <c r="F720" t="s">
        <v>310</v>
      </c>
      <c r="G720">
        <v>-20.885000000000002</v>
      </c>
      <c r="I720" t="s">
        <v>176</v>
      </c>
      <c r="J720" t="s">
        <v>254</v>
      </c>
      <c r="K720" t="s">
        <v>303</v>
      </c>
    </row>
    <row r="721" spans="1:11" x14ac:dyDescent="0.35">
      <c r="A721" s="9" t="s">
        <v>160</v>
      </c>
      <c r="B721" t="s">
        <v>119</v>
      </c>
      <c r="C721" t="s">
        <v>121</v>
      </c>
      <c r="D721" t="s">
        <v>167</v>
      </c>
      <c r="E721" t="s">
        <v>162</v>
      </c>
      <c r="F721" t="s">
        <v>310</v>
      </c>
      <c r="G721">
        <v>45419.326000000001</v>
      </c>
      <c r="I721" t="s">
        <v>177</v>
      </c>
      <c r="J721" t="s">
        <v>254</v>
      </c>
      <c r="K721" t="s">
        <v>303</v>
      </c>
    </row>
    <row r="722" spans="1:11" x14ac:dyDescent="0.35">
      <c r="A722" s="9" t="s">
        <v>160</v>
      </c>
      <c r="B722" t="s">
        <v>119</v>
      </c>
      <c r="C722" t="s">
        <v>119</v>
      </c>
      <c r="D722" t="s">
        <v>167</v>
      </c>
      <c r="E722" t="s">
        <v>162</v>
      </c>
      <c r="F722" t="s">
        <v>311</v>
      </c>
      <c r="G722">
        <v>1033.5820000000001</v>
      </c>
      <c r="I722" t="s">
        <v>168</v>
      </c>
      <c r="J722" t="s">
        <v>254</v>
      </c>
      <c r="K722" t="s">
        <v>303</v>
      </c>
    </row>
    <row r="723" spans="1:11" x14ac:dyDescent="0.35">
      <c r="A723" s="9" t="s">
        <v>160</v>
      </c>
      <c r="B723" t="s">
        <v>119</v>
      </c>
      <c r="C723" t="s">
        <v>118</v>
      </c>
      <c r="D723" t="s">
        <v>167</v>
      </c>
      <c r="E723" t="s">
        <v>162</v>
      </c>
      <c r="F723" t="s">
        <v>311</v>
      </c>
      <c r="G723">
        <v>47206.273000000001</v>
      </c>
      <c r="I723" t="s">
        <v>169</v>
      </c>
      <c r="J723" t="s">
        <v>254</v>
      </c>
      <c r="K723" t="s">
        <v>303</v>
      </c>
    </row>
    <row r="724" spans="1:11" x14ac:dyDescent="0.35">
      <c r="A724" s="9" t="s">
        <v>160</v>
      </c>
      <c r="B724" t="s">
        <v>119</v>
      </c>
      <c r="C724" t="s">
        <v>119</v>
      </c>
      <c r="D724" t="s">
        <v>167</v>
      </c>
      <c r="E724" t="s">
        <v>162</v>
      </c>
      <c r="F724" t="s">
        <v>311</v>
      </c>
      <c r="G724">
        <v>4701.7129999999997</v>
      </c>
      <c r="H724" t="s">
        <v>163</v>
      </c>
      <c r="I724" t="s">
        <v>170</v>
      </c>
      <c r="J724" t="s">
        <v>254</v>
      </c>
      <c r="K724" t="s">
        <v>303</v>
      </c>
    </row>
    <row r="725" spans="1:11" x14ac:dyDescent="0.35">
      <c r="A725" s="9" t="s">
        <v>160</v>
      </c>
      <c r="B725" t="s">
        <v>119</v>
      </c>
      <c r="C725" t="s">
        <v>120</v>
      </c>
      <c r="D725" t="s">
        <v>167</v>
      </c>
      <c r="E725" t="s">
        <v>162</v>
      </c>
      <c r="F725" t="s">
        <v>311</v>
      </c>
      <c r="G725">
        <v>0</v>
      </c>
      <c r="H725" t="s">
        <v>163</v>
      </c>
      <c r="I725" t="s">
        <v>171</v>
      </c>
      <c r="J725" t="s">
        <v>254</v>
      </c>
      <c r="K725" t="s">
        <v>303</v>
      </c>
    </row>
    <row r="726" spans="1:11" x14ac:dyDescent="0.35">
      <c r="A726" s="9" t="s">
        <v>160</v>
      </c>
      <c r="B726" t="s">
        <v>119</v>
      </c>
      <c r="C726" t="s">
        <v>118</v>
      </c>
      <c r="D726" t="s">
        <v>167</v>
      </c>
      <c r="E726" t="s">
        <v>162</v>
      </c>
      <c r="F726" t="s">
        <v>311</v>
      </c>
      <c r="G726">
        <v>4591.0559999999996</v>
      </c>
      <c r="H726" t="s">
        <v>163</v>
      </c>
      <c r="I726" t="s">
        <v>172</v>
      </c>
      <c r="J726" t="s">
        <v>254</v>
      </c>
      <c r="K726" t="s">
        <v>303</v>
      </c>
    </row>
    <row r="727" spans="1:11" x14ac:dyDescent="0.35">
      <c r="A727" s="9" t="s">
        <v>160</v>
      </c>
      <c r="B727" t="s">
        <v>119</v>
      </c>
      <c r="C727" t="s">
        <v>119</v>
      </c>
      <c r="D727" t="s">
        <v>167</v>
      </c>
      <c r="E727" t="s">
        <v>162</v>
      </c>
      <c r="F727" t="s">
        <v>311</v>
      </c>
      <c r="G727">
        <v>0</v>
      </c>
      <c r="H727" t="s">
        <v>163</v>
      </c>
      <c r="I727" t="s">
        <v>173</v>
      </c>
      <c r="J727" t="s">
        <v>254</v>
      </c>
      <c r="K727" t="s">
        <v>303</v>
      </c>
    </row>
    <row r="728" spans="1:11" x14ac:dyDescent="0.35">
      <c r="A728" s="9" t="s">
        <v>160</v>
      </c>
      <c r="B728" t="s">
        <v>119</v>
      </c>
      <c r="C728" t="s">
        <v>119</v>
      </c>
      <c r="D728" t="s">
        <v>167</v>
      </c>
      <c r="E728" t="s">
        <v>162</v>
      </c>
      <c r="F728" t="s">
        <v>311</v>
      </c>
      <c r="G728">
        <v>109174.762</v>
      </c>
      <c r="H728" t="s">
        <v>174</v>
      </c>
      <c r="I728" t="s">
        <v>175</v>
      </c>
      <c r="J728" t="s">
        <v>254</v>
      </c>
      <c r="K728" t="s">
        <v>303</v>
      </c>
    </row>
    <row r="729" spans="1:11" x14ac:dyDescent="0.35">
      <c r="A729" s="9" t="s">
        <v>160</v>
      </c>
      <c r="B729" t="s">
        <v>119</v>
      </c>
      <c r="C729" t="s">
        <v>120</v>
      </c>
      <c r="D729" t="s">
        <v>167</v>
      </c>
      <c r="E729" t="s">
        <v>162</v>
      </c>
      <c r="F729" t="s">
        <v>311</v>
      </c>
      <c r="G729">
        <v>14.291</v>
      </c>
      <c r="I729" t="s">
        <v>176</v>
      </c>
      <c r="J729" t="s">
        <v>254</v>
      </c>
      <c r="K729" t="s">
        <v>303</v>
      </c>
    </row>
    <row r="730" spans="1:11" x14ac:dyDescent="0.35">
      <c r="A730" s="9" t="s">
        <v>160</v>
      </c>
      <c r="B730" t="s">
        <v>119</v>
      </c>
      <c r="C730" t="s">
        <v>121</v>
      </c>
      <c r="D730" t="s">
        <v>167</v>
      </c>
      <c r="E730" t="s">
        <v>162</v>
      </c>
      <c r="F730" t="s">
        <v>311</v>
      </c>
      <c r="G730">
        <v>43026.135000000002</v>
      </c>
      <c r="I730" t="s">
        <v>177</v>
      </c>
      <c r="J730" t="s">
        <v>254</v>
      </c>
      <c r="K730" t="s">
        <v>303</v>
      </c>
    </row>
    <row r="731" spans="1:11" x14ac:dyDescent="0.35">
      <c r="A731" s="9" t="s">
        <v>160</v>
      </c>
      <c r="B731" t="s">
        <v>119</v>
      </c>
      <c r="C731" t="s">
        <v>119</v>
      </c>
      <c r="D731" t="s">
        <v>167</v>
      </c>
      <c r="E731" t="s">
        <v>162</v>
      </c>
      <c r="F731" t="s">
        <v>312</v>
      </c>
      <c r="G731">
        <v>1033.5160000000001</v>
      </c>
      <c r="I731" t="s">
        <v>168</v>
      </c>
      <c r="J731" t="s">
        <v>254</v>
      </c>
      <c r="K731" t="s">
        <v>303</v>
      </c>
    </row>
    <row r="732" spans="1:11" x14ac:dyDescent="0.35">
      <c r="A732" s="9" t="s">
        <v>160</v>
      </c>
      <c r="B732" t="s">
        <v>119</v>
      </c>
      <c r="C732" t="s">
        <v>118</v>
      </c>
      <c r="D732" t="s">
        <v>167</v>
      </c>
      <c r="E732" t="s">
        <v>162</v>
      </c>
      <c r="F732" t="s">
        <v>312</v>
      </c>
      <c r="G732">
        <v>45502.468999999997</v>
      </c>
      <c r="I732" t="s">
        <v>169</v>
      </c>
      <c r="J732" t="s">
        <v>254</v>
      </c>
      <c r="K732" t="s">
        <v>303</v>
      </c>
    </row>
    <row r="733" spans="1:11" x14ac:dyDescent="0.35">
      <c r="A733" s="9" t="s">
        <v>160</v>
      </c>
      <c r="B733" t="s">
        <v>119</v>
      </c>
      <c r="C733" t="s">
        <v>119</v>
      </c>
      <c r="D733" t="s">
        <v>167</v>
      </c>
      <c r="E733" t="s">
        <v>162</v>
      </c>
      <c r="F733" t="s">
        <v>312</v>
      </c>
      <c r="G733">
        <v>4676.4449999999997</v>
      </c>
      <c r="H733" t="s">
        <v>163</v>
      </c>
      <c r="I733" t="s">
        <v>170</v>
      </c>
      <c r="J733" t="s">
        <v>254</v>
      </c>
      <c r="K733" t="s">
        <v>303</v>
      </c>
    </row>
    <row r="734" spans="1:11" x14ac:dyDescent="0.35">
      <c r="A734" s="9" t="s">
        <v>160</v>
      </c>
      <c r="B734" t="s">
        <v>119</v>
      </c>
      <c r="C734" t="s">
        <v>120</v>
      </c>
      <c r="D734" t="s">
        <v>167</v>
      </c>
      <c r="E734" t="s">
        <v>162</v>
      </c>
      <c r="F734" t="s">
        <v>312</v>
      </c>
      <c r="G734">
        <v>0</v>
      </c>
      <c r="H734" t="s">
        <v>163</v>
      </c>
      <c r="I734" t="s">
        <v>171</v>
      </c>
      <c r="J734" t="s">
        <v>254</v>
      </c>
      <c r="K734" t="s">
        <v>303</v>
      </c>
    </row>
    <row r="735" spans="1:11" x14ac:dyDescent="0.35">
      <c r="A735" s="9" t="s">
        <v>160</v>
      </c>
      <c r="B735" t="s">
        <v>119</v>
      </c>
      <c r="C735" t="s">
        <v>118</v>
      </c>
      <c r="D735" t="s">
        <v>167</v>
      </c>
      <c r="E735" t="s">
        <v>162</v>
      </c>
      <c r="F735" t="s">
        <v>312</v>
      </c>
      <c r="G735">
        <v>4568.8980000000001</v>
      </c>
      <c r="H735" t="s">
        <v>163</v>
      </c>
      <c r="I735" t="s">
        <v>172</v>
      </c>
      <c r="J735" t="s">
        <v>254</v>
      </c>
      <c r="K735" t="s">
        <v>303</v>
      </c>
    </row>
    <row r="736" spans="1:11" x14ac:dyDescent="0.35">
      <c r="A736" s="9" t="s">
        <v>160</v>
      </c>
      <c r="B736" t="s">
        <v>119</v>
      </c>
      <c r="C736" t="s">
        <v>119</v>
      </c>
      <c r="D736" t="s">
        <v>167</v>
      </c>
      <c r="E736" t="s">
        <v>162</v>
      </c>
      <c r="F736" t="s">
        <v>312</v>
      </c>
      <c r="G736">
        <v>0</v>
      </c>
      <c r="H736" t="s">
        <v>163</v>
      </c>
      <c r="I736" t="s">
        <v>173</v>
      </c>
      <c r="J736" t="s">
        <v>254</v>
      </c>
      <c r="K736" t="s">
        <v>303</v>
      </c>
    </row>
    <row r="737" spans="1:11" x14ac:dyDescent="0.35">
      <c r="A737" s="9" t="s">
        <v>160</v>
      </c>
      <c r="B737" t="s">
        <v>119</v>
      </c>
      <c r="C737" t="s">
        <v>119</v>
      </c>
      <c r="D737" t="s">
        <v>167</v>
      </c>
      <c r="E737" t="s">
        <v>162</v>
      </c>
      <c r="F737" t="s">
        <v>312</v>
      </c>
      <c r="G737">
        <v>108653.367</v>
      </c>
      <c r="H737" t="s">
        <v>174</v>
      </c>
      <c r="I737" t="s">
        <v>175</v>
      </c>
      <c r="J737" t="s">
        <v>254</v>
      </c>
      <c r="K737" t="s">
        <v>303</v>
      </c>
    </row>
    <row r="738" spans="1:11" x14ac:dyDescent="0.35">
      <c r="A738" s="9" t="s">
        <v>160</v>
      </c>
      <c r="B738" t="s">
        <v>119</v>
      </c>
      <c r="C738" t="s">
        <v>120</v>
      </c>
      <c r="D738" t="s">
        <v>167</v>
      </c>
      <c r="E738" t="s">
        <v>162</v>
      </c>
      <c r="F738" t="s">
        <v>312</v>
      </c>
      <c r="G738">
        <v>-24.844000000000001</v>
      </c>
      <c r="I738" t="s">
        <v>176</v>
      </c>
      <c r="J738" t="s">
        <v>254</v>
      </c>
      <c r="K738" t="s">
        <v>303</v>
      </c>
    </row>
    <row r="739" spans="1:11" x14ac:dyDescent="0.35">
      <c r="A739" s="9" t="s">
        <v>160</v>
      </c>
      <c r="B739" t="s">
        <v>119</v>
      </c>
      <c r="C739" t="s">
        <v>121</v>
      </c>
      <c r="D739" t="s">
        <v>167</v>
      </c>
      <c r="E739" t="s">
        <v>162</v>
      </c>
      <c r="F739" t="s">
        <v>312</v>
      </c>
      <c r="G739">
        <v>40516.296000000002</v>
      </c>
      <c r="I739" t="s">
        <v>177</v>
      </c>
      <c r="J739" t="s">
        <v>254</v>
      </c>
      <c r="K739" t="s">
        <v>303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6A82-7819-42F0-BA3A-93F34EAB6C17}">
  <dimension ref="A1:F33"/>
  <sheetViews>
    <sheetView tabSelected="1" workbookViewId="0">
      <selection activeCell="E6" sqref="E6"/>
    </sheetView>
  </sheetViews>
  <sheetFormatPr defaultRowHeight="14.5" x14ac:dyDescent="0.35"/>
  <cols>
    <col min="1" max="1" width="10.7265625" bestFit="1" customWidth="1"/>
    <col min="2" max="2" width="10.26953125" bestFit="1" customWidth="1"/>
    <col min="3" max="3" width="9.54296875" bestFit="1" customWidth="1"/>
    <col min="4" max="4" width="11.1796875" bestFit="1" customWidth="1"/>
    <col min="5" max="5" width="16.81640625" bestFit="1" customWidth="1"/>
    <col min="6" max="6" width="9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44866</v>
      </c>
    </row>
    <row r="2" spans="1:6" x14ac:dyDescent="0.35">
      <c r="A2" s="1">
        <f>F1</f>
        <v>44866</v>
      </c>
      <c r="B2">
        <v>5.08</v>
      </c>
      <c r="C2">
        <v>5.0250000000000004</v>
      </c>
      <c r="D2">
        <v>4</v>
      </c>
      <c r="E2">
        <v>2.89</v>
      </c>
    </row>
    <row r="3" spans="1:6" x14ac:dyDescent="0.35">
      <c r="A3" s="1">
        <f>A2+1</f>
        <v>44867</v>
      </c>
      <c r="B3">
        <v>4.46</v>
      </c>
      <c r="C3">
        <v>4.2</v>
      </c>
      <c r="D3">
        <v>2.7850000000000001</v>
      </c>
      <c r="E3">
        <v>2.94</v>
      </c>
    </row>
    <row r="4" spans="1:6" x14ac:dyDescent="0.35">
      <c r="A4" s="1">
        <f t="shared" ref="A4:A31" si="0">A3+1</f>
        <v>44868</v>
      </c>
      <c r="B4">
        <v>4.51</v>
      </c>
      <c r="C4">
        <v>3.9750000000000001</v>
      </c>
      <c r="D4">
        <v>3.2149999999999999</v>
      </c>
      <c r="E4">
        <v>3.0249999999999999</v>
      </c>
    </row>
    <row r="5" spans="1:6" x14ac:dyDescent="0.35">
      <c r="A5" s="1">
        <f t="shared" si="0"/>
        <v>44869</v>
      </c>
      <c r="B5">
        <v>4.6500000000000004</v>
      </c>
      <c r="C5">
        <v>3.45</v>
      </c>
      <c r="D5">
        <v>2.6349999999999998</v>
      </c>
      <c r="E5">
        <v>1.0349999999999999</v>
      </c>
    </row>
    <row r="6" spans="1:6" x14ac:dyDescent="0.35">
      <c r="A6" s="1">
        <f t="shared" si="0"/>
        <v>44870</v>
      </c>
    </row>
    <row r="7" spans="1:6" x14ac:dyDescent="0.35">
      <c r="A7" s="1">
        <f t="shared" si="0"/>
        <v>44871</v>
      </c>
    </row>
    <row r="8" spans="1:6" x14ac:dyDescent="0.35">
      <c r="A8" s="1">
        <f t="shared" si="0"/>
        <v>44872</v>
      </c>
    </row>
    <row r="9" spans="1:6" x14ac:dyDescent="0.35">
      <c r="A9" s="1">
        <f t="shared" si="0"/>
        <v>44873</v>
      </c>
    </row>
    <row r="10" spans="1:6" x14ac:dyDescent="0.35">
      <c r="A10" s="1">
        <f t="shared" si="0"/>
        <v>44874</v>
      </c>
    </row>
    <row r="11" spans="1:6" x14ac:dyDescent="0.35">
      <c r="A11" s="1">
        <f t="shared" si="0"/>
        <v>44875</v>
      </c>
    </row>
    <row r="12" spans="1:6" x14ac:dyDescent="0.35">
      <c r="A12" s="1">
        <f t="shared" si="0"/>
        <v>44876</v>
      </c>
    </row>
    <row r="13" spans="1:6" x14ac:dyDescent="0.35">
      <c r="A13" s="1">
        <f t="shared" si="0"/>
        <v>44877</v>
      </c>
    </row>
    <row r="14" spans="1:6" x14ac:dyDescent="0.35">
      <c r="A14" s="1">
        <f t="shared" si="0"/>
        <v>44878</v>
      </c>
    </row>
    <row r="15" spans="1:6" x14ac:dyDescent="0.35">
      <c r="A15" s="1">
        <f t="shared" si="0"/>
        <v>44879</v>
      </c>
    </row>
    <row r="16" spans="1:6" x14ac:dyDescent="0.35">
      <c r="A16" s="1">
        <f t="shared" si="0"/>
        <v>44880</v>
      </c>
    </row>
    <row r="17" spans="1:1" x14ac:dyDescent="0.35">
      <c r="A17" s="1">
        <f t="shared" si="0"/>
        <v>44881</v>
      </c>
    </row>
    <row r="18" spans="1:1" x14ac:dyDescent="0.35">
      <c r="A18" s="1">
        <f t="shared" si="0"/>
        <v>44882</v>
      </c>
    </row>
    <row r="19" spans="1:1" x14ac:dyDescent="0.35">
      <c r="A19" s="1">
        <f t="shared" si="0"/>
        <v>44883</v>
      </c>
    </row>
    <row r="20" spans="1:1" x14ac:dyDescent="0.35">
      <c r="A20" s="1">
        <f t="shared" si="0"/>
        <v>44884</v>
      </c>
    </row>
    <row r="21" spans="1:1" x14ac:dyDescent="0.35">
      <c r="A21" s="1">
        <f t="shared" si="0"/>
        <v>44885</v>
      </c>
    </row>
    <row r="22" spans="1:1" x14ac:dyDescent="0.35">
      <c r="A22" s="1">
        <f t="shared" si="0"/>
        <v>44886</v>
      </c>
    </row>
    <row r="23" spans="1:1" x14ac:dyDescent="0.35">
      <c r="A23" s="1">
        <f t="shared" si="0"/>
        <v>44887</v>
      </c>
    </row>
    <row r="24" spans="1:1" x14ac:dyDescent="0.35">
      <c r="A24" s="1">
        <f t="shared" si="0"/>
        <v>44888</v>
      </c>
    </row>
    <row r="25" spans="1:1" x14ac:dyDescent="0.35">
      <c r="A25" s="1">
        <f t="shared" si="0"/>
        <v>44889</v>
      </c>
    </row>
    <row r="26" spans="1:1" x14ac:dyDescent="0.35">
      <c r="A26" s="1">
        <f t="shared" si="0"/>
        <v>44890</v>
      </c>
    </row>
    <row r="27" spans="1:1" x14ac:dyDescent="0.35">
      <c r="A27" s="1">
        <f t="shared" si="0"/>
        <v>44891</v>
      </c>
    </row>
    <row r="28" spans="1:1" x14ac:dyDescent="0.35">
      <c r="A28" s="1">
        <f t="shared" si="0"/>
        <v>44892</v>
      </c>
    </row>
    <row r="29" spans="1:1" x14ac:dyDescent="0.35">
      <c r="A29" s="1">
        <f t="shared" si="0"/>
        <v>44893</v>
      </c>
    </row>
    <row r="30" spans="1:1" x14ac:dyDescent="0.35">
      <c r="A30" s="1">
        <f t="shared" si="0"/>
        <v>44894</v>
      </c>
    </row>
    <row r="31" spans="1:1" x14ac:dyDescent="0.35">
      <c r="A31" s="1">
        <f t="shared" si="0"/>
        <v>44895</v>
      </c>
    </row>
    <row r="32" spans="1:1" x14ac:dyDescent="0.35">
      <c r="A32" s="1"/>
    </row>
    <row r="33" spans="1:1" x14ac:dyDescent="0.35">
      <c r="A33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7559-E821-4F5B-93D5-8873E41F4108}">
  <dimension ref="A1:D11"/>
  <sheetViews>
    <sheetView workbookViewId="0">
      <selection activeCell="C18" sqref="C18"/>
    </sheetView>
  </sheetViews>
  <sheetFormatPr defaultRowHeight="14.5" x14ac:dyDescent="0.35"/>
  <cols>
    <col min="3" max="3" width="124.54296875" bestFit="1" customWidth="1"/>
  </cols>
  <sheetData>
    <row r="1" spans="1:4" x14ac:dyDescent="0.35">
      <c r="A1" s="5" t="s">
        <v>12</v>
      </c>
      <c r="C1" t="s">
        <v>20</v>
      </c>
      <c r="D1" t="s">
        <v>21</v>
      </c>
    </row>
    <row r="2" spans="1:4" x14ac:dyDescent="0.35">
      <c r="A2" s="6" t="s">
        <v>13</v>
      </c>
      <c r="C2" t="s">
        <v>92</v>
      </c>
      <c r="D2" t="s">
        <v>30</v>
      </c>
    </row>
    <row r="3" spans="1:4" x14ac:dyDescent="0.35">
      <c r="A3" s="6" t="s">
        <v>15</v>
      </c>
      <c r="C3" t="s">
        <v>23</v>
      </c>
      <c r="D3" t="s">
        <v>31</v>
      </c>
    </row>
    <row r="4" spans="1:4" x14ac:dyDescent="0.35">
      <c r="A4" s="6" t="s">
        <v>14</v>
      </c>
      <c r="C4" t="s">
        <v>24</v>
      </c>
      <c r="D4" t="s">
        <v>32</v>
      </c>
    </row>
    <row r="5" spans="1:4" x14ac:dyDescent="0.35">
      <c r="A5" s="7" t="s">
        <v>16</v>
      </c>
    </row>
    <row r="6" spans="1:4" x14ac:dyDescent="0.35">
      <c r="A6" s="6" t="s">
        <v>17</v>
      </c>
      <c r="C6" t="s">
        <v>25</v>
      </c>
      <c r="D6" t="s">
        <v>33</v>
      </c>
    </row>
    <row r="7" spans="1:4" x14ac:dyDescent="0.35">
      <c r="A7" s="6" t="s">
        <v>18</v>
      </c>
      <c r="C7" t="s">
        <v>26</v>
      </c>
      <c r="D7" t="s">
        <v>34</v>
      </c>
    </row>
    <row r="8" spans="1:4" x14ac:dyDescent="0.35">
      <c r="A8" s="6" t="s">
        <v>22</v>
      </c>
      <c r="C8" t="s">
        <v>27</v>
      </c>
      <c r="D8" t="s">
        <v>35</v>
      </c>
    </row>
    <row r="9" spans="1:4" x14ac:dyDescent="0.35">
      <c r="A9" s="7" t="s">
        <v>19</v>
      </c>
    </row>
    <row r="10" spans="1:4" x14ac:dyDescent="0.35">
      <c r="A10" s="6" t="s">
        <v>13</v>
      </c>
      <c r="C10" t="s">
        <v>28</v>
      </c>
      <c r="D10" t="s">
        <v>36</v>
      </c>
    </row>
    <row r="11" spans="1:4" x14ac:dyDescent="0.35">
      <c r="A11" s="6" t="s">
        <v>15</v>
      </c>
      <c r="C11" t="s">
        <v>29</v>
      </c>
      <c r="D11" t="s">
        <v>37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A1FA85-781F-499A-A6ED-E7650592D4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cce_revenue</vt:lpstr>
      <vt:lpstr>cvec_revenue</vt:lpstr>
      <vt:lpstr>sfe_revenue</vt:lpstr>
      <vt:lpstr>ercot_raw</vt:lpstr>
      <vt:lpstr>nyiso_raw</vt:lpstr>
      <vt:lpstr>pjm_raw</vt:lpstr>
      <vt:lpstr>cce_gas_burn</vt:lpstr>
      <vt:lpstr>sfe_gas_burn</vt:lpstr>
      <vt:lpstr>cvec_gas_burn</vt:lpstr>
      <vt:lpstr>nat_gas</vt:lpstr>
      <vt:lpstr>api_data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Casamassima</dc:creator>
  <cp:lastModifiedBy>Ava Richards</cp:lastModifiedBy>
  <cp:lastPrinted>2022-09-26T19:02:42Z</cp:lastPrinted>
  <dcterms:created xsi:type="dcterms:W3CDTF">2022-07-12T15:51:27Z</dcterms:created>
  <dcterms:modified xsi:type="dcterms:W3CDTF">2022-11-04T14:41:11Z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{ABAD0C7B-DFBC-408C-9E3C-B3404E7A5AE1}</vt:lpwstr>
  </property>
</Properties>
</file>