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3040" windowHeight="9024" tabRatio="600" firstSheet="0" activeTab="0" autoFilterDateGrouping="1"/>
  </bookViews>
  <sheets>
    <sheet xmlns:r="http://schemas.openxmlformats.org/officeDocument/2006/relationships" name="System test-case" sheetId="1" state="visible" r:id="rId1"/>
    <sheet xmlns:r="http://schemas.openxmlformats.org/officeDocument/2006/relationships" name="Test Cases" sheetId="2" state="visible" r:id="rId2"/>
  </sheets>
  <definedNames/>
  <calcPr calcId="144525" fullCalcOnLoad="1"/>
</workbook>
</file>

<file path=xl/styles.xml><?xml version="1.0" encoding="utf-8"?>
<styleSheet xmlns="http://schemas.openxmlformats.org/spreadsheetml/2006/main">
  <numFmts count="2">
    <numFmt numFmtId="164" formatCode="_ * #,##0.00_ ;_ * \-#,##0.00_ ;_ * &quot;-&quot;??_ ;_ @_ "/>
    <numFmt numFmtId="165" formatCode="_ * #,##0_ ;_ * \-#,##0_ ;_ * &quot;-&quot;_ ;_ @_ "/>
  </numFmts>
  <fonts count="29">
    <font>
      <name val="Calibri"/>
      <charset val="134"/>
      <color theme="1"/>
      <sz val="11"/>
      <scheme val="minor"/>
    </font>
    <font>
      <name val="Tahoma"/>
      <charset val="134"/>
      <sz val="8"/>
    </font>
    <font>
      <name val="Tahoma"/>
      <charset val="134"/>
      <b val="1"/>
      <color indexed="12"/>
      <sz val="8"/>
      <u val="single"/>
    </font>
    <font>
      <name val="Tahoma"/>
      <charset val="134"/>
      <b val="1"/>
      <sz val="8"/>
    </font>
    <font>
      <name val="Tahoma"/>
      <charset val="134"/>
      <b val="1"/>
      <color indexed="9"/>
      <sz val="8"/>
    </font>
    <font>
      <name val="Tahoma"/>
      <charset val="134"/>
      <b val="1"/>
      <color rgb="FFFF0000"/>
      <sz val="8"/>
    </font>
    <font>
      <name val="Calibri"/>
      <charset val="134"/>
      <color rgb="FF000000"/>
      <sz val="9"/>
    </font>
    <font>
      <name val="Calibri"/>
      <charset val="134"/>
      <sz val="9"/>
      <scheme val="minor"/>
    </font>
    <font>
      <name val="Calibri"/>
      <charset val="134"/>
      <color theme="10"/>
      <sz val="11"/>
      <u val="single"/>
      <scheme val="minor"/>
    </font>
    <font>
      <name val="Calibri"/>
      <charset val="0"/>
      <color rgb="FF800080"/>
      <sz val="11"/>
      <u val="single"/>
      <scheme val="minor"/>
    </font>
    <font>
      <name val="Calibri"/>
      <charset val="0"/>
      <color rgb="FFFF0000"/>
      <sz val="11"/>
      <scheme val="minor"/>
    </font>
    <font>
      <name val="Calibri"/>
      <charset val="134"/>
      <b val="1"/>
      <color theme="3"/>
      <sz val="18"/>
      <scheme val="minor"/>
    </font>
    <font>
      <name val="Calibri"/>
      <charset val="0"/>
      <i val="1"/>
      <color rgb="FF7F7F7F"/>
      <sz val="11"/>
      <scheme val="minor"/>
    </font>
    <font>
      <name val="Calibri"/>
      <charset val="134"/>
      <b val="1"/>
      <color theme="3"/>
      <sz val="15"/>
      <scheme val="minor"/>
    </font>
    <font>
      <name val="Calibri"/>
      <charset val="134"/>
      <b val="1"/>
      <color theme="3"/>
      <sz val="13"/>
      <scheme val="minor"/>
    </font>
    <font>
      <name val="Calibri"/>
      <charset val="134"/>
      <b val="1"/>
      <color theme="3"/>
      <sz val="11"/>
      <scheme val="minor"/>
    </font>
    <font>
      <name val="Calibri"/>
      <charset val="0"/>
      <color rgb="FF3F3F76"/>
      <sz val="11"/>
      <scheme val="minor"/>
    </font>
    <font>
      <name val="Calibri"/>
      <charset val="0"/>
      <b val="1"/>
      <color rgb="FF3F3F3F"/>
      <sz val="11"/>
      <scheme val="minor"/>
    </font>
    <font>
      <name val="Calibri"/>
      <charset val="0"/>
      <b val="1"/>
      <color rgb="FFFA7D00"/>
      <sz val="11"/>
      <scheme val="minor"/>
    </font>
    <font>
      <name val="Calibri"/>
      <charset val="0"/>
      <b val="1"/>
      <color rgb="FFFFFFFF"/>
      <sz val="11"/>
      <scheme val="minor"/>
    </font>
    <font>
      <name val="Calibri"/>
      <charset val="0"/>
      <color rgb="FFFA7D00"/>
      <sz val="11"/>
      <scheme val="minor"/>
    </font>
    <font>
      <name val="Calibri"/>
      <charset val="0"/>
      <b val="1"/>
      <color theme="1"/>
      <sz val="11"/>
      <scheme val="minor"/>
    </font>
    <font>
      <name val="Calibri"/>
      <charset val="0"/>
      <color rgb="FF006100"/>
      <sz val="11"/>
      <scheme val="minor"/>
    </font>
    <font>
      <name val="Calibri"/>
      <charset val="0"/>
      <color rgb="FF9C0006"/>
      <sz val="11"/>
      <scheme val="minor"/>
    </font>
    <font>
      <name val="Calibri"/>
      <charset val="0"/>
      <color rgb="FF9C6500"/>
      <sz val="11"/>
      <scheme val="minor"/>
    </font>
    <font>
      <name val="Calibri"/>
      <charset val="0"/>
      <color theme="0"/>
      <sz val="11"/>
      <scheme val="minor"/>
    </font>
    <font>
      <name val="Calibri"/>
      <charset val="0"/>
      <color theme="1"/>
      <sz val="11"/>
      <scheme val="minor"/>
    </font>
    <font>
      <name val="ＭＳ Ｐゴシック"/>
      <charset val="128"/>
      <sz val="11"/>
    </font>
    <font>
      <name val="Times New Roman"/>
      <charset val="134"/>
      <b val="1"/>
      <color indexed="8"/>
      <sz val="8"/>
    </font>
  </fonts>
  <fills count="38">
    <fill>
      <patternFill/>
    </fill>
    <fill>
      <patternFill patternType="gray125"/>
    </fill>
    <fill>
      <patternFill patternType="solid">
        <fgColor indexed="22"/>
        <bgColor indexed="55"/>
      </patternFill>
    </fill>
    <fill>
      <patternFill patternType="solid">
        <fgColor indexed="18"/>
        <bgColor indexed="32"/>
      </patternFill>
    </fill>
    <fill>
      <patternFill patternType="solid">
        <fgColor rgb="FFFFC000"/>
        <bgColor indexed="32"/>
      </patternFill>
    </fill>
    <fill>
      <patternFill patternType="solid">
        <fgColor theme="0"/>
        <bgColor indexed="64"/>
      </patternFill>
    </fill>
    <fill>
      <patternFill patternType="solid">
        <fgColor theme="0"/>
        <bgColor indexed="26"/>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n">
        <color auto="1"/>
      </bottom>
      <diagonal/>
    </border>
    <border>
      <left style="hair">
        <color indexed="8"/>
      </left>
      <right style="hair">
        <color indexed="8"/>
      </right>
      <top style="hair">
        <color indexed="8"/>
      </top>
      <bottom/>
      <diagonal/>
    </border>
    <border>
      <left style="hair">
        <color indexed="8"/>
      </left>
      <right style="hair">
        <color indexed="8"/>
      </right>
      <top/>
      <bottom/>
      <diagonal/>
    </border>
    <border>
      <left style="hair">
        <color indexed="8"/>
      </left>
      <right style="hair">
        <color indexed="8"/>
      </right>
      <top/>
      <bottom style="hair">
        <color indexed="8"/>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hair">
        <color indexed="8"/>
      </left>
      <right/>
      <top/>
      <bottom/>
      <diagonal/>
    </border>
  </borders>
  <cellStyleXfs count="50">
    <xf numFmtId="0" fontId="0" fillId="0" borderId="0"/>
    <xf numFmtId="164" fontId="0" fillId="0" borderId="0" applyAlignment="1">
      <alignment vertical="center"/>
    </xf>
    <xf numFmtId="44" fontId="0" fillId="0" borderId="0" applyAlignment="1">
      <alignment vertical="center"/>
    </xf>
    <xf numFmtId="9" fontId="0" fillId="0" borderId="0" applyAlignment="1">
      <alignment vertical="center"/>
    </xf>
    <xf numFmtId="165" fontId="0" fillId="0" borderId="0" applyAlignment="1">
      <alignment vertical="center"/>
    </xf>
    <xf numFmtId="42" fontId="0" fillId="0" borderId="0" applyAlignment="1">
      <alignment vertical="center"/>
    </xf>
    <xf numFmtId="0" fontId="8" fillId="0" borderId="0"/>
    <xf numFmtId="0" fontId="9" fillId="0" borderId="0" applyAlignment="1">
      <alignment vertical="center"/>
    </xf>
    <xf numFmtId="0" fontId="0" fillId="7" borderId="6" applyAlignment="1">
      <alignment vertical="center"/>
    </xf>
    <xf numFmtId="0" fontId="10" fillId="0" borderId="0" applyAlignment="1">
      <alignment vertical="center"/>
    </xf>
    <xf numFmtId="0" fontId="11" fillId="0" borderId="0" applyAlignment="1">
      <alignment vertical="center"/>
    </xf>
    <xf numFmtId="0" fontId="12" fillId="0" borderId="0" applyAlignment="1">
      <alignment vertical="center"/>
    </xf>
    <xf numFmtId="0" fontId="13" fillId="0" borderId="7" applyAlignment="1">
      <alignment vertical="center"/>
    </xf>
    <xf numFmtId="0" fontId="14" fillId="0" borderId="7" applyAlignment="1">
      <alignment vertical="center"/>
    </xf>
    <xf numFmtId="0" fontId="15" fillId="0" borderId="8" applyAlignment="1">
      <alignment vertical="center"/>
    </xf>
    <xf numFmtId="0" fontId="15" fillId="0" borderId="0" applyAlignment="1">
      <alignment vertical="center"/>
    </xf>
    <xf numFmtId="0" fontId="16" fillId="8" borderId="9" applyAlignment="1">
      <alignment vertical="center"/>
    </xf>
    <xf numFmtId="0" fontId="17" fillId="9" borderId="10" applyAlignment="1">
      <alignment vertical="center"/>
    </xf>
    <xf numFmtId="0" fontId="18" fillId="9" borderId="9" applyAlignment="1">
      <alignment vertical="center"/>
    </xf>
    <xf numFmtId="0" fontId="19" fillId="10" borderId="11" applyAlignment="1">
      <alignment vertical="center"/>
    </xf>
    <xf numFmtId="0" fontId="20" fillId="0" borderId="12" applyAlignment="1">
      <alignment vertical="center"/>
    </xf>
    <xf numFmtId="0" fontId="21" fillId="0" borderId="13" applyAlignment="1">
      <alignment vertical="center"/>
    </xf>
    <xf numFmtId="0" fontId="22" fillId="11" borderId="0" applyAlignment="1">
      <alignment vertical="center"/>
    </xf>
    <xf numFmtId="0" fontId="23" fillId="12" borderId="0" applyAlignment="1">
      <alignment vertical="center"/>
    </xf>
    <xf numFmtId="0" fontId="24" fillId="13" borderId="0" applyAlignment="1">
      <alignment vertical="center"/>
    </xf>
    <xf numFmtId="0" fontId="25" fillId="14" borderId="0" applyAlignment="1">
      <alignment vertical="center"/>
    </xf>
    <xf numFmtId="0" fontId="26" fillId="15" borderId="0" applyAlignment="1">
      <alignment vertical="center"/>
    </xf>
    <xf numFmtId="0" fontId="26" fillId="16" borderId="0" applyAlignment="1">
      <alignment vertical="center"/>
    </xf>
    <xf numFmtId="0" fontId="25" fillId="17" borderId="0" applyAlignment="1">
      <alignment vertical="center"/>
    </xf>
    <xf numFmtId="0" fontId="25" fillId="18" borderId="0" applyAlignment="1">
      <alignment vertical="center"/>
    </xf>
    <xf numFmtId="0" fontId="26" fillId="19" borderId="0" applyAlignment="1">
      <alignment vertical="center"/>
    </xf>
    <xf numFmtId="0" fontId="26" fillId="20" borderId="0" applyAlignment="1">
      <alignment vertical="center"/>
    </xf>
    <xf numFmtId="0" fontId="25" fillId="21" borderId="0" applyAlignment="1">
      <alignment vertical="center"/>
    </xf>
    <xf numFmtId="0" fontId="25" fillId="22" borderId="0" applyAlignment="1">
      <alignment vertical="center"/>
    </xf>
    <xf numFmtId="0" fontId="26" fillId="23" borderId="0" applyAlignment="1">
      <alignment vertical="center"/>
    </xf>
    <xf numFmtId="0" fontId="26" fillId="24" borderId="0" applyAlignment="1">
      <alignment vertical="center"/>
    </xf>
    <xf numFmtId="0" fontId="25" fillId="25" borderId="0" applyAlignment="1">
      <alignment vertical="center"/>
    </xf>
    <xf numFmtId="0" fontId="25" fillId="26" borderId="0" applyAlignment="1">
      <alignment vertical="center"/>
    </xf>
    <xf numFmtId="0" fontId="26" fillId="27" borderId="0" applyAlignment="1">
      <alignment vertical="center"/>
    </xf>
    <xf numFmtId="0" fontId="26" fillId="28" borderId="0" applyAlignment="1">
      <alignment vertical="center"/>
    </xf>
    <xf numFmtId="0" fontId="25" fillId="29" borderId="0" applyAlignment="1">
      <alignment vertical="center"/>
    </xf>
    <xf numFmtId="0" fontId="25" fillId="30" borderId="0" applyAlignment="1">
      <alignment vertical="center"/>
    </xf>
    <xf numFmtId="0" fontId="26" fillId="31" borderId="0" applyAlignment="1">
      <alignment vertical="center"/>
    </xf>
    <xf numFmtId="0" fontId="26" fillId="32" borderId="0" applyAlignment="1">
      <alignment vertical="center"/>
    </xf>
    <xf numFmtId="0" fontId="25" fillId="33" borderId="0" applyAlignment="1">
      <alignment vertical="center"/>
    </xf>
    <xf numFmtId="0" fontId="25" fillId="34" borderId="0" applyAlignment="1">
      <alignment vertical="center"/>
    </xf>
    <xf numFmtId="0" fontId="26" fillId="35" borderId="0" applyAlignment="1">
      <alignment vertical="center"/>
    </xf>
    <xf numFmtId="0" fontId="26" fillId="36" borderId="0" applyAlignment="1">
      <alignment vertical="center"/>
    </xf>
    <xf numFmtId="0" fontId="25" fillId="37" borderId="0" applyAlignment="1">
      <alignment vertical="center"/>
    </xf>
    <xf numFmtId="0" fontId="27" fillId="0" borderId="0"/>
  </cellStyleXfs>
  <cellXfs count="35">
    <xf numFmtId="0" fontId="0" fillId="0" borderId="0" pivotButton="0" quotePrefix="0" xfId="0"/>
    <xf numFmtId="0" fontId="1" fillId="0" borderId="0" pivotButton="0" quotePrefix="0" xfId="0"/>
    <xf numFmtId="0" fontId="2" fillId="2" borderId="1" applyAlignment="1" pivotButton="0" quotePrefix="0" xfId="6">
      <alignment horizontal="left" vertical="top" wrapText="1"/>
    </xf>
    <xf numFmtId="0" fontId="1" fillId="2" borderId="1" applyAlignment="1" pivotButton="0" quotePrefix="0" xfId="0">
      <alignment horizontal="left" vertical="top" wrapText="1"/>
    </xf>
    <xf numFmtId="0" fontId="1" fillId="2" borderId="1" applyAlignment="1" pivotButton="0" quotePrefix="0" xfId="0">
      <alignment vertical="top" wrapText="1"/>
    </xf>
    <xf numFmtId="0" fontId="1" fillId="2" borderId="0" applyAlignment="1" pivotButton="0" quotePrefix="0" xfId="0">
      <alignment vertical="top" wrapText="1"/>
    </xf>
    <xf numFmtId="0" fontId="3" fillId="2" borderId="1" applyAlignment="1" pivotButton="0" quotePrefix="0" xfId="49">
      <alignment horizontal="left" vertical="top" wrapText="1"/>
    </xf>
    <xf numFmtId="0" fontId="1" fillId="2" borderId="1" applyAlignment="1" pivotButton="0" quotePrefix="0" xfId="49">
      <alignment horizontal="left" vertical="top" wrapText="1"/>
    </xf>
    <xf numFmtId="2" fontId="1" fillId="2" borderId="1" applyAlignment="1" pivotButton="0" quotePrefix="0" xfId="0">
      <alignment vertical="top" wrapText="1"/>
    </xf>
    <xf numFmtId="2" fontId="1" fillId="2" borderId="0" applyAlignment="1" pivotButton="0" quotePrefix="0" xfId="0">
      <alignment vertical="top" wrapText="1"/>
    </xf>
    <xf numFmtId="0" fontId="4" fillId="3" borderId="1" applyAlignment="1" pivotButton="0" quotePrefix="0" xfId="49">
      <alignment horizontal="center" vertical="center" wrapText="1"/>
    </xf>
    <xf numFmtId="0" fontId="5" fillId="4" borderId="1" applyAlignment="1" pivotButton="0" quotePrefix="0" xfId="49">
      <alignment horizontal="center" vertical="center" wrapText="1"/>
    </xf>
    <xf numFmtId="0" fontId="6" fillId="0" borderId="0" applyAlignment="1" pivotButton="0" quotePrefix="0" xfId="0">
      <alignment wrapText="1"/>
    </xf>
    <xf numFmtId="0" fontId="1" fillId="5" borderId="1" applyAlignment="1" pivotButton="0" quotePrefix="0" xfId="0">
      <alignment horizontal="left" vertical="top" wrapText="1"/>
    </xf>
    <xf numFmtId="0" fontId="3" fillId="5" borderId="1" applyAlignment="1" pivotButton="0" quotePrefix="0" xfId="0">
      <alignment horizontal="left" vertical="top" wrapText="1"/>
    </xf>
    <xf numFmtId="0" fontId="1" fillId="5" borderId="1" applyAlignment="1" pivotButton="0" quotePrefix="0" xfId="0">
      <alignment vertical="top" wrapText="1"/>
    </xf>
    <xf numFmtId="0" fontId="1" fillId="5" borderId="1" applyAlignment="1" pivotButton="0" quotePrefix="0" xfId="0">
      <alignment horizontal="left" vertical="top"/>
    </xf>
    <xf numFmtId="16" fontId="1" fillId="5" borderId="1" applyAlignment="1" pivotButton="0" quotePrefix="0" xfId="0">
      <alignment horizontal="left" vertical="top"/>
    </xf>
    <xf numFmtId="0" fontId="7" fillId="6" borderId="1" applyAlignment="1" pivotButton="0" quotePrefix="0" xfId="49">
      <alignment vertical="top" wrapText="1"/>
    </xf>
    <xf numFmtId="0" fontId="3" fillId="5" borderId="1" applyAlignment="1" pivotButton="0" quotePrefix="0" xfId="0">
      <alignment vertical="top" wrapText="1"/>
    </xf>
    <xf numFmtId="0" fontId="1" fillId="5" borderId="1" applyAlignment="1" pivotButton="0" quotePrefix="0" xfId="0">
      <alignment vertical="top"/>
    </xf>
    <xf numFmtId="16" fontId="1" fillId="5" borderId="1" applyAlignment="1" pivotButton="0" quotePrefix="0" xfId="0">
      <alignment vertical="top"/>
    </xf>
    <xf numFmtId="0" fontId="1" fillId="6" borderId="1" applyAlignment="1" pivotButton="0" quotePrefix="0" xfId="49">
      <alignment vertical="top" wrapText="1"/>
    </xf>
    <xf numFmtId="0" fontId="1" fillId="0" borderId="1" applyAlignment="1" pivotButton="0" quotePrefix="0" xfId="0">
      <alignment horizontal="left" vertical="top" wrapText="1"/>
    </xf>
    <xf numFmtId="0" fontId="1" fillId="6" borderId="1" applyAlignment="1" pivotButton="0" quotePrefix="0" xfId="49">
      <alignment horizontal="left" vertical="top" wrapText="1"/>
    </xf>
    <xf numFmtId="0" fontId="1" fillId="0" borderId="2" applyAlignment="1" pivotButton="0" quotePrefix="0" xfId="0">
      <alignment horizontal="left" vertical="top" wrapText="1"/>
    </xf>
    <xf numFmtId="0" fontId="1" fillId="0" borderId="3" applyAlignment="1" pivotButton="0" quotePrefix="0" xfId="0">
      <alignment horizontal="left" vertical="top" wrapText="1"/>
    </xf>
    <xf numFmtId="0" fontId="1" fillId="0" borderId="4" applyAlignment="1" pivotButton="0" quotePrefix="0" xfId="0">
      <alignment horizontal="left" vertical="top" wrapText="1"/>
    </xf>
    <xf numFmtId="0" fontId="1" fillId="0" borderId="5" applyAlignment="1" pivotButton="0" quotePrefix="0" xfId="0">
      <alignment horizontal="left" vertical="top" wrapText="1"/>
    </xf>
    <xf numFmtId="0" fontId="1" fillId="5" borderId="1" applyAlignment="1" pivotButton="0" quotePrefix="1" xfId="0">
      <alignment horizontal="left" vertical="top" wrapText="1"/>
    </xf>
    <xf numFmtId="16" fontId="1" fillId="5" borderId="1" applyAlignment="1" pivotButton="0" quotePrefix="1" xfId="0">
      <alignment horizontal="left" vertical="top"/>
    </xf>
    <xf numFmtId="0" fontId="3" fillId="5" borderId="1" applyAlignment="1" pivotButton="0" quotePrefix="1" xfId="0">
      <alignment vertical="top" wrapText="1"/>
    </xf>
    <xf numFmtId="16" fontId="1" fillId="5" borderId="1" applyAlignment="1" pivotButton="0" quotePrefix="1" xfId="0">
      <alignment vertical="top"/>
    </xf>
    <xf numFmtId="0" fontId="0" fillId="0" borderId="4" pivotButton="0" quotePrefix="0" xfId="0"/>
    <xf numFmtId="0" fontId="0" fillId="0" borderId="5" pivotButton="0" quotePrefix="0" xfId="0"/>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_Sheet1" xfId="49"/>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None</author>
  </authors>
  <commentList>
    <comment ref="G4" authorId="0" shapeId="0">
      <text>
        <t xml:space="preserve">Pass
Fail
Untested
N/A
</t>
      </text>
    </comment>
  </commentList>
</comment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I35"/>
  <sheetViews>
    <sheetView tabSelected="1" topLeftCell="A5" workbookViewId="0">
      <selection activeCell="C6" sqref="C6"/>
    </sheetView>
  </sheetViews>
  <sheetFormatPr baseColWidth="8" defaultColWidth="9" defaultRowHeight="10.2"/>
  <cols>
    <col width="20.1111111111111" customWidth="1" style="1" min="1" max="1"/>
    <col width="15.2314814814815" customWidth="1" style="1" min="2" max="2"/>
    <col width="27.5740740740741" customWidth="1" style="1" min="3" max="3"/>
    <col width="39.0925925925926" customWidth="1" style="1" min="4" max="4"/>
    <col width="30.3333333333333" customWidth="1" style="1" min="5" max="5"/>
    <col width="10.4444444444444" customWidth="1" style="1" min="6" max="6"/>
    <col width="9.111111111111111" customWidth="1" style="1" min="7" max="7"/>
    <col width="9.888888888888889" customWidth="1" style="1" min="8" max="8"/>
    <col width="17.2222222222222" customWidth="1" style="1" min="9" max="9"/>
    <col width="9" customWidth="1" style="1" min="10" max="16384"/>
  </cols>
  <sheetData>
    <row r="1" ht="14.4" customHeight="1">
      <c r="A1" s="2" t="inlineStr">
        <is>
          <t>Back to TestReport</t>
        </is>
      </c>
      <c r="B1" s="2" t="inlineStr">
        <is>
          <t>To Buglist</t>
        </is>
      </c>
      <c r="C1" s="2" t="n"/>
      <c r="D1" s="3">
        <f>"Pass: "&amp;COUNTIF($G$5:$G$1009,"Pass")</f>
        <v/>
      </c>
      <c r="E1" s="4">
        <f>"Untested: "&amp;COUNTIF($G$5:$G$1009,"Untest")</f>
        <v/>
      </c>
      <c r="F1" s="5" t="n"/>
    </row>
    <row r="2" ht="14.4" customHeight="1">
      <c r="A2" s="6" t="inlineStr">
        <is>
          <t>Module Code</t>
        </is>
      </c>
      <c r="B2" s="7" t="n"/>
      <c r="C2" s="7" t="n"/>
      <c r="D2" s="3">
        <f>"Fail: "&amp;COUNTIF($G$5:$G$1009,"Fail")</f>
        <v/>
      </c>
      <c r="E2" s="4">
        <f>"N/A: "&amp;COUNTIF($G$5:$G$1009,"N/A")</f>
        <v/>
      </c>
      <c r="F2" s="5" t="n"/>
    </row>
    <row r="3" ht="14.4" customHeight="1">
      <c r="A3" s="6" t="inlineStr">
        <is>
          <t>Tester</t>
        </is>
      </c>
      <c r="B3" s="6" t="n"/>
      <c r="C3" s="6" t="n"/>
      <c r="D3" s="3">
        <f>"Percent Complete: "&amp;ROUND((COUNTIF($G$5:$G$1009,"Pass")*100)/((COUNTA($A$5:$A$1009)*5)-COUNTIF($G$5:$G$1019,"N/A")),2)&amp;"%"</f>
        <v/>
      </c>
      <c r="E3" s="8">
        <f>"Number of cases: "&amp;(COUNTA($A$5:$A$1009))</f>
        <v/>
      </c>
      <c r="F3" s="9" t="n"/>
    </row>
    <row r="4" ht="30.6" customHeight="1">
      <c r="A4" s="10" t="inlineStr">
        <is>
          <t>ID</t>
        </is>
      </c>
      <c r="B4" s="10" t="inlineStr">
        <is>
          <t>Test Case Description</t>
        </is>
      </c>
      <c r="C4" s="10" t="inlineStr">
        <is>
          <t>Pre -Condition</t>
        </is>
      </c>
      <c r="D4" s="10" t="inlineStr">
        <is>
          <t>Test Case Procedure</t>
        </is>
      </c>
      <c r="E4" s="10" t="inlineStr">
        <is>
          <t>Expected Output</t>
        </is>
      </c>
      <c r="F4" s="11" t="inlineStr">
        <is>
          <t>Bug#</t>
        </is>
      </c>
      <c r="G4" s="10" t="inlineStr">
        <is>
          <t>Test environment</t>
        </is>
      </c>
      <c r="H4" s="10" t="inlineStr">
        <is>
          <t>Test date</t>
        </is>
      </c>
      <c r="I4" s="10" t="inlineStr">
        <is>
          <t>Note</t>
        </is>
      </c>
    </row>
    <row r="5" ht="183.6" customHeight="1">
      <c r="A5" s="12" t="inlineStr">
        <is>
          <t>UC-23 Update profile.01</t>
        </is>
      </c>
      <c r="B5" s="13" t="inlineStr">
        <is>
          <t xml:space="preserve">Verify the updating profile - successful scenario </t>
        </is>
      </c>
      <c r="C5" s="14" t="inlineStr">
        <is>
          <t xml:space="preserve">ENVINROMENT:                               - Users access the system or login to the system successfully                       DATA:                                             - User (username: Vu, fullname: Nguyen Vu, phoneNumber: 0378196555, email: vu22@gmail.com, address: CanTho City, password: vu6789)                                 </t>
        </is>
      </c>
      <c r="D5" s="29" t="inlineStr">
        <is>
          <t xml:space="preserve">1. The user clicks the user icon on the menu bar
2. The system displays the current profile information
3. The user enters or changes the following information that needs to be updated:                                                                  -  User (Username: Vu to VuNew, Fullname: Nguyen Vu to Nguyen Van Vu, Phone number: 0378196555 to 0378196556, Email: vu22@gmail.com to vunew22@gmail.com, Address: CanTho City to Hanoi City, Password: vu67899 to vuNewPass123)                                 
4. The user confirms and saves the changes                          5. The system validates the changes (checks if the new email format is correct, and the phone number has the correct number of digits).
6. The system saves the changes to the database.               7. The user receives a notification confirming the successful update.
</t>
        </is>
      </c>
      <c r="E5" s="29" t="inlineStr">
        <is>
          <t>3.1. The system updates the user profile with the new information.
3.2. The system validation passes all checks.                                                                6. A notification on the user interface confirms the successful update: "Your profile has been updated successfully."</t>
        </is>
      </c>
      <c r="F5" s="15" t="n"/>
      <c r="G5" s="16" t="inlineStr">
        <is>
          <t>Pass</t>
        </is>
      </c>
      <c r="H5" s="30" t="inlineStr">
        <is>
          <t>Mar 07.2024</t>
        </is>
      </c>
      <c r="I5" s="16" t="inlineStr">
        <is>
          <t>BASIC FLOW</t>
        </is>
      </c>
    </row>
    <row r="6" ht="204" customHeight="1">
      <c r="A6" s="18" t="inlineStr">
        <is>
          <t>UC-23 Update profile.02</t>
        </is>
      </c>
      <c r="B6" s="13" t="inlineStr">
        <is>
          <t xml:space="preserve">Verify the updating profile - successful scenario </t>
        </is>
      </c>
      <c r="C6" s="31" t="inlineStr">
        <is>
          <t xml:space="preserve">ENVINROMENT:                                 - Users access the system or login to the system successfully                       DATA:                                               - User (username: Vu, fullname: Nguyen Vu, phoneNumber: 0378196555, email: vu22@gmail.com, address: CanTho City, password: vu6789)                                 </t>
        </is>
      </c>
      <c r="D6" s="29" t="inlineStr">
        <is>
          <t xml:space="preserve">1. The user clicks the user icon on the menu bar
2. The system displays the current profile information       3. The user attempts to update their profile with the following invalid data:                                                                             - User (Phone number: 037819655 (missing a digit), Email: vu22@gmail (missing top-level domain, e.g., .com), Password: vu (does not meet complexity requirements))              4. The system validates the changes and reports an error indicating the information entered is incorrect                       5.The user is prompted to re-enter the correct information    6.The user corrects the information:                                  - User (Phone number: 0378196555 (corrected),
Email: vu22@gmail.com (corrected),
Password: vuNewPass123 (corrected to meet complexity requirements))                                                              7. The user confirms and saves the changes                            8. The system validates and saves the changes to the database                                                                           9.The user receives a notification confirming the successful update.                 </t>
        </is>
      </c>
      <c r="E6" s="29" t="inlineStr">
        <is>
          <t>4. Error message displayed: "The information entered is incorrect. Please correct the highlighted fields."                                                            9. A notification on the user interface confirms the successful update: "Your profile has been updated successfully."</t>
        </is>
      </c>
      <c r="F6" s="15" t="n"/>
      <c r="G6" s="20" t="inlineStr">
        <is>
          <t>Pass</t>
        </is>
      </c>
      <c r="H6" s="32" t="inlineStr">
        <is>
          <t>Mar 07.2024</t>
        </is>
      </c>
      <c r="I6" s="16" t="inlineStr">
        <is>
          <t>ALTERNATIVE FLOW</t>
        </is>
      </c>
    </row>
    <row r="7">
      <c r="A7" s="22" t="n"/>
      <c r="B7" s="13" t="n"/>
      <c r="C7" s="15" t="n"/>
      <c r="D7" s="13" t="n"/>
      <c r="E7" s="13" t="n"/>
      <c r="F7" s="15" t="n"/>
      <c r="G7" s="20" t="n"/>
      <c r="H7" s="21" t="n"/>
      <c r="I7" s="16" t="n"/>
    </row>
    <row r="8">
      <c r="A8" s="22" t="n"/>
      <c r="B8" s="13" t="n"/>
      <c r="C8" s="15" t="n"/>
      <c r="D8" s="13" t="n"/>
      <c r="E8" s="13" t="n"/>
      <c r="F8" s="15" t="n"/>
      <c r="G8" s="20" t="n"/>
      <c r="H8" s="21" t="n"/>
      <c r="I8" s="16" t="n"/>
    </row>
    <row r="9">
      <c r="A9" s="22" t="n"/>
      <c r="B9" s="13" t="n"/>
      <c r="C9" s="15" t="n"/>
      <c r="D9" s="13" t="n"/>
      <c r="E9" s="13" t="n"/>
      <c r="F9" s="15" t="n"/>
      <c r="G9" s="20" t="n"/>
      <c r="H9" s="21" t="n"/>
      <c r="I9" s="16" t="n"/>
    </row>
    <row r="10">
      <c r="A10" s="22" t="n"/>
      <c r="B10" s="13" t="n"/>
      <c r="C10" s="15" t="n"/>
      <c r="D10" s="13" t="n"/>
      <c r="E10" s="13" t="n"/>
      <c r="F10" s="15" t="n"/>
      <c r="G10" s="20" t="n"/>
      <c r="H10" s="21" t="n"/>
      <c r="I10" s="16" t="n"/>
    </row>
    <row r="11">
      <c r="A11" s="22" t="n"/>
      <c r="B11" s="13" t="n"/>
      <c r="C11" s="15" t="n"/>
      <c r="D11" s="13" t="n"/>
      <c r="E11" s="13" t="n"/>
      <c r="F11" s="23" t="n"/>
      <c r="G11" s="20" t="n"/>
      <c r="H11" s="21" t="n"/>
      <c r="I11" s="16" t="n"/>
    </row>
    <row r="12">
      <c r="A12" s="22" t="n"/>
      <c r="B12" s="13" t="n"/>
      <c r="C12" s="15" t="n"/>
      <c r="D12" s="13" t="n"/>
      <c r="E12" s="13" t="n"/>
      <c r="F12" s="23" t="n"/>
      <c r="G12" s="20" t="n"/>
      <c r="H12" s="21" t="n"/>
      <c r="I12" s="16" t="n"/>
    </row>
    <row r="13">
      <c r="A13" s="22" t="n"/>
      <c r="B13" s="13" t="n"/>
      <c r="C13" s="15" t="n"/>
      <c r="D13" s="13" t="n"/>
      <c r="E13" s="13" t="n"/>
      <c r="F13" s="23" t="n"/>
      <c r="G13" s="20" t="n"/>
      <c r="H13" s="21" t="n"/>
      <c r="I13" s="16" t="n"/>
    </row>
    <row r="14">
      <c r="A14" s="22" t="n"/>
      <c r="B14" s="13" t="n"/>
      <c r="C14" s="15" t="n"/>
      <c r="D14" s="13" t="n"/>
      <c r="E14" s="13" t="n"/>
      <c r="F14" s="22" t="n"/>
      <c r="G14" s="20" t="n"/>
      <c r="H14" s="21" t="n"/>
      <c r="I14" s="16" t="n"/>
    </row>
    <row r="15">
      <c r="A15" s="22" t="n"/>
      <c r="B15" s="13" t="n"/>
      <c r="C15" s="15" t="n"/>
      <c r="D15" s="13" t="n"/>
      <c r="E15" s="13" t="n"/>
      <c r="F15" s="22" t="n"/>
      <c r="G15" s="20" t="n"/>
      <c r="H15" s="21" t="n"/>
      <c r="I15" s="16" t="n"/>
    </row>
    <row r="16">
      <c r="A16" s="22" t="n"/>
      <c r="B16" s="13" t="n"/>
      <c r="C16" s="15" t="n"/>
      <c r="D16" s="13" t="n"/>
      <c r="E16" s="13" t="n"/>
      <c r="F16" s="23" t="n"/>
      <c r="G16" s="20" t="n"/>
      <c r="H16" s="21" t="n"/>
      <c r="I16" s="16" t="n"/>
    </row>
    <row r="17">
      <c r="A17" s="22" t="n"/>
      <c r="B17" s="13" t="n"/>
      <c r="C17" s="15" t="n"/>
      <c r="D17" s="13" t="n"/>
      <c r="E17" s="13" t="n"/>
      <c r="F17" s="22" t="n"/>
      <c r="G17" s="20" t="n"/>
      <c r="H17" s="21" t="n"/>
      <c r="I17" s="16" t="n"/>
    </row>
    <row r="18">
      <c r="A18" s="22" t="n"/>
      <c r="B18" s="13" t="n"/>
      <c r="C18" s="15" t="n"/>
      <c r="D18" s="13" t="n"/>
      <c r="E18" s="13" t="n"/>
      <c r="F18" s="23" t="n"/>
      <c r="G18" s="20" t="n"/>
      <c r="H18" s="21" t="n"/>
      <c r="I18" s="16" t="n"/>
    </row>
    <row r="19">
      <c r="A19" s="22" t="n"/>
      <c r="B19" s="13" t="n"/>
      <c r="C19" s="15" t="n"/>
      <c r="D19" s="13" t="n"/>
      <c r="E19" s="13" t="n"/>
      <c r="F19" s="23" t="n"/>
      <c r="G19" s="20" t="n"/>
      <c r="H19" s="21" t="n"/>
      <c r="I19" s="16" t="n"/>
    </row>
    <row r="20">
      <c r="A20" s="22" t="n"/>
      <c r="B20" s="23" t="n"/>
      <c r="C20" s="20" t="n"/>
      <c r="D20" s="24" t="n"/>
      <c r="E20" s="23" t="n"/>
      <c r="F20" s="23" t="n"/>
      <c r="G20" s="20" t="n"/>
      <c r="H20" s="21" t="n"/>
      <c r="I20" s="16" t="n"/>
    </row>
    <row r="21">
      <c r="A21" s="22" t="n"/>
      <c r="B21" s="23" t="n"/>
      <c r="C21" s="20" t="n"/>
      <c r="D21" s="24" t="n"/>
      <c r="E21" s="23" t="n"/>
      <c r="F21" s="23" t="n"/>
      <c r="G21" s="20" t="n"/>
      <c r="H21" s="21" t="n"/>
      <c r="I21" s="16" t="n"/>
    </row>
    <row r="22">
      <c r="A22" s="22" t="n"/>
      <c r="B22" s="23" t="n"/>
      <c r="C22" s="20" t="n"/>
      <c r="D22" s="23" t="n"/>
      <c r="E22" s="23" t="n"/>
      <c r="F22" s="23" t="n"/>
      <c r="G22" s="20" t="n"/>
      <c r="H22" s="21" t="n"/>
      <c r="I22" s="16" t="n"/>
    </row>
    <row r="23">
      <c r="A23" s="25" t="n"/>
      <c r="B23" s="25" t="n"/>
      <c r="C23" s="25" t="n"/>
      <c r="D23" s="25" t="n"/>
      <c r="E23" s="25" t="n"/>
      <c r="F23" s="23" t="n"/>
      <c r="G23" s="20" t="n"/>
      <c r="H23" s="21" t="n"/>
      <c r="I23" s="16" t="n"/>
    </row>
    <row r="24">
      <c r="A24" s="25" t="n"/>
      <c r="B24" s="25" t="n"/>
      <c r="C24" s="25" t="n"/>
      <c r="D24" s="25" t="n"/>
      <c r="E24" s="25" t="n"/>
      <c r="F24" s="23" t="n"/>
      <c r="G24" s="20" t="n"/>
      <c r="H24" s="21" t="n"/>
      <c r="I24" s="16" t="n"/>
    </row>
    <row r="25">
      <c r="A25" s="23" t="n"/>
      <c r="B25" s="23" t="n"/>
      <c r="C25" s="23" t="n"/>
      <c r="D25" s="23" t="n"/>
      <c r="E25" s="23" t="n"/>
      <c r="F25" s="23" t="n"/>
      <c r="G25" s="20" t="n"/>
      <c r="H25" s="21" t="n"/>
      <c r="I25" s="16" t="n"/>
    </row>
    <row r="26">
      <c r="A26" s="22" t="n"/>
      <c r="B26" s="22" t="n"/>
      <c r="C26" s="22" t="n"/>
      <c r="D26" s="22" t="n"/>
      <c r="E26" s="23" t="n"/>
      <c r="F26" s="23" t="n"/>
      <c r="G26" s="20" t="n"/>
      <c r="H26" s="21" t="n"/>
      <c r="I26" s="16" t="n"/>
    </row>
    <row r="27">
      <c r="A27" s="23" t="n"/>
      <c r="B27" s="23" t="n"/>
      <c r="C27" s="23" t="n"/>
      <c r="D27" s="23" t="n"/>
      <c r="E27" s="23" t="n"/>
      <c r="F27" s="23" t="n"/>
      <c r="G27" s="20" t="n"/>
      <c r="H27" s="21" t="n"/>
      <c r="I27" s="16" t="n"/>
    </row>
    <row r="28">
      <c r="A28" s="23" t="n"/>
      <c r="B28" s="23" t="n"/>
      <c r="C28" s="23" t="n"/>
      <c r="D28" s="23" t="n"/>
      <c r="E28" s="23" t="n"/>
      <c r="G28" s="20" t="n"/>
      <c r="H28" s="21" t="n"/>
      <c r="I28" s="16" t="n"/>
    </row>
    <row r="29">
      <c r="A29" s="23" t="n"/>
      <c r="B29" s="23" t="n"/>
      <c r="C29" s="23" t="n"/>
      <c r="D29" s="23" t="n"/>
      <c r="E29" s="23" t="n"/>
      <c r="G29" s="20" t="n"/>
      <c r="H29" s="21" t="n"/>
      <c r="I29" s="16" t="n"/>
    </row>
    <row r="30">
      <c r="A30" s="23" t="n"/>
      <c r="B30" s="23" t="n"/>
      <c r="C30" s="24" t="n"/>
      <c r="D30" s="23" t="n"/>
      <c r="E30" s="23" t="n"/>
      <c r="G30" s="20" t="n"/>
      <c r="H30" s="21" t="n"/>
      <c r="I30" s="16" t="n"/>
    </row>
    <row r="31">
      <c r="A31" s="23" t="n"/>
      <c r="B31" s="33" t="n"/>
      <c r="C31" s="23" t="n"/>
      <c r="D31" s="24" t="n"/>
      <c r="E31" s="23" t="n"/>
      <c r="G31" s="20" t="n"/>
      <c r="H31" s="21" t="n"/>
      <c r="I31" s="16" t="n"/>
    </row>
    <row r="32">
      <c r="A32" s="23" t="n"/>
      <c r="B32" s="33" t="n"/>
      <c r="C32" s="23" t="n"/>
      <c r="D32" s="24" t="n"/>
      <c r="E32" s="23" t="n"/>
      <c r="G32" s="20" t="n"/>
      <c r="H32" s="21" t="n"/>
      <c r="I32" s="16" t="n"/>
    </row>
    <row r="33">
      <c r="A33" s="23" t="n"/>
      <c r="B33" s="33" t="n"/>
      <c r="C33" s="23" t="n"/>
      <c r="D33" s="24" t="n"/>
      <c r="E33" s="23" t="n"/>
      <c r="G33" s="20" t="n"/>
      <c r="H33" s="21" t="n"/>
      <c r="I33" s="16" t="n"/>
    </row>
    <row r="34">
      <c r="A34" s="23" t="n"/>
      <c r="B34" s="33" t="n"/>
      <c r="C34" s="23" t="n"/>
      <c r="D34" s="24" t="n"/>
      <c r="E34" s="23" t="n"/>
      <c r="G34" s="20" t="n"/>
      <c r="H34" s="21" t="n"/>
      <c r="I34" s="16" t="n"/>
    </row>
    <row r="35">
      <c r="A35" s="23" t="n"/>
      <c r="B35" s="34" t="n"/>
      <c r="C35" s="23" t="n"/>
      <c r="D35" s="24" t="n"/>
      <c r="E35" s="23" t="n"/>
      <c r="G35" s="20" t="n"/>
      <c r="H35" s="21" t="n"/>
      <c r="I35" s="16" t="n"/>
    </row>
  </sheetData>
  <mergeCells count="1">
    <mergeCell ref="B30:B35"/>
  </mergeCells>
  <dataValidations count="1">
    <dataValidation sqref="G5:G35" showErrorMessage="1" showInputMessage="1" allowBlank="1" type="list">
      <formula1>"Pass,Fail,Untest,N/A"</formula1>
    </dataValidation>
  </dataValidations>
  <hyperlinks>
    <hyperlink ref="A1" location="'Test report'!A1" display="Back to TestReport"/>
    <hyperlink ref="B1" location="BugList!A1" display="To Buglist"/>
  </hyperlinks>
  <pageMargins left="0.7" right="0.7" top="0.75" bottom="0.75" header="0.3" footer="0.3"/>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2:B14"/>
  <sheetViews>
    <sheetView workbookViewId="0">
      <selection activeCell="A1" sqref="A1"/>
    </sheetView>
  </sheetViews>
  <sheetFormatPr baseColWidth="8" defaultRowHeight="15"/>
  <sheetData>
    <row r="2">
      <c r="A2" t="inlineStr">
        <is>
          <t>Test Case ID</t>
        </is>
      </c>
      <c r="B2" t="inlineStr">
        <is>
          <t>TC-23-01</t>
        </is>
      </c>
    </row>
    <row r="3">
      <c r="A3" t="inlineStr">
        <is>
          <t>Test Case Name</t>
        </is>
      </c>
      <c r="B3" t="inlineStr">
        <is>
          <t>Reset Password Successfully</t>
        </is>
      </c>
    </row>
    <row r="4">
      <c r="A4" t="inlineStr">
        <is>
          <t>Related Use Case</t>
        </is>
      </c>
      <c r="B4" t="inlineStr">
        <is>
          <t>UC-23 Reset Password</t>
        </is>
      </c>
    </row>
    <row r="5">
      <c r="A5" t="inlineStr">
        <is>
          <t>Created By</t>
        </is>
      </c>
      <c r="B5" t="inlineStr">
        <is>
          <t>DatDT</t>
        </is>
      </c>
    </row>
    <row r="6">
      <c r="A6" t="inlineStr">
        <is>
          <t>Date Created</t>
        </is>
      </c>
      <c r="B6" t="inlineStr">
        <is>
          <t>22/01/2024</t>
        </is>
      </c>
    </row>
    <row r="7">
      <c r="A7" t="inlineStr">
        <is>
          <t>Tested By</t>
        </is>
      </c>
      <c r="B7" t="inlineStr"/>
    </row>
    <row r="8">
      <c r="A8" t="inlineStr">
        <is>
          <t>Date Tested</t>
        </is>
      </c>
      <c r="B8" t="inlineStr"/>
    </row>
    <row r="9">
      <c r="A9" t="inlineStr">
        <is>
          <t>Prerequisite</t>
        </is>
      </c>
      <c r="B9" t="inlineStr">
        <is>
          <t>The user must have a registered account on the system.</t>
        </is>
      </c>
    </row>
    <row r="10">
      <c r="A10" t="inlineStr">
        <is>
          <t>Test Data</t>
        </is>
      </c>
      <c r="B10" t="inlineStr">
        <is>
          <t>User's registered username and access to the registered email account.</t>
        </is>
      </c>
    </row>
    <row r="11">
      <c r="A11" t="inlineStr">
        <is>
          <t>Test Steps</t>
        </is>
      </c>
      <c r="B11" t="inlineStr">
        <is>
          <t>1. Navigate to the Login screen and click “Forgot password”.
2. Enter the registered username into the username entry form.
3. Check the email for the authentication code sent by the system.
4. Enter the received verification code in the code input box.
5. Set a new password in the password reset form.
6. Confirm and save the new password.</t>
        </is>
      </c>
    </row>
    <row r="12">
      <c r="A12" t="inlineStr">
        <is>
          <t>Expected Result</t>
        </is>
      </c>
      <c r="B12" t="inlineStr">
        <is>
          <t>- The system updates the password and notifies the user that the password has been successfully reset.
- The user is able to log in with the new password.</t>
        </is>
      </c>
    </row>
    <row r="13">
      <c r="A13" t="inlineStr">
        <is>
          <t>Actual Result</t>
        </is>
      </c>
      <c r="B13" t="inlineStr"/>
    </row>
    <row r="14">
      <c r="A14" t="inlineStr">
        <is>
          <t>Status</t>
        </is>
      </c>
      <c r="B14"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Tom P</dc:creator>
  <dcterms:created xmlns:dcterms="http://purl.org/dc/terms/" xmlns:xsi="http://www.w3.org/2001/XMLSchema-instance" xsi:type="dcterms:W3CDTF">2023-02-26T13:32:00Z</dcterms:created>
  <dcterms:modified xmlns:dcterms="http://purl.org/dc/terms/" xmlns:xsi="http://www.w3.org/2001/XMLSchema-instance" xsi:type="dcterms:W3CDTF">2024-03-10T13:37:25Z</dcterms:modified>
  <cp:lastModifiedBy>Dell</cp:lastModifiedBy>
</cp:coreProperties>
</file>