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硬装明细" sheetId="1" r:id="rId1"/>
    <sheet name="软装明细" sheetId="2" r:id="rId2"/>
  </sheets>
  <definedNames>
    <definedName name="_xlnm.Print_Titles" localSheetId="0">硬装明细!$2:$2</definedName>
    <definedName name="_xlnm.Print_Titles" localSheetId="1">软装明细!$2:$2</definedName>
  </definedNames>
  <calcPr calcId="144525"/>
</workbook>
</file>

<file path=xl/sharedStrings.xml><?xml version="1.0" encoding="utf-8"?>
<sst xmlns="http://schemas.openxmlformats.org/spreadsheetml/2006/main" count="292" uniqueCount="167">
  <si>
    <t>装修报价预算表</t>
  </si>
  <si>
    <t>序号</t>
  </si>
  <si>
    <t>项目名称</t>
  </si>
  <si>
    <t>规格</t>
  </si>
  <si>
    <t>品牌</t>
  </si>
  <si>
    <t>数量</t>
  </si>
  <si>
    <t>单位</t>
  </si>
  <si>
    <t>单价</t>
  </si>
  <si>
    <t>预算总价</t>
  </si>
  <si>
    <t>实际采购价</t>
  </si>
  <si>
    <t>备注</t>
  </si>
  <si>
    <t>1、燃气改造费</t>
  </si>
  <si>
    <t>燃气管道改造</t>
  </si>
  <si>
    <t>米</t>
  </si>
  <si>
    <t>燃气管道改造费用</t>
  </si>
  <si>
    <t>2、橱柜</t>
  </si>
  <si>
    <t>橱柜</t>
  </si>
  <si>
    <t>地柜+吊柜+台面</t>
  </si>
  <si>
    <t>延米</t>
  </si>
  <si>
    <t>地柜</t>
  </si>
  <si>
    <t>台面</t>
  </si>
  <si>
    <t>3、厨房</t>
  </si>
  <si>
    <t>烟机</t>
  </si>
  <si>
    <t>个</t>
  </si>
  <si>
    <t>燃气灶</t>
  </si>
  <si>
    <t>厨房水槽</t>
  </si>
  <si>
    <t>套</t>
  </si>
  <si>
    <t>燃气热水器</t>
  </si>
  <si>
    <t>厨房综合小计</t>
  </si>
  <si>
    <t>4、卫生间</t>
  </si>
  <si>
    <t>卫生间座便器</t>
  </si>
  <si>
    <t>洗衣机柜+洗手柜</t>
  </si>
  <si>
    <t>浴帘，淋浴房</t>
  </si>
  <si>
    <t>花洒+混水器</t>
  </si>
  <si>
    <t>卫浴五金件</t>
  </si>
  <si>
    <t>洗衣机水龙头</t>
  </si>
  <si>
    <t>地漏</t>
  </si>
  <si>
    <t>角阀</t>
  </si>
  <si>
    <t>卫生间综合项小计</t>
  </si>
  <si>
    <t>5、窗户</t>
  </si>
  <si>
    <t>断桥铝窗户</t>
  </si>
  <si>
    <t>㎡</t>
  </si>
  <si>
    <t>窗户小计</t>
  </si>
  <si>
    <t>6、瓷砖</t>
  </si>
  <si>
    <t>玄关地砖</t>
  </si>
  <si>
    <t>玄关地砖踢脚</t>
  </si>
  <si>
    <t>厨房地砖</t>
  </si>
  <si>
    <t>厨房墙砖</t>
  </si>
  <si>
    <t>厨房花片</t>
  </si>
  <si>
    <t>片</t>
  </si>
  <si>
    <t>卫生间地砖</t>
  </si>
  <si>
    <t>卫生间墙砖</t>
  </si>
  <si>
    <t>卫生间花砖</t>
  </si>
  <si>
    <t>阳台墙砖</t>
  </si>
  <si>
    <t>勾缝剂</t>
  </si>
  <si>
    <t>包</t>
  </si>
  <si>
    <t>瓷砖费用小计</t>
  </si>
  <si>
    <t>7、地板</t>
  </si>
  <si>
    <t>地板(客厅卧室)</t>
  </si>
  <si>
    <t>地板踢脚</t>
  </si>
  <si>
    <t>m</t>
  </si>
  <si>
    <t>地板防潮垫</t>
  </si>
  <si>
    <t>地板铺设费</t>
  </si>
  <si>
    <t>项</t>
  </si>
  <si>
    <t>踢脚和过桥安装费</t>
  </si>
  <si>
    <t>地板费用小计</t>
  </si>
  <si>
    <t>8、厨卫吊顶</t>
  </si>
  <si>
    <t>厨房铝扣板单价</t>
  </si>
  <si>
    <t>块</t>
  </si>
  <si>
    <t>卫生间铝扣板单价</t>
  </si>
  <si>
    <t>厨房吊顶</t>
  </si>
  <si>
    <t>卫生间吊顶</t>
  </si>
  <si>
    <t>卫生间集成吊顶</t>
  </si>
  <si>
    <t>厨房LED照明灯</t>
  </si>
  <si>
    <t>玻璃胶、粘贴边条哥俩好</t>
  </si>
  <si>
    <t>厨卫吊顶小计</t>
  </si>
  <si>
    <t>9、壁纸+石膏线</t>
  </si>
  <si>
    <t>主卧和背景墙壁纸</t>
  </si>
  <si>
    <t>墙纸铺设费</t>
  </si>
  <si>
    <t>卷</t>
  </si>
  <si>
    <t>涂料（2面1底漆/套）</t>
  </si>
  <si>
    <t>顶棚石膏线</t>
  </si>
  <si>
    <t>壁纸小计</t>
  </si>
  <si>
    <t>10、窗台大理石+过门石</t>
  </si>
  <si>
    <t>主卧和次卧2飘窗窗台</t>
  </si>
  <si>
    <t>厨房</t>
  </si>
  <si>
    <t>过门石</t>
  </si>
  <si>
    <t>玻璃胶</t>
  </si>
  <si>
    <t>管</t>
  </si>
  <si>
    <t>窗台大理石+过门石小计</t>
  </si>
  <si>
    <t>11、门</t>
  </si>
  <si>
    <t>防盗门</t>
  </si>
  <si>
    <t>入户门</t>
  </si>
  <si>
    <t>主卧门</t>
  </si>
  <si>
    <t>次卧门</t>
  </si>
  <si>
    <t>厨房门</t>
  </si>
  <si>
    <t>卫生间门</t>
  </si>
  <si>
    <t>门小计</t>
  </si>
  <si>
    <t>12、照明灯具</t>
  </si>
  <si>
    <t>客厅主灯(吊灯)</t>
  </si>
  <si>
    <t>餐厅吊灯</t>
  </si>
  <si>
    <t>主卧灯</t>
  </si>
  <si>
    <t>次卧灯</t>
  </si>
  <si>
    <t>卧室床头台灯</t>
  </si>
  <si>
    <t>进门玄关吸顶灯</t>
  </si>
  <si>
    <t>阳台灯</t>
  </si>
  <si>
    <t>照明灯具小计</t>
  </si>
  <si>
    <t>13、开关面板</t>
  </si>
  <si>
    <t>开关面板(插座)</t>
  </si>
  <si>
    <t>开关面板小计</t>
  </si>
  <si>
    <t>14、窗帘布艺</t>
  </si>
  <si>
    <t>客厅窗帘（挂件）</t>
  </si>
  <si>
    <t>主卧窗帘（挂件）</t>
  </si>
  <si>
    <t>次卧窗帘（挂件）</t>
  </si>
  <si>
    <t>窗帘布艺小计</t>
  </si>
  <si>
    <t>15、暖气（散热器）</t>
  </si>
  <si>
    <t>客厅2组（30平）</t>
  </si>
  <si>
    <t>主卧一组（10平）</t>
  </si>
  <si>
    <t>次卧一组（8平）</t>
  </si>
  <si>
    <t>厨房一组（3平）</t>
  </si>
  <si>
    <t>卫生间一组（4.5平）</t>
  </si>
  <si>
    <t>远程服务费</t>
  </si>
  <si>
    <t>次</t>
  </si>
  <si>
    <t>暖气安装费(包工包料)</t>
  </si>
  <si>
    <t>组</t>
  </si>
  <si>
    <t>暖气（散热器）小计</t>
  </si>
  <si>
    <t>16、地台</t>
  </si>
  <si>
    <t>客厅地台</t>
  </si>
  <si>
    <t>气撑</t>
  </si>
  <si>
    <t>阻尼铰链</t>
  </si>
  <si>
    <t>9、壁纸</t>
  </si>
  <si>
    <t>费用汇总预算</t>
  </si>
  <si>
    <t>1、家具</t>
  </si>
  <si>
    <t>客厅</t>
  </si>
  <si>
    <t>沙发</t>
  </si>
  <si>
    <t>茶几</t>
  </si>
  <si>
    <t>餐桌</t>
  </si>
  <si>
    <t>椅子</t>
  </si>
  <si>
    <t>电脑桌</t>
  </si>
  <si>
    <t>电视柜</t>
  </si>
  <si>
    <t>主卧</t>
  </si>
  <si>
    <t>床</t>
  </si>
  <si>
    <t>床头柜</t>
  </si>
  <si>
    <t>床垫</t>
  </si>
  <si>
    <t>衣柜</t>
  </si>
  <si>
    <t>次卧</t>
  </si>
  <si>
    <t>书架隐形床</t>
  </si>
  <si>
    <t>写字台</t>
  </si>
  <si>
    <t>玄关</t>
  </si>
  <si>
    <t>鞋柜</t>
  </si>
  <si>
    <t>阳台</t>
  </si>
  <si>
    <t>储物柜</t>
  </si>
  <si>
    <t>2、家电</t>
  </si>
  <si>
    <t>液晶电视 47寸</t>
  </si>
  <si>
    <t>柜式空调 2匹</t>
  </si>
  <si>
    <t>饮水机</t>
  </si>
  <si>
    <t>2.4G 数字无绳电话</t>
  </si>
  <si>
    <t>吸尘器</t>
  </si>
  <si>
    <t>主卧空调</t>
  </si>
  <si>
    <t>次卧空调</t>
  </si>
  <si>
    <t>微波炉</t>
  </si>
  <si>
    <t>电饭锅</t>
  </si>
  <si>
    <t>电磁炉</t>
  </si>
  <si>
    <t>榨汁机</t>
  </si>
  <si>
    <t>卫生间</t>
  </si>
  <si>
    <t>洗衣机</t>
  </si>
  <si>
    <t>冰箱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</si>
</sst>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&quot;￥&quot;#,##0.00_);[Red]\(&quot;￥&quot;#,##0.00\)"/>
    <numFmt numFmtId="177" formatCode="&quot;￥&quot;#,##0_);[Red]\(&quot;￥&quot;#,##0\)"/>
    <numFmt numFmtId="178" formatCode="0.00_);[Red]\(0.00\)"/>
    <numFmt numFmtId="179" formatCode="#,##0.00_);[Red]\(#,##0.00\)"/>
  </numFmts>
  <fonts count="33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sz val="8"/>
      <name val="宋体"/>
      <charset val="134"/>
      <scheme val="minor"/>
    </font>
    <font>
      <sz val="20"/>
      <color theme="1"/>
      <name val="黑体"/>
      <charset val="134"/>
    </font>
    <font>
      <b/>
      <sz val="9"/>
      <color theme="1"/>
      <name val="微软雅黑"/>
      <charset val="134"/>
    </font>
    <font>
      <b/>
      <sz val="10"/>
      <color theme="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8"/>
      <color rgb="FFFF0000"/>
      <name val="微软雅黑"/>
      <charset val="134"/>
    </font>
    <font>
      <sz val="11"/>
      <color theme="1"/>
      <name val="微软雅黑"/>
      <charset val="134"/>
    </font>
    <font>
      <b/>
      <i/>
      <sz val="8"/>
      <color rgb="FFFF0000"/>
      <name val="微软雅黑"/>
      <charset val="134"/>
    </font>
    <font>
      <b/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087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30" fillId="19" borderId="10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 wrapText="1"/>
    </xf>
    <xf numFmtId="0" fontId="3" fillId="0" borderId="0" xfId="0" applyFont="1" applyFill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8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right" vertical="center"/>
    </xf>
    <xf numFmtId="0" fontId="4" fillId="0" borderId="0" xfId="0" applyFont="1" applyFill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right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78" fontId="10" fillId="0" borderId="3" xfId="0" applyNumberFormat="1" applyFont="1" applyFill="1" applyBorder="1" applyAlignment="1">
      <alignment vertical="center" wrapText="1"/>
    </xf>
    <xf numFmtId="49" fontId="10" fillId="0" borderId="3" xfId="0" applyNumberFormat="1" applyFont="1" applyFill="1" applyBorder="1" applyAlignment="1">
      <alignment vertical="center" wrapText="1"/>
    </xf>
    <xf numFmtId="49" fontId="10" fillId="0" borderId="7" xfId="0" applyNumberFormat="1" applyFont="1" applyFill="1" applyBorder="1" applyAlignment="1">
      <alignment horizontal="right" vertical="center" wrapText="1"/>
    </xf>
    <xf numFmtId="176" fontId="11" fillId="0" borderId="0" xfId="0" applyNumberFormat="1" applyFont="1" applyFill="1" applyAlignment="1">
      <alignment horizontal="right" vertical="center"/>
    </xf>
    <xf numFmtId="176" fontId="7" fillId="2" borderId="2" xfId="0" applyNumberFormat="1" applyFont="1" applyFill="1" applyBorder="1" applyAlignment="1">
      <alignment horizontal="left" vertical="center" wrapText="1"/>
    </xf>
    <xf numFmtId="176" fontId="7" fillId="2" borderId="3" xfId="0" applyNumberFormat="1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right" vertical="center" wrapText="1"/>
    </xf>
    <xf numFmtId="176" fontId="11" fillId="0" borderId="1" xfId="0" applyNumberFormat="1" applyFont="1" applyFill="1" applyBorder="1" applyAlignment="1">
      <alignment horizontal="right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horizontal="center" vertical="center" wrapText="1"/>
    </xf>
    <xf numFmtId="177" fontId="10" fillId="3" borderId="3" xfId="0" applyNumberFormat="1" applyFont="1" applyFill="1" applyBorder="1" applyAlignment="1">
      <alignment horizontal="center" vertical="center" wrapText="1"/>
    </xf>
    <xf numFmtId="177" fontId="10" fillId="3" borderId="7" xfId="0" applyNumberFormat="1" applyFont="1" applyFill="1" applyBorder="1" applyAlignment="1">
      <alignment horizontal="center" vertical="center" wrapText="1"/>
    </xf>
    <xf numFmtId="177" fontId="12" fillId="3" borderId="1" xfId="0" applyNumberFormat="1" applyFont="1" applyFill="1" applyBorder="1" applyAlignment="1">
      <alignment horizontal="right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49" fontId="9" fillId="0" borderId="4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176" fontId="7" fillId="2" borderId="7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179" fontId="0" fillId="0" borderId="0" xfId="0" applyNumberFormat="1" applyFill="1" applyAlignment="1">
      <alignment horizontal="right" vertical="center"/>
    </xf>
    <xf numFmtId="179" fontId="6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179" fontId="8" fillId="0" borderId="1" xfId="0" applyNumberFormat="1" applyFont="1" applyFill="1" applyBorder="1" applyAlignment="1">
      <alignment horizontal="right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78" fontId="10" fillId="0" borderId="2" xfId="0" applyNumberFormat="1" applyFont="1" applyFill="1" applyBorder="1" applyAlignment="1">
      <alignment horizontal="center" vertical="center" wrapText="1"/>
    </xf>
    <xf numFmtId="178" fontId="10" fillId="0" borderId="3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11" fillId="0" borderId="1" xfId="0" applyFont="1" applyFill="1" applyBorder="1">
      <alignment vertical="center"/>
    </xf>
    <xf numFmtId="178" fontId="8" fillId="0" borderId="1" xfId="0" applyNumberFormat="1" applyFont="1" applyFill="1" applyBorder="1" applyAlignment="1">
      <alignment horizontal="center" vertical="center" wrapText="1"/>
    </xf>
    <xf numFmtId="178" fontId="10" fillId="0" borderId="7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vertical="center" wrapText="1"/>
    </xf>
    <xf numFmtId="49" fontId="8" fillId="3" borderId="2" xfId="0" applyNumberFormat="1" applyFont="1" applyFill="1" applyBorder="1" applyAlignment="1">
      <alignment vertical="center" wrapText="1"/>
    </xf>
    <xf numFmtId="49" fontId="8" fillId="3" borderId="3" xfId="0" applyNumberFormat="1" applyFont="1" applyFill="1" applyBorder="1" applyAlignment="1">
      <alignment vertical="center" wrapText="1"/>
    </xf>
    <xf numFmtId="177" fontId="10" fillId="3" borderId="1" xfId="0" applyNumberFormat="1" applyFont="1" applyFill="1" applyBorder="1" applyAlignment="1">
      <alignment horizontal="center" vertical="center" wrapText="1"/>
    </xf>
    <xf numFmtId="179" fontId="12" fillId="3" borderId="1" xfId="0" applyNumberFormat="1" applyFont="1" applyFill="1" applyBorder="1" applyAlignment="1">
      <alignment horizontal="right" vertical="center" wrapText="1"/>
    </xf>
    <xf numFmtId="179" fontId="11" fillId="3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087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"/>
  <sheetViews>
    <sheetView showZeros="0" workbookViewId="0">
      <selection activeCell="N11" sqref="N11"/>
    </sheetView>
  </sheetViews>
  <sheetFormatPr defaultColWidth="9" defaultRowHeight="13.5"/>
  <cols>
    <col min="1" max="1" width="4.625" style="5"/>
    <col min="2" max="2" width="17.375" style="61"/>
    <col min="3" max="3" width="15.75" style="7" customWidth="1"/>
    <col min="4" max="4" width="7.625" style="6" customWidth="1"/>
    <col min="5" max="5" width="4.5" style="8" customWidth="1"/>
    <col min="6" max="6" width="3.625" style="6" customWidth="1"/>
    <col min="7" max="7" width="6.875" style="62" customWidth="1"/>
    <col min="8" max="8" width="7" style="62" customWidth="1"/>
    <col min="9" max="9" width="8.25" style="9" customWidth="1"/>
    <col min="10" max="10" width="20.625" style="10" customWidth="1"/>
    <col min="11" max="11" width="9" style="7"/>
    <col min="12" max="12" width="3.25" style="7" customWidth="1"/>
    <col min="13" max="13" width="11" style="7" customWidth="1"/>
    <col min="14" max="16384" width="9" style="7"/>
  </cols>
  <sheetData>
    <row r="1" ht="36" customHeight="1" spans="1:10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="1" customFormat="1" ht="14.25" spans="1:10">
      <c r="A2" s="12" t="s">
        <v>1</v>
      </c>
      <c r="B2" s="13" t="s">
        <v>2</v>
      </c>
      <c r="C2" s="13" t="s">
        <v>3</v>
      </c>
      <c r="D2" s="13" t="s">
        <v>4</v>
      </c>
      <c r="E2" s="14" t="s">
        <v>5</v>
      </c>
      <c r="F2" s="13" t="s">
        <v>6</v>
      </c>
      <c r="G2" s="63" t="s">
        <v>7</v>
      </c>
      <c r="H2" s="63" t="s">
        <v>8</v>
      </c>
      <c r="I2" s="15" t="s">
        <v>9</v>
      </c>
      <c r="J2" s="53" t="s">
        <v>10</v>
      </c>
    </row>
    <row r="3" s="55" customFormat="1" ht="23" customHeight="1" spans="1:10">
      <c r="A3" s="64" t="s">
        <v>11</v>
      </c>
      <c r="B3" s="64"/>
      <c r="C3" s="64"/>
      <c r="D3" s="64"/>
      <c r="E3" s="64"/>
      <c r="F3" s="64"/>
      <c r="G3" s="64"/>
      <c r="H3" s="64"/>
      <c r="I3" s="64"/>
      <c r="J3" s="64"/>
    </row>
    <row r="4" spans="1:10">
      <c r="A4" s="27">
        <v>1</v>
      </c>
      <c r="B4" s="65" t="s">
        <v>12</v>
      </c>
      <c r="C4" s="20"/>
      <c r="D4" s="19"/>
      <c r="E4" s="66">
        <v>0</v>
      </c>
      <c r="F4" s="19" t="s">
        <v>13</v>
      </c>
      <c r="G4" s="66">
        <v>0</v>
      </c>
      <c r="H4" s="66">
        <f t="shared" ref="H4:H9" si="0">E4*G4</f>
        <v>0</v>
      </c>
      <c r="I4" s="23"/>
      <c r="J4" s="57"/>
    </row>
    <row r="5" spans="1:10">
      <c r="A5" s="67" t="s">
        <v>14</v>
      </c>
      <c r="B5" s="67"/>
      <c r="C5" s="67"/>
      <c r="D5" s="31">
        <f>SUM(H4:H4)</f>
        <v>0</v>
      </c>
      <c r="E5" s="68"/>
      <c r="F5" s="68"/>
      <c r="G5" s="68"/>
      <c r="H5" s="68"/>
      <c r="I5" s="68"/>
      <c r="J5" s="68"/>
    </row>
    <row r="6" s="55" customFormat="1" ht="23" customHeight="1" spans="1:10">
      <c r="A6" s="69" t="s">
        <v>15</v>
      </c>
      <c r="B6" s="69"/>
      <c r="C6" s="69"/>
      <c r="D6" s="69"/>
      <c r="E6" s="69"/>
      <c r="F6" s="69"/>
      <c r="G6" s="69"/>
      <c r="H6" s="69"/>
      <c r="I6" s="69"/>
      <c r="J6" s="69"/>
    </row>
    <row r="7" s="3" customFormat="1" spans="1:10">
      <c r="A7" s="27">
        <v>1</v>
      </c>
      <c r="B7" s="70" t="s">
        <v>16</v>
      </c>
      <c r="C7" s="26" t="s">
        <v>17</v>
      </c>
      <c r="D7" s="22"/>
      <c r="E7" s="66">
        <v>0</v>
      </c>
      <c r="F7" s="27" t="s">
        <v>18</v>
      </c>
      <c r="G7" s="66">
        <v>0</v>
      </c>
      <c r="H7" s="66">
        <f t="shared" si="0"/>
        <v>0</v>
      </c>
      <c r="I7" s="23"/>
      <c r="J7" s="57"/>
    </row>
    <row r="8" s="3" customFormat="1" spans="1:10">
      <c r="A8" s="27">
        <v>1</v>
      </c>
      <c r="B8" s="70" t="s">
        <v>19</v>
      </c>
      <c r="C8" s="26"/>
      <c r="D8" s="22"/>
      <c r="E8" s="66">
        <v>0</v>
      </c>
      <c r="F8" s="27" t="s">
        <v>18</v>
      </c>
      <c r="G8" s="66">
        <v>0</v>
      </c>
      <c r="H8" s="66">
        <f t="shared" si="0"/>
        <v>0</v>
      </c>
      <c r="I8" s="23"/>
      <c r="J8" s="57"/>
    </row>
    <row r="9" s="3" customFormat="1" spans="1:10">
      <c r="A9" s="27">
        <v>1</v>
      </c>
      <c r="B9" s="70" t="s">
        <v>20</v>
      </c>
      <c r="C9" s="26"/>
      <c r="D9" s="22"/>
      <c r="E9" s="66">
        <v>0</v>
      </c>
      <c r="F9" s="27" t="s">
        <v>18</v>
      </c>
      <c r="G9" s="66">
        <v>0</v>
      </c>
      <c r="H9" s="66">
        <f t="shared" si="0"/>
        <v>0</v>
      </c>
      <c r="I9" s="23"/>
      <c r="J9" s="57"/>
    </row>
    <row r="10" spans="1:10">
      <c r="A10" s="67" t="s">
        <v>16</v>
      </c>
      <c r="B10" s="67"/>
      <c r="C10" s="67"/>
      <c r="D10" s="31">
        <f>SUM(H7:H9)</f>
        <v>0</v>
      </c>
      <c r="E10" s="71"/>
      <c r="F10" s="72"/>
      <c r="G10" s="72"/>
      <c r="H10" s="72"/>
      <c r="I10" s="72"/>
      <c r="J10" s="79"/>
    </row>
    <row r="11" s="55" customFormat="1" ht="23" customHeight="1" spans="1:10">
      <c r="A11" s="69" t="s">
        <v>21</v>
      </c>
      <c r="B11" s="69"/>
      <c r="C11" s="69"/>
      <c r="D11" s="69"/>
      <c r="E11" s="69"/>
      <c r="F11" s="69"/>
      <c r="G11" s="69"/>
      <c r="H11" s="69"/>
      <c r="I11" s="69"/>
      <c r="J11" s="69"/>
    </row>
    <row r="12" s="3" customFormat="1" spans="1:10">
      <c r="A12" s="27">
        <v>2</v>
      </c>
      <c r="B12" s="70" t="s">
        <v>22</v>
      </c>
      <c r="C12" s="26"/>
      <c r="D12" s="22"/>
      <c r="E12" s="66">
        <v>0</v>
      </c>
      <c r="F12" s="22" t="s">
        <v>23</v>
      </c>
      <c r="G12" s="66">
        <v>0</v>
      </c>
      <c r="H12" s="73">
        <f t="shared" ref="H12:H15" si="1">E12*G12</f>
        <v>0</v>
      </c>
      <c r="I12" s="80"/>
      <c r="J12" s="57"/>
    </row>
    <row r="13" s="3" customFormat="1" spans="1:10">
      <c r="A13" s="27">
        <v>3</v>
      </c>
      <c r="B13" s="70" t="s">
        <v>24</v>
      </c>
      <c r="C13" s="26"/>
      <c r="D13" s="22"/>
      <c r="E13" s="66">
        <v>0</v>
      </c>
      <c r="F13" s="22" t="s">
        <v>23</v>
      </c>
      <c r="G13" s="66">
        <v>0</v>
      </c>
      <c r="H13" s="73">
        <v>0</v>
      </c>
      <c r="I13" s="80"/>
      <c r="J13" s="57"/>
    </row>
    <row r="14" s="3" customFormat="1" spans="1:10">
      <c r="A14" s="27">
        <v>4</v>
      </c>
      <c r="B14" s="70" t="s">
        <v>25</v>
      </c>
      <c r="C14" s="26"/>
      <c r="D14" s="22"/>
      <c r="E14" s="66">
        <v>0</v>
      </c>
      <c r="F14" s="27" t="s">
        <v>26</v>
      </c>
      <c r="G14" s="66">
        <v>0</v>
      </c>
      <c r="H14" s="66">
        <f t="shared" si="1"/>
        <v>0</v>
      </c>
      <c r="I14" s="23"/>
      <c r="J14" s="57"/>
    </row>
    <row r="15" spans="1:10">
      <c r="A15" s="27">
        <v>5</v>
      </c>
      <c r="B15" s="70" t="s">
        <v>27</v>
      </c>
      <c r="C15" s="26"/>
      <c r="D15" s="22"/>
      <c r="E15" s="66">
        <v>0</v>
      </c>
      <c r="F15" s="27" t="s">
        <v>26</v>
      </c>
      <c r="G15" s="66">
        <v>0</v>
      </c>
      <c r="H15" s="66">
        <f t="shared" si="1"/>
        <v>0</v>
      </c>
      <c r="I15" s="23"/>
      <c r="J15" s="57"/>
    </row>
    <row r="16" spans="1:10">
      <c r="A16" s="67" t="s">
        <v>28</v>
      </c>
      <c r="B16" s="67"/>
      <c r="C16" s="67"/>
      <c r="D16" s="31">
        <f>SUM(H12:H15)</f>
        <v>0</v>
      </c>
      <c r="E16" s="68"/>
      <c r="F16" s="68"/>
      <c r="G16" s="68"/>
      <c r="H16" s="68"/>
      <c r="I16" s="68"/>
      <c r="J16" s="68"/>
    </row>
    <row r="17" s="55" customFormat="1" ht="23" customHeight="1" spans="1:10">
      <c r="A17" s="74" t="s">
        <v>29</v>
      </c>
      <c r="B17" s="74"/>
      <c r="C17" s="74"/>
      <c r="D17" s="74"/>
      <c r="E17" s="74"/>
      <c r="F17" s="74"/>
      <c r="G17" s="74"/>
      <c r="H17" s="74"/>
      <c r="I17" s="74"/>
      <c r="J17" s="74"/>
    </row>
    <row r="18" spans="1:10">
      <c r="A18" s="27">
        <v>1</v>
      </c>
      <c r="B18" s="70" t="s">
        <v>30</v>
      </c>
      <c r="C18" s="26"/>
      <c r="D18" s="22"/>
      <c r="E18" s="66">
        <v>0</v>
      </c>
      <c r="F18" s="27" t="s">
        <v>23</v>
      </c>
      <c r="G18" s="66">
        <v>0</v>
      </c>
      <c r="H18" s="66">
        <f t="shared" ref="H18:H25" si="2">E18*G18</f>
        <v>0</v>
      </c>
      <c r="I18" s="23"/>
      <c r="J18" s="57"/>
    </row>
    <row r="19" spans="1:10">
      <c r="A19" s="27">
        <v>2</v>
      </c>
      <c r="B19" s="70" t="s">
        <v>31</v>
      </c>
      <c r="C19" s="26"/>
      <c r="D19" s="22"/>
      <c r="E19" s="66">
        <v>0</v>
      </c>
      <c r="F19" s="27" t="s">
        <v>26</v>
      </c>
      <c r="G19" s="66">
        <v>0</v>
      </c>
      <c r="H19" s="66">
        <f t="shared" si="2"/>
        <v>0</v>
      </c>
      <c r="I19" s="23"/>
      <c r="J19" s="57"/>
    </row>
    <row r="20" spans="1:10">
      <c r="A20" s="27">
        <v>3</v>
      </c>
      <c r="B20" s="70" t="s">
        <v>32</v>
      </c>
      <c r="C20" s="26"/>
      <c r="D20" s="22"/>
      <c r="E20" s="66">
        <v>0</v>
      </c>
      <c r="F20" s="27" t="s">
        <v>23</v>
      </c>
      <c r="G20" s="66">
        <v>0</v>
      </c>
      <c r="H20" s="66">
        <f t="shared" si="2"/>
        <v>0</v>
      </c>
      <c r="I20" s="23"/>
      <c r="J20" s="57"/>
    </row>
    <row r="21" spans="1:10">
      <c r="A21" s="27">
        <v>4</v>
      </c>
      <c r="B21" s="70" t="s">
        <v>33</v>
      </c>
      <c r="C21" s="26"/>
      <c r="D21" s="22"/>
      <c r="E21" s="66">
        <v>0</v>
      </c>
      <c r="F21" s="27" t="s">
        <v>23</v>
      </c>
      <c r="G21" s="66">
        <v>0</v>
      </c>
      <c r="H21" s="66">
        <f t="shared" si="2"/>
        <v>0</v>
      </c>
      <c r="I21" s="23"/>
      <c r="J21" s="57"/>
    </row>
    <row r="22" spans="1:10">
      <c r="A22" s="27">
        <v>5</v>
      </c>
      <c r="B22" s="70" t="s">
        <v>34</v>
      </c>
      <c r="C22" s="26"/>
      <c r="D22" s="22"/>
      <c r="E22" s="66">
        <v>0</v>
      </c>
      <c r="F22" s="27" t="s">
        <v>23</v>
      </c>
      <c r="G22" s="66">
        <v>0</v>
      </c>
      <c r="H22" s="66">
        <f t="shared" si="2"/>
        <v>0</v>
      </c>
      <c r="I22" s="23"/>
      <c r="J22" s="57"/>
    </row>
    <row r="23" spans="1:10">
      <c r="A23" s="27">
        <v>6</v>
      </c>
      <c r="B23" s="70" t="s">
        <v>35</v>
      </c>
      <c r="C23" s="26"/>
      <c r="D23" s="22"/>
      <c r="E23" s="66">
        <v>0</v>
      </c>
      <c r="F23" s="27" t="s">
        <v>23</v>
      </c>
      <c r="G23" s="66">
        <v>0</v>
      </c>
      <c r="H23" s="66">
        <f t="shared" si="2"/>
        <v>0</v>
      </c>
      <c r="I23" s="23"/>
      <c r="J23" s="57"/>
    </row>
    <row r="24" spans="1:10">
      <c r="A24" s="27">
        <v>7</v>
      </c>
      <c r="B24" s="75" t="s">
        <v>36</v>
      </c>
      <c r="C24" s="26"/>
      <c r="D24" s="22"/>
      <c r="E24" s="66">
        <v>0</v>
      </c>
      <c r="F24" s="27" t="s">
        <v>23</v>
      </c>
      <c r="G24" s="66">
        <v>0</v>
      </c>
      <c r="H24" s="66">
        <f t="shared" si="2"/>
        <v>0</v>
      </c>
      <c r="I24" s="23"/>
      <c r="J24" s="57"/>
    </row>
    <row r="25" spans="1:10">
      <c r="A25" s="27">
        <v>8</v>
      </c>
      <c r="B25" s="75" t="s">
        <v>37</v>
      </c>
      <c r="C25" s="26"/>
      <c r="D25" s="22"/>
      <c r="E25" s="66">
        <v>0</v>
      </c>
      <c r="F25" s="27" t="s">
        <v>23</v>
      </c>
      <c r="G25" s="66">
        <v>0</v>
      </c>
      <c r="H25" s="66">
        <f t="shared" si="2"/>
        <v>0</v>
      </c>
      <c r="I25" s="23"/>
      <c r="J25" s="57"/>
    </row>
    <row r="26" spans="1:10">
      <c r="A26" s="67" t="s">
        <v>38</v>
      </c>
      <c r="B26" s="67"/>
      <c r="C26" s="67"/>
      <c r="D26" s="31">
        <f>SUM(H18:H25)</f>
        <v>0</v>
      </c>
      <c r="E26" s="68"/>
      <c r="F26" s="68"/>
      <c r="G26" s="68"/>
      <c r="H26" s="68"/>
      <c r="I26" s="68"/>
      <c r="J26" s="68"/>
    </row>
    <row r="27" s="55" customFormat="1" ht="23" customHeight="1" spans="1:10">
      <c r="A27" s="64" t="s">
        <v>39</v>
      </c>
      <c r="B27" s="64"/>
      <c r="C27" s="64"/>
      <c r="D27" s="64"/>
      <c r="E27" s="64"/>
      <c r="F27" s="64"/>
      <c r="G27" s="64"/>
      <c r="H27" s="64"/>
      <c r="I27" s="64"/>
      <c r="J27" s="64"/>
    </row>
    <row r="28" spans="1:10">
      <c r="A28" s="27">
        <v>1</v>
      </c>
      <c r="B28" s="75" t="s">
        <v>40</v>
      </c>
      <c r="C28" s="26"/>
      <c r="D28" s="22"/>
      <c r="E28" s="66">
        <v>0</v>
      </c>
      <c r="F28" s="76" t="s">
        <v>41</v>
      </c>
      <c r="G28" s="66">
        <v>0</v>
      </c>
      <c r="H28" s="66">
        <f>E28*G28</f>
        <v>0</v>
      </c>
      <c r="I28" s="23"/>
      <c r="J28" s="59"/>
    </row>
    <row r="29" spans="1:10">
      <c r="A29" s="67" t="s">
        <v>42</v>
      </c>
      <c r="B29" s="67"/>
      <c r="C29" s="67"/>
      <c r="D29" s="31">
        <f>SUM(H28)</f>
        <v>0</v>
      </c>
      <c r="E29" s="68"/>
      <c r="F29" s="68"/>
      <c r="G29" s="68"/>
      <c r="H29" s="68"/>
      <c r="I29" s="68"/>
      <c r="J29" s="68"/>
    </row>
    <row r="30" s="55" customFormat="1" ht="23" customHeight="1" spans="1:10">
      <c r="A30" s="64" t="s">
        <v>43</v>
      </c>
      <c r="B30" s="64"/>
      <c r="C30" s="64"/>
      <c r="D30" s="64"/>
      <c r="E30" s="64"/>
      <c r="F30" s="64"/>
      <c r="G30" s="64"/>
      <c r="H30" s="64"/>
      <c r="I30" s="64"/>
      <c r="J30" s="64"/>
    </row>
    <row r="31" spans="1:10">
      <c r="A31" s="27">
        <v>1</v>
      </c>
      <c r="B31" s="70" t="s">
        <v>44</v>
      </c>
      <c r="C31" s="26"/>
      <c r="D31" s="22"/>
      <c r="E31" s="66">
        <v>0</v>
      </c>
      <c r="F31" s="76" t="s">
        <v>41</v>
      </c>
      <c r="G31" s="66">
        <v>0</v>
      </c>
      <c r="H31" s="66">
        <f>E31*G31</f>
        <v>0</v>
      </c>
      <c r="I31" s="23"/>
      <c r="J31" s="57"/>
    </row>
    <row r="32" spans="1:10">
      <c r="A32" s="27"/>
      <c r="B32" s="70" t="s">
        <v>45</v>
      </c>
      <c r="C32" s="26"/>
      <c r="D32" s="22"/>
      <c r="E32" s="66">
        <v>0</v>
      </c>
      <c r="F32" s="76" t="s">
        <v>41</v>
      </c>
      <c r="G32" s="66">
        <v>0</v>
      </c>
      <c r="H32" s="66">
        <f t="shared" ref="H32:H40" si="3">E32*G32*110%</f>
        <v>0</v>
      </c>
      <c r="I32" s="23"/>
      <c r="J32" s="57"/>
    </row>
    <row r="33" spans="1:10">
      <c r="A33" s="27">
        <v>2</v>
      </c>
      <c r="B33" s="70" t="s">
        <v>46</v>
      </c>
      <c r="C33" s="26"/>
      <c r="D33" s="22"/>
      <c r="E33" s="66">
        <v>0</v>
      </c>
      <c r="F33" s="76" t="s">
        <v>41</v>
      </c>
      <c r="G33" s="66">
        <v>0</v>
      </c>
      <c r="H33" s="66">
        <f t="shared" si="3"/>
        <v>0</v>
      </c>
      <c r="I33" s="23"/>
      <c r="J33" s="57"/>
    </row>
    <row r="34" spans="1:10">
      <c r="A34" s="27"/>
      <c r="B34" s="70" t="s">
        <v>47</v>
      </c>
      <c r="C34" s="26"/>
      <c r="D34" s="22"/>
      <c r="E34" s="66">
        <v>0</v>
      </c>
      <c r="F34" s="76" t="s">
        <v>41</v>
      </c>
      <c r="G34" s="66">
        <v>0</v>
      </c>
      <c r="H34" s="66">
        <f t="shared" si="3"/>
        <v>0</v>
      </c>
      <c r="I34" s="23"/>
      <c r="J34" s="57"/>
    </row>
    <row r="35" spans="1:10">
      <c r="A35" s="27"/>
      <c r="B35" s="70" t="s">
        <v>48</v>
      </c>
      <c r="C35" s="26"/>
      <c r="D35" s="22"/>
      <c r="E35" s="66">
        <v>0</v>
      </c>
      <c r="F35" s="76" t="s">
        <v>49</v>
      </c>
      <c r="G35" s="66">
        <v>0</v>
      </c>
      <c r="H35" s="66">
        <f t="shared" si="3"/>
        <v>0</v>
      </c>
      <c r="I35" s="23"/>
      <c r="J35" s="57"/>
    </row>
    <row r="36" spans="1:10">
      <c r="A36" s="27">
        <v>3</v>
      </c>
      <c r="B36" s="70" t="s">
        <v>50</v>
      </c>
      <c r="C36" s="26"/>
      <c r="D36" s="22"/>
      <c r="E36" s="66">
        <v>0</v>
      </c>
      <c r="F36" s="76" t="s">
        <v>41</v>
      </c>
      <c r="G36" s="66">
        <v>0</v>
      </c>
      <c r="H36" s="66">
        <f t="shared" si="3"/>
        <v>0</v>
      </c>
      <c r="I36" s="23"/>
      <c r="J36" s="57"/>
    </row>
    <row r="37" ht="16.5" spans="1:10">
      <c r="A37" s="27"/>
      <c r="B37" s="70" t="s">
        <v>51</v>
      </c>
      <c r="C37" s="77"/>
      <c r="D37" s="22"/>
      <c r="E37" s="66">
        <v>0</v>
      </c>
      <c r="F37" s="76" t="s">
        <v>41</v>
      </c>
      <c r="G37" s="66">
        <v>0</v>
      </c>
      <c r="H37" s="66">
        <f t="shared" si="3"/>
        <v>0</v>
      </c>
      <c r="I37" s="23"/>
      <c r="J37" s="57"/>
    </row>
    <row r="38" ht="16.5" spans="1:10">
      <c r="A38" s="27"/>
      <c r="B38" s="70" t="s">
        <v>52</v>
      </c>
      <c r="C38" s="77"/>
      <c r="D38" s="22"/>
      <c r="E38" s="66">
        <v>0</v>
      </c>
      <c r="F38" s="76" t="s">
        <v>49</v>
      </c>
      <c r="G38" s="66">
        <v>0</v>
      </c>
      <c r="H38" s="66">
        <f t="shared" si="3"/>
        <v>0</v>
      </c>
      <c r="I38" s="23"/>
      <c r="J38" s="57"/>
    </row>
    <row r="39" spans="1:10">
      <c r="A39" s="27"/>
      <c r="B39" s="70" t="s">
        <v>53</v>
      </c>
      <c r="C39" s="26"/>
      <c r="D39" s="22"/>
      <c r="E39" s="66">
        <v>0</v>
      </c>
      <c r="F39" s="76" t="s">
        <v>41</v>
      </c>
      <c r="G39" s="66">
        <v>0</v>
      </c>
      <c r="H39" s="66">
        <f t="shared" si="3"/>
        <v>0</v>
      </c>
      <c r="I39" s="23"/>
      <c r="J39" s="57"/>
    </row>
    <row r="40" spans="1:10">
      <c r="A40" s="27">
        <v>5</v>
      </c>
      <c r="B40" s="70" t="s">
        <v>54</v>
      </c>
      <c r="C40" s="26"/>
      <c r="D40" s="22"/>
      <c r="E40" s="66">
        <v>0</v>
      </c>
      <c r="F40" s="27" t="s">
        <v>55</v>
      </c>
      <c r="G40" s="66">
        <v>0</v>
      </c>
      <c r="H40" s="66">
        <f t="shared" si="3"/>
        <v>0</v>
      </c>
      <c r="I40" s="23"/>
      <c r="J40" s="57"/>
    </row>
    <row r="41" spans="1:10">
      <c r="A41" s="67" t="s">
        <v>56</v>
      </c>
      <c r="B41" s="67"/>
      <c r="C41" s="67"/>
      <c r="D41" s="31">
        <f>SUM(H31:H40)</f>
        <v>0</v>
      </c>
      <c r="E41" s="68"/>
      <c r="F41" s="68"/>
      <c r="G41" s="68"/>
      <c r="H41" s="68"/>
      <c r="I41" s="68"/>
      <c r="J41" s="68"/>
    </row>
    <row r="42" s="55" customFormat="1" ht="23" customHeight="1" spans="1:10">
      <c r="A42" s="74" t="s">
        <v>57</v>
      </c>
      <c r="B42" s="74"/>
      <c r="C42" s="74"/>
      <c r="D42" s="74"/>
      <c r="E42" s="74"/>
      <c r="F42" s="74"/>
      <c r="G42" s="74"/>
      <c r="H42" s="74"/>
      <c r="I42" s="74"/>
      <c r="J42" s="74"/>
    </row>
    <row r="43" spans="1:10">
      <c r="A43" s="27">
        <v>1</v>
      </c>
      <c r="B43" s="70" t="s">
        <v>58</v>
      </c>
      <c r="C43" s="26"/>
      <c r="D43" s="26"/>
      <c r="E43" s="66">
        <v>0</v>
      </c>
      <c r="F43" s="76" t="s">
        <v>41</v>
      </c>
      <c r="G43" s="66">
        <v>0</v>
      </c>
      <c r="H43" s="66">
        <f t="shared" ref="H43:H45" si="4">E43*G43*110%</f>
        <v>0</v>
      </c>
      <c r="I43" s="23"/>
      <c r="J43" s="57"/>
    </row>
    <row r="44" spans="1:10">
      <c r="A44" s="27">
        <v>2</v>
      </c>
      <c r="B44" s="70" t="s">
        <v>59</v>
      </c>
      <c r="C44" s="26"/>
      <c r="D44" s="26"/>
      <c r="E44" s="66">
        <v>0</v>
      </c>
      <c r="F44" s="78" t="s">
        <v>60</v>
      </c>
      <c r="G44" s="66">
        <v>0</v>
      </c>
      <c r="H44" s="66">
        <f t="shared" si="4"/>
        <v>0</v>
      </c>
      <c r="I44" s="23"/>
      <c r="J44" s="57"/>
    </row>
    <row r="45" spans="1:10">
      <c r="A45" s="27">
        <v>3</v>
      </c>
      <c r="B45" s="70" t="s">
        <v>61</v>
      </c>
      <c r="C45" s="26"/>
      <c r="D45" s="26"/>
      <c r="E45" s="66">
        <v>0</v>
      </c>
      <c r="F45" s="78" t="s">
        <v>60</v>
      </c>
      <c r="G45" s="66">
        <v>0</v>
      </c>
      <c r="H45" s="66">
        <f t="shared" si="4"/>
        <v>0</v>
      </c>
      <c r="I45" s="23"/>
      <c r="J45" s="57"/>
    </row>
    <row r="46" spans="1:10">
      <c r="A46" s="27">
        <v>4</v>
      </c>
      <c r="B46" s="70" t="s">
        <v>62</v>
      </c>
      <c r="C46" s="22"/>
      <c r="D46" s="22"/>
      <c r="E46" s="66">
        <v>0</v>
      </c>
      <c r="F46" s="78" t="s">
        <v>63</v>
      </c>
      <c r="G46" s="66">
        <v>0</v>
      </c>
      <c r="H46" s="66">
        <f t="shared" ref="H46:H51" si="5">E46*G46</f>
        <v>0</v>
      </c>
      <c r="I46" s="23"/>
      <c r="J46" s="57"/>
    </row>
    <row r="47" spans="1:10">
      <c r="A47" s="27">
        <v>5</v>
      </c>
      <c r="B47" s="70" t="s">
        <v>64</v>
      </c>
      <c r="C47" s="22"/>
      <c r="D47" s="22"/>
      <c r="E47" s="66">
        <v>0</v>
      </c>
      <c r="F47" s="78" t="s">
        <v>63</v>
      </c>
      <c r="G47" s="66">
        <v>0</v>
      </c>
      <c r="H47" s="66">
        <f>E47*G47*110%</f>
        <v>0</v>
      </c>
      <c r="I47" s="23"/>
      <c r="J47" s="57"/>
    </row>
    <row r="48" spans="1:10">
      <c r="A48" s="67" t="s">
        <v>65</v>
      </c>
      <c r="B48" s="67"/>
      <c r="C48" s="67"/>
      <c r="D48" s="31">
        <f>SUM(H43:H47)</f>
        <v>0</v>
      </c>
      <c r="E48" s="68"/>
      <c r="F48" s="68"/>
      <c r="G48" s="68"/>
      <c r="H48" s="68"/>
      <c r="I48" s="68"/>
      <c r="J48" s="68"/>
    </row>
    <row r="49" s="55" customFormat="1" ht="23" customHeight="1" spans="1:10">
      <c r="A49" s="74" t="s">
        <v>66</v>
      </c>
      <c r="B49" s="74"/>
      <c r="C49" s="74"/>
      <c r="D49" s="74"/>
      <c r="E49" s="74"/>
      <c r="F49" s="74"/>
      <c r="G49" s="74"/>
      <c r="H49" s="74"/>
      <c r="I49" s="74"/>
      <c r="J49" s="74"/>
    </row>
    <row r="50" spans="1:10">
      <c r="A50" s="27">
        <v>1</v>
      </c>
      <c r="B50" s="70" t="s">
        <v>67</v>
      </c>
      <c r="C50" s="26"/>
      <c r="D50" s="22"/>
      <c r="E50" s="66">
        <v>0</v>
      </c>
      <c r="F50" s="76" t="s">
        <v>68</v>
      </c>
      <c r="G50" s="66">
        <v>0</v>
      </c>
      <c r="H50" s="66">
        <f t="shared" si="5"/>
        <v>0</v>
      </c>
      <c r="I50" s="23"/>
      <c r="J50" s="57"/>
    </row>
    <row r="51" spans="1:10">
      <c r="A51" s="27">
        <v>2</v>
      </c>
      <c r="B51" s="70" t="s">
        <v>69</v>
      </c>
      <c r="C51" s="26"/>
      <c r="D51" s="22"/>
      <c r="E51" s="66">
        <v>0</v>
      </c>
      <c r="F51" s="76" t="s">
        <v>68</v>
      </c>
      <c r="G51" s="66">
        <v>0</v>
      </c>
      <c r="H51" s="66">
        <f t="shared" si="5"/>
        <v>0</v>
      </c>
      <c r="I51" s="23"/>
      <c r="J51" s="57"/>
    </row>
    <row r="52" spans="1:10">
      <c r="A52" s="27">
        <v>3</v>
      </c>
      <c r="B52" s="70" t="s">
        <v>70</v>
      </c>
      <c r="C52" s="26"/>
      <c r="D52" s="22"/>
      <c r="E52" s="66">
        <v>0</v>
      </c>
      <c r="F52" s="76" t="s">
        <v>41</v>
      </c>
      <c r="G52" s="66">
        <v>0</v>
      </c>
      <c r="H52" s="66">
        <f t="shared" ref="H52:H56" si="6">E52*G52*110%</f>
        <v>0</v>
      </c>
      <c r="I52" s="23"/>
      <c r="J52" s="57"/>
    </row>
    <row r="53" spans="1:10">
      <c r="A53" s="27">
        <v>4</v>
      </c>
      <c r="B53" s="70" t="s">
        <v>71</v>
      </c>
      <c r="C53" s="26"/>
      <c r="D53" s="22"/>
      <c r="E53" s="66">
        <v>0</v>
      </c>
      <c r="F53" s="76" t="s">
        <v>41</v>
      </c>
      <c r="G53" s="66">
        <v>0</v>
      </c>
      <c r="H53" s="66">
        <f t="shared" si="6"/>
        <v>0</v>
      </c>
      <c r="I53" s="23"/>
      <c r="J53" s="57"/>
    </row>
    <row r="54" spans="1:10">
      <c r="A54" s="27">
        <v>5</v>
      </c>
      <c r="B54" s="70" t="s">
        <v>72</v>
      </c>
      <c r="C54" s="26"/>
      <c r="D54" s="22"/>
      <c r="E54" s="66">
        <v>0</v>
      </c>
      <c r="F54" s="27" t="s">
        <v>26</v>
      </c>
      <c r="G54" s="66">
        <v>0</v>
      </c>
      <c r="H54" s="66">
        <f>E54*G54</f>
        <v>0</v>
      </c>
      <c r="I54" s="23"/>
      <c r="J54" s="57"/>
    </row>
    <row r="55" spans="1:10">
      <c r="A55" s="27">
        <v>6</v>
      </c>
      <c r="B55" s="70" t="s">
        <v>73</v>
      </c>
      <c r="C55" s="26"/>
      <c r="D55" s="22"/>
      <c r="E55" s="66">
        <v>0</v>
      </c>
      <c r="F55" s="27" t="s">
        <v>26</v>
      </c>
      <c r="G55" s="66">
        <v>0</v>
      </c>
      <c r="H55" s="66">
        <f t="shared" si="6"/>
        <v>0</v>
      </c>
      <c r="I55" s="23"/>
      <c r="J55" s="57"/>
    </row>
    <row r="56" spans="1:10">
      <c r="A56" s="27">
        <v>7</v>
      </c>
      <c r="B56" s="70" t="s">
        <v>74</v>
      </c>
      <c r="C56" s="26"/>
      <c r="D56" s="22"/>
      <c r="E56" s="66">
        <v>0</v>
      </c>
      <c r="F56" s="27" t="s">
        <v>60</v>
      </c>
      <c r="G56" s="66">
        <v>0</v>
      </c>
      <c r="H56" s="66">
        <f t="shared" si="6"/>
        <v>0</v>
      </c>
      <c r="I56" s="23"/>
      <c r="J56" s="57"/>
    </row>
    <row r="57" spans="1:10">
      <c r="A57" s="67" t="s">
        <v>75</v>
      </c>
      <c r="B57" s="67"/>
      <c r="C57" s="67"/>
      <c r="D57" s="31">
        <f>SUM(H52:H56)</f>
        <v>0</v>
      </c>
      <c r="E57" s="68"/>
      <c r="F57" s="68"/>
      <c r="G57" s="68"/>
      <c r="H57" s="68"/>
      <c r="I57" s="68"/>
      <c r="J57" s="68"/>
    </row>
    <row r="58" s="55" customFormat="1" ht="23" customHeight="1" spans="1:10">
      <c r="A58" s="74" t="s">
        <v>76</v>
      </c>
      <c r="B58" s="74"/>
      <c r="C58" s="74"/>
      <c r="D58" s="74"/>
      <c r="E58" s="74"/>
      <c r="F58" s="74"/>
      <c r="G58" s="74"/>
      <c r="H58" s="74"/>
      <c r="I58" s="74"/>
      <c r="J58" s="74"/>
    </row>
    <row r="59" spans="1:10">
      <c r="A59" s="27">
        <v>1</v>
      </c>
      <c r="B59" s="70" t="s">
        <v>77</v>
      </c>
      <c r="C59" s="26"/>
      <c r="D59" s="22"/>
      <c r="E59" s="66">
        <v>0</v>
      </c>
      <c r="F59" s="76" t="s">
        <v>41</v>
      </c>
      <c r="G59" s="66">
        <v>0</v>
      </c>
      <c r="H59" s="66">
        <f t="shared" ref="H59:H62" si="7">E59*G59</f>
        <v>0</v>
      </c>
      <c r="I59" s="23"/>
      <c r="J59" s="57"/>
    </row>
    <row r="60" spans="1:10">
      <c r="A60" s="27">
        <v>2</v>
      </c>
      <c r="B60" s="70" t="s">
        <v>78</v>
      </c>
      <c r="C60" s="26"/>
      <c r="D60" s="22"/>
      <c r="E60" s="66">
        <v>0</v>
      </c>
      <c r="F60" s="78" t="s">
        <v>79</v>
      </c>
      <c r="G60" s="66">
        <v>0</v>
      </c>
      <c r="H60" s="66">
        <f t="shared" si="7"/>
        <v>0</v>
      </c>
      <c r="I60" s="23"/>
      <c r="J60" s="57"/>
    </row>
    <row r="61" spans="1:10">
      <c r="A61" s="27">
        <v>3</v>
      </c>
      <c r="B61" s="70" t="s">
        <v>80</v>
      </c>
      <c r="C61" s="26"/>
      <c r="D61" s="22"/>
      <c r="E61" s="66">
        <v>0</v>
      </c>
      <c r="F61" s="78" t="s">
        <v>26</v>
      </c>
      <c r="G61" s="66">
        <v>0</v>
      </c>
      <c r="H61" s="66">
        <f t="shared" si="7"/>
        <v>0</v>
      </c>
      <c r="I61" s="23"/>
      <c r="J61" s="57"/>
    </row>
    <row r="62" spans="1:10">
      <c r="A62" s="27">
        <v>4</v>
      </c>
      <c r="B62" s="70" t="s">
        <v>81</v>
      </c>
      <c r="C62" s="26"/>
      <c r="D62" s="22"/>
      <c r="E62" s="66">
        <v>0</v>
      </c>
      <c r="F62" s="78" t="s">
        <v>60</v>
      </c>
      <c r="G62" s="66">
        <v>0</v>
      </c>
      <c r="H62" s="66">
        <f t="shared" si="7"/>
        <v>0</v>
      </c>
      <c r="I62" s="23"/>
      <c r="J62" s="57"/>
    </row>
    <row r="63" spans="1:10">
      <c r="A63" s="67" t="s">
        <v>82</v>
      </c>
      <c r="B63" s="67"/>
      <c r="C63" s="67"/>
      <c r="D63" s="31">
        <f>SUM(H59:H62)</f>
        <v>0</v>
      </c>
      <c r="E63" s="68"/>
      <c r="F63" s="68"/>
      <c r="G63" s="68"/>
      <c r="H63" s="68"/>
      <c r="I63" s="68"/>
      <c r="J63" s="68"/>
    </row>
    <row r="64" s="55" customFormat="1" ht="23" customHeight="1" spans="1:10">
      <c r="A64" s="74" t="s">
        <v>83</v>
      </c>
      <c r="B64" s="74"/>
      <c r="C64" s="74"/>
      <c r="D64" s="74"/>
      <c r="E64" s="74"/>
      <c r="F64" s="74"/>
      <c r="G64" s="74"/>
      <c r="H64" s="74"/>
      <c r="I64" s="74"/>
      <c r="J64" s="74"/>
    </row>
    <row r="65" spans="1:10">
      <c r="A65" s="27">
        <v>1</v>
      </c>
      <c r="B65" s="70" t="s">
        <v>84</v>
      </c>
      <c r="C65" s="26"/>
      <c r="D65" s="22"/>
      <c r="E65" s="66">
        <v>0</v>
      </c>
      <c r="F65" s="27" t="s">
        <v>68</v>
      </c>
      <c r="G65" s="66">
        <v>0</v>
      </c>
      <c r="H65" s="66">
        <f t="shared" ref="H65:H68" si="8">E65*G65</f>
        <v>0</v>
      </c>
      <c r="I65" s="23"/>
      <c r="J65" s="57"/>
    </row>
    <row r="66" spans="1:10">
      <c r="A66" s="27">
        <v>2</v>
      </c>
      <c r="B66" s="70" t="s">
        <v>85</v>
      </c>
      <c r="C66" s="26"/>
      <c r="D66" s="22"/>
      <c r="E66" s="66">
        <v>0</v>
      </c>
      <c r="F66" s="27" t="s">
        <v>68</v>
      </c>
      <c r="G66" s="66">
        <v>0</v>
      </c>
      <c r="H66" s="66">
        <f t="shared" si="8"/>
        <v>0</v>
      </c>
      <c r="I66" s="23"/>
      <c r="J66" s="57"/>
    </row>
    <row r="67" spans="1:10">
      <c r="A67" s="27">
        <v>3</v>
      </c>
      <c r="B67" s="70" t="s">
        <v>86</v>
      </c>
      <c r="C67" s="26"/>
      <c r="D67" s="22"/>
      <c r="E67" s="66">
        <v>0</v>
      </c>
      <c r="F67" s="27" t="s">
        <v>68</v>
      </c>
      <c r="G67" s="66">
        <v>0</v>
      </c>
      <c r="H67" s="66">
        <f t="shared" si="8"/>
        <v>0</v>
      </c>
      <c r="I67" s="23"/>
      <c r="J67" s="57"/>
    </row>
    <row r="68" spans="1:10">
      <c r="A68" s="27">
        <v>4</v>
      </c>
      <c r="B68" s="70" t="s">
        <v>87</v>
      </c>
      <c r="C68" s="26"/>
      <c r="D68" s="22"/>
      <c r="E68" s="66">
        <v>0</v>
      </c>
      <c r="F68" s="78" t="s">
        <v>88</v>
      </c>
      <c r="G68" s="66">
        <v>0</v>
      </c>
      <c r="H68" s="66">
        <f t="shared" si="8"/>
        <v>0</v>
      </c>
      <c r="I68" s="23"/>
      <c r="J68" s="57"/>
    </row>
    <row r="69" spans="1:10">
      <c r="A69" s="67" t="s">
        <v>89</v>
      </c>
      <c r="B69" s="67"/>
      <c r="C69" s="67"/>
      <c r="D69" s="31">
        <f>SUM(H65:H68)</f>
        <v>0</v>
      </c>
      <c r="E69" s="68"/>
      <c r="F69" s="68"/>
      <c r="G69" s="68"/>
      <c r="H69" s="68"/>
      <c r="I69" s="68"/>
      <c r="J69" s="68"/>
    </row>
    <row r="70" s="55" customFormat="1" ht="23" customHeight="1" spans="1:10">
      <c r="A70" s="64" t="s">
        <v>90</v>
      </c>
      <c r="B70" s="64"/>
      <c r="C70" s="64"/>
      <c r="D70" s="64"/>
      <c r="E70" s="64"/>
      <c r="F70" s="64"/>
      <c r="G70" s="64"/>
      <c r="H70" s="64"/>
      <c r="I70" s="64"/>
      <c r="J70" s="64"/>
    </row>
    <row r="71" spans="1:10">
      <c r="A71" s="27">
        <v>1</v>
      </c>
      <c r="B71" s="70" t="s">
        <v>91</v>
      </c>
      <c r="C71" s="26"/>
      <c r="D71" s="22"/>
      <c r="E71" s="66">
        <v>0</v>
      </c>
      <c r="F71" s="27" t="s">
        <v>26</v>
      </c>
      <c r="G71" s="66">
        <v>0</v>
      </c>
      <c r="H71" s="66">
        <f t="shared" ref="H71:H76" si="9">E71*G71</f>
        <v>0</v>
      </c>
      <c r="I71" s="23"/>
      <c r="J71" s="59"/>
    </row>
    <row r="72" spans="1:10">
      <c r="A72" s="27">
        <v>2</v>
      </c>
      <c r="B72" s="70" t="s">
        <v>92</v>
      </c>
      <c r="C72" s="26"/>
      <c r="D72" s="26"/>
      <c r="E72" s="66">
        <v>0</v>
      </c>
      <c r="F72" s="27" t="s">
        <v>26</v>
      </c>
      <c r="G72" s="66">
        <v>0</v>
      </c>
      <c r="H72" s="66">
        <f t="shared" si="9"/>
        <v>0</v>
      </c>
      <c r="I72" s="23"/>
      <c r="J72" s="59"/>
    </row>
    <row r="73" spans="1:10">
      <c r="A73" s="27">
        <v>3</v>
      </c>
      <c r="B73" s="70" t="s">
        <v>93</v>
      </c>
      <c r="C73" s="26"/>
      <c r="D73" s="26"/>
      <c r="E73" s="66">
        <v>0</v>
      </c>
      <c r="F73" s="27" t="s">
        <v>26</v>
      </c>
      <c r="G73" s="66">
        <v>0</v>
      </c>
      <c r="H73" s="66">
        <f t="shared" si="9"/>
        <v>0</v>
      </c>
      <c r="I73" s="23"/>
      <c r="J73" s="59"/>
    </row>
    <row r="74" spans="1:10">
      <c r="A74" s="27">
        <v>4</v>
      </c>
      <c r="B74" s="70" t="s">
        <v>94</v>
      </c>
      <c r="C74" s="26"/>
      <c r="D74" s="22"/>
      <c r="E74" s="66">
        <v>0</v>
      </c>
      <c r="F74" s="27" t="s">
        <v>26</v>
      </c>
      <c r="G74" s="66">
        <v>0</v>
      </c>
      <c r="H74" s="66">
        <f t="shared" si="9"/>
        <v>0</v>
      </c>
      <c r="I74" s="23"/>
      <c r="J74" s="59"/>
    </row>
    <row r="75" spans="1:10">
      <c r="A75" s="27">
        <v>5</v>
      </c>
      <c r="B75" s="70" t="s">
        <v>95</v>
      </c>
      <c r="C75" s="26"/>
      <c r="D75" s="22"/>
      <c r="E75" s="66">
        <v>0</v>
      </c>
      <c r="F75" s="27" t="s">
        <v>26</v>
      </c>
      <c r="G75" s="66">
        <v>0</v>
      </c>
      <c r="H75" s="66">
        <f t="shared" si="9"/>
        <v>0</v>
      </c>
      <c r="I75" s="23"/>
      <c r="J75" s="59"/>
    </row>
    <row r="76" spans="1:10">
      <c r="A76" s="27">
        <v>6</v>
      </c>
      <c r="B76" s="70" t="s">
        <v>96</v>
      </c>
      <c r="C76" s="26"/>
      <c r="D76" s="22"/>
      <c r="E76" s="66">
        <v>0</v>
      </c>
      <c r="F76" s="27" t="s">
        <v>26</v>
      </c>
      <c r="G76" s="66">
        <v>0</v>
      </c>
      <c r="H76" s="66">
        <f t="shared" si="9"/>
        <v>0</v>
      </c>
      <c r="I76" s="23"/>
      <c r="J76" s="59"/>
    </row>
    <row r="77" spans="1:10">
      <c r="A77" s="67" t="s">
        <v>97</v>
      </c>
      <c r="B77" s="67"/>
      <c r="C77" s="67"/>
      <c r="D77" s="31">
        <f>SUM(H71:H76)</f>
        <v>0</v>
      </c>
      <c r="E77" s="68"/>
      <c r="F77" s="68"/>
      <c r="G77" s="68"/>
      <c r="H77" s="68"/>
      <c r="I77" s="68"/>
      <c r="J77" s="68"/>
    </row>
    <row r="78" s="55" customFormat="1" ht="23" customHeight="1" spans="1:10">
      <c r="A78" s="64" t="s">
        <v>98</v>
      </c>
      <c r="B78" s="64"/>
      <c r="C78" s="64"/>
      <c r="D78" s="64"/>
      <c r="E78" s="64"/>
      <c r="F78" s="64"/>
      <c r="G78" s="64"/>
      <c r="H78" s="64"/>
      <c r="I78" s="64"/>
      <c r="J78" s="64"/>
    </row>
    <row r="79" spans="1:10">
      <c r="A79" s="27">
        <v>1</v>
      </c>
      <c r="B79" s="70" t="s">
        <v>99</v>
      </c>
      <c r="C79" s="26"/>
      <c r="D79" s="22"/>
      <c r="E79" s="66">
        <v>0</v>
      </c>
      <c r="F79" s="27" t="s">
        <v>23</v>
      </c>
      <c r="G79" s="66">
        <v>0</v>
      </c>
      <c r="H79" s="66">
        <f t="shared" ref="H79:H85" si="10">E79*G79</f>
        <v>0</v>
      </c>
      <c r="I79" s="23"/>
      <c r="J79" s="57"/>
    </row>
    <row r="80" spans="1:10">
      <c r="A80" s="27">
        <v>2</v>
      </c>
      <c r="B80" s="70" t="s">
        <v>100</v>
      </c>
      <c r="C80" s="26"/>
      <c r="D80" s="22"/>
      <c r="E80" s="66">
        <v>0</v>
      </c>
      <c r="F80" s="27" t="s">
        <v>23</v>
      </c>
      <c r="G80" s="66">
        <v>0</v>
      </c>
      <c r="H80" s="66">
        <f t="shared" si="10"/>
        <v>0</v>
      </c>
      <c r="I80" s="23"/>
      <c r="J80" s="57"/>
    </row>
    <row r="81" spans="1:10">
      <c r="A81" s="27">
        <v>3</v>
      </c>
      <c r="B81" s="70" t="s">
        <v>101</v>
      </c>
      <c r="C81" s="26"/>
      <c r="D81" s="22"/>
      <c r="E81" s="66">
        <v>0</v>
      </c>
      <c r="F81" s="27" t="s">
        <v>23</v>
      </c>
      <c r="G81" s="66">
        <v>0</v>
      </c>
      <c r="H81" s="66">
        <f t="shared" si="10"/>
        <v>0</v>
      </c>
      <c r="I81" s="23"/>
      <c r="J81" s="57"/>
    </row>
    <row r="82" spans="1:10">
      <c r="A82" s="27">
        <v>4</v>
      </c>
      <c r="B82" s="70" t="s">
        <v>102</v>
      </c>
      <c r="C82" s="26"/>
      <c r="D82" s="22"/>
      <c r="E82" s="66">
        <v>0</v>
      </c>
      <c r="F82" s="27" t="s">
        <v>23</v>
      </c>
      <c r="G82" s="66">
        <v>0</v>
      </c>
      <c r="H82" s="66">
        <f t="shared" si="10"/>
        <v>0</v>
      </c>
      <c r="I82" s="23"/>
      <c r="J82" s="57"/>
    </row>
    <row r="83" spans="1:10">
      <c r="A83" s="27">
        <v>5</v>
      </c>
      <c r="B83" s="70" t="s">
        <v>103</v>
      </c>
      <c r="C83" s="26"/>
      <c r="D83" s="22"/>
      <c r="E83" s="66">
        <v>0</v>
      </c>
      <c r="F83" s="27" t="s">
        <v>23</v>
      </c>
      <c r="G83" s="66">
        <v>0</v>
      </c>
      <c r="H83" s="66">
        <f t="shared" si="10"/>
        <v>0</v>
      </c>
      <c r="I83" s="23"/>
      <c r="J83" s="57"/>
    </row>
    <row r="84" spans="1:10">
      <c r="A84" s="27">
        <v>6</v>
      </c>
      <c r="B84" s="70" t="s">
        <v>104</v>
      </c>
      <c r="C84" s="26"/>
      <c r="D84" s="22"/>
      <c r="E84" s="66">
        <v>0</v>
      </c>
      <c r="F84" s="27" t="s">
        <v>23</v>
      </c>
      <c r="G84" s="66">
        <v>0</v>
      </c>
      <c r="H84" s="66">
        <f t="shared" si="10"/>
        <v>0</v>
      </c>
      <c r="I84" s="23"/>
      <c r="J84" s="57"/>
    </row>
    <row r="85" spans="1:10">
      <c r="A85" s="27">
        <v>7</v>
      </c>
      <c r="B85" s="70" t="s">
        <v>105</v>
      </c>
      <c r="C85" s="26"/>
      <c r="D85" s="22"/>
      <c r="E85" s="66">
        <v>0</v>
      </c>
      <c r="F85" s="27" t="s">
        <v>23</v>
      </c>
      <c r="G85" s="66">
        <v>0</v>
      </c>
      <c r="H85" s="66">
        <f t="shared" si="10"/>
        <v>0</v>
      </c>
      <c r="I85" s="23"/>
      <c r="J85" s="57"/>
    </row>
    <row r="86" spans="1:10">
      <c r="A86" s="67" t="s">
        <v>106</v>
      </c>
      <c r="B86" s="67"/>
      <c r="C86" s="67"/>
      <c r="D86" s="31">
        <f>SUM(H79:H85)</f>
        <v>0</v>
      </c>
      <c r="E86" s="68"/>
      <c r="F86" s="68"/>
      <c r="G86" s="68"/>
      <c r="H86" s="68"/>
      <c r="I86" s="68"/>
      <c r="J86" s="68"/>
    </row>
    <row r="87" s="55" customFormat="1" ht="23" customHeight="1" spans="1:10">
      <c r="A87" s="64" t="s">
        <v>107</v>
      </c>
      <c r="B87" s="64"/>
      <c r="C87" s="64"/>
      <c r="D87" s="64"/>
      <c r="E87" s="64"/>
      <c r="F87" s="64"/>
      <c r="G87" s="64"/>
      <c r="H87" s="64"/>
      <c r="I87" s="64"/>
      <c r="J87" s="64"/>
    </row>
    <row r="88" spans="1:10">
      <c r="A88" s="27">
        <v>1</v>
      </c>
      <c r="B88" s="70" t="s">
        <v>108</v>
      </c>
      <c r="C88" s="70"/>
      <c r="D88" s="22"/>
      <c r="E88" s="66">
        <v>0</v>
      </c>
      <c r="F88" s="22" t="s">
        <v>23</v>
      </c>
      <c r="G88" s="66">
        <v>0</v>
      </c>
      <c r="H88" s="66">
        <f t="shared" ref="H88:H93" si="11">E88*G88</f>
        <v>0</v>
      </c>
      <c r="I88" s="23"/>
      <c r="J88" s="86"/>
    </row>
    <row r="89" spans="1:10">
      <c r="A89" s="67" t="s">
        <v>109</v>
      </c>
      <c r="B89" s="67"/>
      <c r="C89" s="67"/>
      <c r="D89" s="31">
        <f>H88</f>
        <v>0</v>
      </c>
      <c r="E89" s="68"/>
      <c r="F89" s="68"/>
      <c r="G89" s="68"/>
      <c r="H89" s="68"/>
      <c r="I89" s="68"/>
      <c r="J89" s="68"/>
    </row>
    <row r="90" s="55" customFormat="1" ht="23" customHeight="1" spans="1:10">
      <c r="A90" s="64" t="s">
        <v>110</v>
      </c>
      <c r="B90" s="64"/>
      <c r="C90" s="64"/>
      <c r="D90" s="64"/>
      <c r="E90" s="64"/>
      <c r="F90" s="64"/>
      <c r="G90" s="64"/>
      <c r="H90" s="64"/>
      <c r="I90" s="64"/>
      <c r="J90" s="64"/>
    </row>
    <row r="91" spans="1:10">
      <c r="A91" s="27">
        <v>1</v>
      </c>
      <c r="B91" s="70" t="s">
        <v>111</v>
      </c>
      <c r="C91" s="26"/>
      <c r="D91" s="22"/>
      <c r="E91" s="66">
        <v>0</v>
      </c>
      <c r="F91" s="27" t="s">
        <v>13</v>
      </c>
      <c r="G91" s="66">
        <v>0</v>
      </c>
      <c r="H91" s="66">
        <f t="shared" si="11"/>
        <v>0</v>
      </c>
      <c r="I91" s="23"/>
      <c r="J91" s="57"/>
    </row>
    <row r="92" spans="1:10">
      <c r="A92" s="27">
        <v>2</v>
      </c>
      <c r="B92" s="70" t="s">
        <v>112</v>
      </c>
      <c r="C92" s="26"/>
      <c r="D92" s="22"/>
      <c r="E92" s="66">
        <v>0</v>
      </c>
      <c r="F92" s="27" t="s">
        <v>13</v>
      </c>
      <c r="G92" s="66">
        <v>0</v>
      </c>
      <c r="H92" s="66">
        <f t="shared" si="11"/>
        <v>0</v>
      </c>
      <c r="I92" s="23"/>
      <c r="J92" s="57"/>
    </row>
    <row r="93" spans="1:10">
      <c r="A93" s="27">
        <v>3</v>
      </c>
      <c r="B93" s="70" t="s">
        <v>113</v>
      </c>
      <c r="C93" s="26"/>
      <c r="D93" s="22"/>
      <c r="E93" s="66">
        <v>0</v>
      </c>
      <c r="F93" s="27" t="s">
        <v>13</v>
      </c>
      <c r="G93" s="66">
        <v>0</v>
      </c>
      <c r="H93" s="66">
        <f t="shared" si="11"/>
        <v>0</v>
      </c>
      <c r="I93" s="23"/>
      <c r="J93" s="57"/>
    </row>
    <row r="94" spans="1:10">
      <c r="A94" s="67" t="s">
        <v>114</v>
      </c>
      <c r="B94" s="67"/>
      <c r="C94" s="67"/>
      <c r="D94" s="31">
        <f>SUM(H91:H93)</f>
        <v>0</v>
      </c>
      <c r="E94" s="68"/>
      <c r="F94" s="68"/>
      <c r="G94" s="68"/>
      <c r="H94" s="68"/>
      <c r="I94" s="68"/>
      <c r="J94" s="68"/>
    </row>
    <row r="95" s="55" customFormat="1" ht="23" customHeight="1" spans="1:10">
      <c r="A95" s="64" t="s">
        <v>115</v>
      </c>
      <c r="B95" s="64"/>
      <c r="C95" s="64"/>
      <c r="D95" s="64"/>
      <c r="E95" s="64"/>
      <c r="F95" s="64"/>
      <c r="G95" s="64"/>
      <c r="H95" s="64"/>
      <c r="I95" s="64"/>
      <c r="J95" s="64"/>
    </row>
    <row r="96" spans="1:10">
      <c r="A96" s="27">
        <v>1</v>
      </c>
      <c r="B96" s="70" t="s">
        <v>116</v>
      </c>
      <c r="C96" s="26"/>
      <c r="D96" s="22"/>
      <c r="E96" s="66">
        <v>0</v>
      </c>
      <c r="F96" s="27" t="s">
        <v>49</v>
      </c>
      <c r="G96" s="66">
        <v>0</v>
      </c>
      <c r="H96" s="66">
        <f t="shared" ref="H96:H102" si="12">E96*G96</f>
        <v>0</v>
      </c>
      <c r="I96" s="23"/>
      <c r="J96" s="57"/>
    </row>
    <row r="97" spans="1:10">
      <c r="A97" s="27">
        <v>2</v>
      </c>
      <c r="B97" s="70" t="s">
        <v>117</v>
      </c>
      <c r="C97" s="26"/>
      <c r="D97" s="22"/>
      <c r="E97" s="66">
        <v>0</v>
      </c>
      <c r="F97" s="27" t="s">
        <v>49</v>
      </c>
      <c r="G97" s="66">
        <v>0</v>
      </c>
      <c r="H97" s="66">
        <f t="shared" si="12"/>
        <v>0</v>
      </c>
      <c r="I97" s="23"/>
      <c r="J97" s="57"/>
    </row>
    <row r="98" spans="1:10">
      <c r="A98" s="27">
        <v>3</v>
      </c>
      <c r="B98" s="70" t="s">
        <v>118</v>
      </c>
      <c r="C98" s="26"/>
      <c r="D98" s="22"/>
      <c r="E98" s="66">
        <v>0</v>
      </c>
      <c r="F98" s="27" t="s">
        <v>49</v>
      </c>
      <c r="G98" s="66">
        <v>0</v>
      </c>
      <c r="H98" s="66">
        <f t="shared" si="12"/>
        <v>0</v>
      </c>
      <c r="I98" s="23"/>
      <c r="J98" s="57"/>
    </row>
    <row r="99" spans="1:10">
      <c r="A99" s="27">
        <v>2</v>
      </c>
      <c r="B99" s="70" t="s">
        <v>119</v>
      </c>
      <c r="C99" s="26"/>
      <c r="D99" s="22"/>
      <c r="E99" s="66">
        <v>0</v>
      </c>
      <c r="F99" s="27" t="s">
        <v>49</v>
      </c>
      <c r="G99" s="66">
        <v>0</v>
      </c>
      <c r="H99" s="66">
        <f t="shared" si="12"/>
        <v>0</v>
      </c>
      <c r="I99" s="23"/>
      <c r="J99" s="57"/>
    </row>
    <row r="100" spans="1:10">
      <c r="A100" s="27">
        <v>3</v>
      </c>
      <c r="B100" s="70" t="s">
        <v>120</v>
      </c>
      <c r="C100" s="26"/>
      <c r="D100" s="22"/>
      <c r="E100" s="66">
        <v>0</v>
      </c>
      <c r="F100" s="27" t="s">
        <v>49</v>
      </c>
      <c r="G100" s="66">
        <v>0</v>
      </c>
      <c r="H100" s="66">
        <f t="shared" si="12"/>
        <v>0</v>
      </c>
      <c r="I100" s="23"/>
      <c r="J100" s="57"/>
    </row>
    <row r="101" spans="1:10">
      <c r="A101" s="27">
        <v>3</v>
      </c>
      <c r="B101" s="70" t="s">
        <v>121</v>
      </c>
      <c r="C101" s="26"/>
      <c r="D101" s="22"/>
      <c r="E101" s="66">
        <v>0</v>
      </c>
      <c r="F101" s="27" t="s">
        <v>122</v>
      </c>
      <c r="G101" s="66">
        <v>0</v>
      </c>
      <c r="H101" s="66">
        <f t="shared" si="12"/>
        <v>0</v>
      </c>
      <c r="I101" s="23"/>
      <c r="J101" s="57"/>
    </row>
    <row r="102" spans="1:10">
      <c r="A102" s="27">
        <v>3</v>
      </c>
      <c r="B102" s="70" t="s">
        <v>123</v>
      </c>
      <c r="C102" s="26"/>
      <c r="D102" s="22"/>
      <c r="E102" s="66">
        <v>0</v>
      </c>
      <c r="F102" s="27" t="s">
        <v>124</v>
      </c>
      <c r="G102" s="66">
        <v>0</v>
      </c>
      <c r="H102" s="66">
        <f t="shared" si="12"/>
        <v>0</v>
      </c>
      <c r="I102" s="23"/>
      <c r="J102" s="57"/>
    </row>
    <row r="103" spans="1:10">
      <c r="A103" s="67" t="s">
        <v>125</v>
      </c>
      <c r="B103" s="67"/>
      <c r="C103" s="67"/>
      <c r="D103" s="31">
        <f>SUM(H96:H102)</f>
        <v>0</v>
      </c>
      <c r="E103" s="68"/>
      <c r="F103" s="68"/>
      <c r="G103" s="68"/>
      <c r="H103" s="68"/>
      <c r="I103" s="68"/>
      <c r="J103" s="68"/>
    </row>
    <row r="104" s="55" customFormat="1" ht="23" customHeight="1" spans="1:10">
      <c r="A104" s="64" t="s">
        <v>126</v>
      </c>
      <c r="B104" s="64"/>
      <c r="C104" s="64"/>
      <c r="D104" s="64"/>
      <c r="E104" s="64"/>
      <c r="F104" s="64"/>
      <c r="G104" s="64"/>
      <c r="H104" s="64"/>
      <c r="I104" s="64"/>
      <c r="J104" s="64"/>
    </row>
    <row r="105" spans="1:10">
      <c r="A105" s="27">
        <v>1</v>
      </c>
      <c r="B105" s="70" t="s">
        <v>127</v>
      </c>
      <c r="C105" s="26"/>
      <c r="D105" s="22"/>
      <c r="E105" s="66">
        <v>0</v>
      </c>
      <c r="F105" s="76" t="s">
        <v>41</v>
      </c>
      <c r="G105" s="66">
        <v>0</v>
      </c>
      <c r="H105" s="66">
        <f t="shared" ref="H105:H107" si="13">E105*G105</f>
        <v>0</v>
      </c>
      <c r="I105" s="23"/>
      <c r="J105" s="57"/>
    </row>
    <row r="106" spans="1:10">
      <c r="A106" s="27">
        <v>3</v>
      </c>
      <c r="B106" s="70" t="s">
        <v>128</v>
      </c>
      <c r="C106" s="26"/>
      <c r="D106" s="22"/>
      <c r="E106" s="66">
        <v>0</v>
      </c>
      <c r="F106" s="27" t="s">
        <v>23</v>
      </c>
      <c r="G106" s="66">
        <v>0</v>
      </c>
      <c r="H106" s="66">
        <f t="shared" si="13"/>
        <v>0</v>
      </c>
      <c r="I106" s="23"/>
      <c r="J106" s="57"/>
    </row>
    <row r="107" spans="1:10">
      <c r="A107" s="27">
        <v>3</v>
      </c>
      <c r="B107" s="70" t="s">
        <v>129</v>
      </c>
      <c r="C107" s="26"/>
      <c r="D107" s="22"/>
      <c r="E107" s="66">
        <v>0</v>
      </c>
      <c r="F107" s="27" t="s">
        <v>23</v>
      </c>
      <c r="G107" s="66">
        <v>0</v>
      </c>
      <c r="H107" s="66">
        <f t="shared" si="13"/>
        <v>0</v>
      </c>
      <c r="I107" s="23"/>
      <c r="J107" s="57"/>
    </row>
    <row r="108" spans="1:10">
      <c r="A108" s="67" t="s">
        <v>125</v>
      </c>
      <c r="B108" s="67"/>
      <c r="C108" s="67"/>
      <c r="D108" s="31">
        <f>SUM(H105:H107)</f>
        <v>0</v>
      </c>
      <c r="E108" s="68"/>
      <c r="F108" s="68"/>
      <c r="G108" s="68"/>
      <c r="H108" s="68"/>
      <c r="I108" s="68"/>
      <c r="J108" s="68"/>
    </row>
    <row r="109" spans="1:10">
      <c r="A109" s="81"/>
      <c r="B109" s="82"/>
      <c r="C109" s="81" t="s">
        <v>11</v>
      </c>
      <c r="D109" s="83">
        <f>D5</f>
        <v>0</v>
      </c>
      <c r="E109" s="83"/>
      <c r="F109" s="83"/>
      <c r="G109" s="83"/>
      <c r="H109" s="84"/>
      <c r="I109" s="50"/>
      <c r="J109" s="60"/>
    </row>
    <row r="110" spans="1:10">
      <c r="A110" s="81"/>
      <c r="B110" s="82"/>
      <c r="C110" s="81" t="s">
        <v>15</v>
      </c>
      <c r="D110" s="83">
        <f>D10</f>
        <v>0</v>
      </c>
      <c r="E110" s="83"/>
      <c r="F110" s="83"/>
      <c r="G110" s="83"/>
      <c r="H110" s="84"/>
      <c r="I110" s="50"/>
      <c r="J110" s="60"/>
    </row>
    <row r="111" spans="1:10">
      <c r="A111" s="81"/>
      <c r="B111" s="82"/>
      <c r="C111" s="81" t="s">
        <v>21</v>
      </c>
      <c r="D111" s="83">
        <f>D16</f>
        <v>0</v>
      </c>
      <c r="E111" s="83"/>
      <c r="F111" s="83"/>
      <c r="G111" s="83"/>
      <c r="H111" s="84"/>
      <c r="I111" s="50"/>
      <c r="J111" s="60"/>
    </row>
    <row r="112" spans="1:10">
      <c r="A112" s="81"/>
      <c r="B112" s="82"/>
      <c r="C112" s="81" t="s">
        <v>29</v>
      </c>
      <c r="D112" s="83">
        <f>D26</f>
        <v>0</v>
      </c>
      <c r="E112" s="83"/>
      <c r="F112" s="83"/>
      <c r="G112" s="83"/>
      <c r="H112" s="84"/>
      <c r="I112" s="50"/>
      <c r="J112" s="60"/>
    </row>
    <row r="113" spans="1:10">
      <c r="A113" s="81"/>
      <c r="B113" s="82"/>
      <c r="C113" s="81" t="s">
        <v>39</v>
      </c>
      <c r="D113" s="83">
        <f>D29</f>
        <v>0</v>
      </c>
      <c r="E113" s="83"/>
      <c r="F113" s="83"/>
      <c r="G113" s="83"/>
      <c r="H113" s="84"/>
      <c r="I113" s="50"/>
      <c r="J113" s="60"/>
    </row>
    <row r="114" spans="1:10">
      <c r="A114" s="81"/>
      <c r="B114" s="82"/>
      <c r="C114" s="81" t="s">
        <v>43</v>
      </c>
      <c r="D114" s="83">
        <f>D41</f>
        <v>0</v>
      </c>
      <c r="E114" s="83"/>
      <c r="F114" s="83"/>
      <c r="G114" s="83"/>
      <c r="H114" s="84"/>
      <c r="I114" s="50"/>
      <c r="J114" s="60"/>
    </row>
    <row r="115" spans="1:10">
      <c r="A115" s="81"/>
      <c r="B115" s="82"/>
      <c r="C115" s="81" t="s">
        <v>57</v>
      </c>
      <c r="D115" s="83">
        <f>D48</f>
        <v>0</v>
      </c>
      <c r="E115" s="83"/>
      <c r="F115" s="83"/>
      <c r="G115" s="83"/>
      <c r="H115" s="84"/>
      <c r="I115" s="50"/>
      <c r="J115" s="60"/>
    </row>
    <row r="116" spans="1:10">
      <c r="A116" s="81"/>
      <c r="B116" s="82"/>
      <c r="C116" s="81" t="s">
        <v>66</v>
      </c>
      <c r="D116" s="83">
        <f>D57</f>
        <v>0</v>
      </c>
      <c r="E116" s="83"/>
      <c r="F116" s="83"/>
      <c r="G116" s="83"/>
      <c r="H116" s="84"/>
      <c r="I116" s="50"/>
      <c r="J116" s="60"/>
    </row>
    <row r="117" spans="1:10">
      <c r="A117" s="81"/>
      <c r="B117" s="82"/>
      <c r="C117" s="81" t="s">
        <v>130</v>
      </c>
      <c r="D117" s="83">
        <f>D63</f>
        <v>0</v>
      </c>
      <c r="E117" s="83"/>
      <c r="F117" s="83"/>
      <c r="G117" s="83"/>
      <c r="H117" s="84"/>
      <c r="I117" s="50"/>
      <c r="J117" s="60"/>
    </row>
    <row r="118" spans="1:10">
      <c r="A118" s="81"/>
      <c r="B118" s="82"/>
      <c r="C118" s="81" t="s">
        <v>83</v>
      </c>
      <c r="D118" s="83">
        <f>D69</f>
        <v>0</v>
      </c>
      <c r="E118" s="83"/>
      <c r="F118" s="83"/>
      <c r="G118" s="83"/>
      <c r="H118" s="84"/>
      <c r="I118" s="50"/>
      <c r="J118" s="60"/>
    </row>
    <row r="119" spans="1:10">
      <c r="A119" s="81"/>
      <c r="B119" s="82"/>
      <c r="C119" s="81" t="s">
        <v>90</v>
      </c>
      <c r="D119" s="83">
        <f>D77</f>
        <v>0</v>
      </c>
      <c r="E119" s="83"/>
      <c r="F119" s="83"/>
      <c r="G119" s="83"/>
      <c r="H119" s="84"/>
      <c r="I119" s="50"/>
      <c r="J119" s="60"/>
    </row>
    <row r="120" spans="1:10">
      <c r="A120" s="81"/>
      <c r="B120" s="82"/>
      <c r="C120" s="81" t="s">
        <v>98</v>
      </c>
      <c r="D120" s="83">
        <f>D86</f>
        <v>0</v>
      </c>
      <c r="E120" s="83"/>
      <c r="F120" s="83"/>
      <c r="G120" s="83"/>
      <c r="H120" s="84"/>
      <c r="I120" s="50"/>
      <c r="J120" s="60"/>
    </row>
    <row r="121" spans="1:10">
      <c r="A121" s="81"/>
      <c r="B121" s="82"/>
      <c r="C121" s="81" t="s">
        <v>107</v>
      </c>
      <c r="D121" s="83">
        <f>D89</f>
        <v>0</v>
      </c>
      <c r="E121" s="83"/>
      <c r="F121" s="83"/>
      <c r="G121" s="83"/>
      <c r="H121" s="84"/>
      <c r="I121" s="50"/>
      <c r="J121" s="60"/>
    </row>
    <row r="122" spans="1:10">
      <c r="A122" s="81"/>
      <c r="B122" s="82"/>
      <c r="C122" s="81" t="s">
        <v>110</v>
      </c>
      <c r="D122" s="83">
        <f>D94</f>
        <v>0</v>
      </c>
      <c r="E122" s="83"/>
      <c r="F122" s="83"/>
      <c r="G122" s="83"/>
      <c r="H122" s="84"/>
      <c r="I122" s="50"/>
      <c r="J122" s="60"/>
    </row>
    <row r="123" spans="1:10">
      <c r="A123" s="81"/>
      <c r="B123" s="82"/>
      <c r="C123" s="81" t="s">
        <v>115</v>
      </c>
      <c r="D123" s="83">
        <f>D103</f>
        <v>0</v>
      </c>
      <c r="E123" s="83"/>
      <c r="F123" s="83"/>
      <c r="G123" s="83"/>
      <c r="H123" s="84"/>
      <c r="I123" s="50"/>
      <c r="J123" s="60"/>
    </row>
    <row r="124" spans="1:10">
      <c r="A124" s="81"/>
      <c r="B124" s="82"/>
      <c r="C124" s="81" t="s">
        <v>126</v>
      </c>
      <c r="D124" s="83">
        <f>D108</f>
        <v>0</v>
      </c>
      <c r="E124" s="83"/>
      <c r="F124" s="83"/>
      <c r="G124" s="83"/>
      <c r="H124" s="84"/>
      <c r="I124" s="50"/>
      <c r="J124" s="60"/>
    </row>
    <row r="125" ht="16.5" spans="1:10">
      <c r="A125" s="81"/>
      <c r="B125" s="82"/>
      <c r="C125" s="81" t="s">
        <v>131</v>
      </c>
      <c r="D125" s="83">
        <f>SUM(D109:D124)</f>
        <v>0</v>
      </c>
      <c r="E125" s="83"/>
      <c r="F125" s="83"/>
      <c r="G125" s="83"/>
      <c r="H125" s="85"/>
      <c r="I125" s="52"/>
      <c r="J125" s="60"/>
    </row>
  </sheetData>
  <mergeCells count="69">
    <mergeCell ref="A1:J1"/>
    <mergeCell ref="A3:J3"/>
    <mergeCell ref="A5:C5"/>
    <mergeCell ref="E5:J5"/>
    <mergeCell ref="A6:J6"/>
    <mergeCell ref="A10:C10"/>
    <mergeCell ref="E10:J10"/>
    <mergeCell ref="A11:J11"/>
    <mergeCell ref="A16:C16"/>
    <mergeCell ref="E16:J16"/>
    <mergeCell ref="A17:J17"/>
    <mergeCell ref="A26:C26"/>
    <mergeCell ref="E26:J26"/>
    <mergeCell ref="A27:J27"/>
    <mergeCell ref="A29:C29"/>
    <mergeCell ref="E29:J29"/>
    <mergeCell ref="A30:J30"/>
    <mergeCell ref="A41:C41"/>
    <mergeCell ref="E41:J41"/>
    <mergeCell ref="A42:J42"/>
    <mergeCell ref="A48:C48"/>
    <mergeCell ref="E48:J48"/>
    <mergeCell ref="A49:J49"/>
    <mergeCell ref="A57:C57"/>
    <mergeCell ref="E57:J57"/>
    <mergeCell ref="A58:J58"/>
    <mergeCell ref="A63:C63"/>
    <mergeCell ref="E63:J63"/>
    <mergeCell ref="A64:J64"/>
    <mergeCell ref="A69:C69"/>
    <mergeCell ref="E69:J69"/>
    <mergeCell ref="A70:J70"/>
    <mergeCell ref="A77:C77"/>
    <mergeCell ref="E77:J77"/>
    <mergeCell ref="A78:J78"/>
    <mergeCell ref="A86:C86"/>
    <mergeCell ref="E86:J86"/>
    <mergeCell ref="A87:J87"/>
    <mergeCell ref="A89:C89"/>
    <mergeCell ref="E89:J89"/>
    <mergeCell ref="A90:J90"/>
    <mergeCell ref="A94:C94"/>
    <mergeCell ref="E94:J94"/>
    <mergeCell ref="A95:J95"/>
    <mergeCell ref="A103:C103"/>
    <mergeCell ref="E103:J103"/>
    <mergeCell ref="A104:J104"/>
    <mergeCell ref="A108:C108"/>
    <mergeCell ref="E108:J108"/>
    <mergeCell ref="D109:G109"/>
    <mergeCell ref="D110:G110"/>
    <mergeCell ref="D111:G111"/>
    <mergeCell ref="D112:G112"/>
    <mergeCell ref="D113:G113"/>
    <mergeCell ref="D114:G114"/>
    <mergeCell ref="D115:G115"/>
    <mergeCell ref="D116:G116"/>
    <mergeCell ref="D117:G117"/>
    <mergeCell ref="D118:G118"/>
    <mergeCell ref="D119:G119"/>
    <mergeCell ref="D120:G120"/>
    <mergeCell ref="D121:G121"/>
    <mergeCell ref="D122:G122"/>
    <mergeCell ref="D123:G123"/>
    <mergeCell ref="D124:G124"/>
    <mergeCell ref="D125:G125"/>
    <mergeCell ref="A31:A32"/>
    <mergeCell ref="A33:A35"/>
    <mergeCell ref="A36:A38"/>
  </mergeCells>
  <pageMargins left="0.393700787401575" right="0.393700787401575" top="0.748031496062992" bottom="0.748031496062992" header="0.31496062992126" footer="0.31496062992126"/>
  <pageSetup paperSize="9" orientation="landscape" horizontalDpi="300" verticalDpi="600"/>
  <headerFooter>
    <oddHeader>&amp;C金小虫之家——硬装主材汇总表</oddHeader>
    <oddFooter>&amp;C第&amp;P/&amp;N页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37"/>
  <sheetViews>
    <sheetView showZeros="0" tabSelected="1" workbookViewId="0">
      <selection activeCell="M23" sqref="M23"/>
    </sheetView>
  </sheetViews>
  <sheetFormatPr defaultColWidth="9" defaultRowHeight="13.5"/>
  <cols>
    <col min="1" max="1" width="5.75" style="5" customWidth="1"/>
    <col min="2" max="2" width="15.375" style="6" customWidth="1"/>
    <col min="3" max="3" width="17.875" style="7" customWidth="1"/>
    <col min="4" max="4" width="13.5" style="6" customWidth="1"/>
    <col min="5" max="5" width="5.25" style="8"/>
    <col min="6" max="6" width="4.625" style="6"/>
    <col min="7" max="8" width="7.625" style="9"/>
    <col min="9" max="9" width="9.125" style="9"/>
    <col min="10" max="10" width="19" style="10" customWidth="1"/>
    <col min="11" max="252" width="9" style="7"/>
  </cols>
  <sheetData>
    <row r="1" ht="37" customHeight="1" spans="1:10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="1" customFormat="1" ht="14.25" spans="1:10">
      <c r="A2" s="12" t="s">
        <v>1</v>
      </c>
      <c r="B2" s="13" t="s">
        <v>2</v>
      </c>
      <c r="C2" s="13" t="s">
        <v>3</v>
      </c>
      <c r="D2" s="13" t="s">
        <v>4</v>
      </c>
      <c r="E2" s="14" t="s">
        <v>5</v>
      </c>
      <c r="F2" s="13" t="s">
        <v>6</v>
      </c>
      <c r="G2" s="15" t="s">
        <v>7</v>
      </c>
      <c r="H2" s="15" t="s">
        <v>8</v>
      </c>
      <c r="I2" s="15" t="s">
        <v>9</v>
      </c>
      <c r="J2" s="53" t="s">
        <v>10</v>
      </c>
    </row>
    <row r="3" s="2" customFormat="1" ht="23" customHeight="1" spans="1:252">
      <c r="A3" s="16" t="s">
        <v>132</v>
      </c>
      <c r="B3" s="17"/>
      <c r="C3" s="17"/>
      <c r="D3" s="17"/>
      <c r="E3" s="17"/>
      <c r="F3" s="17"/>
      <c r="G3" s="17"/>
      <c r="H3" s="17"/>
      <c r="I3" s="17"/>
      <c r="J3" s="54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</row>
    <row r="4" spans="1:10">
      <c r="A4" s="18" t="s">
        <v>133</v>
      </c>
      <c r="B4" s="19" t="s">
        <v>134</v>
      </c>
      <c r="C4" s="20"/>
      <c r="D4" s="19"/>
      <c r="E4" s="21">
        <v>1</v>
      </c>
      <c r="F4" s="22" t="s">
        <v>26</v>
      </c>
      <c r="G4" s="23">
        <v>0</v>
      </c>
      <c r="H4" s="23">
        <f>E4*G4</f>
        <v>0</v>
      </c>
      <c r="I4" s="23"/>
      <c r="J4" s="56"/>
    </row>
    <row r="5" ht="12" customHeight="1" spans="1:10">
      <c r="A5" s="24"/>
      <c r="B5" s="19" t="s">
        <v>135</v>
      </c>
      <c r="C5" s="20"/>
      <c r="D5" s="19"/>
      <c r="E5" s="21">
        <v>1</v>
      </c>
      <c r="F5" s="22" t="s">
        <v>23</v>
      </c>
      <c r="G5" s="23">
        <v>0</v>
      </c>
      <c r="H5" s="23">
        <f t="shared" ref="H4:H16" si="0">E5*G5</f>
        <v>0</v>
      </c>
      <c r="I5" s="23"/>
      <c r="J5" s="56"/>
    </row>
    <row r="6" ht="12" customHeight="1" spans="1:10">
      <c r="A6" s="24"/>
      <c r="B6" s="19" t="s">
        <v>136</v>
      </c>
      <c r="C6" s="20"/>
      <c r="D6" s="19"/>
      <c r="E6" s="21">
        <v>1</v>
      </c>
      <c r="F6" s="22" t="s">
        <v>23</v>
      </c>
      <c r="G6" s="23">
        <v>0</v>
      </c>
      <c r="H6" s="23">
        <f t="shared" si="0"/>
        <v>0</v>
      </c>
      <c r="I6" s="23"/>
      <c r="J6" s="56"/>
    </row>
    <row r="7" ht="12" customHeight="1" spans="1:10">
      <c r="A7" s="24"/>
      <c r="B7" s="19" t="s">
        <v>137</v>
      </c>
      <c r="C7" s="20"/>
      <c r="D7" s="19"/>
      <c r="E7" s="21">
        <v>1</v>
      </c>
      <c r="F7" s="22" t="s">
        <v>23</v>
      </c>
      <c r="G7" s="23">
        <v>0</v>
      </c>
      <c r="H7" s="23">
        <f t="shared" si="0"/>
        <v>0</v>
      </c>
      <c r="I7" s="23"/>
      <c r="J7" s="56"/>
    </row>
    <row r="8" ht="12" customHeight="1" spans="1:10">
      <c r="A8" s="24"/>
      <c r="B8" s="19" t="s">
        <v>138</v>
      </c>
      <c r="C8" s="20"/>
      <c r="D8" s="19"/>
      <c r="E8" s="21">
        <v>1</v>
      </c>
      <c r="F8" s="22" t="s">
        <v>23</v>
      </c>
      <c r="G8" s="23">
        <v>0</v>
      </c>
      <c r="H8" s="23">
        <f t="shared" si="0"/>
        <v>0</v>
      </c>
      <c r="I8" s="23"/>
      <c r="J8" s="56"/>
    </row>
    <row r="9" ht="12" customHeight="1" spans="1:10">
      <c r="A9" s="25"/>
      <c r="B9" s="19" t="s">
        <v>139</v>
      </c>
      <c r="C9" s="20"/>
      <c r="D9" s="19"/>
      <c r="E9" s="21">
        <v>1</v>
      </c>
      <c r="F9" s="22" t="s">
        <v>23</v>
      </c>
      <c r="G9" s="23">
        <v>0</v>
      </c>
      <c r="H9" s="23">
        <f t="shared" si="0"/>
        <v>0</v>
      </c>
      <c r="I9" s="23"/>
      <c r="J9" s="56"/>
    </row>
    <row r="10" s="3" customFormat="1" spans="1:10">
      <c r="A10" s="18" t="s">
        <v>140</v>
      </c>
      <c r="B10" s="22" t="s">
        <v>141</v>
      </c>
      <c r="C10" s="26"/>
      <c r="D10" s="22"/>
      <c r="E10" s="21">
        <v>1</v>
      </c>
      <c r="F10" s="22" t="s">
        <v>23</v>
      </c>
      <c r="G10" s="23">
        <v>0</v>
      </c>
      <c r="H10" s="23">
        <f t="shared" si="0"/>
        <v>0</v>
      </c>
      <c r="I10" s="23"/>
      <c r="J10" s="57"/>
    </row>
    <row r="11" s="3" customFormat="1" spans="1:10">
      <c r="A11" s="24"/>
      <c r="B11" s="22" t="s">
        <v>142</v>
      </c>
      <c r="C11" s="26"/>
      <c r="D11" s="22"/>
      <c r="E11" s="21">
        <v>1</v>
      </c>
      <c r="F11" s="22" t="s">
        <v>23</v>
      </c>
      <c r="G11" s="23">
        <v>0</v>
      </c>
      <c r="H11" s="23">
        <f t="shared" si="0"/>
        <v>0</v>
      </c>
      <c r="I11" s="23"/>
      <c r="J11" s="57"/>
    </row>
    <row r="12" s="3" customFormat="1" ht="12" customHeight="1" spans="1:10">
      <c r="A12" s="24"/>
      <c r="B12" s="22" t="s">
        <v>143</v>
      </c>
      <c r="C12" s="26"/>
      <c r="D12" s="22"/>
      <c r="E12" s="21">
        <v>1</v>
      </c>
      <c r="F12" s="22" t="s">
        <v>23</v>
      </c>
      <c r="G12" s="23">
        <v>0</v>
      </c>
      <c r="H12" s="23">
        <f t="shared" si="0"/>
        <v>0</v>
      </c>
      <c r="I12" s="23"/>
      <c r="J12" s="57"/>
    </row>
    <row r="13" s="3" customFormat="1" ht="12" customHeight="1" spans="1:10">
      <c r="A13" s="24"/>
      <c r="B13" s="22" t="s">
        <v>144</v>
      </c>
      <c r="C13" s="26"/>
      <c r="D13" s="22"/>
      <c r="E13" s="21">
        <v>1</v>
      </c>
      <c r="F13" s="22" t="s">
        <v>23</v>
      </c>
      <c r="G13" s="23">
        <v>0</v>
      </c>
      <c r="H13" s="23">
        <f t="shared" si="0"/>
        <v>0</v>
      </c>
      <c r="I13" s="23"/>
      <c r="J13" s="57"/>
    </row>
    <row r="14" s="3" customFormat="1" ht="12" customHeight="1" spans="1:10">
      <c r="A14" s="18" t="s">
        <v>145</v>
      </c>
      <c r="B14" s="22" t="s">
        <v>146</v>
      </c>
      <c r="C14" s="26"/>
      <c r="D14" s="22"/>
      <c r="E14" s="21">
        <v>1</v>
      </c>
      <c r="F14" s="22" t="s">
        <v>23</v>
      </c>
      <c r="G14" s="23">
        <v>0</v>
      </c>
      <c r="H14" s="23">
        <f t="shared" si="0"/>
        <v>0</v>
      </c>
      <c r="I14" s="23"/>
      <c r="J14" s="57"/>
    </row>
    <row r="15" s="3" customFormat="1" ht="12" customHeight="1" spans="1:10">
      <c r="A15" s="24"/>
      <c r="B15" s="22" t="s">
        <v>143</v>
      </c>
      <c r="C15" s="26"/>
      <c r="D15" s="22"/>
      <c r="E15" s="21">
        <v>1</v>
      </c>
      <c r="F15" s="22" t="s">
        <v>23</v>
      </c>
      <c r="G15" s="23">
        <v>0</v>
      </c>
      <c r="H15" s="23">
        <f t="shared" si="0"/>
        <v>0</v>
      </c>
      <c r="I15" s="23"/>
      <c r="J15" s="57"/>
    </row>
    <row r="16" s="3" customFormat="1" ht="12" customHeight="1" spans="1:10">
      <c r="A16" s="25"/>
      <c r="B16" s="22" t="s">
        <v>147</v>
      </c>
      <c r="C16" s="26"/>
      <c r="D16" s="22"/>
      <c r="E16" s="21">
        <v>1</v>
      </c>
      <c r="F16" s="22" t="s">
        <v>23</v>
      </c>
      <c r="G16" s="23">
        <v>0</v>
      </c>
      <c r="H16" s="23">
        <f t="shared" si="0"/>
        <v>0</v>
      </c>
      <c r="I16" s="23"/>
      <c r="J16" s="57"/>
    </row>
    <row r="17" ht="12" customHeight="1" spans="1:10">
      <c r="A17" s="27" t="s">
        <v>148</v>
      </c>
      <c r="B17" s="22" t="s">
        <v>149</v>
      </c>
      <c r="C17" s="26"/>
      <c r="D17" s="26"/>
      <c r="E17" s="21">
        <v>1</v>
      </c>
      <c r="F17" s="22" t="s">
        <v>23</v>
      </c>
      <c r="G17" s="23">
        <v>0</v>
      </c>
      <c r="H17" s="23">
        <f>E17*G17*110%</f>
        <v>0</v>
      </c>
      <c r="I17" s="23"/>
      <c r="J17" s="57"/>
    </row>
    <row r="18" ht="12" customHeight="1" spans="1:10">
      <c r="A18" s="27" t="s">
        <v>150</v>
      </c>
      <c r="B18" s="28" t="s">
        <v>151</v>
      </c>
      <c r="C18" s="26"/>
      <c r="D18" s="22"/>
      <c r="E18" s="21">
        <v>1</v>
      </c>
      <c r="F18" s="22" t="s">
        <v>23</v>
      </c>
      <c r="G18" s="23">
        <v>0</v>
      </c>
      <c r="H18" s="23">
        <f t="shared" ref="H18:H33" si="1">E18*G18</f>
        <v>0</v>
      </c>
      <c r="I18" s="23"/>
      <c r="J18" s="57"/>
    </row>
    <row r="19" ht="12" customHeight="1" spans="1:10">
      <c r="A19" s="29"/>
      <c r="B19" s="30"/>
      <c r="C19" s="30"/>
      <c r="D19" s="31">
        <f>SUM(H4:H18)</f>
        <v>0</v>
      </c>
      <c r="E19" s="32"/>
      <c r="F19" s="33"/>
      <c r="G19" s="34"/>
      <c r="H19" s="35"/>
      <c r="I19" s="35"/>
      <c r="J19" s="20"/>
    </row>
    <row r="20" s="2" customFormat="1" ht="23" customHeight="1" spans="1:252">
      <c r="A20" s="36" t="s">
        <v>152</v>
      </c>
      <c r="B20" s="37"/>
      <c r="C20" s="37"/>
      <c r="D20" s="37"/>
      <c r="E20" s="37"/>
      <c r="F20" s="37"/>
      <c r="G20" s="37"/>
      <c r="H20" s="37"/>
      <c r="I20" s="37"/>
      <c r="J20" s="58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</row>
    <row r="21" ht="12" customHeight="1" spans="1:10">
      <c r="A21" s="18" t="s">
        <v>133</v>
      </c>
      <c r="B21" s="19" t="s">
        <v>153</v>
      </c>
      <c r="C21" s="20"/>
      <c r="D21" s="19"/>
      <c r="E21" s="21">
        <v>1</v>
      </c>
      <c r="F21" s="22" t="s">
        <v>23</v>
      </c>
      <c r="G21" s="23">
        <v>0</v>
      </c>
      <c r="H21" s="23">
        <f t="shared" si="1"/>
        <v>0</v>
      </c>
      <c r="I21" s="23"/>
      <c r="J21" s="56"/>
    </row>
    <row r="22" spans="1:10">
      <c r="A22" s="24"/>
      <c r="B22" s="19" t="s">
        <v>154</v>
      </c>
      <c r="C22" s="20"/>
      <c r="D22" s="19"/>
      <c r="E22" s="21">
        <v>1</v>
      </c>
      <c r="F22" s="22" t="s">
        <v>23</v>
      </c>
      <c r="G22" s="23">
        <v>0</v>
      </c>
      <c r="H22" s="23">
        <f t="shared" si="1"/>
        <v>0</v>
      </c>
      <c r="I22" s="23"/>
      <c r="J22" s="56"/>
    </row>
    <row r="23" ht="12" customHeight="1" spans="1:10">
      <c r="A23" s="24"/>
      <c r="B23" s="19" t="s">
        <v>155</v>
      </c>
      <c r="C23" s="20"/>
      <c r="D23" s="19"/>
      <c r="E23" s="21">
        <v>1</v>
      </c>
      <c r="F23" s="22" t="s">
        <v>23</v>
      </c>
      <c r="G23" s="23">
        <v>0</v>
      </c>
      <c r="H23" s="23">
        <f t="shared" si="1"/>
        <v>0</v>
      </c>
      <c r="I23" s="23"/>
      <c r="J23" s="56"/>
    </row>
    <row r="24" ht="12" customHeight="1" spans="1:10">
      <c r="A24" s="24"/>
      <c r="B24" s="19" t="s">
        <v>156</v>
      </c>
      <c r="C24" s="20"/>
      <c r="D24" s="19"/>
      <c r="E24" s="21">
        <v>1</v>
      </c>
      <c r="F24" s="22" t="s">
        <v>23</v>
      </c>
      <c r="G24" s="23">
        <v>0</v>
      </c>
      <c r="H24" s="23">
        <f t="shared" si="1"/>
        <v>0</v>
      </c>
      <c r="I24" s="23"/>
      <c r="J24" s="56"/>
    </row>
    <row r="25" ht="12" customHeight="1" spans="1:10">
      <c r="A25" s="25"/>
      <c r="B25" s="19" t="s">
        <v>157</v>
      </c>
      <c r="C25" s="20"/>
      <c r="D25" s="19"/>
      <c r="E25" s="21">
        <v>1</v>
      </c>
      <c r="F25" s="22" t="s">
        <v>23</v>
      </c>
      <c r="G25" s="23">
        <v>0</v>
      </c>
      <c r="H25" s="23">
        <f t="shared" si="1"/>
        <v>0</v>
      </c>
      <c r="I25" s="23"/>
      <c r="J25" s="56"/>
    </row>
    <row r="26" s="3" customFormat="1" ht="12" customHeight="1" spans="1:10">
      <c r="A26" s="18" t="s">
        <v>140</v>
      </c>
      <c r="B26" s="22" t="s">
        <v>158</v>
      </c>
      <c r="C26" s="26"/>
      <c r="D26" s="22"/>
      <c r="E26" s="21">
        <v>1</v>
      </c>
      <c r="F26" s="22" t="s">
        <v>23</v>
      </c>
      <c r="G26" s="23">
        <v>0</v>
      </c>
      <c r="H26" s="23">
        <f t="shared" si="1"/>
        <v>0</v>
      </c>
      <c r="I26" s="23"/>
      <c r="J26" s="57"/>
    </row>
    <row r="27" ht="12" customHeight="1" spans="1:10">
      <c r="A27" s="18" t="s">
        <v>145</v>
      </c>
      <c r="B27" s="22" t="s">
        <v>159</v>
      </c>
      <c r="C27" s="26"/>
      <c r="D27" s="22"/>
      <c r="E27" s="21">
        <v>1</v>
      </c>
      <c r="F27" s="22" t="s">
        <v>23</v>
      </c>
      <c r="G27" s="23">
        <v>0</v>
      </c>
      <c r="H27" s="23">
        <f t="shared" si="1"/>
        <v>0</v>
      </c>
      <c r="I27" s="23"/>
      <c r="J27" s="57"/>
    </row>
    <row r="28" ht="12" customHeight="1" spans="1:10">
      <c r="A28" s="18" t="s">
        <v>85</v>
      </c>
      <c r="B28" s="28" t="s">
        <v>160</v>
      </c>
      <c r="C28" s="26"/>
      <c r="D28" s="22"/>
      <c r="E28" s="21">
        <v>1</v>
      </c>
      <c r="F28" s="18" t="s">
        <v>23</v>
      </c>
      <c r="G28" s="23">
        <v>0</v>
      </c>
      <c r="H28" s="38">
        <f t="shared" si="1"/>
        <v>0</v>
      </c>
      <c r="I28" s="38"/>
      <c r="J28" s="57"/>
    </row>
    <row r="29" ht="12" customHeight="1" spans="1:10">
      <c r="A29" s="24"/>
      <c r="B29" s="28" t="s">
        <v>161</v>
      </c>
      <c r="C29" s="26"/>
      <c r="D29" s="22"/>
      <c r="E29" s="21">
        <v>1</v>
      </c>
      <c r="F29" s="18" t="s">
        <v>23</v>
      </c>
      <c r="G29" s="23">
        <v>0</v>
      </c>
      <c r="H29" s="38">
        <f t="shared" si="1"/>
        <v>0</v>
      </c>
      <c r="I29" s="38"/>
      <c r="J29" s="57"/>
    </row>
    <row r="30" s="4" customFormat="1" ht="12" customHeight="1" spans="1:10">
      <c r="A30" s="24"/>
      <c r="B30" s="28" t="s">
        <v>162</v>
      </c>
      <c r="C30" s="26"/>
      <c r="D30" s="22"/>
      <c r="E30" s="21">
        <v>1</v>
      </c>
      <c r="F30" s="27" t="s">
        <v>23</v>
      </c>
      <c r="G30" s="23">
        <v>0</v>
      </c>
      <c r="H30" s="23">
        <f t="shared" si="1"/>
        <v>0</v>
      </c>
      <c r="I30" s="23"/>
      <c r="J30" s="57"/>
    </row>
    <row r="31" s="4" customFormat="1" ht="12" customHeight="1" spans="1:10">
      <c r="A31" s="24"/>
      <c r="B31" s="22" t="s">
        <v>163</v>
      </c>
      <c r="C31" s="26"/>
      <c r="D31" s="22"/>
      <c r="E31" s="21">
        <v>1</v>
      </c>
      <c r="F31" s="27" t="s">
        <v>23</v>
      </c>
      <c r="G31" s="23">
        <v>0</v>
      </c>
      <c r="H31" s="23">
        <f t="shared" si="1"/>
        <v>0</v>
      </c>
      <c r="I31" s="23"/>
      <c r="J31" s="57"/>
    </row>
    <row r="32" spans="1:10">
      <c r="A32" s="27" t="s">
        <v>164</v>
      </c>
      <c r="B32" s="39" t="s">
        <v>165</v>
      </c>
      <c r="C32" s="26"/>
      <c r="D32" s="22"/>
      <c r="E32" s="21">
        <v>1</v>
      </c>
      <c r="F32" s="22" t="s">
        <v>23</v>
      </c>
      <c r="G32" s="23">
        <v>0</v>
      </c>
      <c r="H32" s="23">
        <f t="shared" si="1"/>
        <v>0</v>
      </c>
      <c r="I32" s="23"/>
      <c r="J32" s="59"/>
    </row>
    <row r="33" spans="1:10">
      <c r="A33" s="27" t="s">
        <v>148</v>
      </c>
      <c r="B33" s="22" t="s">
        <v>166</v>
      </c>
      <c r="C33" s="26"/>
      <c r="D33" s="22"/>
      <c r="E33" s="21">
        <v>1</v>
      </c>
      <c r="F33" s="22" t="s">
        <v>23</v>
      </c>
      <c r="G33" s="23">
        <v>0</v>
      </c>
      <c r="H33" s="23">
        <f t="shared" si="1"/>
        <v>0</v>
      </c>
      <c r="I33" s="23"/>
      <c r="J33" s="57"/>
    </row>
    <row r="34" ht="12" customHeight="1" spans="1:10">
      <c r="A34" s="29"/>
      <c r="B34" s="30"/>
      <c r="C34" s="30"/>
      <c r="D34" s="31">
        <f>SUM(H21:H33)</f>
        <v>0</v>
      </c>
      <c r="E34" s="40"/>
      <c r="F34" s="41"/>
      <c r="G34" s="42"/>
      <c r="H34" s="43"/>
      <c r="I34" s="43"/>
      <c r="J34" s="20"/>
    </row>
    <row r="35" customHeight="1" spans="1:10">
      <c r="A35" s="44" t="s">
        <v>132</v>
      </c>
      <c r="B35" s="45"/>
      <c r="C35" s="46"/>
      <c r="D35" s="47">
        <f>D19</f>
        <v>0</v>
      </c>
      <c r="E35" s="48"/>
      <c r="F35" s="48"/>
      <c r="G35" s="49"/>
      <c r="H35" s="50"/>
      <c r="I35" s="50"/>
      <c r="J35" s="60"/>
    </row>
    <row r="36" customHeight="1" spans="1:10">
      <c r="A36" s="44" t="s">
        <v>152</v>
      </c>
      <c r="B36" s="45"/>
      <c r="C36" s="46"/>
      <c r="D36" s="47">
        <f>D34</f>
        <v>0</v>
      </c>
      <c r="E36" s="48"/>
      <c r="F36" s="48"/>
      <c r="G36" s="49"/>
      <c r="H36" s="50"/>
      <c r="I36" s="50"/>
      <c r="J36" s="60"/>
    </row>
    <row r="37" customHeight="1" spans="1:10">
      <c r="A37" s="51" t="s">
        <v>131</v>
      </c>
      <c r="B37" s="51"/>
      <c r="C37" s="51"/>
      <c r="D37" s="47">
        <f>SUM(D35:D36)</f>
        <v>0</v>
      </c>
      <c r="E37" s="48"/>
      <c r="F37" s="48"/>
      <c r="G37" s="49"/>
      <c r="H37" s="52"/>
      <c r="I37" s="52"/>
      <c r="J37" s="60"/>
    </row>
  </sheetData>
  <mergeCells count="16">
    <mergeCell ref="A1:J1"/>
    <mergeCell ref="A3:J3"/>
    <mergeCell ref="A19:C19"/>
    <mergeCell ref="A20:J20"/>
    <mergeCell ref="A34:C34"/>
    <mergeCell ref="A35:C35"/>
    <mergeCell ref="D35:G35"/>
    <mergeCell ref="A36:C36"/>
    <mergeCell ref="D36:G36"/>
    <mergeCell ref="A37:C37"/>
    <mergeCell ref="D37:G37"/>
    <mergeCell ref="A4:A9"/>
    <mergeCell ref="A10:A13"/>
    <mergeCell ref="A14:A16"/>
    <mergeCell ref="A21:A25"/>
    <mergeCell ref="A28:A31"/>
  </mergeCells>
  <pageMargins left="0.393700787401575" right="0.393700787401575" top="0.748031496062992" bottom="0.748031496062992" header="0.31496062992126" footer="0.31496062992126"/>
  <pageSetup paperSize="9" orientation="landscape" horizontalDpi="300" verticalDpi="600"/>
  <headerFooter>
    <oddHeader>&amp;C金小虫之家——硬装主材汇总表</oddHeader>
    <oddFooter>&amp;C第&amp;P/&amp;N页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硬装明细</vt:lpstr>
      <vt:lpstr>软装明细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番茄不是红</dc:creator>
  <dcterms:created xsi:type="dcterms:W3CDTF">2020-04-26T12:38:00Z</dcterms:created>
  <dcterms:modified xsi:type="dcterms:W3CDTF">2020-04-26T13:22:37Z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