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" windowWidth="20490" windowHeight="7755"/>
  </bookViews>
  <sheets>
    <sheet name="总费用" sheetId="4" r:id="rId1"/>
    <sheet name="硬装" sheetId="1" r:id="rId2"/>
    <sheet name="软装" sheetId="2" r:id="rId3"/>
    <sheet name="人工费" sheetId="3" r:id="rId4"/>
    <sheet name="装修清单" sheetId="5" r:id="rId5"/>
  </sheets>
  <calcPr calcId="144525"/>
</workbook>
</file>

<file path=xl/calcChain.xml><?xml version="1.0" encoding="utf-8"?>
<calcChain xmlns="http://schemas.openxmlformats.org/spreadsheetml/2006/main">
  <c r="C3" i="4" l="1"/>
  <c r="C5" i="4"/>
  <c r="F2" i="4"/>
  <c r="C6" i="3"/>
  <c r="C4" i="4" s="1"/>
  <c r="B6" i="3"/>
  <c r="B4" i="4" s="1"/>
  <c r="B5" i="4" s="1"/>
  <c r="B3" i="4"/>
  <c r="C2" i="4"/>
  <c r="B2" i="4"/>
  <c r="B24" i="1"/>
  <c r="C24" i="1"/>
  <c r="F12" i="2"/>
  <c r="E1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D6" i="3"/>
  <c r="F2" i="2"/>
  <c r="E2" i="2"/>
  <c r="F24" i="1"/>
  <c r="E24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F2" i="1"/>
  <c r="E2" i="1"/>
</calcChain>
</file>

<file path=xl/sharedStrings.xml><?xml version="1.0" encoding="utf-8"?>
<sst xmlns="http://schemas.openxmlformats.org/spreadsheetml/2006/main" count="95" uniqueCount="60">
  <si>
    <t>类目</t>
  </si>
  <si>
    <t>原价</t>
  </si>
  <si>
    <t>优惠价</t>
  </si>
  <si>
    <t>数量</t>
  </si>
  <si>
    <t>实际价格</t>
  </si>
  <si>
    <t>偌一集成一体灶</t>
  </si>
  <si>
    <t>红外线遥控</t>
  </si>
  <si>
    <t>耐思大单槽洗碗池</t>
  </si>
  <si>
    <t>洗脸盆</t>
  </si>
  <si>
    <t>浴霸</t>
  </si>
  <si>
    <t>网线</t>
  </si>
  <si>
    <t>插座底座</t>
  </si>
  <si>
    <t>插座+开关</t>
  </si>
  <si>
    <t>指纹锁</t>
  </si>
  <si>
    <t>卫浴套装</t>
  </si>
  <si>
    <t>地漏</t>
  </si>
  <si>
    <t>三角阀</t>
  </si>
  <si>
    <t>远东电缆</t>
  </si>
  <si>
    <t>主灯</t>
  </si>
  <si>
    <t>筒灯+灯带</t>
  </si>
  <si>
    <t>卧室门</t>
  </si>
  <si>
    <t>厨房抽拉水龙头</t>
  </si>
  <si>
    <t>洗手间抽拉水龙头</t>
  </si>
  <si>
    <t>净水器水龙头</t>
  </si>
  <si>
    <t>热水器</t>
  </si>
  <si>
    <t>入户滤水器</t>
  </si>
  <si>
    <t>净水器</t>
  </si>
  <si>
    <t>蹲便器+水桶</t>
  </si>
  <si>
    <t>厨房架子</t>
  </si>
  <si>
    <t>原材料</t>
    <phoneticPr fontId="1" type="noConversion"/>
  </si>
  <si>
    <t>合计</t>
    <phoneticPr fontId="1" type="noConversion"/>
  </si>
  <si>
    <t>沙发</t>
    <phoneticPr fontId="1" type="noConversion"/>
  </si>
  <si>
    <t>茶几</t>
    <phoneticPr fontId="1" type="noConversion"/>
  </si>
  <si>
    <t>电视柜</t>
    <phoneticPr fontId="1" type="noConversion"/>
  </si>
  <si>
    <t>餐桌</t>
    <phoneticPr fontId="1" type="noConversion"/>
  </si>
  <si>
    <t>冰箱</t>
    <phoneticPr fontId="1" type="noConversion"/>
  </si>
  <si>
    <t>洗衣机</t>
    <phoneticPr fontId="1" type="noConversion"/>
  </si>
  <si>
    <t>床</t>
    <phoneticPr fontId="1" type="noConversion"/>
  </si>
  <si>
    <t>集成一体灶</t>
    <phoneticPr fontId="1" type="noConversion"/>
  </si>
  <si>
    <t>窗帘</t>
    <phoneticPr fontId="1" type="noConversion"/>
  </si>
  <si>
    <t>类目</t>
    <phoneticPr fontId="1" type="noConversion"/>
  </si>
  <si>
    <t>水电工</t>
    <phoneticPr fontId="1" type="noConversion"/>
  </si>
  <si>
    <t>木工</t>
    <phoneticPr fontId="1" type="noConversion"/>
  </si>
  <si>
    <t>总天数</t>
    <phoneticPr fontId="1" type="noConversion"/>
  </si>
  <si>
    <t>合计</t>
    <phoneticPr fontId="1" type="noConversion"/>
  </si>
  <si>
    <t>合计</t>
    <phoneticPr fontId="1" type="noConversion"/>
  </si>
  <si>
    <t>类目</t>
    <phoneticPr fontId="1" type="noConversion"/>
  </si>
  <si>
    <t>软装</t>
    <phoneticPr fontId="1" type="noConversion"/>
  </si>
  <si>
    <t>硬装</t>
    <phoneticPr fontId="1" type="noConversion"/>
  </si>
  <si>
    <t>人工费</t>
    <phoneticPr fontId="1" type="noConversion"/>
  </si>
  <si>
    <t>拆墙工</t>
    <phoneticPr fontId="1" type="noConversion"/>
  </si>
  <si>
    <t>瓦工</t>
    <phoneticPr fontId="1" type="noConversion"/>
  </si>
  <si>
    <t>总工期为</t>
    <phoneticPr fontId="1" type="noConversion"/>
  </si>
  <si>
    <t>天</t>
    <phoneticPr fontId="1" type="noConversion"/>
  </si>
  <si>
    <t>TCL电视机</t>
    <phoneticPr fontId="1" type="noConversion"/>
  </si>
  <si>
    <t>数量</t>
    <phoneticPr fontId="1" type="noConversion"/>
  </si>
  <si>
    <r>
      <t>奥克斯大</t>
    </r>
    <r>
      <rPr>
        <sz val="11"/>
        <color theme="1"/>
        <rFont val="字魂36号-孙新恒宋楷体"/>
        <family val="3"/>
        <charset val="134"/>
      </rPr>
      <t>2P</t>
    </r>
    <r>
      <rPr>
        <sz val="11"/>
        <color indexed="8"/>
        <rFont val="字魂36号-孙新恒宋楷体"/>
        <family val="3"/>
        <charset val="134"/>
      </rPr>
      <t>风管机</t>
    </r>
  </si>
  <si>
    <r>
      <t>奥克斯</t>
    </r>
    <r>
      <rPr>
        <sz val="11"/>
        <color theme="1"/>
        <rFont val="字魂36号-孙新恒宋楷体"/>
        <family val="3"/>
        <charset val="134"/>
      </rPr>
      <t>1.5P</t>
    </r>
    <r>
      <rPr>
        <sz val="11"/>
        <color indexed="8"/>
        <rFont val="字魂36号-孙新恒宋楷体"/>
        <family val="3"/>
        <charset val="134"/>
      </rPr>
      <t>风管机</t>
    </r>
  </si>
  <si>
    <r>
      <t>360</t>
    </r>
    <r>
      <rPr>
        <sz val="11"/>
        <color indexed="8"/>
        <rFont val="字魂36号-孙新恒宋楷体"/>
        <family val="3"/>
        <charset val="134"/>
      </rPr>
      <t>全景摄像头</t>
    </r>
  </si>
  <si>
    <t>注：本清单中价格仅供参考，具体以当地市场为准！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</si>
</sst>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Tahoma"/>
      <charset val="134"/>
    </font>
    <font>
      <sz val="9"/>
      <name val="Tahoma"/>
      <family val="2"/>
    </font>
    <font>
      <sz val="11"/>
      <color indexed="8"/>
      <name val="字魂36号-孙新恒宋楷体"/>
      <family val="3"/>
      <charset val="134"/>
    </font>
    <font>
      <sz val="11"/>
      <color theme="1"/>
      <name val="字魂36号-孙新恒宋楷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7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explosion val="40"/>
          <c:dLbls>
            <c:dLbl>
              <c:idx val="2"/>
              <c:layout>
                <c:manualLayout>
                  <c:x val="0.14971791216235755"/>
                  <c:y val="-0.1694108409196868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总费用!$A$2:$A$4</c:f>
              <c:strCache>
                <c:ptCount val="3"/>
                <c:pt idx="0">
                  <c:v>硬装</c:v>
                </c:pt>
                <c:pt idx="1">
                  <c:v>软装</c:v>
                </c:pt>
                <c:pt idx="2">
                  <c:v>人工费</c:v>
                </c:pt>
              </c:strCache>
            </c:strRef>
          </c:cat>
          <c:val>
            <c:numRef>
              <c:f>总费用!$C$2:$C$4</c:f>
              <c:numCache>
                <c:formatCode>General</c:formatCode>
                <c:ptCount val="3"/>
                <c:pt idx="0">
                  <c:v>4000</c:v>
                </c:pt>
                <c:pt idx="1">
                  <c:v>3000</c:v>
                </c:pt>
                <c:pt idx="2">
                  <c:v>17200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208359</xdr:colOff>
      <xdr:row>3</xdr:row>
      <xdr:rowOff>36315</xdr:rowOff>
    </xdr:from>
    <xdr:to>
      <xdr:col>10</xdr:col>
      <xdr:colOff>357187</xdr:colOff>
      <xdr:row>13</xdr:row>
      <xdr:rowOff>125015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showGridLines="0" tabSelected="1" zoomScale="160" zoomScaleNormal="160" workbookViewId="0">
      <selection activeCell="B11" sqref="B11"/>
    </sheetView>
  </sheetViews>
  <sheetFormatPr defaultRowHeight="15.75" x14ac:dyDescent="0.2"/>
  <cols>
    <col min="1" max="1" width="15.125" style="3" customWidth="1"/>
    <col min="2" max="3" width="9" style="3"/>
    <col min="4" max="4" width="10.375" style="3" customWidth="1"/>
    <col min="5" max="5" width="7.875" style="3" customWidth="1"/>
    <col min="6" max="6" width="3.5" style="3" customWidth="1"/>
    <col min="7" max="7" width="2.375" style="3" customWidth="1"/>
    <col min="8" max="16384" width="9" style="3"/>
  </cols>
  <sheetData>
    <row r="1" spans="1:7" x14ac:dyDescent="0.2">
      <c r="A1" s="1" t="s">
        <v>46</v>
      </c>
      <c r="B1" s="2" t="s">
        <v>1</v>
      </c>
      <c r="C1" s="2" t="s">
        <v>4</v>
      </c>
    </row>
    <row r="2" spans="1:7" x14ac:dyDescent="0.2">
      <c r="A2" s="4" t="s">
        <v>48</v>
      </c>
      <c r="B2" s="4">
        <f>硬装!E24</f>
        <v>5000</v>
      </c>
      <c r="C2" s="4">
        <f>硬装!F24</f>
        <v>4000</v>
      </c>
      <c r="E2" s="3" t="s">
        <v>52</v>
      </c>
      <c r="F2" s="3">
        <f>人工费!D6</f>
        <v>42</v>
      </c>
      <c r="G2" s="3" t="s">
        <v>53</v>
      </c>
    </row>
    <row r="3" spans="1:7" x14ac:dyDescent="0.2">
      <c r="A3" s="4" t="s">
        <v>47</v>
      </c>
      <c r="B3" s="4">
        <f>软装!E12</f>
        <v>5000</v>
      </c>
      <c r="C3" s="4">
        <f>软装!F12</f>
        <v>3000</v>
      </c>
    </row>
    <row r="4" spans="1:7" x14ac:dyDescent="0.2">
      <c r="A4" s="4" t="s">
        <v>49</v>
      </c>
      <c r="B4" s="4">
        <f>人工费!B6</f>
        <v>19245</v>
      </c>
      <c r="C4" s="4">
        <f>人工费!C6</f>
        <v>17200</v>
      </c>
    </row>
    <row r="5" spans="1:7" x14ac:dyDescent="0.2">
      <c r="A5" s="4" t="s">
        <v>44</v>
      </c>
      <c r="B5" s="4">
        <f>SUM(B2:B4)</f>
        <v>29245</v>
      </c>
      <c r="C5" s="4">
        <f>SUM(C2:C4)</f>
        <v>24200</v>
      </c>
    </row>
    <row r="8" spans="1:7" x14ac:dyDescent="0.2">
      <c r="A8" s="13" t="s">
        <v>59</v>
      </c>
      <c r="B8" s="13"/>
      <c r="C8" s="13"/>
      <c r="D8" s="13"/>
    </row>
  </sheetData>
  <mergeCells count="1">
    <mergeCell ref="A8:D8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showGridLines="0" zoomScale="205" zoomScaleNormal="205" workbookViewId="0">
      <pane ySplit="1" topLeftCell="A15" activePane="bottomLeft" state="frozen"/>
      <selection pane="bottomLeft" activeCell="D19" sqref="D19"/>
    </sheetView>
  </sheetViews>
  <sheetFormatPr defaultColWidth="9" defaultRowHeight="15.75" x14ac:dyDescent="0.3"/>
  <cols>
    <col min="1" max="1" width="15.125" style="8" customWidth="1"/>
    <col min="2" max="2" width="12.625" style="7"/>
    <col min="3" max="3" width="9" style="7"/>
    <col min="4" max="4" width="12.625" style="7"/>
    <col min="5" max="5" width="9" style="7"/>
    <col min="6" max="6" width="9.375" style="7"/>
    <col min="7" max="16384" width="9" style="6"/>
  </cols>
  <sheetData>
    <row r="1" spans="1:6" x14ac:dyDescent="0.3">
      <c r="A1" s="9" t="s">
        <v>29</v>
      </c>
      <c r="B1" s="10" t="s">
        <v>1</v>
      </c>
      <c r="C1" s="10" t="s">
        <v>2</v>
      </c>
      <c r="D1" s="10" t="s">
        <v>3</v>
      </c>
      <c r="E1" s="10" t="s">
        <v>1</v>
      </c>
      <c r="F1" s="10">
        <v>1</v>
      </c>
    </row>
    <row r="2" spans="1:6" x14ac:dyDescent="0.3">
      <c r="A2" s="9" t="s">
        <v>7</v>
      </c>
      <c r="B2" s="11">
        <v>1000</v>
      </c>
      <c r="C2" s="11">
        <v>800</v>
      </c>
      <c r="D2" s="11">
        <v>5</v>
      </c>
      <c r="E2" s="11">
        <f>B2*D2</f>
        <v>5000</v>
      </c>
      <c r="F2" s="11">
        <f>C2*D2</f>
        <v>4000</v>
      </c>
    </row>
    <row r="3" spans="1:6" x14ac:dyDescent="0.3">
      <c r="A3" s="9" t="s">
        <v>8</v>
      </c>
      <c r="B3" s="11"/>
      <c r="C3" s="11"/>
      <c r="D3" s="11"/>
      <c r="E3" s="11">
        <f t="shared" ref="E3:E23" si="0">B3*D3</f>
        <v>0</v>
      </c>
      <c r="F3" s="11">
        <f t="shared" ref="F3:F23" si="1">C3*D3</f>
        <v>0</v>
      </c>
    </row>
    <row r="4" spans="1:6" x14ac:dyDescent="0.3">
      <c r="A4" s="9" t="s">
        <v>9</v>
      </c>
      <c r="B4" s="11"/>
      <c r="C4" s="11"/>
      <c r="D4" s="11"/>
      <c r="E4" s="11">
        <f t="shared" si="0"/>
        <v>0</v>
      </c>
      <c r="F4" s="11">
        <f t="shared" si="1"/>
        <v>0</v>
      </c>
    </row>
    <row r="5" spans="1:6" x14ac:dyDescent="0.3">
      <c r="A5" s="9" t="s">
        <v>10</v>
      </c>
      <c r="B5" s="11"/>
      <c r="C5" s="11"/>
      <c r="D5" s="11"/>
      <c r="E5" s="11">
        <f t="shared" si="0"/>
        <v>0</v>
      </c>
      <c r="F5" s="11">
        <f t="shared" si="1"/>
        <v>0</v>
      </c>
    </row>
    <row r="6" spans="1:6" x14ac:dyDescent="0.3">
      <c r="A6" s="9" t="s">
        <v>11</v>
      </c>
      <c r="B6" s="11"/>
      <c r="C6" s="11"/>
      <c r="D6" s="11"/>
      <c r="E6" s="11">
        <f t="shared" si="0"/>
        <v>0</v>
      </c>
      <c r="F6" s="11">
        <f t="shared" si="1"/>
        <v>0</v>
      </c>
    </row>
    <row r="7" spans="1:6" x14ac:dyDescent="0.3">
      <c r="A7" s="9" t="s">
        <v>12</v>
      </c>
      <c r="B7" s="11"/>
      <c r="C7" s="11"/>
      <c r="D7" s="11"/>
      <c r="E7" s="11">
        <f t="shared" si="0"/>
        <v>0</v>
      </c>
      <c r="F7" s="11">
        <f t="shared" si="1"/>
        <v>0</v>
      </c>
    </row>
    <row r="8" spans="1:6" x14ac:dyDescent="0.3">
      <c r="A8" s="9" t="s">
        <v>13</v>
      </c>
      <c r="B8" s="11"/>
      <c r="C8" s="11"/>
      <c r="D8" s="11"/>
      <c r="E8" s="11">
        <f t="shared" si="0"/>
        <v>0</v>
      </c>
      <c r="F8" s="11">
        <f t="shared" si="1"/>
        <v>0</v>
      </c>
    </row>
    <row r="9" spans="1:6" x14ac:dyDescent="0.3">
      <c r="A9" s="9" t="s">
        <v>14</v>
      </c>
      <c r="B9" s="11"/>
      <c r="C9" s="11"/>
      <c r="D9" s="11"/>
      <c r="E9" s="11">
        <f t="shared" si="0"/>
        <v>0</v>
      </c>
      <c r="F9" s="11">
        <f t="shared" si="1"/>
        <v>0</v>
      </c>
    </row>
    <row r="10" spans="1:6" x14ac:dyDescent="0.3">
      <c r="A10" s="9" t="s">
        <v>15</v>
      </c>
      <c r="B10" s="11"/>
      <c r="C10" s="11"/>
      <c r="D10" s="11"/>
      <c r="E10" s="11">
        <f t="shared" si="0"/>
        <v>0</v>
      </c>
      <c r="F10" s="11">
        <f t="shared" si="1"/>
        <v>0</v>
      </c>
    </row>
    <row r="11" spans="1:6" x14ac:dyDescent="0.3">
      <c r="A11" s="9" t="s">
        <v>16</v>
      </c>
      <c r="B11" s="11"/>
      <c r="C11" s="11"/>
      <c r="D11" s="11"/>
      <c r="E11" s="11">
        <f t="shared" si="0"/>
        <v>0</v>
      </c>
      <c r="F11" s="11">
        <f t="shared" si="1"/>
        <v>0</v>
      </c>
    </row>
    <row r="12" spans="1:6" x14ac:dyDescent="0.3">
      <c r="A12" s="9" t="s">
        <v>17</v>
      </c>
      <c r="B12" s="11"/>
      <c r="C12" s="11"/>
      <c r="D12" s="11"/>
      <c r="E12" s="11">
        <f t="shared" si="0"/>
        <v>0</v>
      </c>
      <c r="F12" s="11">
        <f t="shared" si="1"/>
        <v>0</v>
      </c>
    </row>
    <row r="13" spans="1:6" x14ac:dyDescent="0.3">
      <c r="A13" s="9" t="s">
        <v>17</v>
      </c>
      <c r="B13" s="11"/>
      <c r="C13" s="11"/>
      <c r="D13" s="11"/>
      <c r="E13" s="11">
        <f t="shared" si="0"/>
        <v>0</v>
      </c>
      <c r="F13" s="11">
        <f t="shared" si="1"/>
        <v>0</v>
      </c>
    </row>
    <row r="14" spans="1:6" x14ac:dyDescent="0.3">
      <c r="A14" s="9" t="s">
        <v>17</v>
      </c>
      <c r="B14" s="11"/>
      <c r="C14" s="11"/>
      <c r="D14" s="11"/>
      <c r="E14" s="11">
        <f t="shared" si="0"/>
        <v>0</v>
      </c>
      <c r="F14" s="11">
        <f t="shared" si="1"/>
        <v>0</v>
      </c>
    </row>
    <row r="15" spans="1:6" x14ac:dyDescent="0.3">
      <c r="A15" s="9" t="s">
        <v>18</v>
      </c>
      <c r="B15" s="11"/>
      <c r="C15" s="11"/>
      <c r="D15" s="11"/>
      <c r="E15" s="11">
        <f t="shared" si="0"/>
        <v>0</v>
      </c>
      <c r="F15" s="11">
        <f t="shared" si="1"/>
        <v>0</v>
      </c>
    </row>
    <row r="16" spans="1:6" x14ac:dyDescent="0.3">
      <c r="A16" s="9" t="s">
        <v>19</v>
      </c>
      <c r="B16" s="11"/>
      <c r="C16" s="11"/>
      <c r="D16" s="11"/>
      <c r="E16" s="11">
        <f t="shared" si="0"/>
        <v>0</v>
      </c>
      <c r="F16" s="11">
        <f t="shared" si="1"/>
        <v>0</v>
      </c>
    </row>
    <row r="17" spans="1:6" x14ac:dyDescent="0.3">
      <c r="A17" s="9" t="s">
        <v>20</v>
      </c>
      <c r="B17" s="11"/>
      <c r="C17" s="11"/>
      <c r="D17" s="11"/>
      <c r="E17" s="11">
        <f t="shared" si="0"/>
        <v>0</v>
      </c>
      <c r="F17" s="11">
        <f t="shared" si="1"/>
        <v>0</v>
      </c>
    </row>
    <row r="18" spans="1:6" x14ac:dyDescent="0.3">
      <c r="A18" s="9" t="s">
        <v>21</v>
      </c>
      <c r="B18" s="11"/>
      <c r="C18" s="11"/>
      <c r="D18" s="11"/>
      <c r="E18" s="11">
        <f t="shared" si="0"/>
        <v>0</v>
      </c>
      <c r="F18" s="11">
        <f t="shared" si="1"/>
        <v>0</v>
      </c>
    </row>
    <row r="19" spans="1:6" x14ac:dyDescent="0.3">
      <c r="A19" s="9" t="s">
        <v>22</v>
      </c>
      <c r="B19" s="11"/>
      <c r="C19" s="11"/>
      <c r="D19" s="11"/>
      <c r="E19" s="11">
        <f t="shared" si="0"/>
        <v>0</v>
      </c>
      <c r="F19" s="11">
        <f t="shared" si="1"/>
        <v>0</v>
      </c>
    </row>
    <row r="20" spans="1:6" x14ac:dyDescent="0.3">
      <c r="A20" s="9" t="s">
        <v>23</v>
      </c>
      <c r="B20" s="11"/>
      <c r="C20" s="11"/>
      <c r="D20" s="11"/>
      <c r="E20" s="11">
        <f t="shared" si="0"/>
        <v>0</v>
      </c>
      <c r="F20" s="11">
        <f t="shared" si="1"/>
        <v>0</v>
      </c>
    </row>
    <row r="21" spans="1:6" x14ac:dyDescent="0.3">
      <c r="A21" s="9" t="s">
        <v>24</v>
      </c>
      <c r="B21" s="11"/>
      <c r="C21" s="11"/>
      <c r="D21" s="11"/>
      <c r="E21" s="11">
        <f t="shared" si="0"/>
        <v>0</v>
      </c>
      <c r="F21" s="11">
        <f t="shared" si="1"/>
        <v>0</v>
      </c>
    </row>
    <row r="22" spans="1:6" x14ac:dyDescent="0.3">
      <c r="A22" s="9" t="s">
        <v>25</v>
      </c>
      <c r="B22" s="11"/>
      <c r="C22" s="11"/>
      <c r="D22" s="11"/>
      <c r="E22" s="11">
        <f t="shared" si="0"/>
        <v>0</v>
      </c>
      <c r="F22" s="11">
        <f t="shared" si="1"/>
        <v>0</v>
      </c>
    </row>
    <row r="23" spans="1:6" x14ac:dyDescent="0.3">
      <c r="A23" s="9" t="s">
        <v>26</v>
      </c>
      <c r="B23" s="11"/>
      <c r="C23" s="11"/>
      <c r="D23" s="11"/>
      <c r="E23" s="11">
        <f t="shared" si="0"/>
        <v>0</v>
      </c>
      <c r="F23" s="11">
        <f t="shared" si="1"/>
        <v>0</v>
      </c>
    </row>
    <row r="24" spans="1:6" x14ac:dyDescent="0.3">
      <c r="A24" s="9" t="s">
        <v>30</v>
      </c>
      <c r="B24" s="11">
        <f>SUM(B2:B23)</f>
        <v>1000</v>
      </c>
      <c r="C24" s="11">
        <f>SUM(C2:C23)</f>
        <v>800</v>
      </c>
      <c r="D24" s="11"/>
      <c r="E24" s="11">
        <f>SUM(E2:E23)</f>
        <v>5000</v>
      </c>
      <c r="F24" s="11">
        <f>SUM(F2:F23)</f>
        <v>4000</v>
      </c>
    </row>
    <row r="25" spans="1:6" x14ac:dyDescent="0.3">
      <c r="A25" s="5"/>
    </row>
    <row r="26" spans="1:6" x14ac:dyDescent="0.3">
      <c r="A26" s="5"/>
    </row>
    <row r="27" spans="1:6" x14ac:dyDescent="0.3">
      <c r="A27" s="5"/>
    </row>
    <row r="28" spans="1:6" ht="12.95" customHeight="1" x14ac:dyDescent="0.3">
      <c r="A28" s="5"/>
    </row>
    <row r="29" spans="1:6" x14ac:dyDescent="0.3">
      <c r="A29" s="5"/>
    </row>
    <row r="30" spans="1:6" x14ac:dyDescent="0.3">
      <c r="A30" s="5"/>
    </row>
    <row r="31" spans="1:6" x14ac:dyDescent="0.3">
      <c r="A31" s="5"/>
    </row>
    <row r="32" spans="1:6" x14ac:dyDescent="0.3">
      <c r="A32" s="5"/>
    </row>
    <row r="33" spans="1:1" x14ac:dyDescent="0.3">
      <c r="A33" s="5"/>
    </row>
    <row r="34" spans="1:1" x14ac:dyDescent="0.3">
      <c r="A34" s="5"/>
    </row>
    <row r="35" spans="1:1" x14ac:dyDescent="0.3">
      <c r="A35" s="5"/>
    </row>
    <row r="36" spans="1:1" x14ac:dyDescent="0.3">
      <c r="A36" s="5"/>
    </row>
    <row r="37" spans="1:1" x14ac:dyDescent="0.3">
      <c r="A37" s="5"/>
    </row>
    <row r="38" spans="1:1" x14ac:dyDescent="0.3">
      <c r="A38" s="5"/>
    </row>
    <row r="39" spans="1:1" x14ac:dyDescent="0.3">
      <c r="A39" s="5"/>
    </row>
    <row r="40" spans="1:1" x14ac:dyDescent="0.3">
      <c r="A40" s="5"/>
    </row>
    <row r="41" spans="1:1" x14ac:dyDescent="0.3">
      <c r="A41" s="5"/>
    </row>
    <row r="42" spans="1:1" x14ac:dyDescent="0.3">
      <c r="A42" s="5"/>
    </row>
    <row r="43" spans="1:1" x14ac:dyDescent="0.3">
      <c r="A43" s="5"/>
    </row>
    <row r="44" spans="1:1" x14ac:dyDescent="0.3">
      <c r="A44" s="5"/>
    </row>
    <row r="45" spans="1:1" x14ac:dyDescent="0.3">
      <c r="A45" s="5"/>
    </row>
    <row r="46" spans="1:1" x14ac:dyDescent="0.3">
      <c r="A46" s="5"/>
    </row>
    <row r="47" spans="1:1" x14ac:dyDescent="0.3">
      <c r="A47" s="5"/>
    </row>
    <row r="49" spans="5:6" x14ac:dyDescent="0.3">
      <c r="E49" s="6"/>
      <c r="F49" s="6"/>
    </row>
  </sheetData>
  <phoneticPr fontId="1" type="noConversion"/>
  <conditionalFormatting sqref="A1:F24">
    <cfRule type="expression" dxfId="6" priority="1">
      <formula>MOD(ROW(A1),2)=1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showGridLines="0" zoomScale="205" zoomScaleNormal="205" workbookViewId="0">
      <pane ySplit="1" topLeftCell="A3" activePane="bottomLeft" state="frozen"/>
      <selection pane="bottomLeft" activeCell="C6" sqref="C6"/>
    </sheetView>
  </sheetViews>
  <sheetFormatPr defaultColWidth="9" defaultRowHeight="15.75" x14ac:dyDescent="0.3"/>
  <cols>
    <col min="1" max="1" width="15.125" style="8" customWidth="1"/>
    <col min="2" max="6" width="9" style="8"/>
    <col min="7" max="16384" width="9" style="6"/>
  </cols>
  <sheetData>
    <row r="1" spans="1:6" x14ac:dyDescent="0.3">
      <c r="A1" s="9" t="s">
        <v>40</v>
      </c>
      <c r="B1" s="10" t="s">
        <v>1</v>
      </c>
      <c r="C1" s="10" t="s">
        <v>2</v>
      </c>
      <c r="D1" s="10" t="s">
        <v>3</v>
      </c>
      <c r="E1" s="10" t="s">
        <v>1</v>
      </c>
      <c r="F1" s="10" t="s">
        <v>4</v>
      </c>
    </row>
    <row r="2" spans="1:6" x14ac:dyDescent="0.3">
      <c r="A2" s="12" t="s">
        <v>54</v>
      </c>
      <c r="B2" s="12">
        <v>5000</v>
      </c>
      <c r="C2" s="12">
        <v>3000</v>
      </c>
      <c r="D2" s="12">
        <v>1</v>
      </c>
      <c r="E2" s="12">
        <f>B2*D2</f>
        <v>5000</v>
      </c>
      <c r="F2" s="12">
        <f>D2*C2</f>
        <v>3000</v>
      </c>
    </row>
    <row r="3" spans="1:6" x14ac:dyDescent="0.3">
      <c r="A3" s="12" t="s">
        <v>31</v>
      </c>
      <c r="B3" s="12"/>
      <c r="C3" s="12"/>
      <c r="D3" s="12"/>
      <c r="E3" s="12">
        <f t="shared" ref="E3:E11" si="0">B3*D3</f>
        <v>0</v>
      </c>
      <c r="F3" s="12">
        <f t="shared" ref="F3:F11" si="1">D3*C3</f>
        <v>0</v>
      </c>
    </row>
    <row r="4" spans="1:6" x14ac:dyDescent="0.3">
      <c r="A4" s="12" t="s">
        <v>32</v>
      </c>
      <c r="B4" s="12"/>
      <c r="C4" s="12"/>
      <c r="D4" s="12"/>
      <c r="E4" s="12">
        <f t="shared" si="0"/>
        <v>0</v>
      </c>
      <c r="F4" s="12">
        <f t="shared" si="1"/>
        <v>0</v>
      </c>
    </row>
    <row r="5" spans="1:6" x14ac:dyDescent="0.3">
      <c r="A5" s="12" t="s">
        <v>33</v>
      </c>
      <c r="B5" s="12"/>
      <c r="C5" s="12"/>
      <c r="D5" s="12"/>
      <c r="E5" s="12">
        <f t="shared" si="0"/>
        <v>0</v>
      </c>
      <c r="F5" s="12">
        <f t="shared" si="1"/>
        <v>0</v>
      </c>
    </row>
    <row r="6" spans="1:6" x14ac:dyDescent="0.3">
      <c r="A6" s="12" t="s">
        <v>34</v>
      </c>
      <c r="B6" s="12"/>
      <c r="C6" s="12"/>
      <c r="D6" s="12"/>
      <c r="E6" s="12">
        <f t="shared" si="0"/>
        <v>0</v>
      </c>
      <c r="F6" s="12">
        <f t="shared" si="1"/>
        <v>0</v>
      </c>
    </row>
    <row r="7" spans="1:6" x14ac:dyDescent="0.3">
      <c r="A7" s="12" t="s">
        <v>35</v>
      </c>
      <c r="B7" s="12"/>
      <c r="C7" s="12"/>
      <c r="D7" s="12"/>
      <c r="E7" s="12">
        <f t="shared" si="0"/>
        <v>0</v>
      </c>
      <c r="F7" s="12">
        <f t="shared" si="1"/>
        <v>0</v>
      </c>
    </row>
    <row r="8" spans="1:6" x14ac:dyDescent="0.3">
      <c r="A8" s="12" t="s">
        <v>36</v>
      </c>
      <c r="B8" s="12"/>
      <c r="C8" s="12"/>
      <c r="D8" s="12"/>
      <c r="E8" s="12">
        <f t="shared" si="0"/>
        <v>0</v>
      </c>
      <c r="F8" s="12">
        <f t="shared" si="1"/>
        <v>0</v>
      </c>
    </row>
    <row r="9" spans="1:6" x14ac:dyDescent="0.3">
      <c r="A9" s="12" t="s">
        <v>37</v>
      </c>
      <c r="B9" s="12"/>
      <c r="C9" s="12"/>
      <c r="D9" s="12"/>
      <c r="E9" s="12">
        <f t="shared" si="0"/>
        <v>0</v>
      </c>
      <c r="F9" s="12">
        <f t="shared" si="1"/>
        <v>0</v>
      </c>
    </row>
    <row r="10" spans="1:6" x14ac:dyDescent="0.3">
      <c r="A10" s="12" t="s">
        <v>38</v>
      </c>
      <c r="B10" s="12"/>
      <c r="C10" s="12"/>
      <c r="D10" s="12"/>
      <c r="E10" s="12">
        <f t="shared" si="0"/>
        <v>0</v>
      </c>
      <c r="F10" s="12">
        <f t="shared" si="1"/>
        <v>0</v>
      </c>
    </row>
    <row r="11" spans="1:6" x14ac:dyDescent="0.3">
      <c r="A11" s="12" t="s">
        <v>39</v>
      </c>
      <c r="B11" s="12"/>
      <c r="C11" s="12"/>
      <c r="D11" s="12"/>
      <c r="E11" s="12">
        <f t="shared" si="0"/>
        <v>0</v>
      </c>
      <c r="F11" s="12">
        <f t="shared" si="1"/>
        <v>0</v>
      </c>
    </row>
    <row r="12" spans="1:6" x14ac:dyDescent="0.3">
      <c r="A12" s="12" t="s">
        <v>45</v>
      </c>
      <c r="B12" s="12"/>
      <c r="C12" s="12"/>
      <c r="D12" s="12"/>
      <c r="E12" s="12">
        <f>SUM(E2:E11)</f>
        <v>5000</v>
      </c>
      <c r="F12" s="12">
        <f>SUM(F2:F11)</f>
        <v>3000</v>
      </c>
    </row>
  </sheetData>
  <phoneticPr fontId="1" type="noConversion"/>
  <conditionalFormatting sqref="A1:F12">
    <cfRule type="expression" dxfId="4" priority="1">
      <formula>MOD(ROW(XEZ1),2)=1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showGridLines="0" zoomScale="250" zoomScaleNormal="250" workbookViewId="0">
      <pane ySplit="1" topLeftCell="A2" activePane="bottomLeft" state="frozen"/>
      <selection pane="bottomLeft" activeCell="B5" sqref="B5"/>
    </sheetView>
  </sheetViews>
  <sheetFormatPr defaultRowHeight="15.75" x14ac:dyDescent="0.2"/>
  <cols>
    <col min="1" max="1" width="16.375" style="3" customWidth="1"/>
    <col min="2" max="16384" width="9" style="3"/>
  </cols>
  <sheetData>
    <row r="1" spans="1:4" x14ac:dyDescent="0.2">
      <c r="A1" s="1" t="s">
        <v>40</v>
      </c>
      <c r="B1" s="2" t="s">
        <v>1</v>
      </c>
      <c r="C1" s="2" t="s">
        <v>2</v>
      </c>
      <c r="D1" s="2" t="s">
        <v>43</v>
      </c>
    </row>
    <row r="2" spans="1:4" x14ac:dyDescent="0.2">
      <c r="A2" s="4" t="s">
        <v>41</v>
      </c>
      <c r="B2" s="4">
        <v>1380</v>
      </c>
      <c r="C2" s="4">
        <v>1200</v>
      </c>
      <c r="D2" s="4">
        <v>5</v>
      </c>
    </row>
    <row r="3" spans="1:4" x14ac:dyDescent="0.2">
      <c r="A3" s="4" t="s">
        <v>50</v>
      </c>
      <c r="B3" s="4">
        <v>1000</v>
      </c>
      <c r="C3" s="4">
        <v>1000</v>
      </c>
      <c r="D3" s="4">
        <v>6</v>
      </c>
    </row>
    <row r="4" spans="1:4" x14ac:dyDescent="0.2">
      <c r="A4" s="4" t="s">
        <v>51</v>
      </c>
      <c r="B4" s="4">
        <v>8998</v>
      </c>
      <c r="C4" s="4">
        <v>8000</v>
      </c>
      <c r="D4" s="4">
        <v>16</v>
      </c>
    </row>
    <row r="5" spans="1:4" x14ac:dyDescent="0.2">
      <c r="A5" s="4" t="s">
        <v>42</v>
      </c>
      <c r="B5" s="4">
        <v>7867</v>
      </c>
      <c r="C5" s="4">
        <v>7000</v>
      </c>
      <c r="D5" s="4">
        <v>15</v>
      </c>
    </row>
    <row r="6" spans="1:4" x14ac:dyDescent="0.2">
      <c r="A6" s="4" t="s">
        <v>44</v>
      </c>
      <c r="B6" s="4">
        <f>SUM(B2:B5)</f>
        <v>19245</v>
      </c>
      <c r="C6" s="4">
        <f>SUM(C2:C5)</f>
        <v>17200</v>
      </c>
      <c r="D6" s="4">
        <f>SUM(D2:D5)</f>
        <v>42</v>
      </c>
    </row>
  </sheetData>
  <phoneticPr fontId="1" type="noConversion"/>
  <conditionalFormatting sqref="A1:D6">
    <cfRule type="expression" priority="2">
      <formula>MOD(ROW(A1),2)=1</formula>
    </cfRule>
    <cfRule type="expression" dxfId="2" priority="1">
      <formula>MOD(ROW(A1),2)=1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showGridLines="0" zoomScale="145" zoomScaleNormal="145" workbookViewId="0">
      <pane ySplit="1" topLeftCell="A19" activePane="bottomLeft" state="frozen"/>
      <selection pane="bottomLeft" activeCell="E30" sqref="E30"/>
    </sheetView>
  </sheetViews>
  <sheetFormatPr defaultRowHeight="15.75" x14ac:dyDescent="0.2"/>
  <cols>
    <col min="1" max="1" width="20.25" style="3" customWidth="1"/>
    <col min="2" max="2" width="13.625" style="3" customWidth="1"/>
    <col min="3" max="16384" width="9" style="3"/>
  </cols>
  <sheetData>
    <row r="1" spans="1:2" x14ac:dyDescent="0.2">
      <c r="A1" s="1" t="s">
        <v>0</v>
      </c>
      <c r="B1" s="4" t="s">
        <v>55</v>
      </c>
    </row>
    <row r="2" spans="1:2" x14ac:dyDescent="0.2">
      <c r="A2" s="1" t="s">
        <v>56</v>
      </c>
      <c r="B2" s="4"/>
    </row>
    <row r="3" spans="1:2" x14ac:dyDescent="0.2">
      <c r="A3" s="1" t="s">
        <v>57</v>
      </c>
      <c r="B3" s="4"/>
    </row>
    <row r="4" spans="1:2" x14ac:dyDescent="0.2">
      <c r="A4" s="1" t="s">
        <v>5</v>
      </c>
      <c r="B4" s="4"/>
    </row>
    <row r="5" spans="1:2" x14ac:dyDescent="0.2">
      <c r="A5" s="4" t="s">
        <v>58</v>
      </c>
      <c r="B5" s="4"/>
    </row>
    <row r="6" spans="1:2" x14ac:dyDescent="0.2">
      <c r="A6" s="4" t="s">
        <v>6</v>
      </c>
      <c r="B6" s="4"/>
    </row>
    <row r="7" spans="1:2" x14ac:dyDescent="0.2">
      <c r="A7" s="1" t="s">
        <v>7</v>
      </c>
      <c r="B7" s="4"/>
    </row>
    <row r="8" spans="1:2" x14ac:dyDescent="0.2">
      <c r="A8" s="1" t="s">
        <v>8</v>
      </c>
      <c r="B8" s="4"/>
    </row>
    <row r="9" spans="1:2" x14ac:dyDescent="0.2">
      <c r="A9" s="1" t="s">
        <v>9</v>
      </c>
      <c r="B9" s="4"/>
    </row>
    <row r="10" spans="1:2" x14ac:dyDescent="0.2">
      <c r="A10" s="1" t="s">
        <v>10</v>
      </c>
      <c r="B10" s="4"/>
    </row>
    <row r="11" spans="1:2" x14ac:dyDescent="0.2">
      <c r="A11" s="1" t="s">
        <v>11</v>
      </c>
      <c r="B11" s="4"/>
    </row>
    <row r="12" spans="1:2" x14ac:dyDescent="0.2">
      <c r="A12" s="1" t="s">
        <v>12</v>
      </c>
      <c r="B12" s="4"/>
    </row>
    <row r="13" spans="1:2" x14ac:dyDescent="0.2">
      <c r="A13" s="1" t="s">
        <v>13</v>
      </c>
      <c r="B13" s="4"/>
    </row>
    <row r="14" spans="1:2" x14ac:dyDescent="0.2">
      <c r="A14" s="1" t="s">
        <v>14</v>
      </c>
      <c r="B14" s="4"/>
    </row>
    <row r="15" spans="1:2" x14ac:dyDescent="0.2">
      <c r="A15" s="1" t="s">
        <v>15</v>
      </c>
      <c r="B15" s="4"/>
    </row>
    <row r="16" spans="1:2" x14ac:dyDescent="0.2">
      <c r="A16" s="1" t="s">
        <v>16</v>
      </c>
      <c r="B16" s="4"/>
    </row>
    <row r="17" spans="1:2" x14ac:dyDescent="0.2">
      <c r="A17" s="1" t="s">
        <v>17</v>
      </c>
      <c r="B17" s="4"/>
    </row>
    <row r="18" spans="1:2" x14ac:dyDescent="0.2">
      <c r="A18" s="1" t="s">
        <v>17</v>
      </c>
      <c r="B18" s="4"/>
    </row>
    <row r="19" spans="1:2" x14ac:dyDescent="0.2">
      <c r="A19" s="1" t="s">
        <v>17</v>
      </c>
      <c r="B19" s="4"/>
    </row>
    <row r="20" spans="1:2" x14ac:dyDescent="0.2">
      <c r="A20" s="1" t="s">
        <v>18</v>
      </c>
      <c r="B20" s="4"/>
    </row>
    <row r="21" spans="1:2" x14ac:dyDescent="0.2">
      <c r="A21" s="1" t="s">
        <v>19</v>
      </c>
      <c r="B21" s="4"/>
    </row>
    <row r="22" spans="1:2" x14ac:dyDescent="0.2">
      <c r="A22" s="1" t="s">
        <v>20</v>
      </c>
      <c r="B22" s="4"/>
    </row>
    <row r="23" spans="1:2" x14ac:dyDescent="0.2">
      <c r="A23" s="1" t="s">
        <v>21</v>
      </c>
      <c r="B23" s="4"/>
    </row>
    <row r="24" spans="1:2" x14ac:dyDescent="0.2">
      <c r="A24" s="1" t="s">
        <v>22</v>
      </c>
      <c r="B24" s="4"/>
    </row>
    <row r="25" spans="1:2" x14ac:dyDescent="0.2">
      <c r="A25" s="1" t="s">
        <v>23</v>
      </c>
      <c r="B25" s="4"/>
    </row>
    <row r="26" spans="1:2" x14ac:dyDescent="0.2">
      <c r="A26" s="1" t="s">
        <v>24</v>
      </c>
      <c r="B26" s="4"/>
    </row>
    <row r="27" spans="1:2" x14ac:dyDescent="0.2">
      <c r="A27" s="1" t="s">
        <v>25</v>
      </c>
      <c r="B27" s="4"/>
    </row>
    <row r="28" spans="1:2" x14ac:dyDescent="0.2">
      <c r="A28" s="1" t="s">
        <v>26</v>
      </c>
      <c r="B28" s="4"/>
    </row>
    <row r="29" spans="1:2" x14ac:dyDescent="0.2">
      <c r="A29" s="1" t="s">
        <v>27</v>
      </c>
      <c r="B29" s="4"/>
    </row>
    <row r="30" spans="1:2" x14ac:dyDescent="0.2">
      <c r="A30" s="1" t="s">
        <v>28</v>
      </c>
      <c r="B30" s="4"/>
    </row>
    <row r="31" spans="1:2" x14ac:dyDescent="0.2">
      <c r="A31" s="1"/>
      <c r="B31" s="4"/>
    </row>
  </sheetData>
  <phoneticPr fontId="1" type="noConversion"/>
  <conditionalFormatting sqref="A1:B30">
    <cfRule type="expression" dxfId="1" priority="1">
      <formula>MOD(ROW(A1),2)=1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总费用</vt:lpstr>
      <vt:lpstr>硬装</vt:lpstr>
      <vt:lpstr>软装</vt:lpstr>
      <vt:lpstr>人工费</vt:lpstr>
      <vt:lpstr>装修清单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2008-09-11T17:22:00Z</dcterms:created>
  <dcterms:modified xsi:type="dcterms:W3CDTF">2019-06-03T08:43:54Z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