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uario\Desktop\UTPL\UTPL 6 ciclo\Base de datos avanzada\"/>
    </mc:Choice>
  </mc:AlternateContent>
  <xr:revisionPtr revIDLastSave="0" documentId="13_ncr:1_{C5408A71-F96F-4DAF-B7C3-ECF89546017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H12" i="1"/>
  <c r="G12" i="1"/>
  <c r="E12" i="1"/>
  <c r="I11" i="1"/>
  <c r="G11" i="1"/>
  <c r="E11" i="1"/>
  <c r="D11" i="1"/>
  <c r="I10" i="1"/>
  <c r="G10" i="1"/>
  <c r="E10" i="1"/>
  <c r="D10" i="1"/>
  <c r="I9" i="1"/>
  <c r="G9" i="1"/>
  <c r="E9" i="1"/>
  <c r="D9" i="1"/>
  <c r="I8" i="1"/>
  <c r="G8" i="1"/>
  <c r="E8" i="1"/>
  <c r="D8" i="1"/>
  <c r="I7" i="1"/>
  <c r="G7" i="1"/>
  <c r="E7" i="1"/>
  <c r="D7" i="1"/>
  <c r="I6" i="1"/>
  <c r="G6" i="1"/>
  <c r="E6" i="1"/>
  <c r="D6" i="1"/>
</calcChain>
</file>

<file path=xl/sharedStrings.xml><?xml version="1.0" encoding="utf-8"?>
<sst xmlns="http://schemas.openxmlformats.org/spreadsheetml/2006/main" count="60" uniqueCount="36">
  <si>
    <t>Espacio tablas proyectadas a 5 años</t>
  </si>
  <si>
    <t>Relaciones</t>
  </si>
  <si>
    <t>Tamaño</t>
  </si>
  <si>
    <t>Carga inicial</t>
  </si>
  <si>
    <t>Carga diaria</t>
  </si>
  <si>
    <t>Proyeccion a 5 años</t>
  </si>
  <si>
    <t>Total a 5 años</t>
  </si>
  <si>
    <t xml:space="preserve">Registros </t>
  </si>
  <si>
    <t>Bytes</t>
  </si>
  <si>
    <t>Registros</t>
  </si>
  <si>
    <t>MB</t>
  </si>
  <si>
    <t>Pelicula</t>
  </si>
  <si>
    <t>Director</t>
  </si>
  <si>
    <t>Actor</t>
  </si>
  <si>
    <t xml:space="preserve">Ejemplar </t>
  </si>
  <si>
    <t>Ejemplar_socio</t>
  </si>
  <si>
    <t>Socio</t>
  </si>
  <si>
    <t>Total</t>
  </si>
  <si>
    <t>Matriz cruzada transacciones/relaciones</t>
  </si>
  <si>
    <t>Transaccion</t>
  </si>
  <si>
    <t>Tablas</t>
  </si>
  <si>
    <t>#Tablas por transaccion</t>
  </si>
  <si>
    <t>Ejemplar</t>
  </si>
  <si>
    <t>Registrar una nueva pelicula</t>
  </si>
  <si>
    <t>Gestionar directores</t>
  </si>
  <si>
    <t xml:space="preserve">Gestionar actores </t>
  </si>
  <si>
    <t>Actualizar informacion de peliculas</t>
  </si>
  <si>
    <t>Mostrar fecha informativa de una pelicula</t>
  </si>
  <si>
    <t>Mostrar ejemplares de una pelicula</t>
  </si>
  <si>
    <t xml:space="preserve">Numero de peliculas dirijidas por un director </t>
  </si>
  <si>
    <t>Gestionar socios</t>
  </si>
  <si>
    <t>Numero de ejemplares de una pelicula</t>
  </si>
  <si>
    <t>x</t>
  </si>
  <si>
    <t>#transacciones por tabla</t>
  </si>
  <si>
    <t>Tablas criticas: Pelicula, Director</t>
  </si>
  <si>
    <t>Nombre: Gerson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</si>
</sst>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5" xfId="0" applyFont="1" applyFill="1" applyBorder="1"/>
    <xf numFmtId="0" fontId="2" fillId="0" borderId="5" xfId="0" applyFont="1" applyBorder="1"/>
    <xf numFmtId="0" fontId="0" fillId="0" borderId="5" xfId="0" applyBorder="1" applyAlignment="1">
      <alignment horizontal="center"/>
    </xf>
    <xf numFmtId="0" fontId="1" fillId="0" borderId="5" xfId="0" applyFont="1" applyBorder="1"/>
    <xf numFmtId="0" fontId="0" fillId="0" borderId="0" xfId="0" applyBorder="1"/>
    <xf numFmtId="0" fontId="0" fillId="2" borderId="5" xfId="0" applyFill="1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A4" sqref="A4:A5"/>
    </sheetView>
  </sheetViews>
  <sheetFormatPr baseColWidth="10" defaultColWidth="9.140625" defaultRowHeight="15" x14ac:dyDescent="0.25"/>
  <cols>
    <col min="1" max="1" width="41.140625" customWidth="1"/>
    <col min="2" max="2" width="12" customWidth="1"/>
    <col min="3" max="3" width="16.28515625" customWidth="1"/>
    <col min="4" max="4" width="12.85546875" customWidth="1"/>
    <col min="5" max="5" width="16.140625" customWidth="1"/>
    <col min="6" max="6" width="14.42578125" customWidth="1"/>
    <col min="7" max="7" width="17.140625" customWidth="1"/>
    <col min="8" max="8" width="22.7109375" customWidth="1"/>
    <col min="9" max="9" width="11.85546875" customWidth="1"/>
  </cols>
  <sheetData>
    <row r="1" spans="1:9" x14ac:dyDescent="0.25">
      <c r="A1" t="s">
        <v>35</v>
      </c>
    </row>
    <row r="3" spans="1:9" x14ac:dyDescent="0.25">
      <c r="A3" s="1" t="s">
        <v>0</v>
      </c>
      <c r="B3" s="2"/>
      <c r="C3" s="2"/>
      <c r="D3" s="2"/>
      <c r="E3" s="2"/>
      <c r="F3" s="2"/>
      <c r="G3" s="2"/>
      <c r="H3" s="2"/>
      <c r="I3" s="3"/>
    </row>
    <row r="4" spans="1:9" x14ac:dyDescent="0.25">
      <c r="A4" s="12" t="s">
        <v>1</v>
      </c>
      <c r="B4" s="12" t="s">
        <v>2</v>
      </c>
      <c r="C4" s="1" t="s">
        <v>3</v>
      </c>
      <c r="D4" s="3"/>
      <c r="E4" s="4" t="s">
        <v>4</v>
      </c>
      <c r="F4" s="1" t="s">
        <v>5</v>
      </c>
      <c r="G4" s="3"/>
      <c r="H4" s="1" t="s">
        <v>6</v>
      </c>
      <c r="I4" s="3"/>
    </row>
    <row r="5" spans="1:9" x14ac:dyDescent="0.25">
      <c r="A5" s="13"/>
      <c r="B5" s="13"/>
      <c r="C5" s="4" t="s">
        <v>7</v>
      </c>
      <c r="D5" s="4" t="s">
        <v>8</v>
      </c>
      <c r="E5" s="4" t="s">
        <v>9</v>
      </c>
      <c r="F5" s="4" t="s">
        <v>9</v>
      </c>
      <c r="G5" s="4" t="s">
        <v>8</v>
      </c>
      <c r="H5" s="4" t="s">
        <v>8</v>
      </c>
      <c r="I5" s="4" t="s">
        <v>10</v>
      </c>
    </row>
    <row r="6" spans="1:9" x14ac:dyDescent="0.25">
      <c r="A6" s="4" t="s">
        <v>11</v>
      </c>
      <c r="B6" s="4">
        <v>100</v>
      </c>
      <c r="C6" s="4">
        <v>90000</v>
      </c>
      <c r="D6" s="4">
        <f>B6*C6</f>
        <v>9000000</v>
      </c>
      <c r="E6" s="4">
        <f>C6/10000</f>
        <v>9</v>
      </c>
      <c r="F6" s="4">
        <v>9000</v>
      </c>
      <c r="G6" s="4">
        <f>F6*B6</f>
        <v>900000</v>
      </c>
      <c r="H6" s="4">
        <v>15000</v>
      </c>
      <c r="I6" s="4">
        <f>H6/1000000</f>
        <v>1.4999999999999999E-2</v>
      </c>
    </row>
    <row r="7" spans="1:9" x14ac:dyDescent="0.25">
      <c r="A7" s="4" t="s">
        <v>12</v>
      </c>
      <c r="B7" s="4">
        <v>40</v>
      </c>
      <c r="C7" s="4">
        <v>900</v>
      </c>
      <c r="D7" s="4">
        <f>B7*C7</f>
        <v>36000</v>
      </c>
      <c r="E7" s="4">
        <f>C7/10000</f>
        <v>0.09</v>
      </c>
      <c r="F7" s="4">
        <v>5000</v>
      </c>
      <c r="G7" s="4">
        <f>F7*B7</f>
        <v>200000</v>
      </c>
      <c r="H7" s="4">
        <v>65000</v>
      </c>
      <c r="I7" s="4">
        <f>H7/1000000</f>
        <v>6.5000000000000002E-2</v>
      </c>
    </row>
    <row r="8" spans="1:9" x14ac:dyDescent="0.25">
      <c r="A8" s="4" t="s">
        <v>13</v>
      </c>
      <c r="B8" s="4">
        <v>90</v>
      </c>
      <c r="C8" s="4">
        <v>650000</v>
      </c>
      <c r="D8" s="4">
        <f>B8*C8</f>
        <v>58500000</v>
      </c>
      <c r="E8" s="4">
        <f>C8/10000</f>
        <v>65</v>
      </c>
      <c r="F8" s="4">
        <v>4152</v>
      </c>
      <c r="G8" s="4">
        <f>F8*B8</f>
        <v>373680</v>
      </c>
      <c r="H8" s="4">
        <v>15222</v>
      </c>
      <c r="I8" s="4">
        <f>H8/1000000</f>
        <v>1.5221999999999999E-2</v>
      </c>
    </row>
    <row r="9" spans="1:9" x14ac:dyDescent="0.25">
      <c r="A9" s="4" t="s">
        <v>14</v>
      </c>
      <c r="B9" s="4">
        <v>654</v>
      </c>
      <c r="C9" s="4">
        <v>100000</v>
      </c>
      <c r="D9" s="4">
        <f>B9*C9</f>
        <v>65400000</v>
      </c>
      <c r="E9" s="4">
        <f>C9/10000</f>
        <v>10</v>
      </c>
      <c r="F9" s="4">
        <v>58000</v>
      </c>
      <c r="G9" s="4">
        <f>F9*B9</f>
        <v>37932000</v>
      </c>
      <c r="H9" s="4">
        <v>13200</v>
      </c>
      <c r="I9" s="4">
        <f>H9/1000000</f>
        <v>1.32E-2</v>
      </c>
    </row>
    <row r="10" spans="1:9" x14ac:dyDescent="0.25">
      <c r="A10" s="4" t="s">
        <v>15</v>
      </c>
      <c r="B10" s="4">
        <v>24</v>
      </c>
      <c r="C10" s="4">
        <v>15000</v>
      </c>
      <c r="D10" s="4">
        <f>B10*C10</f>
        <v>360000</v>
      </c>
      <c r="E10" s="4">
        <f>C10/10000</f>
        <v>1.5</v>
      </c>
      <c r="F10" s="4">
        <v>58900</v>
      </c>
      <c r="G10" s="4">
        <f>F10*B10</f>
        <v>1413600</v>
      </c>
      <c r="H10" s="4">
        <v>156600</v>
      </c>
      <c r="I10" s="4">
        <f>H10/1000000</f>
        <v>0.15659999999999999</v>
      </c>
    </row>
    <row r="11" spans="1:9" x14ac:dyDescent="0.25">
      <c r="A11" s="4" t="s">
        <v>16</v>
      </c>
      <c r="B11" s="4">
        <v>1566</v>
      </c>
      <c r="C11" s="4">
        <v>55000</v>
      </c>
      <c r="D11" s="4">
        <f>B11*C11</f>
        <v>86130000</v>
      </c>
      <c r="E11" s="4">
        <f>C11/10000</f>
        <v>5.5</v>
      </c>
      <c r="F11" s="4">
        <v>153000</v>
      </c>
      <c r="G11" s="4">
        <f>F11*B11</f>
        <v>239598000</v>
      </c>
      <c r="H11" s="4">
        <v>153310</v>
      </c>
      <c r="I11" s="4">
        <f>H11/1000000</f>
        <v>0.15331</v>
      </c>
    </row>
    <row r="12" spans="1:9" x14ac:dyDescent="0.25">
      <c r="A12" s="6" t="s">
        <v>17</v>
      </c>
      <c r="B12" s="4"/>
      <c r="C12" s="4"/>
      <c r="D12" s="4"/>
      <c r="E12" s="7">
        <f>E6+E7+E8+E9+E10+E11</f>
        <v>91.09</v>
      </c>
      <c r="F12" s="4"/>
      <c r="G12" s="7">
        <f>G6+G7+G8+G9+G10+G11</f>
        <v>280417280</v>
      </c>
      <c r="H12" s="7">
        <f>H6+H7+H8+H9+H10+H11</f>
        <v>418332</v>
      </c>
      <c r="I12" s="7">
        <f>I6+I7+I8+I9+I10+I11</f>
        <v>0.41833199999999998</v>
      </c>
    </row>
    <row r="16" spans="1:9" x14ac:dyDescent="0.25">
      <c r="A16" s="8" t="s">
        <v>18</v>
      </c>
      <c r="B16" s="8"/>
      <c r="C16" s="8"/>
      <c r="D16" s="8"/>
      <c r="E16" s="8"/>
      <c r="F16" s="8"/>
      <c r="G16" s="8"/>
      <c r="H16" s="8"/>
      <c r="I16" s="8"/>
    </row>
    <row r="17" spans="1:9" x14ac:dyDescent="0.25">
      <c r="A17" s="12" t="s">
        <v>19</v>
      </c>
      <c r="B17" s="5" t="s">
        <v>20</v>
      </c>
      <c r="C17" s="5"/>
      <c r="D17" s="5"/>
      <c r="E17" s="5"/>
      <c r="F17" s="5"/>
      <c r="G17" s="5"/>
      <c r="H17" s="12" t="s">
        <v>21</v>
      </c>
      <c r="I17" s="10"/>
    </row>
    <row r="18" spans="1:9" x14ac:dyDescent="0.25">
      <c r="A18" s="13"/>
      <c r="B18" s="4" t="s">
        <v>11</v>
      </c>
      <c r="C18" s="4" t="s">
        <v>12</v>
      </c>
      <c r="D18" s="4" t="s">
        <v>13</v>
      </c>
      <c r="E18" s="4" t="s">
        <v>22</v>
      </c>
      <c r="F18" s="4" t="s">
        <v>15</v>
      </c>
      <c r="G18" s="4" t="s">
        <v>16</v>
      </c>
      <c r="H18" s="13"/>
      <c r="I18" s="10"/>
    </row>
    <row r="19" spans="1:9" x14ac:dyDescent="0.25">
      <c r="A19" s="4" t="s">
        <v>23</v>
      </c>
      <c r="B19" s="4" t="s">
        <v>32</v>
      </c>
      <c r="C19" s="4" t="s">
        <v>32</v>
      </c>
      <c r="D19" s="4" t="s">
        <v>32</v>
      </c>
      <c r="E19" s="4" t="s">
        <v>32</v>
      </c>
      <c r="F19" s="4" t="s">
        <v>32</v>
      </c>
      <c r="G19" s="4" t="s">
        <v>32</v>
      </c>
      <c r="H19" s="4">
        <v>6</v>
      </c>
      <c r="I19" s="10"/>
    </row>
    <row r="20" spans="1:9" x14ac:dyDescent="0.25">
      <c r="A20" s="4" t="s">
        <v>24</v>
      </c>
      <c r="B20" s="4"/>
      <c r="C20" s="4" t="s">
        <v>32</v>
      </c>
      <c r="D20" s="4"/>
      <c r="E20" s="4"/>
      <c r="F20" s="4"/>
      <c r="G20" s="4"/>
      <c r="H20" s="4">
        <v>1</v>
      </c>
      <c r="I20" s="10"/>
    </row>
    <row r="21" spans="1:9" x14ac:dyDescent="0.25">
      <c r="A21" s="4" t="s">
        <v>25</v>
      </c>
      <c r="B21" s="4"/>
      <c r="C21" s="4"/>
      <c r="D21" s="4" t="s">
        <v>32</v>
      </c>
      <c r="E21" s="4"/>
      <c r="F21" s="4"/>
      <c r="G21" s="4"/>
      <c r="H21" s="4">
        <v>1</v>
      </c>
      <c r="I21" s="10"/>
    </row>
    <row r="22" spans="1:9" x14ac:dyDescent="0.25">
      <c r="A22" s="4" t="s">
        <v>26</v>
      </c>
      <c r="B22" s="4" t="s">
        <v>32</v>
      </c>
      <c r="C22" s="4"/>
      <c r="D22" s="4"/>
      <c r="E22" s="4"/>
      <c r="F22" s="4"/>
      <c r="G22" s="4"/>
      <c r="H22" s="4">
        <v>1</v>
      </c>
      <c r="I22" s="10"/>
    </row>
    <row r="23" spans="1:9" x14ac:dyDescent="0.25">
      <c r="A23" s="4" t="s">
        <v>27</v>
      </c>
      <c r="B23" s="4" t="s">
        <v>32</v>
      </c>
      <c r="C23" s="4"/>
      <c r="D23" s="4"/>
      <c r="E23" s="4"/>
      <c r="F23" s="4"/>
      <c r="G23" s="4"/>
      <c r="H23" s="4">
        <v>1</v>
      </c>
      <c r="I23" s="10"/>
    </row>
    <row r="24" spans="1:9" x14ac:dyDescent="0.25">
      <c r="A24" s="4" t="s">
        <v>28</v>
      </c>
      <c r="B24" s="4" t="s">
        <v>32</v>
      </c>
      <c r="C24" s="4"/>
      <c r="D24" s="4"/>
      <c r="E24" s="4" t="s">
        <v>32</v>
      </c>
      <c r="F24" s="4"/>
      <c r="G24" s="4"/>
      <c r="H24" s="4">
        <v>2</v>
      </c>
      <c r="I24" s="10"/>
    </row>
    <row r="25" spans="1:9" x14ac:dyDescent="0.25">
      <c r="A25" s="4" t="s">
        <v>29</v>
      </c>
      <c r="B25" s="4" t="s">
        <v>32</v>
      </c>
      <c r="C25" s="4" t="s">
        <v>32</v>
      </c>
      <c r="D25" s="4"/>
      <c r="E25" s="4"/>
      <c r="F25" s="4"/>
      <c r="G25" s="4"/>
      <c r="H25" s="4">
        <v>2</v>
      </c>
      <c r="I25" s="10"/>
    </row>
    <row r="26" spans="1:9" x14ac:dyDescent="0.25">
      <c r="A26" s="4" t="s">
        <v>30</v>
      </c>
      <c r="B26" s="4"/>
      <c r="C26" s="4"/>
      <c r="D26" s="4"/>
      <c r="E26" s="4"/>
      <c r="F26" s="4"/>
      <c r="G26" s="4" t="s">
        <v>32</v>
      </c>
      <c r="H26" s="4">
        <v>1</v>
      </c>
      <c r="I26" s="10"/>
    </row>
    <row r="27" spans="1:9" x14ac:dyDescent="0.25">
      <c r="A27" s="4" t="s">
        <v>31</v>
      </c>
      <c r="B27" s="4" t="s">
        <v>32</v>
      </c>
      <c r="C27" s="4"/>
      <c r="D27" s="4"/>
      <c r="E27" s="4" t="s">
        <v>32</v>
      </c>
      <c r="F27" s="4"/>
      <c r="G27" s="4"/>
      <c r="H27" s="4">
        <v>2</v>
      </c>
      <c r="I27" s="10"/>
    </row>
    <row r="28" spans="1:9" x14ac:dyDescent="0.25">
      <c r="A28" s="7" t="s">
        <v>33</v>
      </c>
      <c r="B28" s="9">
        <v>6</v>
      </c>
      <c r="C28" s="9">
        <v>3</v>
      </c>
      <c r="D28" s="4">
        <v>2</v>
      </c>
      <c r="E28" s="4">
        <v>3</v>
      </c>
      <c r="F28" s="4">
        <v>1</v>
      </c>
      <c r="G28" s="4">
        <v>2</v>
      </c>
      <c r="H28" s="11"/>
      <c r="I28" s="10"/>
    </row>
    <row r="29" spans="1:9" x14ac:dyDescent="0.25">
      <c r="I29" s="10"/>
    </row>
    <row r="31" spans="1:9" x14ac:dyDescent="0.25">
      <c r="A31" s="7" t="s">
        <v>34</v>
      </c>
    </row>
  </sheetData>
  <mergeCells count="10">
    <mergeCell ref="B17:G17"/>
    <mergeCell ref="A16:I16"/>
    <mergeCell ref="H17:H18"/>
    <mergeCell ref="A17:A18"/>
    <mergeCell ref="A3:I3"/>
    <mergeCell ref="A4:A5"/>
    <mergeCell ref="B4:B5"/>
    <mergeCell ref="C4:D4"/>
    <mergeCell ref="F4:G4"/>
    <mergeCell ref="H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2020-04-28T18:45:57Z</dcterms:modified>
</cp:coreProperties>
</file>