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5 files\"/>
    </mc:Choice>
  </mc:AlternateContent>
  <xr:revisionPtr revIDLastSave="0" documentId="13_ncr:1_{369DF552-C09F-41BE-B758-19A37F89EF53}" xr6:coauthVersionLast="46" xr6:coauthVersionMax="46" xr10:uidLastSave="{00000000-0000-0000-0000-000000000000}"/>
  <bookViews>
    <workbookView xWindow="2340" yWindow="4545" windowWidth="28770" windowHeight="15600" xr2:uid="{00000000-000D-0000-FFFF-FFFF00000000}"/>
  </bookViews>
  <sheets>
    <sheet name="Crude oil" sheetId="3" r:id="rId1"/>
  </sheets>
  <definedNames>
    <definedName name="data">'Crude oil'!$A$5:$B$23</definedName>
    <definedName name="date">'Crude oil'!$E$7</definedName>
  </definedNames>
  <calcPr calcId="181029"/>
</workbook>
</file>

<file path=xl/calcChain.xml><?xml version="1.0" encoding="utf-8"?>
<calcChain xmlns="http://schemas.openxmlformats.org/spreadsheetml/2006/main">
  <c r="E8" i="3" l="1"/>
  <c r="E15" i="3"/>
  <c r="E14" i="3"/>
  <c r="E12" i="3"/>
  <c r="E11" i="3"/>
</calcChain>
</file>

<file path=xl/sharedStrings.xml><?xml version="1.0" encoding="utf-8"?>
<sst xmlns="http://schemas.openxmlformats.org/spreadsheetml/2006/main" count="10" uniqueCount="10">
  <si>
    <t>Crude oil prices</t>
  </si>
  <si>
    <t>Source: www.macrotrends.net</t>
  </si>
  <si>
    <t xml:space="preserve"> $/barrel</t>
  </si>
  <si>
    <t>Date</t>
  </si>
  <si>
    <t>Date:</t>
  </si>
  <si>
    <t>Estimate:</t>
  </si>
  <si>
    <t>Low Date:</t>
  </si>
  <si>
    <t>High Date:</t>
  </si>
  <si>
    <t>Low price:</t>
  </si>
  <si>
    <t>High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</si>
</sst>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4" fontId="0" fillId="0" borderId="10" xfId="0" applyNumberFormat="1" applyBorder="1"/>
    <xf numFmtId="0" fontId="0" fillId="0" borderId="10" xfId="42" applyNumberFormat="1" applyFont="1" applyFill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Crude oil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'Crude oil'!$A$6:$A$23</c:f>
              <c:numCache>
                <c:formatCode>m/d/yyyy</c:formatCode>
                <c:ptCount val="18"/>
                <c:pt idx="0">
                  <c:v>42738</c:v>
                </c:pt>
                <c:pt idx="1">
                  <c:v>42767</c:v>
                </c:pt>
                <c:pt idx="2">
                  <c:v>42795</c:v>
                </c:pt>
                <c:pt idx="3">
                  <c:v>42828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43010</c:v>
                </c:pt>
                <c:pt idx="10">
                  <c:v>43040</c:v>
                </c:pt>
                <c:pt idx="11">
                  <c:v>43070</c:v>
                </c:pt>
                <c:pt idx="12">
                  <c:v>43102</c:v>
                </c:pt>
                <c:pt idx="13">
                  <c:v>43132</c:v>
                </c:pt>
                <c:pt idx="14">
                  <c:v>43160</c:v>
                </c:pt>
                <c:pt idx="15">
                  <c:v>43192</c:v>
                </c:pt>
                <c:pt idx="16">
                  <c:v>43221</c:v>
                </c:pt>
                <c:pt idx="17">
                  <c:v>43252</c:v>
                </c:pt>
              </c:numCache>
            </c:numRef>
          </c:xVal>
          <c:yVal>
            <c:numRef>
              <c:f>'Crude oil'!$B$6:$B$23</c:f>
              <c:numCache>
                <c:formatCode>General</c:formatCode>
                <c:ptCount val="18"/>
                <c:pt idx="0">
                  <c:v>52.33</c:v>
                </c:pt>
                <c:pt idx="1">
                  <c:v>53.88</c:v>
                </c:pt>
                <c:pt idx="2">
                  <c:v>53.83</c:v>
                </c:pt>
                <c:pt idx="3">
                  <c:v>50.24</c:v>
                </c:pt>
                <c:pt idx="4">
                  <c:v>48.84</c:v>
                </c:pt>
                <c:pt idx="5">
                  <c:v>48.36</c:v>
                </c:pt>
                <c:pt idx="6">
                  <c:v>47.07</c:v>
                </c:pt>
                <c:pt idx="7">
                  <c:v>49.16</c:v>
                </c:pt>
                <c:pt idx="8">
                  <c:v>47.29</c:v>
                </c:pt>
                <c:pt idx="9">
                  <c:v>50.58</c:v>
                </c:pt>
                <c:pt idx="10">
                  <c:v>54.3</c:v>
                </c:pt>
                <c:pt idx="11">
                  <c:v>58.36</c:v>
                </c:pt>
                <c:pt idx="12">
                  <c:v>60.37</c:v>
                </c:pt>
                <c:pt idx="13">
                  <c:v>65.8</c:v>
                </c:pt>
                <c:pt idx="14">
                  <c:v>60.99</c:v>
                </c:pt>
                <c:pt idx="15">
                  <c:v>63.01</c:v>
                </c:pt>
                <c:pt idx="16">
                  <c:v>67.25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E9-4F15-AAB7-DE0F60C24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817551"/>
        <c:axId val="1658594863"/>
      </c:scatterChart>
      <c:valAx>
        <c:axId val="178381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94863"/>
        <c:crosses val="autoZero"/>
        <c:crossBetween val="midCat"/>
      </c:valAx>
      <c:valAx>
        <c:axId val="1658594863"/>
        <c:scaling>
          <c:orientation val="minMax"/>
          <c:max val="7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$/barrel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81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526255</xdr:colOff>
      <xdr:row>2</xdr:row>
      <xdr:rowOff>47624</xdr:rowOff>
    </xdr:from>
    <xdr:to>
      <xdr:col>17</xdr:col>
      <xdr:colOff>238125</xdr:colOff>
      <xdr:row>23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896615-3578-404D-B29D-6F520015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E8" sqref="E8"/>
    </sheetView>
  </sheetViews>
  <sheetFormatPr defaultRowHeight="15" x14ac:dyDescent="0.25"/>
  <cols>
    <col min="1" max="1" width="11.5703125" customWidth="1"/>
    <col min="4" max="5" width="10.4257812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A5" s="2" t="s">
        <v>3</v>
      </c>
      <c r="B5" s="2" t="s">
        <v>2</v>
      </c>
    </row>
    <row r="6" spans="1:5" ht="15.75" thickBot="1" x14ac:dyDescent="0.3">
      <c r="A6" s="1">
        <v>42738</v>
      </c>
      <c r="B6">
        <v>52.33</v>
      </c>
    </row>
    <row r="7" spans="1:5" ht="15.75" thickBot="1" x14ac:dyDescent="0.3">
      <c r="A7" s="1">
        <v>42767</v>
      </c>
      <c r="B7">
        <v>53.88</v>
      </c>
      <c r="D7" t="s">
        <v>4</v>
      </c>
      <c r="E7" s="3">
        <v>42914</v>
      </c>
    </row>
    <row r="8" spans="1:5" ht="15.75" thickBot="1" x14ac:dyDescent="0.3">
      <c r="A8" s="1">
        <v>42795</v>
      </c>
      <c r="B8">
        <v>53.83</v>
      </c>
      <c r="D8" t="s">
        <v>5</v>
      </c>
      <c r="E8" s="4">
        <f>_xlfn.FORECAST.LINEAR(date,E14:E15,E11:E12)</f>
        <v>47.198999999999842</v>
      </c>
    </row>
    <row r="9" spans="1:5" x14ac:dyDescent="0.25">
      <c r="A9" s="1">
        <v>42828</v>
      </c>
      <c r="B9">
        <v>50.24</v>
      </c>
      <c r="E9" s="5"/>
    </row>
    <row r="10" spans="1:5" x14ac:dyDescent="0.25">
      <c r="A10" s="1">
        <v>42856</v>
      </c>
      <c r="B10">
        <v>48.84</v>
      </c>
      <c r="E10" s="5"/>
    </row>
    <row r="11" spans="1:5" x14ac:dyDescent="0.25">
      <c r="A11" s="1">
        <v>42887</v>
      </c>
      <c r="B11">
        <v>48.36</v>
      </c>
      <c r="D11" t="s">
        <v>6</v>
      </c>
      <c r="E11" s="1">
        <f>VLOOKUP(date,data,1,TRUE)</f>
        <v>42887</v>
      </c>
    </row>
    <row r="12" spans="1:5" x14ac:dyDescent="0.25">
      <c r="A12" s="1">
        <v>42917</v>
      </c>
      <c r="B12">
        <v>47.07</v>
      </c>
      <c r="D12" t="s">
        <v>7</v>
      </c>
      <c r="E12" s="1">
        <f>INDEX(A6:A23,MATCH(E11,A6:A23,0)+1)</f>
        <v>42917</v>
      </c>
    </row>
    <row r="13" spans="1:5" x14ac:dyDescent="0.25">
      <c r="A13" s="1">
        <v>42948</v>
      </c>
      <c r="B13">
        <v>49.16</v>
      </c>
      <c r="E13" s="5"/>
    </row>
    <row r="14" spans="1:5" x14ac:dyDescent="0.25">
      <c r="A14" s="1">
        <v>42979</v>
      </c>
      <c r="B14">
        <v>47.29</v>
      </c>
      <c r="D14" t="s">
        <v>8</v>
      </c>
      <c r="E14" s="5">
        <f>VLOOKUP(E11,data,2)</f>
        <v>48.36</v>
      </c>
    </row>
    <row r="15" spans="1:5" x14ac:dyDescent="0.25">
      <c r="A15" s="1">
        <v>43010</v>
      </c>
      <c r="B15">
        <v>50.58</v>
      </c>
      <c r="D15" t="s">
        <v>9</v>
      </c>
      <c r="E15" s="5">
        <f>VLOOKUP(E12,data,2)</f>
        <v>47.07</v>
      </c>
    </row>
    <row r="16" spans="1:5" x14ac:dyDescent="0.25">
      <c r="A16" s="1">
        <v>43040</v>
      </c>
      <c r="B16">
        <v>54.3</v>
      </c>
      <c r="E16" s="5"/>
    </row>
    <row r="17" spans="1:2" x14ac:dyDescent="0.25">
      <c r="A17" s="1">
        <v>43070</v>
      </c>
      <c r="B17">
        <v>58.36</v>
      </c>
    </row>
    <row r="18" spans="1:2" x14ac:dyDescent="0.25">
      <c r="A18" s="1">
        <v>43102</v>
      </c>
      <c r="B18">
        <v>60.37</v>
      </c>
    </row>
    <row r="19" spans="1:2" x14ac:dyDescent="0.25">
      <c r="A19" s="1">
        <v>43132</v>
      </c>
      <c r="B19">
        <v>65.8</v>
      </c>
    </row>
    <row r="20" spans="1:2" x14ac:dyDescent="0.25">
      <c r="A20" s="1">
        <v>43160</v>
      </c>
      <c r="B20">
        <v>60.99</v>
      </c>
    </row>
    <row r="21" spans="1:2" x14ac:dyDescent="0.25">
      <c r="A21" s="1">
        <v>43192</v>
      </c>
      <c r="B21">
        <v>63.01</v>
      </c>
    </row>
    <row r="22" spans="1:2" x14ac:dyDescent="0.25">
      <c r="A22" s="1">
        <v>43221</v>
      </c>
      <c r="B22">
        <v>67.25</v>
      </c>
    </row>
    <row r="23" spans="1:2" x14ac:dyDescent="0.25">
      <c r="A23" s="1">
        <v>43252</v>
      </c>
      <c r="B23">
        <v>65.81</v>
      </c>
    </row>
  </sheetData>
  <dataValidations count="1">
    <dataValidation type="date" allowBlank="1" showInputMessage="1" showErrorMessage="1" sqref="E7" xr:uid="{A0496EC5-FFC6-4F15-8A97-42552E04FD07}">
      <formula1>A6</formula1>
      <formula2>A23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Crude oil</vt:lpstr>
      <vt:lpstr>data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2020-03-10T19:13:27Z</dcterms:created>
  <dcterms:modified xsi:type="dcterms:W3CDTF">2021-03-13T20:46:45Z</dcterms:modified>
</cp:coreProperties>
</file>