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F:\GitHub Project\bdfd\OP-UTSG_APS164_Introductory-Chemistry-From-A-Material-Perspective\1.0 Textbook\"/>
    </mc:Choice>
  </mc:AlternateContent>
  <xr:revisionPtr revIDLastSave="0" documentId="8_{3E14858C-D61F-411B-8EDB-7BD159DE3A24}" xr6:coauthVersionLast="47" xr6:coauthVersionMax="47" xr10:uidLastSave="{00000000-0000-0000-0000-000000000000}"/>
  <bookViews>
    <workbookView xWindow="4680" yWindow="1050" windowWidth="28800" windowHeight="19065" xr2:uid="{00000000-000D-0000-FFFF-FFFF00000000}"/>
  </bookViews>
  <sheets>
    <sheet name="Topics" sheetId="1" r:id="rId1"/>
  </sheets>
  <definedNames>
    <definedName name="Z_1964F698_6BC0_440B_95AD_A5EF83F90B39_.wvu.FilterData" localSheetId="0" hidden="1">Topics!$D$1:$I$65</definedName>
    <definedName name="Z_E9C50E6E_6209_4FE0_8903_CD2BF0D8E9E6_.wvu.FilterData" localSheetId="0" hidden="1">Topics!$D$1:$I$65</definedName>
  </definedNames>
  <calcPr calcId="191028"/>
  <customWorkbookViews>
    <customWorkbookView name="Filter 1" guid="{1964F698-6BC0-440B-95AD-A5EF83F90B39}" maximized="1" windowWidth="0" windowHeight="0" activeSheetId="0"/>
    <customWorkbookView name="For Syllabus" guid="{E9C50E6E-6209-4FE0-8903-CD2BF0D8E9E6}"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12" i="1" s="1"/>
  <c r="D17" i="1" s="1"/>
  <c r="D22" i="1" s="1"/>
  <c r="D30" i="1" s="1"/>
  <c r="D39" i="1" l="1"/>
  <c r="D49" i="1" s="1"/>
  <c r="D58" i="1" s="1"/>
  <c r="D61" i="1" s="1"/>
  <c r="D65" i="1" s="1"/>
  <c r="I26" i="1"/>
</calcChain>
</file>

<file path=xl/sharedStrings.xml><?xml version="1.0" encoding="utf-8"?>
<sst xmlns="http://schemas.openxmlformats.org/spreadsheetml/2006/main" count="265" uniqueCount="160">
  <si>
    <t>Covered on P Set #</t>
  </si>
  <si>
    <t>Covered on Quiz #</t>
  </si>
  <si>
    <t>Covered on Test</t>
  </si>
  <si>
    <t>Week</t>
  </si>
  <si>
    <t>Section Title</t>
  </si>
  <si>
    <t>Concept area</t>
  </si>
  <si>
    <t>Topic Titles</t>
  </si>
  <si>
    <t>Learning Objectives</t>
  </si>
  <si>
    <t>Additional Notes</t>
  </si>
  <si>
    <t>Covered in lecture</t>
  </si>
  <si>
    <t>1. Welcome to the course</t>
  </si>
  <si>
    <t>1. Introduction and Overview</t>
  </si>
  <si>
    <t>Welcome to the course</t>
  </si>
  <si>
    <t>- Recall the course instructors
- Locate the contact information for the course staff
- Identify where to find course learning resources
- Locate the course syllabus, including mark breakdown
- Summarize the outline for this course</t>
  </si>
  <si>
    <t>1. Introduction and Overview
2. Categorization of matter</t>
  </si>
  <si>
    <t>The three material classes</t>
  </si>
  <si>
    <t>- Name the three major material classes (Metals, ceramics, and polymers)
- Give examples of at least two materials in each class
- Elaborate on the shortcomings of this classification scheme
- Defend the benefits of this classification scheme</t>
  </si>
  <si>
    <t>2. Elastic behaviour: not only rubber bands</t>
  </si>
  <si>
    <t>Mechanical Behaviour of Matter</t>
  </si>
  <si>
    <t>Hooke's Law</t>
  </si>
  <si>
    <t>- Define Hooke's law, engineering stress, and engineering strain
- Explain how elastic stress and strain are related through Hooke's law</t>
  </si>
  <si>
    <t>Engineering stress and engineering strain</t>
  </si>
  <si>
    <t>- Explain how stress, and strain are sample size independent, while force and displacement are not</t>
  </si>
  <si>
    <t>The tensile test</t>
  </si>
  <si>
    <t>- Describe the conventional uniaxial tensile test
- Identify and explain the following on a typical "dog-bone" tensile specimen: reduced section, gauge length, cross sectional area, grip region</t>
  </si>
  <si>
    <t>Elastic Behaviour</t>
  </si>
  <si>
    <t>- Describe elastic deformation in terms of macroscopic behaviour as well as in terms of atomic positions
- Sketch a generalized interatomic force-vs.-separation curve for two atoms in a solid
- Using the interatomic force-separation curve, describe how the Young's Modulus is a structure independant property</t>
  </si>
  <si>
    <t>But what is modulus, really?</t>
  </si>
  <si>
    <t>- Predict, given Young's modulus, the strain resulting from a given applied elastic stress, or vice-versa
- Differentiate between strength, stiffness, strain, and Young's modulus
- Calculate engineering stress and engineering strain
- Illustrate how Young’s modulus is a structure independant property</t>
  </si>
  <si>
    <t>3. Behaviour that's not elastic</t>
  </si>
  <si>
    <t>Scientific Thinking</t>
  </si>
  <si>
    <t>The concept of a scientific model</t>
  </si>
  <si>
    <t>- Justify the statement that a scientific model need only be as good as it needs to be for the present discussion
- Using two examples from the fields of materials science or solid state chemistry, demonstrate the usefulness and the limitations of a scientific model</t>
  </si>
  <si>
    <t>Plastic Deformation</t>
  </si>
  <si>
    <t>- Contrast plastic deformation with elastic deformation
- Provide at least one atomic level definition of plastic deformation and one macroscopic definition
- Explain why the term "plastic" is used to refer to permanent deformation
- Sketch generalized curves for the stress-strain behaviour of metals, ceramics, and polymers</t>
  </si>
  <si>
    <t>Mechanical Behaviour of Ceramics</t>
  </si>
  <si>
    <t>- Contrast the mechanical behaviour of ceramics with that of metals and polymers</t>
  </si>
  <si>
    <t>The three-point bend test</t>
  </si>
  <si>
    <t xml:space="preserve">- Summarize the need to test ceramics in bending, rather than in a tensile test
- Given all of the others, calculate any one of the following for a 3-point bend test on a rectangular sample: sample height and width, span between lower supports, load, peak stress in sample </t>
  </si>
  <si>
    <t>Non-crystalline solids</t>
  </si>
  <si>
    <t>Glasses - tempered glass: thermally and chemically (ex. Gorilla Glass)</t>
  </si>
  <si>
    <t>- Describe the general theory behind tempered glass, whether thermally or chemically tempered
- Illustrate the final stress distribution through the thickness of a sheet of tempered glass
- Explain how residual stresses increase the strength and improve the safety of tempered glass</t>
  </si>
  <si>
    <t>4. A healthy relationship: the structure-property relationship</t>
  </si>
  <si>
    <t>Properties of Matter</t>
  </si>
  <si>
    <t>Charts of material properties</t>
  </si>
  <si>
    <t xml:space="preserve">- Generalize the relative positions on a logarithmic plot of strength versus density and Young’s modulus versus density of several metals, ceramics, and polymers
- Identify the region on a plot of Young's modulus versus density where we would like to develop new materials for many applications such as aerospace
- OPTIONAL: Demonstrate, given the derivation, how the Materials Perfomance Index for a light stiff beam is determined to be E^(1/2)/"rho" </t>
  </si>
  <si>
    <t>You may wish to refer to this ebook, availble through the U of T library:
http://www.sciencedirect.com.myaccess.library.utoronto.ca/science/article/pii/B9781856174978500155</t>
  </si>
  <si>
    <t>The density of solids and an introduction to mictrostructure</t>
  </si>
  <si>
    <t>- Define the dimensions of density, and name commonly used units 
- Show how knowledge of a material's crystal structure can be used to calculate the theoretical density</t>
  </si>
  <si>
    <t>Structure of Matter</t>
  </si>
  <si>
    <t>Ordered solids, short range and long range order</t>
  </si>
  <si>
    <t>- Compare and contrast long-range and short range order and no order
- Recall several examples of ordered solids in each of the three material classes (metals, ceramics, and polymers)
- Illustrate how the macroscopic features or behaviour of a crystal may be representative of features of the atomic arrangement</t>
  </si>
  <si>
    <t>The face centered cubic crystal structure and the theoretical density of metals</t>
  </si>
  <si>
    <t>- Using the face centred cubic crystal structure, illustrate how the theoretical density of a polycrystalline metal can be calculated from knowledge of the crystal structure, atomic radius, and atomic weight
- Calculate the theoretical density of an FCC metal given the atomic weight, crystal structure and atomic radius
- Demonstrate that the coordination number for FCC is 12
- Show that the atomic packing factor (APF) for FCC is 0.74</t>
  </si>
  <si>
    <t>5. I need more structure in my life.</t>
  </si>
  <si>
    <t>The rock salt crystal structure and the theoretical density of ceramics</t>
  </si>
  <si>
    <t>- Calculate the theoretical density of a rock salt type ceramic given the atomic weights, and atomic radii</t>
  </si>
  <si>
    <t>The Body centred cubic crystal structure</t>
  </si>
  <si>
    <t>- Calculate the theoretical density of a BCC metal given the atomic weight, crystal structure and atomic radius
- Demonstrate that the coordination number for BCC is 8
- Show that the atomic packing factor (APF) for BCC is 0.68</t>
  </si>
  <si>
    <t>Interstitial Sites</t>
  </si>
  <si>
    <t>- Calculate the geometrically ideal interstitial site size for the following interstitial sites: octahedral, simple cubic</t>
  </si>
  <si>
    <t>The hexagonal close packed crystal structure and the stacking of close packed planes</t>
  </si>
  <si>
    <t>- Using the hexagonal close packed crystal structure, illustrate how the theoretical density of a polycrystalline metal can be calculated from knowledge of the crystal structure, atomic radius, and atomic weight
- Calculate the theoretical density of an HCP metal given the atomic weight, crystal structure and atomic radius
- Demonstrate that the coordination number for HCP is 12
- Show that the atomic packing factor (APF) for FCC is 0.74
- Demonstrate how the FCC and HCP crystal structures may be formed from stacking close packed planes in an ABCABC or an ABAB pattern</t>
  </si>
  <si>
    <t>6. Getting more technical with metal behaviour</t>
  </si>
  <si>
    <t>Mechanical Behaviour of Metals</t>
  </si>
  <si>
    <t>- Identify on the stress-strain curve for a typical metal the following points or regions: proportional limit, yield strength, ultimate tensile strength, fracture strength, linear elastic region
- Explain the rationale for the use of the 0.2% offset yield strength</t>
  </si>
  <si>
    <t>Uniform and non-uniform deformation in metals</t>
  </si>
  <si>
    <t>- Identify on the stress-strain curve for a typical metal the following points or regions: uniform elastic deformation, uniform plastic deformation, non-uniform plastic deformation, onset of necking
- Explain why the engineering stress decreases following the onset of necking
- Compare and contrast uniform and non-uniform deformation</t>
  </si>
  <si>
    <t>Deformation of Matter</t>
  </si>
  <si>
    <t>Mechanism for permanent deformation in metals</t>
  </si>
  <si>
    <t>- Demonstrate how plastic deformation in metals occurs through the movement of linear crystalline defects
- Compare and contrast between elastic and plastic deformation in terms of the movement of atoms in a lattice
- Show how knowledge of the mechanism of plastic deformation allows understanding of strengthening mechanisms</t>
  </si>
  <si>
    <t>7. Meddling with matter</t>
  </si>
  <si>
    <t>Imperfections in solids: 0-Dimensional (Point defects)</t>
  </si>
  <si>
    <t>-Organize crystalline defects according to their dimensionality, that is, zero-dimensional, one-dimensional, two-dimensional, and three-dimensional
- Explain how 0-dimensional imperfections occur and how some can increase strength of a metal
- Provide several examples of 0-dimensional imperfections
- Demonstrate how the vacancy population in a metal changes as a function of temperature</t>
  </si>
  <si>
    <t>Thermodynamics</t>
  </si>
  <si>
    <t>The Boltzmann Distribution</t>
  </si>
  <si>
    <t>- Demonstrate how the distribution of particles over available energy states is characterized by the Boltzmann distribution
- Show how changes in temperature are reflected in changes in the Boltzmann distribution</t>
  </si>
  <si>
    <t>Imperfections in solids: 1-Dimensional (Linear defects)</t>
  </si>
  <si>
    <t>-Organize crystalline defects according to their dimensionality, that is, zero-dimensional, one-dimensional, two-dimensional, and three-dimensional
- Explain how 1-dimensional imperfections can increase strength of a metal
- Describe how the number of linear imperfections can be increased in a metal</t>
  </si>
  <si>
    <t>Imperfections in solids: 2-Dimensional (Interfactial defects)</t>
  </si>
  <si>
    <t>-Organize crystalline defects according to their dimensionality, that is, zero-dimensional, one-dimensional, two-dimensional, and three-dimensional
- Explain how 2-dimensional imperfections can increase the strength of a metal
- Provide several examples of 2-dimensional imperfections in metals</t>
  </si>
  <si>
    <t>Imperfections in solids: 3-Dimensional (Volume defects)</t>
  </si>
  <si>
    <t>-Organize crystalline defects according to their dimensionality, that is, zero-dimensional, one-dimensional, two-dimensional, and three-dimensional
- Explain how 3-dimensional imperfections can increase the strength of a metal
- Provide several examples of 3-dimensional imperfections in metals
- Summarize the four major strengthening mechanisms in metals</t>
  </si>
  <si>
    <t>8. If plastics are polymers, are all polymers plastic?</t>
  </si>
  <si>
    <t>Mechanical Behaviour of Polymers</t>
  </si>
  <si>
    <t>Represent the structure of a polymer using the model of a collection of strings
Apply the string model of polymer structure to explain strengthening of polymers via chain orientation
Define the yield strength and tensile strength on the tensile stress-strain curve of a typical polymer</t>
  </si>
  <si>
    <t>Mer units as the building blocks of polymers</t>
  </si>
  <si>
    <t>Explain the mer unit as the logical building block for understanding polymer structure
Recognize or draw and rationalize the relative mechanical behaviour, resistance to chemical dissolution, and softening behaviour upon heating of the following mer units: polyethylene, polypropylene, polyvinylchloride, polytetrafluoroethylene, and polymethylmethacrylate</t>
  </si>
  <si>
    <t>Strengthening of polymers by changing molecular weight, cross-linking, and mer chemistry</t>
  </si>
  <si>
    <t>- Use molecular weight as a means of describing the average length of polymer molecules
- Compare the number average molecular weight to the weight average molecular weight and explain the importance of each
- Determine both the number average molecular weight and the weight average molecular weight of a polymer sample, provided with the molecular weight distribution data
- Recognize the mechanistic similarities between melting, plastic deformation, and chemical dissolution of polymers
- Predict the changes to the mechanical properties, softening temperature, and resistance to dissolution resulting from changes to the molecular weight, extent of cross-linking, and the strength of secondary bonds</t>
  </si>
  <si>
    <t>Strengthening of Polymers by engineering the crystallinity</t>
  </si>
  <si>
    <t>Differentiate between and infer the property implications of the following microstructural features of polymers: crystallinity, chain length, branching, and extent of cross-linking</t>
  </si>
  <si>
    <t>Electric dipoles and the secondary bond</t>
  </si>
  <si>
    <t xml:space="preserve">Show how differences in electronegativity between atoms in a molecule can create electric dipoles, which in turn can allow secondary bonding
</t>
  </si>
  <si>
    <t>Properties of Polymers</t>
  </si>
  <si>
    <t>The influence of time and temperature</t>
  </si>
  <si>
    <t>Describe the changes in elastic constant and strength for polymers accompanying changes in temperature close to room temperature
Explain the changes in mechanical behaviour of polymers with small changes in temperature close to room temperature in terms of the relative magnitudes of the thermal energy and the bond energies</t>
  </si>
  <si>
    <t>Relaxation modulus</t>
  </si>
  <si>
    <t>Differentiate between the glass transition temperature and the melting temperature of a polymer using an explanation based on microstructure</t>
  </si>
  <si>
    <t>Optical Properties of Matter</t>
  </si>
  <si>
    <t>Optical transparency of Plexiglas(R)</t>
  </si>
  <si>
    <t>Criticize the shortcomings of the string model of polymer structure as applied to the optical properties of polymers</t>
  </si>
  <si>
    <t>Explain the viscoelastic behaviour of a polymer</t>
  </si>
  <si>
    <t>9. Quick! We need a better model!</t>
  </si>
  <si>
    <t>What else can we see through?</t>
  </si>
  <si>
    <t xml:space="preserve">Describe the requirements for optical transparency in terms of scattering events 
Recognize that neither crystallinity nor glassy microstructure are requirements for optical transparency
</t>
  </si>
  <si>
    <t>Electromagnetic Radiation</t>
  </si>
  <si>
    <t xml:space="preserve">The electromagnetic spectrum </t>
  </si>
  <si>
    <t>Explain the electromagnetic spectrum in terms of photon energy and photon wavelength
Convert energy from J to eV</t>
  </si>
  <si>
    <t>The Bohr model</t>
  </si>
  <si>
    <t>Use the Bohr model of the atom to explain absorption and emission of energy accompanying transitions in electron energy levels</t>
  </si>
  <si>
    <t>Fluorescent lamps, highlighters, and streetlamps</t>
  </si>
  <si>
    <t xml:space="preserve">Identify the shortcomings of the Bohr model, specifically the need for four quantum numbers to fully describe the energy level of an electron
</t>
  </si>
  <si>
    <t>Electronic configuration, the four quantum numbers - something intuitive</t>
  </si>
  <si>
    <t>Provide intuitive descriptions of each of the four quantum numbers</t>
  </si>
  <si>
    <t>The four quantum numbers - allowable values</t>
  </si>
  <si>
    <t>Determine the electron configuration of a neutral atom or charged ion
Identify the allowable values for each of the quantum numbers</t>
  </si>
  <si>
    <t>Bonding</t>
  </si>
  <si>
    <t>Electronic configuration, Octet Stability</t>
  </si>
  <si>
    <t>Apply the principle of octet stability to explain covalent, ionic and metallic (sea-of-electrons) bonding
Differentiate between the mechanism of formation of each of the primary bonds and provide examples of several properties that can be explained by each</t>
  </si>
  <si>
    <t>The Covalent Bond</t>
  </si>
  <si>
    <t>The Ionic Bond</t>
  </si>
  <si>
    <t>The Metallic Bond</t>
  </si>
  <si>
    <t>Ordered solids revisited: acheiving low energy</t>
  </si>
  <si>
    <t>Conclude that crystals form in ordered solids according to a decrease in energy</t>
  </si>
  <si>
    <t>The Band Theory of Solids</t>
  </si>
  <si>
    <t>The band theory of solids</t>
  </si>
  <si>
    <t>Demonstrate how the allowable energy states in an isolated atom separate into many closely spaced states in the formation of a solid leading to a band structure
Apply the band theory of solids to explain the classification of materials as metals, insulators, and semiconductors</t>
  </si>
  <si>
    <t>Extrinsic and Intrinsic semiconductors</t>
  </si>
  <si>
    <t>Apply the band theory of solids to explain the classification of materials as metals, insulators, and semiconductors</t>
  </si>
  <si>
    <t>- Given a semiconductor material and a dopant, determine if a p-type or n-type semiconductor is created
- Given the electron and hole mobilities and concentrations, calculate the conductivity of a semiconductor</t>
  </si>
  <si>
    <t>Matter-energy interactions I: All that glitters has a small band gap</t>
  </si>
  <si>
    <t xml:space="preserve">Justify the optical transparency or opacity of a material in terms of its band structure and the energy of the incident photons
</t>
  </si>
  <si>
    <t>Solid Ionic Conductors</t>
  </si>
  <si>
    <t>Explain the general principle of solid ionic conductivity</t>
  </si>
  <si>
    <t>Hybridized orbitals</t>
  </si>
  <si>
    <t xml:space="preserve">Explain the tetrahedral symmetry found in diamond, silicon or methane in terms of the sp3 hybridized bonding
</t>
  </si>
  <si>
    <t>Diamond cubic</t>
  </si>
  <si>
    <t>Describe the diamond cubic crystal structure, and the tetrahedral interstitial site</t>
  </si>
  <si>
    <t>10. Magnetism (not covered in this course)</t>
  </si>
  <si>
    <t>11. Free time, free money, free energy?</t>
  </si>
  <si>
    <t>The second law of thermodynamics</t>
  </si>
  <si>
    <t>Define the entropy
Explain the second law of thermodynamics as the sole requirement for the spontaneity of a reaction</t>
  </si>
  <si>
    <t>https://saylordotorg.github.io/text_general-chemistry-principles-patterns-and-applications-v1.0/s22-chemical-thermodynamics.html</t>
  </si>
  <si>
    <t>Internal energy and the first and second laws of thermodynamics</t>
  </si>
  <si>
    <t>- Define the internal energy
- Explain how the absolute value of internal energy is of little significance
- Identify the thermodynamic function or quantity represented by each of the following variables: P, q, R, S, T, U, V, w
- Classify each of the preceeding thermodynamic quantities as either a state function or a path function
- Demonstrate the significance of a thermodynamic quantity being a state variable</t>
  </si>
  <si>
    <t>The enthalpy - a book keeping quantity</t>
  </si>
  <si>
    <t>Calculate the standard enthalpy change for a reaction, given the standard formation enthalpies of reactants and products</t>
  </si>
  <si>
    <t>Gibbs Energy</t>
  </si>
  <si>
    <t>- Classify a process as spontaneous or not in terms of the total entropy change of the universe
- Show how the Gibbs energy is a restatement of the second law of thermodynamics
- Explain phase stability in terms of the Gibbs energy
- Calculate the standard Gibbs energy change for a reaction, given the standard formation Gibbs energies of the reactants and products</t>
  </si>
  <si>
    <t>Enthalpies of phase transformations, standard states, molar heat capacity</t>
  </si>
  <si>
    <t>- Define the conditions at standard state
- Justify the need for a standard state
- Calculate the enthalpy of a phase transformation under standard conditions, given the formation enthalpies of both phases involved in the phase transformation
- Calculate the heat consumed or released during a phase transformation, given the enthalpy for the transformation and the quantity of material
- Apply the specific heat and the molar heat capacity to relate temperature changes to heat supplied to a quantity of a material</t>
  </si>
  <si>
    <t>12. Set Phasers to Fun: Phase Equilibrium and Phase Diagrams</t>
  </si>
  <si>
    <t>Thermodynamics: phase equilibrium</t>
  </si>
  <si>
    <t>A familiar system: The water-sugar system</t>
  </si>
  <si>
    <t>- Identify the two-phase regions on the water-sugar or the iron-carbon phase diagram
- Determine the phase(s) present under equilibrium conditions given a set of temperature and composition
- Evaluate the weight fraction of a given phase within a two-phase region of either the water sugar or the iron carbon phase diagram</t>
  </si>
  <si>
    <t>Binary phase diagrams</t>
  </si>
  <si>
    <t>Use a binary phase diagram to determine the following for a given overall composition and temperature: what phases are present, the composition of each phase, the amount of each phase
Contrast the amount of a phase in a system with the composition of that phase</t>
  </si>
  <si>
    <t>Derivation of the lever rule</t>
  </si>
  <si>
    <t xml:space="preserve">Derive the lever rule for determining the amount of a phase present within a two-phase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</si>
</sst>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1"/>
      <color rgb="FF000000"/>
      <name val="Calibri"/>
    </font>
    <font>
      <b/>
      <sz val="10"/>
      <color rgb="FF000000"/>
      <name val="Calibri"/>
      <family val="2"/>
    </font>
    <font>
      <sz val="10"/>
      <color rgb="FF000000"/>
      <name val="Calibri"/>
      <family val="2"/>
    </font>
    <font>
      <b/>
      <sz val="10"/>
      <name val="Calibri"/>
      <family val="2"/>
    </font>
    <font>
      <u/>
      <sz val="10"/>
      <color rgb="FF000000"/>
      <name val="Calibri"/>
      <family val="2"/>
    </font>
    <font>
      <sz val="10"/>
      <name val="Calibri"/>
      <family val="2"/>
    </font>
    <font>
      <b/>
      <sz val="12"/>
      <color rgb="FF00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s>
  <borders count="10">
    <border>
      <left/>
      <right/>
      <top/>
      <bottom/>
      <diagonal/>
    </border>
    <border>
      <left style="thin">
        <color rgb="FFFFFFFF"/>
      </left>
      <right style="thin">
        <color rgb="FFFFFFFF"/>
      </right>
      <top style="thin">
        <color rgb="FFFFFFFF"/>
      </top>
      <bottom style="thin">
        <color rgb="FF000000"/>
      </bottom>
      <diagonal/>
    </border>
    <border>
      <left style="thin">
        <color rgb="FFFFFFFF"/>
      </left>
      <right/>
      <top style="thin">
        <color rgb="FFFFFFFF"/>
      </top>
      <bottom style="thin">
        <color rgb="FF000000"/>
      </bottom>
      <diagonal/>
    </border>
    <border>
      <left/>
      <right/>
      <top/>
      <bottom style="thin">
        <color rgb="FF000000"/>
      </bottom>
      <diagonal/>
    </border>
    <border>
      <left style="thin">
        <color rgb="FFFFFFFF"/>
      </left>
      <right style="thin">
        <color rgb="FFFFFFFF"/>
      </right>
      <top/>
      <bottom style="thin">
        <color rgb="FFB7B7B7"/>
      </bottom>
      <diagonal/>
    </border>
    <border>
      <left style="thin">
        <color rgb="FFFFFFFF"/>
      </left>
      <right style="thin">
        <color rgb="FFFFFFFF"/>
      </right>
      <top style="thin">
        <color rgb="FFB7B7B7"/>
      </top>
      <bottom style="thin">
        <color rgb="FFB7B7B7"/>
      </bottom>
      <diagonal/>
    </border>
    <border>
      <left style="thin">
        <color rgb="FFFFFFFF"/>
      </left>
      <right/>
      <top style="thin">
        <color rgb="FFB7B7B7"/>
      </top>
      <bottom style="thin">
        <color rgb="FFB7B7B7"/>
      </bottom>
      <diagonal/>
    </border>
    <border>
      <left/>
      <right style="thin">
        <color rgb="FFFFFFFF"/>
      </right>
      <top style="thin">
        <color rgb="FFFFFFFF"/>
      </top>
      <bottom style="thin">
        <color rgb="FF000000"/>
      </bottom>
      <diagonal/>
    </border>
    <border>
      <left/>
      <right style="thin">
        <color rgb="FFFFFFFF"/>
      </right>
      <top/>
      <bottom style="thin">
        <color rgb="FFB7B7B7"/>
      </bottom>
      <diagonal/>
    </border>
    <border>
      <left/>
      <right style="thin">
        <color indexed="64"/>
      </right>
      <top/>
      <bottom/>
      <diagonal/>
    </border>
  </borders>
  <cellStyleXfs count="1">
    <xf numFmtId="0" fontId="0" fillId="0" borderId="0"/>
  </cellStyleXfs>
  <cellXfs count="45">
    <xf numFmtId="0" fontId="0" fillId="0" borderId="0" xfId="0"/>
    <xf numFmtId="0" fontId="1" fillId="0" borderId="2" xfId="0" applyFont="1" applyBorder="1" applyAlignment="1">
      <alignment horizontal="center" wrapText="1"/>
    </xf>
    <xf numFmtId="0" fontId="2" fillId="0" borderId="0" xfId="0" applyFont="1" applyAlignment="1">
      <alignment horizontal="center" vertical="top" wrapText="1"/>
    </xf>
    <xf numFmtId="0" fontId="2" fillId="0" borderId="0" xfId="0" applyFont="1" applyAlignment="1">
      <alignment horizontal="left" vertical="top" wrapText="1"/>
    </xf>
    <xf numFmtId="164" fontId="1" fillId="0" borderId="5" xfId="0" applyNumberFormat="1"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wrapText="1"/>
    </xf>
    <xf numFmtId="0" fontId="3" fillId="0" borderId="5" xfId="0" applyFont="1" applyBorder="1" applyAlignment="1">
      <alignment vertical="top"/>
    </xf>
    <xf numFmtId="0" fontId="3" fillId="0" borderId="5" xfId="0" applyFont="1" applyBorder="1"/>
    <xf numFmtId="0" fontId="2" fillId="0" borderId="8" xfId="0" applyFont="1" applyBorder="1" applyAlignment="1">
      <alignment horizontal="center" vertical="top" wrapText="1"/>
    </xf>
    <xf numFmtId="0" fontId="3" fillId="0" borderId="5" xfId="0" applyFont="1" applyBorder="1" applyAlignment="1">
      <alignment wrapText="1"/>
    </xf>
    <xf numFmtId="0" fontId="2" fillId="0" borderId="3" xfId="0" applyFont="1" applyBorder="1" applyAlignment="1">
      <alignment horizontal="left" vertical="top" wrapText="1"/>
    </xf>
    <xf numFmtId="0" fontId="4" fillId="0" borderId="0" xfId="0" applyFont="1" applyAlignment="1">
      <alignment horizontal="left" wrapText="1"/>
    </xf>
    <xf numFmtId="0" fontId="2" fillId="0" borderId="0" xfId="0" applyFont="1" applyAlignment="1">
      <alignment horizontal="center" wrapText="1"/>
    </xf>
    <xf numFmtId="164" fontId="3" fillId="0" borderId="5" xfId="0" applyNumberFormat="1" applyFont="1" applyBorder="1"/>
    <xf numFmtId="0" fontId="4" fillId="0" borderId="0" xfId="0" applyFont="1" applyAlignment="1">
      <alignment horizontal="left" vertical="top" wrapText="1"/>
    </xf>
    <xf numFmtId="0" fontId="1" fillId="0" borderId="5" xfId="0" applyFont="1" applyBorder="1" applyAlignment="1">
      <alignment wrapText="1"/>
    </xf>
    <xf numFmtId="0" fontId="2" fillId="0" borderId="5" xfId="0" applyFont="1" applyBorder="1" applyAlignment="1">
      <alignment wrapText="1"/>
    </xf>
    <xf numFmtId="0" fontId="5" fillId="0" borderId="5" xfId="0" applyFont="1" applyBorder="1" applyAlignment="1">
      <alignment horizontal="left" wrapText="1"/>
    </xf>
    <xf numFmtId="0" fontId="2" fillId="0" borderId="7" xfId="0" applyFont="1" applyBorder="1" applyAlignment="1">
      <alignment horizontal="center" wrapText="1"/>
    </xf>
    <xf numFmtId="0" fontId="2" fillId="0" borderId="0" xfId="0" applyFont="1"/>
    <xf numFmtId="0" fontId="2" fillId="0" borderId="1" xfId="0" applyFont="1" applyBorder="1" applyAlignment="1">
      <alignment horizontal="left" wrapText="1"/>
    </xf>
    <xf numFmtId="164" fontId="2" fillId="0" borderId="4" xfId="0" applyNumberFormat="1" applyFont="1" applyBorder="1" applyAlignment="1">
      <alignment horizontal="left" vertical="top" wrapText="1"/>
    </xf>
    <xf numFmtId="164" fontId="5" fillId="0" borderId="4" xfId="0" applyNumberFormat="1" applyFont="1" applyBorder="1" applyAlignment="1">
      <alignment horizontal="left" vertical="top"/>
    </xf>
    <xf numFmtId="0" fontId="5" fillId="0" borderId="4" xfId="0" applyFont="1" applyBorder="1" applyAlignment="1">
      <alignment horizontal="left" vertical="top"/>
    </xf>
    <xf numFmtId="0" fontId="5" fillId="0" borderId="4" xfId="0" applyFont="1" applyBorder="1" applyAlignment="1">
      <alignment horizontal="left"/>
    </xf>
    <xf numFmtId="0" fontId="2" fillId="0" borderId="0" xfId="0" applyFont="1" applyAlignment="1">
      <alignment wrapText="1"/>
    </xf>
    <xf numFmtId="164" fontId="1" fillId="0" borderId="4" xfId="0" applyNumberFormat="1" applyFont="1" applyBorder="1" applyAlignment="1">
      <alignment vertical="top" wrapText="1"/>
    </xf>
    <xf numFmtId="0" fontId="5" fillId="0" borderId="0" xfId="0" applyFont="1"/>
    <xf numFmtId="164" fontId="1" fillId="0" borderId="0" xfId="0" applyNumberFormat="1" applyFont="1"/>
    <xf numFmtId="0" fontId="6" fillId="0" borderId="7" xfId="0" applyFont="1" applyBorder="1" applyAlignment="1">
      <alignment horizontal="center" wrapText="1"/>
    </xf>
    <xf numFmtId="0" fontId="6" fillId="0" borderId="1" xfId="0" applyFont="1" applyBorder="1" applyAlignment="1">
      <alignment horizontal="center" wrapText="1"/>
    </xf>
    <xf numFmtId="0" fontId="2" fillId="0" borderId="0" xfId="0" applyFont="1" applyAlignment="1">
      <alignment horizontal="center" vertical="center"/>
    </xf>
    <xf numFmtId="164" fontId="2" fillId="0" borderId="4" xfId="0" applyNumberFormat="1" applyFont="1" applyBorder="1" applyAlignment="1">
      <alignment vertical="top" wrapText="1"/>
    </xf>
    <xf numFmtId="164" fontId="2" fillId="0" borderId="5" xfId="0" applyNumberFormat="1" applyFont="1" applyBorder="1" applyAlignment="1">
      <alignment vertical="top" wrapText="1"/>
    </xf>
    <xf numFmtId="0" fontId="5" fillId="0" borderId="5" xfId="0" applyFont="1" applyBorder="1" applyAlignment="1">
      <alignment wrapText="1"/>
    </xf>
    <xf numFmtId="0" fontId="5" fillId="0" borderId="0" xfId="0" applyFont="1" applyAlignment="1">
      <alignment wrapText="1"/>
    </xf>
    <xf numFmtId="0" fontId="5" fillId="0" borderId="5" xfId="0" applyFont="1" applyBorder="1" applyAlignment="1">
      <alignment vertical="top" wrapText="1"/>
    </xf>
    <xf numFmtId="164" fontId="5" fillId="0" borderId="5" xfId="0" applyNumberFormat="1" applyFont="1" applyBorder="1" applyAlignment="1">
      <alignment vertical="top" wrapText="1"/>
    </xf>
    <xf numFmtId="164" fontId="5" fillId="0" borderId="5" xfId="0" applyNumberFormat="1" applyFont="1" applyBorder="1" applyAlignment="1">
      <alignment wrapText="1"/>
    </xf>
    <xf numFmtId="164" fontId="2" fillId="0" borderId="0" xfId="0" applyNumberFormat="1" applyFont="1" applyAlignment="1">
      <alignment wrapText="1"/>
    </xf>
    <xf numFmtId="0" fontId="1" fillId="0" borderId="0" xfId="0" applyFont="1" applyAlignment="1">
      <alignment textRotation="90" wrapText="1"/>
    </xf>
    <xf numFmtId="0" fontId="1" fillId="2" borderId="9" xfId="0" applyFont="1" applyFill="1" applyBorder="1" applyAlignment="1">
      <alignment textRotation="90" wrapText="1"/>
    </xf>
    <xf numFmtId="164" fontId="2" fillId="0" borderId="0" xfId="0" applyNumberFormat="1" applyFont="1"/>
    <xf numFmtId="0" fontId="2" fillId="3" borderId="0" xfId="0" applyFont="1" applyFill="1" applyAlignment="1">
      <alignment horizontal="center" vertical="center"/>
    </xf>
  </cellXfs>
  <cellStyles count="1">
    <cellStyle name="Normal" xfId="0" builtinId="0"/>
  </cellStyles>
  <dxfs count="2">
    <dxf>
      <font>
        <color theme="1"/>
      </font>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aylordotorg.github.io/text_general-chemistry-principles-patterns-and-applications-v1.0/s22-chemical-thermodynam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81"/>
  <sheetViews>
    <sheetView tabSelected="1" zoomScale="130" zoomScaleNormal="130" workbookViewId="0">
      <pane ySplit="1" topLeftCell="A57" activePane="bottomLeft" state="frozen"/>
      <selection pane="bottomLeft" activeCell="A36" sqref="A36:A41"/>
    </sheetView>
  </sheetViews>
  <sheetFormatPr defaultColWidth="17.28515625" defaultRowHeight="75" customHeight="1" x14ac:dyDescent="0.2"/>
  <cols>
    <col min="1" max="2" width="3.42578125" style="32" customWidth="1"/>
    <col min="3" max="3" width="3.85546875" style="32" customWidth="1"/>
    <col min="4" max="4" width="19.42578125" style="20" customWidth="1"/>
    <col min="5" max="7" width="15.85546875" style="26" customWidth="1"/>
    <col min="8" max="8" width="76.42578125" style="26" customWidth="1"/>
    <col min="9" max="9" width="32.85546875" style="20" customWidth="1"/>
    <col min="10" max="10" width="16.5703125" style="20" hidden="1" customWidth="1"/>
    <col min="11" max="16384" width="17.28515625" style="20"/>
  </cols>
  <sheetData>
    <row r="1" spans="1:10" ht="91.5" customHeight="1" x14ac:dyDescent="0.25">
      <c r="A1" s="41" t="s">
        <v>0</v>
      </c>
      <c r="B1" s="41" t="s">
        <v>1</v>
      </c>
      <c r="C1" s="42" t="s">
        <v>2</v>
      </c>
      <c r="D1" s="30" t="s">
        <v>3</v>
      </c>
      <c r="E1" s="31" t="s">
        <v>4</v>
      </c>
      <c r="F1" s="31" t="s">
        <v>5</v>
      </c>
      <c r="G1" s="31" t="s">
        <v>6</v>
      </c>
      <c r="H1" s="1" t="s">
        <v>7</v>
      </c>
      <c r="I1" s="11" t="s">
        <v>8</v>
      </c>
      <c r="J1" s="2" t="s">
        <v>9</v>
      </c>
    </row>
    <row r="2" spans="1:10" ht="75" customHeight="1" x14ac:dyDescent="0.2">
      <c r="A2" s="32">
        <v>1</v>
      </c>
      <c r="C2" s="32">
        <v>1</v>
      </c>
      <c r="D2" s="27">
        <v>45670</v>
      </c>
      <c r="E2" s="33" t="s">
        <v>10</v>
      </c>
      <c r="F2" s="33" t="s">
        <v>11</v>
      </c>
      <c r="G2" s="33" t="s">
        <v>12</v>
      </c>
      <c r="H2" s="33" t="s">
        <v>13</v>
      </c>
      <c r="I2" s="3"/>
      <c r="J2" s="2">
        <v>1</v>
      </c>
    </row>
    <row r="3" spans="1:10" ht="75" customHeight="1" x14ac:dyDescent="0.2">
      <c r="A3" s="32">
        <v>1</v>
      </c>
      <c r="C3" s="32">
        <v>1</v>
      </c>
      <c r="D3" s="27"/>
      <c r="E3" s="33" t="s">
        <v>10</v>
      </c>
      <c r="F3" s="33" t="s">
        <v>14</v>
      </c>
      <c r="G3" s="33" t="s">
        <v>15</v>
      </c>
      <c r="H3" s="33" t="s">
        <v>16</v>
      </c>
      <c r="I3" s="3"/>
      <c r="J3" s="2">
        <v>1</v>
      </c>
    </row>
    <row r="4" spans="1:10" ht="75" customHeight="1" x14ac:dyDescent="0.2">
      <c r="A4" s="32">
        <v>1</v>
      </c>
      <c r="C4" s="32">
        <v>1</v>
      </c>
      <c r="E4" s="34" t="s">
        <v>17</v>
      </c>
      <c r="F4" s="34" t="s">
        <v>18</v>
      </c>
      <c r="G4" s="34" t="s">
        <v>19</v>
      </c>
      <c r="H4" s="34" t="s">
        <v>20</v>
      </c>
      <c r="I4" s="3"/>
      <c r="J4" s="2">
        <v>2</v>
      </c>
    </row>
    <row r="5" spans="1:10" ht="38.25" x14ac:dyDescent="0.2">
      <c r="A5" s="32">
        <v>1</v>
      </c>
      <c r="C5" s="32">
        <v>1</v>
      </c>
      <c r="D5" s="28"/>
      <c r="E5" s="36" t="s">
        <v>17</v>
      </c>
      <c r="F5" s="36" t="s">
        <v>18</v>
      </c>
      <c r="G5" s="36" t="s">
        <v>21</v>
      </c>
      <c r="H5" s="36" t="s">
        <v>22</v>
      </c>
      <c r="I5" s="3"/>
      <c r="J5" s="2">
        <v>2</v>
      </c>
    </row>
    <row r="6" spans="1:10" ht="75" customHeight="1" x14ac:dyDescent="0.2">
      <c r="A6" s="32">
        <v>1</v>
      </c>
      <c r="C6" s="32">
        <v>1</v>
      </c>
      <c r="E6" s="5" t="s">
        <v>17</v>
      </c>
      <c r="F6" s="5" t="s">
        <v>18</v>
      </c>
      <c r="G6" s="5" t="s">
        <v>23</v>
      </c>
      <c r="H6" s="5" t="s">
        <v>24</v>
      </c>
      <c r="I6" s="3"/>
      <c r="J6" s="2">
        <v>2</v>
      </c>
    </row>
    <row r="7" spans="1:10" ht="75" customHeight="1" x14ac:dyDescent="0.2">
      <c r="A7" s="32">
        <v>1</v>
      </c>
      <c r="C7" s="32">
        <v>1</v>
      </c>
      <c r="D7" s="4">
        <f>D2+7</f>
        <v>45677</v>
      </c>
      <c r="E7" s="5" t="s">
        <v>17</v>
      </c>
      <c r="F7" s="5" t="s">
        <v>18</v>
      </c>
      <c r="G7" s="5" t="s">
        <v>25</v>
      </c>
      <c r="H7" s="5" t="s">
        <v>26</v>
      </c>
      <c r="I7" s="3"/>
      <c r="J7" s="2">
        <v>3</v>
      </c>
    </row>
    <row r="8" spans="1:10" ht="75" customHeight="1" x14ac:dyDescent="0.2">
      <c r="A8" s="32">
        <v>1</v>
      </c>
      <c r="C8" s="32">
        <v>1</v>
      </c>
      <c r="D8" s="7"/>
      <c r="E8" s="37" t="s">
        <v>17</v>
      </c>
      <c r="F8" s="37" t="s">
        <v>18</v>
      </c>
      <c r="G8" s="37" t="s">
        <v>27</v>
      </c>
      <c r="H8" s="37" t="s">
        <v>28</v>
      </c>
      <c r="I8" s="3"/>
      <c r="J8" s="2">
        <v>4</v>
      </c>
    </row>
    <row r="9" spans="1:10" ht="75" customHeight="1" x14ac:dyDescent="0.2">
      <c r="A9" s="32">
        <v>1</v>
      </c>
      <c r="C9" s="32">
        <v>1</v>
      </c>
      <c r="D9" s="4"/>
      <c r="E9" s="34" t="s">
        <v>29</v>
      </c>
      <c r="F9" s="34" t="s">
        <v>30</v>
      </c>
      <c r="G9" s="34" t="s">
        <v>31</v>
      </c>
      <c r="H9" s="34" t="s">
        <v>32</v>
      </c>
      <c r="I9" s="3"/>
      <c r="J9" s="2">
        <v>4</v>
      </c>
    </row>
    <row r="10" spans="1:10" ht="75" customHeight="1" x14ac:dyDescent="0.2">
      <c r="A10" s="32">
        <v>1</v>
      </c>
      <c r="C10" s="32">
        <v>1</v>
      </c>
      <c r="E10" s="34" t="s">
        <v>29</v>
      </c>
      <c r="F10" s="34" t="s">
        <v>18</v>
      </c>
      <c r="G10" s="34" t="s">
        <v>33</v>
      </c>
      <c r="H10" s="34" t="s">
        <v>34</v>
      </c>
      <c r="I10" s="21"/>
      <c r="J10" s="19">
        <v>5</v>
      </c>
    </row>
    <row r="11" spans="1:10" ht="75" customHeight="1" x14ac:dyDescent="0.2">
      <c r="A11" s="32">
        <v>1</v>
      </c>
      <c r="C11" s="32">
        <v>1</v>
      </c>
      <c r="E11" s="37" t="s">
        <v>29</v>
      </c>
      <c r="F11" s="37" t="s">
        <v>18</v>
      </c>
      <c r="G11" s="37" t="s">
        <v>35</v>
      </c>
      <c r="H11" s="37" t="s">
        <v>36</v>
      </c>
      <c r="I11" s="22"/>
      <c r="J11" s="9">
        <v>4</v>
      </c>
    </row>
    <row r="12" spans="1:10" ht="75" customHeight="1" x14ac:dyDescent="0.2">
      <c r="A12" s="32">
        <v>1</v>
      </c>
      <c r="C12" s="32">
        <v>1</v>
      </c>
      <c r="D12" s="29">
        <f>D7+7</f>
        <v>45684</v>
      </c>
      <c r="E12" s="35" t="s">
        <v>29</v>
      </c>
      <c r="F12" s="35" t="s">
        <v>18</v>
      </c>
      <c r="G12" s="35" t="s">
        <v>37</v>
      </c>
      <c r="H12" s="35" t="s">
        <v>38</v>
      </c>
      <c r="I12" s="23"/>
      <c r="J12" s="9">
        <v>5</v>
      </c>
    </row>
    <row r="13" spans="1:10" ht="75" customHeight="1" x14ac:dyDescent="0.2">
      <c r="A13" s="32">
        <v>1</v>
      </c>
      <c r="C13" s="32">
        <v>1</v>
      </c>
      <c r="D13" s="7"/>
      <c r="E13" s="37" t="s">
        <v>29</v>
      </c>
      <c r="F13" s="37" t="s">
        <v>39</v>
      </c>
      <c r="G13" s="37" t="s">
        <v>40</v>
      </c>
      <c r="H13" s="37" t="s">
        <v>41</v>
      </c>
      <c r="I13" s="24"/>
      <c r="J13" s="9">
        <v>6</v>
      </c>
    </row>
    <row r="14" spans="1:10" ht="75" customHeight="1" x14ac:dyDescent="0.2">
      <c r="A14" s="32">
        <v>1</v>
      </c>
      <c r="C14" s="32">
        <v>1</v>
      </c>
      <c r="D14" s="4"/>
      <c r="E14" s="38" t="s">
        <v>42</v>
      </c>
      <c r="F14" s="38" t="s">
        <v>43</v>
      </c>
      <c r="G14" s="38" t="s">
        <v>44</v>
      </c>
      <c r="H14" s="38" t="s">
        <v>45</v>
      </c>
      <c r="I14" s="24" t="s">
        <v>46</v>
      </c>
      <c r="J14" s="9">
        <v>6</v>
      </c>
    </row>
    <row r="15" spans="1:10" ht="75" customHeight="1" x14ac:dyDescent="0.2">
      <c r="B15" s="32">
        <v>1</v>
      </c>
      <c r="C15" s="32">
        <v>1</v>
      </c>
      <c r="E15" s="26" t="s">
        <v>42</v>
      </c>
      <c r="F15" s="26" t="s">
        <v>43</v>
      </c>
      <c r="G15" s="26" t="s">
        <v>47</v>
      </c>
      <c r="H15" s="26" t="s">
        <v>48</v>
      </c>
      <c r="I15" s="24"/>
      <c r="J15" s="9">
        <v>6</v>
      </c>
    </row>
    <row r="16" spans="1:10" ht="63.75" x14ac:dyDescent="0.2">
      <c r="B16" s="32">
        <v>1</v>
      </c>
      <c r="C16" s="32">
        <v>1</v>
      </c>
      <c r="E16" s="26" t="s">
        <v>42</v>
      </c>
      <c r="F16" s="26" t="s">
        <v>49</v>
      </c>
      <c r="G16" s="26" t="s">
        <v>50</v>
      </c>
      <c r="H16" s="26" t="s">
        <v>51</v>
      </c>
      <c r="I16" s="24"/>
      <c r="J16" s="9"/>
    </row>
    <row r="17" spans="1:10" ht="101.25" customHeight="1" x14ac:dyDescent="0.2">
      <c r="B17" s="32">
        <v>1</v>
      </c>
      <c r="C17" s="32">
        <v>1</v>
      </c>
      <c r="D17" s="29">
        <f>D12+7</f>
        <v>45691</v>
      </c>
      <c r="E17" s="35" t="s">
        <v>42</v>
      </c>
      <c r="F17" s="35" t="s">
        <v>49</v>
      </c>
      <c r="G17" s="35" t="s">
        <v>52</v>
      </c>
      <c r="H17" s="35" t="s">
        <v>53</v>
      </c>
      <c r="I17" s="24"/>
      <c r="J17" s="9"/>
    </row>
    <row r="18" spans="1:10" ht="75" customHeight="1" x14ac:dyDescent="0.2">
      <c r="B18" s="32">
        <v>1</v>
      </c>
      <c r="C18" s="32">
        <v>1</v>
      </c>
      <c r="D18" s="29"/>
      <c r="E18" s="38" t="s">
        <v>54</v>
      </c>
      <c r="F18" s="38" t="s">
        <v>49</v>
      </c>
      <c r="G18" s="38" t="s">
        <v>55</v>
      </c>
      <c r="H18" s="38" t="s">
        <v>56</v>
      </c>
      <c r="I18" s="24"/>
      <c r="J18" s="9"/>
    </row>
    <row r="19" spans="1:10" ht="75" customHeight="1" x14ac:dyDescent="0.2">
      <c r="B19" s="32">
        <v>1</v>
      </c>
      <c r="C19" s="32">
        <v>1</v>
      </c>
      <c r="D19" s="43"/>
      <c r="E19" s="26" t="s">
        <v>54</v>
      </c>
      <c r="F19" s="26" t="s">
        <v>49</v>
      </c>
      <c r="G19" s="26" t="s">
        <v>57</v>
      </c>
      <c r="H19" s="26" t="s">
        <v>58</v>
      </c>
      <c r="I19" s="24"/>
      <c r="J19" s="9"/>
    </row>
    <row r="20" spans="1:10" ht="120" customHeight="1" x14ac:dyDescent="0.2">
      <c r="B20" s="32">
        <v>1</v>
      </c>
      <c r="C20" s="32">
        <v>1</v>
      </c>
      <c r="D20" s="10"/>
      <c r="E20" s="35" t="s">
        <v>54</v>
      </c>
      <c r="F20" s="35" t="s">
        <v>49</v>
      </c>
      <c r="G20" s="35" t="s">
        <v>59</v>
      </c>
      <c r="H20" s="35" t="s">
        <v>60</v>
      </c>
      <c r="I20" s="24"/>
      <c r="J20" s="9"/>
    </row>
    <row r="21" spans="1:10" ht="135.75" customHeight="1" x14ac:dyDescent="0.2">
      <c r="B21" s="32">
        <v>1</v>
      </c>
      <c r="C21" s="32">
        <v>1</v>
      </c>
      <c r="E21" s="35" t="s">
        <v>54</v>
      </c>
      <c r="F21" s="35" t="s">
        <v>49</v>
      </c>
      <c r="G21" s="35" t="s">
        <v>61</v>
      </c>
      <c r="H21" s="35" t="s">
        <v>62</v>
      </c>
      <c r="I21" s="24"/>
      <c r="J21" s="9"/>
    </row>
    <row r="22" spans="1:10" ht="75" customHeight="1" x14ac:dyDescent="0.2">
      <c r="B22" s="32">
        <v>1</v>
      </c>
      <c r="C22" s="32">
        <v>1</v>
      </c>
      <c r="D22" s="29">
        <f>D17+7</f>
        <v>45698</v>
      </c>
      <c r="E22" s="38" t="s">
        <v>63</v>
      </c>
      <c r="F22" s="38" t="s">
        <v>43</v>
      </c>
      <c r="G22" s="38" t="s">
        <v>64</v>
      </c>
      <c r="H22" s="38" t="s">
        <v>65</v>
      </c>
      <c r="I22" s="25"/>
      <c r="J22" s="9"/>
    </row>
    <row r="23" spans="1:10" ht="75.75" customHeight="1" x14ac:dyDescent="0.2">
      <c r="B23" s="32">
        <v>1</v>
      </c>
      <c r="C23" s="32">
        <v>1</v>
      </c>
      <c r="E23" s="26" t="s">
        <v>63</v>
      </c>
      <c r="F23" s="26" t="s">
        <v>43</v>
      </c>
      <c r="G23" s="26" t="s">
        <v>66</v>
      </c>
      <c r="H23" s="26" t="s">
        <v>67</v>
      </c>
      <c r="I23" s="11"/>
      <c r="J23" s="2"/>
    </row>
    <row r="24" spans="1:10" ht="98.25" customHeight="1" x14ac:dyDescent="0.2">
      <c r="B24" s="32">
        <v>1</v>
      </c>
      <c r="C24" s="32">
        <v>1</v>
      </c>
      <c r="E24" s="26" t="s">
        <v>63</v>
      </c>
      <c r="F24" s="26" t="s">
        <v>68</v>
      </c>
      <c r="G24" s="26" t="s">
        <v>69</v>
      </c>
      <c r="H24" s="26" t="s">
        <v>70</v>
      </c>
      <c r="I24" s="3"/>
      <c r="J24" s="2"/>
    </row>
    <row r="25" spans="1:10" ht="75" customHeight="1" x14ac:dyDescent="0.2">
      <c r="B25" s="32">
        <v>1</v>
      </c>
      <c r="C25" s="32">
        <v>1</v>
      </c>
      <c r="D25" s="29"/>
      <c r="E25" s="38" t="s">
        <v>71</v>
      </c>
      <c r="F25" s="38" t="s">
        <v>49</v>
      </c>
      <c r="G25" s="38" t="s">
        <v>72</v>
      </c>
      <c r="H25" s="38" t="s">
        <v>73</v>
      </c>
      <c r="I25" s="3"/>
      <c r="J25" s="2"/>
    </row>
    <row r="26" spans="1:10" ht="75" customHeight="1" x14ac:dyDescent="0.2">
      <c r="B26" s="32">
        <v>1</v>
      </c>
      <c r="C26" s="32">
        <v>1</v>
      </c>
      <c r="E26" s="26" t="s">
        <v>71</v>
      </c>
      <c r="F26" s="26" t="s">
        <v>74</v>
      </c>
      <c r="G26" s="26" t="s">
        <v>75</v>
      </c>
      <c r="H26" s="26" t="s">
        <v>76</v>
      </c>
      <c r="I26" s="12" t="str">
        <f>HYPERLINK("http://www.veryshortintroductions.com.myaccess.library.utoronto.ca/view/10.1093/actrade/9780199572199.001.0001/actrade-9780199572199-chapter-1","http://www.veryshortintroductions.com.myaccess.library.utoronto.ca/view/10.1093/actrade/9780199572199.001.0001/actrade-9780199572199-chapter-1")</f>
        <v>http://www.veryshortintroductions.com.myaccess.library.utoronto.ca/view/10.1093/actrade/9780199572199.001.0001/actrade-9780199572199-chapter-1</v>
      </c>
      <c r="J26" s="13"/>
    </row>
    <row r="27" spans="1:10" ht="75" customHeight="1" x14ac:dyDescent="0.2">
      <c r="B27" s="32">
        <v>1</v>
      </c>
      <c r="C27" s="32">
        <v>1</v>
      </c>
      <c r="E27" s="26" t="s">
        <v>71</v>
      </c>
      <c r="F27" s="26" t="s">
        <v>49</v>
      </c>
      <c r="G27" s="26" t="s">
        <v>77</v>
      </c>
      <c r="H27" s="26" t="s">
        <v>78</v>
      </c>
      <c r="I27" s="3"/>
      <c r="J27" s="2"/>
    </row>
    <row r="28" spans="1:10" ht="75" customHeight="1" x14ac:dyDescent="0.2">
      <c r="B28" s="32">
        <v>1</v>
      </c>
      <c r="C28" s="32">
        <v>1</v>
      </c>
      <c r="E28" s="26" t="s">
        <v>71</v>
      </c>
      <c r="F28" s="26" t="s">
        <v>49</v>
      </c>
      <c r="G28" s="26" t="s">
        <v>79</v>
      </c>
      <c r="H28" s="26" t="s">
        <v>80</v>
      </c>
      <c r="I28" s="3"/>
      <c r="J28" s="2"/>
    </row>
    <row r="29" spans="1:10" ht="75" customHeight="1" x14ac:dyDescent="0.2">
      <c r="B29" s="32">
        <v>1</v>
      </c>
      <c r="C29" s="32">
        <v>1</v>
      </c>
      <c r="E29" s="26" t="s">
        <v>71</v>
      </c>
      <c r="F29" s="26" t="s">
        <v>49</v>
      </c>
      <c r="G29" s="26" t="s">
        <v>81</v>
      </c>
      <c r="H29" s="26" t="s">
        <v>82</v>
      </c>
      <c r="I29" s="3"/>
      <c r="J29" s="2"/>
    </row>
    <row r="30" spans="1:10" ht="75" customHeight="1" x14ac:dyDescent="0.2">
      <c r="A30" s="32">
        <v>2</v>
      </c>
      <c r="D30" s="29">
        <f>D22+14</f>
        <v>45712</v>
      </c>
      <c r="E30" s="39" t="s">
        <v>83</v>
      </c>
      <c r="F30" s="39" t="s">
        <v>43</v>
      </c>
      <c r="G30" s="39" t="s">
        <v>84</v>
      </c>
      <c r="H30" s="39" t="s">
        <v>85</v>
      </c>
      <c r="I30" s="3"/>
      <c r="J30" s="2"/>
    </row>
    <row r="31" spans="1:10" ht="63" customHeight="1" x14ac:dyDescent="0.2">
      <c r="A31" s="32">
        <v>2</v>
      </c>
      <c r="E31" s="26" t="s">
        <v>83</v>
      </c>
      <c r="F31" s="26" t="s">
        <v>49</v>
      </c>
      <c r="G31" s="26" t="s">
        <v>86</v>
      </c>
      <c r="H31" s="26" t="s">
        <v>87</v>
      </c>
      <c r="I31" s="3"/>
      <c r="J31" s="2"/>
    </row>
    <row r="32" spans="1:10" ht="75" customHeight="1" x14ac:dyDescent="0.2">
      <c r="A32" s="32">
        <v>2</v>
      </c>
      <c r="E32" s="26" t="s">
        <v>83</v>
      </c>
      <c r="F32" s="26" t="s">
        <v>68</v>
      </c>
      <c r="G32" s="26" t="s">
        <v>88</v>
      </c>
      <c r="H32" s="26" t="s">
        <v>89</v>
      </c>
      <c r="I32" s="3"/>
      <c r="J32" s="2"/>
    </row>
    <row r="33" spans="1:10" ht="75" customHeight="1" x14ac:dyDescent="0.2">
      <c r="A33" s="32">
        <v>2</v>
      </c>
      <c r="E33" s="5" t="s">
        <v>83</v>
      </c>
      <c r="F33" s="5" t="s">
        <v>68</v>
      </c>
      <c r="G33" s="5" t="s">
        <v>90</v>
      </c>
      <c r="H33" s="5" t="s">
        <v>91</v>
      </c>
      <c r="I33" s="3"/>
      <c r="J33" s="2"/>
    </row>
    <row r="34" spans="1:10" ht="75" customHeight="1" x14ac:dyDescent="0.2">
      <c r="A34" s="32">
        <v>2</v>
      </c>
      <c r="E34" s="40" t="s">
        <v>83</v>
      </c>
      <c r="F34" s="40" t="s">
        <v>49</v>
      </c>
      <c r="G34" s="40" t="s">
        <v>92</v>
      </c>
      <c r="H34" s="40" t="s">
        <v>93</v>
      </c>
      <c r="I34" s="3"/>
      <c r="J34" s="2"/>
    </row>
    <row r="35" spans="1:10" ht="75" customHeight="1" x14ac:dyDescent="0.2">
      <c r="A35" s="32">
        <v>2</v>
      </c>
      <c r="E35" s="5" t="s">
        <v>83</v>
      </c>
      <c r="F35" s="5" t="s">
        <v>94</v>
      </c>
      <c r="G35" s="5" t="s">
        <v>95</v>
      </c>
      <c r="H35" s="5" t="s">
        <v>96</v>
      </c>
      <c r="I35" s="3"/>
      <c r="J35" s="2"/>
    </row>
    <row r="36" spans="1:10" ht="75" customHeight="1" x14ac:dyDescent="0.2">
      <c r="A36" s="32">
        <v>2</v>
      </c>
      <c r="E36" s="26" t="s">
        <v>83</v>
      </c>
      <c r="F36" s="26" t="s">
        <v>94</v>
      </c>
      <c r="G36" s="26" t="s">
        <v>97</v>
      </c>
      <c r="H36" s="26" t="s">
        <v>98</v>
      </c>
      <c r="I36" s="3"/>
      <c r="J36" s="2"/>
    </row>
    <row r="37" spans="1:10" ht="75" customHeight="1" x14ac:dyDescent="0.2">
      <c r="A37" s="32">
        <v>2</v>
      </c>
      <c r="E37" s="26" t="s">
        <v>83</v>
      </c>
      <c r="F37" s="26" t="s">
        <v>99</v>
      </c>
      <c r="G37" s="26" t="s">
        <v>100</v>
      </c>
      <c r="H37" s="26" t="s">
        <v>101</v>
      </c>
      <c r="I37" s="3"/>
      <c r="J37" s="2"/>
    </row>
    <row r="38" spans="1:10" ht="75" customHeight="1" x14ac:dyDescent="0.2">
      <c r="A38" s="32">
        <v>2</v>
      </c>
      <c r="E38" s="35" t="s">
        <v>83</v>
      </c>
      <c r="F38" s="35" t="s">
        <v>94</v>
      </c>
      <c r="G38" s="35" t="s">
        <v>95</v>
      </c>
      <c r="H38" s="35" t="s">
        <v>102</v>
      </c>
      <c r="I38" s="3"/>
      <c r="J38" s="2"/>
    </row>
    <row r="39" spans="1:10" ht="75" customHeight="1" x14ac:dyDescent="0.2">
      <c r="A39" s="32">
        <v>2</v>
      </c>
      <c r="D39" s="29">
        <f>D30+7</f>
        <v>45719</v>
      </c>
      <c r="E39" s="39" t="s">
        <v>103</v>
      </c>
      <c r="F39" s="39" t="s">
        <v>99</v>
      </c>
      <c r="G39" s="39" t="s">
        <v>104</v>
      </c>
      <c r="H39" s="39" t="s">
        <v>105</v>
      </c>
      <c r="I39" s="3"/>
      <c r="J39" s="2"/>
    </row>
    <row r="40" spans="1:10" ht="75" customHeight="1" x14ac:dyDescent="0.2">
      <c r="A40" s="32">
        <v>2</v>
      </c>
      <c r="E40" s="26" t="s">
        <v>103</v>
      </c>
      <c r="F40" s="26" t="s">
        <v>106</v>
      </c>
      <c r="G40" s="26" t="s">
        <v>107</v>
      </c>
      <c r="H40" s="26" t="s">
        <v>108</v>
      </c>
      <c r="I40" s="3"/>
      <c r="J40" s="2"/>
    </row>
    <row r="41" spans="1:10" ht="75" customHeight="1" x14ac:dyDescent="0.2">
      <c r="A41" s="32">
        <v>2</v>
      </c>
      <c r="E41" s="35" t="s">
        <v>103</v>
      </c>
      <c r="F41" s="35" t="s">
        <v>49</v>
      </c>
      <c r="G41" s="35" t="s">
        <v>109</v>
      </c>
      <c r="H41" s="35" t="s">
        <v>110</v>
      </c>
      <c r="I41" s="3"/>
      <c r="J41" s="2"/>
    </row>
    <row r="42" spans="1:10" ht="75" customHeight="1" x14ac:dyDescent="0.2">
      <c r="B42" s="32">
        <v>2</v>
      </c>
      <c r="E42" s="26" t="s">
        <v>103</v>
      </c>
      <c r="F42" s="26" t="s">
        <v>106</v>
      </c>
      <c r="G42" s="26" t="s">
        <v>111</v>
      </c>
      <c r="H42" s="26" t="s">
        <v>112</v>
      </c>
      <c r="I42" s="3"/>
      <c r="J42" s="2"/>
    </row>
    <row r="43" spans="1:10" ht="75" customHeight="1" x14ac:dyDescent="0.2">
      <c r="B43" s="32">
        <v>2</v>
      </c>
      <c r="D43" s="7"/>
      <c r="E43" s="37" t="s">
        <v>103</v>
      </c>
      <c r="F43" s="37" t="s">
        <v>49</v>
      </c>
      <c r="G43" s="37" t="s">
        <v>113</v>
      </c>
      <c r="H43" s="37" t="s">
        <v>114</v>
      </c>
      <c r="I43" s="3"/>
      <c r="J43" s="2"/>
    </row>
    <row r="44" spans="1:10" ht="75" customHeight="1" x14ac:dyDescent="0.2">
      <c r="B44" s="32">
        <v>2</v>
      </c>
      <c r="E44" s="26" t="s">
        <v>103</v>
      </c>
      <c r="F44" s="26" t="s">
        <v>49</v>
      </c>
      <c r="G44" s="26" t="s">
        <v>115</v>
      </c>
      <c r="H44" s="26" t="s">
        <v>116</v>
      </c>
      <c r="I44" s="3"/>
      <c r="J44" s="2"/>
    </row>
    <row r="45" spans="1:10" ht="75" customHeight="1" x14ac:dyDescent="0.2">
      <c r="B45" s="32">
        <v>2</v>
      </c>
      <c r="E45" s="26" t="s">
        <v>103</v>
      </c>
      <c r="F45" s="26" t="s">
        <v>117</v>
      </c>
      <c r="G45" s="26" t="s">
        <v>118</v>
      </c>
      <c r="H45" s="26" t="s">
        <v>119</v>
      </c>
      <c r="I45" s="3"/>
      <c r="J45" s="2"/>
    </row>
    <row r="46" spans="1:10" ht="75" customHeight="1" x14ac:dyDescent="0.2">
      <c r="B46" s="32">
        <v>2</v>
      </c>
      <c r="E46" s="37" t="s">
        <v>103</v>
      </c>
      <c r="F46" s="37" t="s">
        <v>117</v>
      </c>
      <c r="G46" s="37" t="s">
        <v>120</v>
      </c>
      <c r="H46" s="37" t="s">
        <v>119</v>
      </c>
      <c r="I46" s="3"/>
      <c r="J46" s="2"/>
    </row>
    <row r="47" spans="1:10" ht="75" customHeight="1" x14ac:dyDescent="0.2">
      <c r="B47" s="32">
        <v>2</v>
      </c>
      <c r="E47" s="35" t="s">
        <v>103</v>
      </c>
      <c r="F47" s="35" t="s">
        <v>117</v>
      </c>
      <c r="G47" s="35" t="s">
        <v>121</v>
      </c>
      <c r="H47" s="35" t="s">
        <v>119</v>
      </c>
      <c r="I47" s="3"/>
      <c r="J47" s="2"/>
    </row>
    <row r="48" spans="1:10" ht="75" customHeight="1" x14ac:dyDescent="0.2">
      <c r="B48" s="32">
        <v>2</v>
      </c>
      <c r="E48" s="39" t="s">
        <v>103</v>
      </c>
      <c r="F48" s="39" t="s">
        <v>117</v>
      </c>
      <c r="G48" s="39" t="s">
        <v>122</v>
      </c>
      <c r="H48" s="39" t="s">
        <v>119</v>
      </c>
      <c r="I48" s="3"/>
      <c r="J48" s="2"/>
    </row>
    <row r="49" spans="1:10" ht="75" customHeight="1" x14ac:dyDescent="0.2">
      <c r="B49" s="32">
        <v>2</v>
      </c>
      <c r="D49" s="14">
        <f>D39+7</f>
        <v>45726</v>
      </c>
      <c r="E49" s="26" t="s">
        <v>103</v>
      </c>
      <c r="F49" s="26" t="s">
        <v>117</v>
      </c>
      <c r="G49" s="26" t="s">
        <v>123</v>
      </c>
      <c r="H49" s="26" t="s">
        <v>124</v>
      </c>
      <c r="I49" s="3"/>
      <c r="J49" s="2"/>
    </row>
    <row r="50" spans="1:10" ht="75" customHeight="1" x14ac:dyDescent="0.2">
      <c r="B50" s="32">
        <v>2</v>
      </c>
      <c r="E50" s="26" t="s">
        <v>103</v>
      </c>
      <c r="F50" s="26" t="s">
        <v>125</v>
      </c>
      <c r="G50" s="26" t="s">
        <v>126</v>
      </c>
      <c r="H50" s="26" t="s">
        <v>127</v>
      </c>
      <c r="I50" s="3"/>
      <c r="J50" s="2"/>
    </row>
    <row r="51" spans="1:10" ht="75" customHeight="1" x14ac:dyDescent="0.2">
      <c r="B51" s="32">
        <v>2</v>
      </c>
      <c r="E51" s="26" t="s">
        <v>103</v>
      </c>
      <c r="F51" s="26" t="s">
        <v>125</v>
      </c>
      <c r="G51" s="26" t="s">
        <v>128</v>
      </c>
      <c r="H51" s="26" t="s">
        <v>129</v>
      </c>
      <c r="I51" s="3"/>
      <c r="J51" s="2"/>
    </row>
    <row r="52" spans="1:10" ht="75" customHeight="1" x14ac:dyDescent="0.2">
      <c r="B52" s="32">
        <v>2</v>
      </c>
      <c r="E52" s="26" t="s">
        <v>103</v>
      </c>
      <c r="F52" s="26" t="s">
        <v>125</v>
      </c>
      <c r="G52" s="26" t="s">
        <v>128</v>
      </c>
      <c r="H52" s="26" t="s">
        <v>130</v>
      </c>
      <c r="I52" s="3"/>
      <c r="J52" s="2"/>
    </row>
    <row r="53" spans="1:10" ht="75" customHeight="1" x14ac:dyDescent="0.2">
      <c r="B53" s="32">
        <v>2</v>
      </c>
      <c r="E53" s="35" t="s">
        <v>103</v>
      </c>
      <c r="F53" s="35" t="s">
        <v>125</v>
      </c>
      <c r="G53" s="35" t="s">
        <v>131</v>
      </c>
      <c r="H53" s="35" t="s">
        <v>132</v>
      </c>
      <c r="I53" s="3"/>
      <c r="J53" s="2"/>
    </row>
    <row r="54" spans="1:10" ht="75" customHeight="1" x14ac:dyDescent="0.2">
      <c r="A54" s="32">
        <v>3</v>
      </c>
      <c r="E54" s="35" t="s">
        <v>103</v>
      </c>
      <c r="F54" s="35" t="s">
        <v>125</v>
      </c>
      <c r="G54" s="35" t="s">
        <v>133</v>
      </c>
      <c r="H54" s="35" t="s">
        <v>134</v>
      </c>
      <c r="I54" s="3"/>
      <c r="J54" s="2"/>
    </row>
    <row r="55" spans="1:10" ht="75" customHeight="1" x14ac:dyDescent="0.2">
      <c r="A55" s="32">
        <v>3</v>
      </c>
      <c r="D55" s="8"/>
      <c r="E55" s="35" t="s">
        <v>103</v>
      </c>
      <c r="F55" s="35" t="s">
        <v>117</v>
      </c>
      <c r="G55" s="35" t="s">
        <v>135</v>
      </c>
      <c r="H55" s="35" t="s">
        <v>136</v>
      </c>
      <c r="I55" s="3"/>
      <c r="J55" s="2"/>
    </row>
    <row r="56" spans="1:10" ht="75" customHeight="1" x14ac:dyDescent="0.2">
      <c r="A56" s="32">
        <v>3</v>
      </c>
      <c r="E56" s="5" t="s">
        <v>103</v>
      </c>
      <c r="F56" s="5" t="s">
        <v>49</v>
      </c>
      <c r="G56" s="5" t="s">
        <v>137</v>
      </c>
      <c r="H56" s="5" t="s">
        <v>138</v>
      </c>
      <c r="I56" s="3"/>
      <c r="J56" s="2"/>
    </row>
    <row r="57" spans="1:10" ht="75" customHeight="1" x14ac:dyDescent="0.2">
      <c r="A57" s="44"/>
      <c r="B57" s="44"/>
      <c r="C57" s="44"/>
      <c r="E57" s="5" t="s">
        <v>139</v>
      </c>
      <c r="F57" s="5"/>
      <c r="G57" s="5"/>
      <c r="H57" s="5"/>
      <c r="I57" s="3"/>
      <c r="J57" s="2"/>
    </row>
    <row r="58" spans="1:10" ht="75" customHeight="1" x14ac:dyDescent="0.2">
      <c r="A58" s="32">
        <v>3</v>
      </c>
      <c r="D58" s="29">
        <f>D49+14</f>
        <v>45740</v>
      </c>
      <c r="E58" s="34" t="s">
        <v>140</v>
      </c>
      <c r="F58" s="34" t="s">
        <v>74</v>
      </c>
      <c r="G58" s="34" t="s">
        <v>141</v>
      </c>
      <c r="H58" s="34" t="s">
        <v>142</v>
      </c>
      <c r="I58" s="15" t="s">
        <v>143</v>
      </c>
      <c r="J58" s="2"/>
    </row>
    <row r="59" spans="1:10" ht="75" customHeight="1" x14ac:dyDescent="0.2">
      <c r="A59" s="32">
        <v>3</v>
      </c>
      <c r="B59" s="32">
        <v>3</v>
      </c>
      <c r="D59" s="8"/>
      <c r="E59" s="35" t="s">
        <v>140</v>
      </c>
      <c r="F59" s="35" t="s">
        <v>74</v>
      </c>
      <c r="G59" s="35" t="s">
        <v>144</v>
      </c>
      <c r="H59" s="35" t="s">
        <v>145</v>
      </c>
      <c r="I59" s="3"/>
      <c r="J59" s="2"/>
    </row>
    <row r="60" spans="1:10" ht="75" customHeight="1" x14ac:dyDescent="0.2">
      <c r="A60" s="32">
        <v>3</v>
      </c>
      <c r="B60" s="32">
        <v>3</v>
      </c>
      <c r="E60" s="35" t="s">
        <v>140</v>
      </c>
      <c r="F60" s="35" t="s">
        <v>74</v>
      </c>
      <c r="G60" s="35" t="s">
        <v>146</v>
      </c>
      <c r="H60" s="35" t="s">
        <v>147</v>
      </c>
      <c r="I60" s="3"/>
      <c r="J60" s="2"/>
    </row>
    <row r="61" spans="1:10" ht="75" customHeight="1" x14ac:dyDescent="0.2">
      <c r="A61" s="32">
        <v>3</v>
      </c>
      <c r="B61" s="32">
        <v>3</v>
      </c>
      <c r="D61" s="29">
        <f>D58+7</f>
        <v>45747</v>
      </c>
      <c r="E61" s="26" t="s">
        <v>140</v>
      </c>
      <c r="F61" s="26" t="s">
        <v>74</v>
      </c>
      <c r="G61" s="26" t="s">
        <v>148</v>
      </c>
      <c r="H61" s="26" t="s">
        <v>149</v>
      </c>
      <c r="I61" s="3"/>
      <c r="J61" s="2"/>
    </row>
    <row r="62" spans="1:10" ht="75" customHeight="1" x14ac:dyDescent="0.2">
      <c r="A62" s="32">
        <v>3</v>
      </c>
      <c r="B62" s="32">
        <v>3</v>
      </c>
      <c r="E62" s="35" t="s">
        <v>140</v>
      </c>
      <c r="F62" s="35" t="s">
        <v>74</v>
      </c>
      <c r="G62" s="35" t="s">
        <v>150</v>
      </c>
      <c r="H62" s="35" t="s">
        <v>151</v>
      </c>
      <c r="I62" s="3"/>
      <c r="J62" s="2"/>
    </row>
    <row r="63" spans="1:10" ht="75" customHeight="1" x14ac:dyDescent="0.2">
      <c r="A63" s="32">
        <v>3</v>
      </c>
      <c r="B63" s="32">
        <v>3</v>
      </c>
      <c r="D63" s="29"/>
      <c r="E63" s="34" t="s">
        <v>152</v>
      </c>
      <c r="F63" s="34" t="s">
        <v>153</v>
      </c>
      <c r="G63" s="34" t="s">
        <v>154</v>
      </c>
      <c r="H63" s="34" t="s">
        <v>155</v>
      </c>
      <c r="I63" s="3"/>
      <c r="J63" s="2"/>
    </row>
    <row r="64" spans="1:10" ht="75" customHeight="1" x14ac:dyDescent="0.2">
      <c r="A64" s="32">
        <v>3</v>
      </c>
      <c r="B64" s="32">
        <v>3</v>
      </c>
      <c r="E64" s="35" t="s">
        <v>152</v>
      </c>
      <c r="F64" s="35" t="s">
        <v>153</v>
      </c>
      <c r="G64" s="35" t="s">
        <v>156</v>
      </c>
      <c r="H64" s="35" t="s">
        <v>157</v>
      </c>
      <c r="I64" s="3"/>
      <c r="J64" s="2"/>
    </row>
    <row r="65" spans="1:10" ht="75" customHeight="1" x14ac:dyDescent="0.2">
      <c r="A65" s="32">
        <v>3</v>
      </c>
      <c r="B65" s="32">
        <v>3</v>
      </c>
      <c r="D65" s="4">
        <f>D61+7</f>
        <v>45754</v>
      </c>
      <c r="E65" s="26" t="s">
        <v>152</v>
      </c>
      <c r="F65" s="26" t="s">
        <v>153</v>
      </c>
      <c r="G65" s="26" t="s">
        <v>158</v>
      </c>
      <c r="H65" s="26" t="s">
        <v>159</v>
      </c>
      <c r="I65" s="3"/>
      <c r="J65" s="2"/>
    </row>
    <row r="66" spans="1:10" ht="75" customHeight="1" x14ac:dyDescent="0.2">
      <c r="D66" s="16"/>
      <c r="E66" s="17"/>
      <c r="F66" s="17"/>
      <c r="G66" s="18"/>
      <c r="H66" s="6"/>
      <c r="I66" s="3"/>
      <c r="J66" s="2"/>
    </row>
    <row r="67" spans="1:10" ht="75" customHeight="1" x14ac:dyDescent="0.2">
      <c r="D67" s="16"/>
      <c r="E67" s="17"/>
      <c r="F67" s="17"/>
      <c r="G67" s="18"/>
      <c r="H67" s="6"/>
      <c r="I67" s="3"/>
      <c r="J67" s="2"/>
    </row>
    <row r="68" spans="1:10" ht="75" customHeight="1" x14ac:dyDescent="0.2">
      <c r="D68" s="16"/>
      <c r="E68" s="17"/>
      <c r="F68" s="17"/>
      <c r="G68" s="18"/>
      <c r="H68" s="6"/>
      <c r="I68" s="3"/>
      <c r="J68" s="2"/>
    </row>
    <row r="69" spans="1:10" ht="75" customHeight="1" x14ac:dyDescent="0.2">
      <c r="D69" s="16"/>
      <c r="E69" s="17"/>
      <c r="F69" s="17"/>
      <c r="G69" s="18"/>
      <c r="H69" s="6"/>
      <c r="I69" s="3"/>
      <c r="J69" s="2"/>
    </row>
    <row r="70" spans="1:10" ht="75" customHeight="1" x14ac:dyDescent="0.2">
      <c r="D70" s="16"/>
      <c r="E70" s="17"/>
      <c r="F70" s="17"/>
      <c r="G70" s="18"/>
      <c r="H70" s="6"/>
      <c r="I70" s="3"/>
      <c r="J70" s="2"/>
    </row>
    <row r="71" spans="1:10" ht="75" customHeight="1" x14ac:dyDescent="0.2">
      <c r="D71" s="16"/>
      <c r="E71" s="17"/>
      <c r="F71" s="17"/>
      <c r="G71" s="18"/>
      <c r="H71" s="6"/>
      <c r="I71" s="3"/>
      <c r="J71" s="2"/>
    </row>
    <row r="72" spans="1:10" ht="75" customHeight="1" x14ac:dyDescent="0.2">
      <c r="D72" s="16"/>
      <c r="E72" s="17"/>
      <c r="F72" s="17"/>
      <c r="G72" s="18"/>
      <c r="H72" s="6"/>
      <c r="I72" s="3"/>
      <c r="J72" s="2"/>
    </row>
    <row r="73" spans="1:10" ht="75" customHeight="1" x14ac:dyDescent="0.2">
      <c r="D73" s="16"/>
      <c r="E73" s="17"/>
      <c r="F73" s="17"/>
      <c r="G73" s="18"/>
      <c r="H73" s="6"/>
      <c r="I73" s="3"/>
      <c r="J73" s="2"/>
    </row>
    <row r="74" spans="1:10" ht="75" customHeight="1" x14ac:dyDescent="0.2">
      <c r="D74" s="16"/>
      <c r="E74" s="17"/>
      <c r="F74" s="17"/>
      <c r="G74" s="18"/>
      <c r="H74" s="6"/>
      <c r="I74" s="3"/>
      <c r="J74" s="2"/>
    </row>
    <row r="75" spans="1:10" ht="75" customHeight="1" x14ac:dyDescent="0.2">
      <c r="D75" s="16"/>
      <c r="E75" s="17"/>
      <c r="F75" s="17"/>
      <c r="G75" s="18"/>
      <c r="H75" s="6"/>
      <c r="I75" s="3"/>
      <c r="J75" s="2"/>
    </row>
    <row r="76" spans="1:10" ht="75" customHeight="1" x14ac:dyDescent="0.2">
      <c r="D76" s="16"/>
      <c r="E76" s="17"/>
      <c r="F76" s="17"/>
      <c r="G76" s="18"/>
      <c r="H76" s="6"/>
      <c r="I76" s="3"/>
      <c r="J76" s="2"/>
    </row>
    <row r="77" spans="1:10" ht="75" customHeight="1" x14ac:dyDescent="0.2">
      <c r="D77" s="16"/>
      <c r="E77" s="17"/>
      <c r="F77" s="17"/>
      <c r="G77" s="18"/>
      <c r="H77" s="6"/>
      <c r="I77" s="3"/>
      <c r="J77" s="2"/>
    </row>
    <row r="78" spans="1:10" ht="75" customHeight="1" x14ac:dyDescent="0.2">
      <c r="D78" s="16"/>
      <c r="E78" s="17"/>
      <c r="F78" s="17"/>
      <c r="G78" s="18"/>
      <c r="H78" s="6"/>
      <c r="I78" s="3"/>
      <c r="J78" s="2"/>
    </row>
    <row r="79" spans="1:10" ht="75" customHeight="1" x14ac:dyDescent="0.2">
      <c r="D79" s="16"/>
      <c r="E79" s="17"/>
      <c r="F79" s="17"/>
      <c r="G79" s="18"/>
      <c r="H79" s="6"/>
      <c r="I79" s="3"/>
      <c r="J79" s="2"/>
    </row>
    <row r="80" spans="1:10" ht="75" customHeight="1" x14ac:dyDescent="0.2">
      <c r="D80" s="16"/>
      <c r="E80" s="17"/>
      <c r="F80" s="17"/>
      <c r="G80" s="18"/>
      <c r="H80" s="6"/>
      <c r="I80" s="3"/>
      <c r="J80" s="2"/>
    </row>
    <row r="81" spans="4:10" ht="75" customHeight="1" x14ac:dyDescent="0.2">
      <c r="D81" s="16"/>
      <c r="E81" s="17"/>
      <c r="F81" s="17"/>
      <c r="G81" s="18"/>
      <c r="H81" s="6"/>
      <c r="I81" s="3"/>
      <c r="J81" s="2"/>
    </row>
  </sheetData>
  <customSheetViews>
    <customSheetView guid="{1964F698-6BC0-440B-95AD-A5EF83F90B39}" filter="1" showAutoFilter="1">
      <pageMargins left="0" right="0" top="0" bottom="0" header="0" footer="0"/>
      <autoFilter ref="A1:F71" xr:uid="{9C2AD9E3-E139-4722-A00C-E991E586FEF5}"/>
    </customSheetView>
    <customSheetView guid="{E9C50E6E-6209-4FE0-8903-CD2BF0D8E9E6}" filter="1" showAutoFilter="1">
      <pageMargins left="0" right="0" top="0" bottom="0" header="0" footer="0"/>
      <autoFilter ref="A1:F71" xr:uid="{9A3C98A9-980B-43CF-B830-EBEFFC2DD49C}"/>
    </customSheetView>
  </customSheetViews>
  <conditionalFormatting sqref="A2:B25 B26:B65 A30:A81">
    <cfRule type="colorScale" priority="68">
      <colorScale>
        <cfvo type="min"/>
        <cfvo type="max"/>
        <color rgb="FF63BE7B"/>
        <color rgb="FFFFEF9C"/>
      </colorScale>
    </cfRule>
    <cfRule type="colorScale" priority="69">
      <colorScale>
        <cfvo type="min"/>
        <cfvo type="max"/>
        <color rgb="FFFFEF9C"/>
        <color rgb="FF63BE7B"/>
      </colorScale>
    </cfRule>
  </conditionalFormatting>
  <conditionalFormatting sqref="A82:C1048576">
    <cfRule type="colorScale" priority="14">
      <colorScale>
        <cfvo type="min"/>
        <cfvo type="max"/>
        <color rgb="FFFFEF9C"/>
        <color rgb="FF63BE7B"/>
      </colorScale>
    </cfRule>
  </conditionalFormatting>
  <conditionalFormatting sqref="C2:C81">
    <cfRule type="expression" dxfId="1" priority="13">
      <formula>$C2 = 1</formula>
    </cfRule>
  </conditionalFormatting>
  <conditionalFormatting sqref="C200:D994">
    <cfRule type="cellIs" dxfId="0" priority="63" operator="equal">
      <formula>1</formula>
    </cfRule>
  </conditionalFormatting>
  <hyperlinks>
    <hyperlink ref="I58" r:id="rId1" xr:uid="{00000000-0004-0000-0000-000000000000}"/>
  </hyperlinks>
  <printOptions horizontalCentered="1" gridLines="1"/>
  <pageMargins left="0.7" right="0.7" top="0.75" bottom="0.75" header="0" footer="0"/>
  <pageSetup fitToHeight="0" pageOrder="overThenDown" orientation="landscape" cellComments="atEnd"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Ramsay</dc:creator>
  <cp:keywords/>
  <dc:description/>
  <cp:lastModifiedBy>David Chen</cp:lastModifiedBy>
  <cp:revision/>
  <dcterms:created xsi:type="dcterms:W3CDTF">2020-09-04T14:56:23Z</dcterms:created>
  <dcterms:modified xsi:type="dcterms:W3CDTF">2025-03-12T21:38:44Z</dcterms:modified>
  <cp:category/>
  <cp:contentStatus/>
</cp:coreProperties>
</file>